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15"/>
  </bookViews>
  <sheets>
    <sheet name="How to update" sheetId="26" state="visible" r:id="rId26"/>
    <sheet name="Data links" sheetId="27" state="visible" r:id="rId27"/>
    <sheet name="Dashboard" sheetId="28" state="visible" r:id="rId28"/>
    <sheet name="1. Payrolled employees (UK)" sheetId="11" state="visible" r:id="rId11"/>
    <sheet name="23. Employees Industry" sheetId="12" state="visible" r:id="rId12"/>
    <sheet name="2" sheetId="13" state="visible" r:id="rId13"/>
    <sheet name="3" sheetId="14" state="visible" r:id="rId14"/>
    <sheet name="5" sheetId="15" state="visible" r:id="rId15"/>
    <sheet name="10" sheetId="16" state="visible" r:id="rId16"/>
    <sheet name="11" sheetId="17" state="visible" r:id="rId17"/>
    <sheet name="13" sheetId="18" state="visible" r:id="rId18"/>
    <sheet name="15" sheetId="19" state="visible" r:id="rId19"/>
    <sheet name="18" sheetId="20" state="visible" r:id="rId20"/>
    <sheet name="20" sheetId="21" state="visible" r:id="rId21"/>
    <sheet name="21" sheetId="22" state="visible" r:id="rId22"/>
    <sheet name="22" sheetId="1" state="visible" r:id="rId1"/>
    <sheet name="1 UK" sheetId="6" state="visible" r:id="rId6"/>
    <sheet name="AWE Real_CPI" sheetId="23" state="visible" r:id="rId23"/>
    <sheet name="Redundancies &gt;&gt;&gt;" sheetId="29" state="visible" r:id="rId29"/>
    <sheet name="1a" sheetId="24" state="visible" r:id="rId24"/>
    <sheet name="1b" sheetId="3" state="visible" r:id="rId3"/>
    <sheet name="2a" sheetId="4" state="visible" r:id="rId4"/>
    <sheet name="2b" sheetId="5" state="visible" r:id="rId5"/>
    <sheet name="Labour market flows &gt;&gt;&gt;" sheetId="30" state="visible" r:id="rId30"/>
    <sheet name="LFS Labour market flows SA" sheetId="7" state="visible" r:id="rId7"/>
    <sheet name="RTI. Employee flows (UK)" sheetId="2" state="visible" r:id="rId2"/>
    <sheet name="International Comparisons &gt;&gt;&gt;" sheetId="31" state="visible" r:id="rId31"/>
    <sheet name="Final Table" sheetId="32" state="visible" r:id="rId32"/>
    <sheet name="Unemployment" sheetId="8" state="visible" r:id="rId8"/>
    <sheet name="Employment" sheetId="9" state="visible" r:id="rId9"/>
    <sheet name="Inactivity" sheetId="10" state="visible" r:id="rId10"/>
    <sheet name="Employee levels - LFS,RTI,WFJ" sheetId="25" state="visible" r:id="rId25"/>
    <sheet name="International Comparisons" sheetId="34" state="visible" r:id="rId34"/>
    <sheet name="Regional breakdowns" sheetId="33" state="visible" r:id="rId33"/>
  </sheets>
</workbook>
</file>

<file path=xl/sharedStrings.xml><?xml version="1.0" encoding="utf-8"?>
<sst xmlns="http://schemas.openxmlformats.org/spreadsheetml/2006/main" count="2568" uniqueCount="2568">
  <si>
    <t xml:space="preserve">Date of next publication: 19 May 2026</t>
  </si>
  <si>
    <t xml:space="preserve">labour.market@ons.gov.uk</t>
  </si>
  <si>
    <t xml:space="preserve">Area Names</t>
  </si>
  <si>
    <t xml:space="preserve">United Kingdom</t>
  </si>
  <si>
    <t xml:space="preserve">Great Britain</t>
  </si>
  <si>
    <t xml:space="preserve">England</t>
  </si>
  <si>
    <t xml:space="preserve">North East</t>
  </si>
  <si>
    <t xml:space="preserve">North West</t>
  </si>
  <si>
    <t xml:space="preserve">Yorkshire and The Humber</t>
  </si>
  <si>
    <t xml:space="preserve">East Midlands</t>
  </si>
  <si>
    <t xml:space="preserve">West Midlands</t>
  </si>
  <si>
    <t xml:space="preserve">East</t>
  </si>
  <si>
    <t xml:space="preserve">London</t>
  </si>
  <si>
    <t xml:space="preserve">South East</t>
  </si>
  <si>
    <t xml:space="preserve">South West</t>
  </si>
  <si>
    <t xml:space="preserve">Wales</t>
  </si>
  <si>
    <t xml:space="preserve">Scotland</t>
  </si>
  <si>
    <t xml:space="preserve">Northern Ireland</t>
  </si>
  <si>
    <t xml:space="preserve">Economically active 1</t>
  </si>
  <si>
    <t xml:space="preserve">Aged 16+</t>
  </si>
  <si>
    <t xml:space="preserve">Level</t>
  </si>
  <si>
    <t xml:space="preserve">Aged 16-64</t>
  </si>
  <si>
    <t xml:space="preserve">Rate (%)2</t>
  </si>
  <si>
    <t xml:space="preserve">Employment</t>
  </si>
  <si>
    <t xml:space="preserve">Unemployment</t>
  </si>
  <si>
    <t xml:space="preserve">Rate (%)3</t>
  </si>
  <si>
    <t xml:space="preserve">Economically inactive</t>
  </si>
  <si>
    <t xml:space="preserve">Source: Labour Force Survey</t>
  </si>
  <si>
    <t xml:space="preserve">Labour market statistics enquiries: labour.market@ons.gov.uk</t>
  </si>
  <si>
    <t xml:space="preserve">Payrolled employees</t>
  </si>
  <si>
    <t xml:space="preserve">Early estimates for inflows and outflows have historically been revised downwards in the following month, by broadly equal proportions</t>
  </si>
  <si>
    <t xml:space="preserve">Inflows</t>
  </si>
  <si>
    <t xml:space="preserve">Outflows</t>
  </si>
  <si>
    <t xml:space="preserve">Change in payrolled employees</t>
  </si>
  <si>
    <t xml:space="preserve">[c]</t>
  </si>
  <si>
    <t xml:space="preserve">East of England</t>
  </si>
  <si>
    <t xml:space="preserve">GB</t>
  </si>
  <si>
    <t xml:space="preserve">Manufacturing</t>
  </si>
  <si>
    <t xml:space="preserve">Energy and Water</t>
  </si>
  <si>
    <t xml:space="preserve">Construction</t>
  </si>
  <si>
    <t xml:space="preserve">Transport and Communication</t>
  </si>
  <si>
    <t xml:space="preserve">Distribution, Hotels and Restaurants</t>
  </si>
  <si>
    <t xml:space="preserve">Banking and Finance</t>
  </si>
  <si>
    <t xml:space="preserve">Public Admin, Education and Health</t>
  </si>
  <si>
    <t xml:space="preserve">Other Services</t>
  </si>
  <si>
    <t xml:space="preserve">CLA01: Claimant Count, United Kingdom1,2,3</t>
  </si>
  <si>
    <t xml:space="preserve">This worksheet contains one table. Some cells may refer to notes which can be found on the notes worksheet tab.</t>
  </si>
  <si>
    <t xml:space="preserve">Some shorthand may have been used in the spreadsheet, [w] - none recorded in survey, [c] - confidential, [z] - not applicable, [p] - provisional, [r] - revised</t>
  </si>
  <si>
    <t xml:space="preserve">Source: Claimant Count, Office for National Statistics</t>
  </si>
  <si>
    <t xml:space="preserve">Time period and dataset code row</t>
  </si>
  <si>
    <t xml:space="preserve">Notes3</t>
  </si>
  <si>
    <t xml:space="preserve">Dataset identifier code</t>
  </si>
  <si>
    <t xml:space="preserve">January 1971</t>
  </si>
  <si>
    <t xml:space="preserve">5 week month</t>
  </si>
  <si>
    <t xml:space="preserve">February 1971</t>
  </si>
  <si>
    <t xml:space="preserve">March 1971</t>
  </si>
  <si>
    <t xml:space="preserve">April 1971</t>
  </si>
  <si>
    <t xml:space="preserve">May 1971</t>
  </si>
  <si>
    <t xml:space="preserve">June 1971</t>
  </si>
  <si>
    <t xml:space="preserve">July 1971</t>
  </si>
  <si>
    <t xml:space="preserve">August 1971</t>
  </si>
  <si>
    <t xml:space="preserve">September 1971</t>
  </si>
  <si>
    <t xml:space="preserve">October 1971</t>
  </si>
  <si>
    <t xml:space="preserve">November 1971</t>
  </si>
  <si>
    <t xml:space="preserve">December 1971</t>
  </si>
  <si>
    <t xml:space="preserve">January 1972</t>
  </si>
  <si>
    <t xml:space="preserve">February 1972</t>
  </si>
  <si>
    <t xml:space="preserve">March 1972</t>
  </si>
  <si>
    <t xml:space="preserve">April 1972</t>
  </si>
  <si>
    <t xml:space="preserve">May 1972</t>
  </si>
  <si>
    <t xml:space="preserve">June 1972</t>
  </si>
  <si>
    <t xml:space="preserve">July 1972</t>
  </si>
  <si>
    <t xml:space="preserve">August 1972</t>
  </si>
  <si>
    <t xml:space="preserve">September 1972</t>
  </si>
  <si>
    <t xml:space="preserve">October 1972</t>
  </si>
  <si>
    <t xml:space="preserve">November 1972</t>
  </si>
  <si>
    <t xml:space="preserve">December 1972</t>
  </si>
  <si>
    <t xml:space="preserve">January 1973</t>
  </si>
  <si>
    <t xml:space="preserve">February 1973</t>
  </si>
  <si>
    <t xml:space="preserve">March 1973</t>
  </si>
  <si>
    <t xml:space="preserve">April 1973</t>
  </si>
  <si>
    <t xml:space="preserve">May 1973</t>
  </si>
  <si>
    <t xml:space="preserve">June 1973</t>
  </si>
  <si>
    <t xml:space="preserve">July 1973</t>
  </si>
  <si>
    <t xml:space="preserve">August 1973</t>
  </si>
  <si>
    <t xml:space="preserve">September 1973</t>
  </si>
  <si>
    <t xml:space="preserve">October 1973</t>
  </si>
  <si>
    <t xml:space="preserve">November 1973</t>
  </si>
  <si>
    <t xml:space="preserve">December 1973</t>
  </si>
  <si>
    <t xml:space="preserve">January 1974</t>
  </si>
  <si>
    <t xml:space="preserve">February 1974</t>
  </si>
  <si>
    <t xml:space="preserve">March 1974</t>
  </si>
  <si>
    <t xml:space="preserve">April 1974</t>
  </si>
  <si>
    <t xml:space="preserve">May 1974</t>
  </si>
  <si>
    <t xml:space="preserve">June 1974</t>
  </si>
  <si>
    <t xml:space="preserve">July 1974</t>
  </si>
  <si>
    <t xml:space="preserve">August 1974</t>
  </si>
  <si>
    <t xml:space="preserve">September 1974</t>
  </si>
  <si>
    <t xml:space="preserve">October 1974</t>
  </si>
  <si>
    <t xml:space="preserve">November 1974</t>
  </si>
  <si>
    <t xml:space="preserve">December 1974</t>
  </si>
  <si>
    <t xml:space="preserve">January 1975</t>
  </si>
  <si>
    <t xml:space="preserve">February 1975</t>
  </si>
  <si>
    <t xml:space="preserve">March 1975</t>
  </si>
  <si>
    <t xml:space="preserve">April 1975</t>
  </si>
  <si>
    <t xml:space="preserve">May 1975</t>
  </si>
  <si>
    <t xml:space="preserve">June 1975</t>
  </si>
  <si>
    <t xml:space="preserve">July 1975</t>
  </si>
  <si>
    <t xml:space="preserve">August 1975</t>
  </si>
  <si>
    <t xml:space="preserve">September 1975</t>
  </si>
  <si>
    <t xml:space="preserve">October 1975</t>
  </si>
  <si>
    <t xml:space="preserve">November 1975</t>
  </si>
  <si>
    <t xml:space="preserve">December 1975</t>
  </si>
  <si>
    <t xml:space="preserve">January 1976</t>
  </si>
  <si>
    <t xml:space="preserve">February 1976</t>
  </si>
  <si>
    <t xml:space="preserve">March 1976</t>
  </si>
  <si>
    <t xml:space="preserve">April 1976</t>
  </si>
  <si>
    <t xml:space="preserve">May 1976</t>
  </si>
  <si>
    <t xml:space="preserve">June 1976</t>
  </si>
  <si>
    <t xml:space="preserve">July 1976</t>
  </si>
  <si>
    <t xml:space="preserve">August 1976</t>
  </si>
  <si>
    <t xml:space="preserve">September 1976</t>
  </si>
  <si>
    <t xml:space="preserve">October 1976</t>
  </si>
  <si>
    <t xml:space="preserve">November 1976</t>
  </si>
  <si>
    <t xml:space="preserve">December 1976</t>
  </si>
  <si>
    <t xml:space="preserve">January 1977</t>
  </si>
  <si>
    <t xml:space="preserve">February 1977</t>
  </si>
  <si>
    <t xml:space="preserve">March 1977</t>
  </si>
  <si>
    <t xml:space="preserve">April 1977</t>
  </si>
  <si>
    <t xml:space="preserve">May 1977</t>
  </si>
  <si>
    <t xml:space="preserve">June 1977</t>
  </si>
  <si>
    <t xml:space="preserve">July 1977</t>
  </si>
  <si>
    <t xml:space="preserve">August 1977</t>
  </si>
  <si>
    <t xml:space="preserve">September 1977</t>
  </si>
  <si>
    <t xml:space="preserve">October 1977</t>
  </si>
  <si>
    <t xml:space="preserve">November 1977</t>
  </si>
  <si>
    <t xml:space="preserve">December 1977</t>
  </si>
  <si>
    <t xml:space="preserve">January 1978</t>
  </si>
  <si>
    <t xml:space="preserve">February 1978</t>
  </si>
  <si>
    <t xml:space="preserve">March 1978</t>
  </si>
  <si>
    <t xml:space="preserve">April 1978</t>
  </si>
  <si>
    <t xml:space="preserve">May 1978</t>
  </si>
  <si>
    <t xml:space="preserve">June 1978</t>
  </si>
  <si>
    <t xml:space="preserve">July 1978</t>
  </si>
  <si>
    <t xml:space="preserve">August 1978</t>
  </si>
  <si>
    <t xml:space="preserve">September 1978</t>
  </si>
  <si>
    <t xml:space="preserve">October 1978</t>
  </si>
  <si>
    <t xml:space="preserve">November 1978</t>
  </si>
  <si>
    <t xml:space="preserve">December 1978</t>
  </si>
  <si>
    <t xml:space="preserve">January 1979</t>
  </si>
  <si>
    <t xml:space="preserve">February 1979</t>
  </si>
  <si>
    <t xml:space="preserve">March 1979</t>
  </si>
  <si>
    <t xml:space="preserve">April 1979</t>
  </si>
  <si>
    <t xml:space="preserve">May 1979</t>
  </si>
  <si>
    <t xml:space="preserve">June 1979</t>
  </si>
  <si>
    <t xml:space="preserve">July 1979</t>
  </si>
  <si>
    <t xml:space="preserve">August 1979</t>
  </si>
  <si>
    <t xml:space="preserve">September 1979</t>
  </si>
  <si>
    <t xml:space="preserve">October 1979</t>
  </si>
  <si>
    <t xml:space="preserve">November 1979</t>
  </si>
  <si>
    <t xml:space="preserve">December 1979</t>
  </si>
  <si>
    <t xml:space="preserve">January 1980</t>
  </si>
  <si>
    <t xml:space="preserve">February 1980</t>
  </si>
  <si>
    <t xml:space="preserve">March 1980</t>
  </si>
  <si>
    <t xml:space="preserve">April 1980</t>
  </si>
  <si>
    <t xml:space="preserve">May 1980</t>
  </si>
  <si>
    <t xml:space="preserve">June 1980</t>
  </si>
  <si>
    <t xml:space="preserve">July 1980</t>
  </si>
  <si>
    <t xml:space="preserve">August 1980</t>
  </si>
  <si>
    <t xml:space="preserve">September 1980</t>
  </si>
  <si>
    <t xml:space="preserve">October 1980</t>
  </si>
  <si>
    <t xml:space="preserve">November 1980</t>
  </si>
  <si>
    <t xml:space="preserve">December 1980</t>
  </si>
  <si>
    <t xml:space="preserve">January 1981</t>
  </si>
  <si>
    <t xml:space="preserve">February 1981</t>
  </si>
  <si>
    <t xml:space="preserve">March 1981</t>
  </si>
  <si>
    <t xml:space="preserve">April 1981</t>
  </si>
  <si>
    <t xml:space="preserve">May 1981</t>
  </si>
  <si>
    <t xml:space="preserve">June 1981</t>
  </si>
  <si>
    <t xml:space="preserve">July 1981</t>
  </si>
  <si>
    <t xml:space="preserve">August 1981</t>
  </si>
  <si>
    <t xml:space="preserve">September 1981</t>
  </si>
  <si>
    <t xml:space="preserve">October 1981</t>
  </si>
  <si>
    <t xml:space="preserve">November 1981</t>
  </si>
  <si>
    <t xml:space="preserve">December 1981</t>
  </si>
  <si>
    <t xml:space="preserve">January 1982</t>
  </si>
  <si>
    <t xml:space="preserve">February 1982</t>
  </si>
  <si>
    <t xml:space="preserve">March 1982</t>
  </si>
  <si>
    <t xml:space="preserve">April 1982</t>
  </si>
  <si>
    <t xml:space="preserve">May 1982</t>
  </si>
  <si>
    <t xml:space="preserve">June 1982</t>
  </si>
  <si>
    <t xml:space="preserve">July 1982</t>
  </si>
  <si>
    <t xml:space="preserve">August 1982</t>
  </si>
  <si>
    <t xml:space="preserve">September 1982</t>
  </si>
  <si>
    <t xml:space="preserve">October 1982</t>
  </si>
  <si>
    <t xml:space="preserve">November 1982</t>
  </si>
  <si>
    <t xml:space="preserve">December 1982</t>
  </si>
  <si>
    <t xml:space="preserve">January 1983</t>
  </si>
  <si>
    <t xml:space="preserve">February 1983</t>
  </si>
  <si>
    <t xml:space="preserve">March 1983</t>
  </si>
  <si>
    <t xml:space="preserve">April 1983</t>
  </si>
  <si>
    <t xml:space="preserve">May 1983</t>
  </si>
  <si>
    <t xml:space="preserve">June 1983</t>
  </si>
  <si>
    <t xml:space="preserve">July 1983</t>
  </si>
  <si>
    <t xml:space="preserve">August 1983</t>
  </si>
  <si>
    <t xml:space="preserve">September 1983</t>
  </si>
  <si>
    <t xml:space="preserve">October 1983</t>
  </si>
  <si>
    <t xml:space="preserve">November 1983</t>
  </si>
  <si>
    <t xml:space="preserve">December 1983</t>
  </si>
  <si>
    <t xml:space="preserve">January 1984</t>
  </si>
  <si>
    <t xml:space="preserve">February 1984</t>
  </si>
  <si>
    <t xml:space="preserve">March 1984</t>
  </si>
  <si>
    <t xml:space="preserve">April 1984</t>
  </si>
  <si>
    <t xml:space="preserve">May 1984</t>
  </si>
  <si>
    <t xml:space="preserve">June 1984</t>
  </si>
  <si>
    <t xml:space="preserve">July 1984</t>
  </si>
  <si>
    <t xml:space="preserve">August 1984</t>
  </si>
  <si>
    <t xml:space="preserve">September 1984</t>
  </si>
  <si>
    <t xml:space="preserve">October 1984</t>
  </si>
  <si>
    <t xml:space="preserve">November 1984</t>
  </si>
  <si>
    <t xml:space="preserve">December 1984</t>
  </si>
  <si>
    <t xml:space="preserve">January 1985</t>
  </si>
  <si>
    <t xml:space="preserve">February 1985</t>
  </si>
  <si>
    <t xml:space="preserve">March 1985</t>
  </si>
  <si>
    <t xml:space="preserve">April 1985</t>
  </si>
  <si>
    <t xml:space="preserve">May 1985</t>
  </si>
  <si>
    <t xml:space="preserve">June 1985</t>
  </si>
  <si>
    <t xml:space="preserve">July 1985</t>
  </si>
  <si>
    <t xml:space="preserve">August 1985</t>
  </si>
  <si>
    <t xml:space="preserve">September 1985</t>
  </si>
  <si>
    <t xml:space="preserve">October 1985</t>
  </si>
  <si>
    <t xml:space="preserve">November 1985</t>
  </si>
  <si>
    <t xml:space="preserve">December 1985</t>
  </si>
  <si>
    <t xml:space="preserve">January 1986</t>
  </si>
  <si>
    <t xml:space="preserve">February 1986</t>
  </si>
  <si>
    <t xml:space="preserve">March 1986</t>
  </si>
  <si>
    <t xml:space="preserve">April 1986</t>
  </si>
  <si>
    <t xml:space="preserve">May 1986</t>
  </si>
  <si>
    <t xml:space="preserve">June 1986</t>
  </si>
  <si>
    <t xml:space="preserve">July 1986</t>
  </si>
  <si>
    <t xml:space="preserve">August 1986</t>
  </si>
  <si>
    <t xml:space="preserve">September 1986</t>
  </si>
  <si>
    <t xml:space="preserve">October 1986</t>
  </si>
  <si>
    <t xml:space="preserve">November 1986</t>
  </si>
  <si>
    <t xml:space="preserve">December 1986</t>
  </si>
  <si>
    <t xml:space="preserve">January 1987</t>
  </si>
  <si>
    <t xml:space="preserve">February 1987</t>
  </si>
  <si>
    <t xml:space="preserve">March 1987</t>
  </si>
  <si>
    <t xml:space="preserve">April 1987</t>
  </si>
  <si>
    <t xml:space="preserve">May 1987</t>
  </si>
  <si>
    <t xml:space="preserve">June 1987</t>
  </si>
  <si>
    <t xml:space="preserve">July 1987</t>
  </si>
  <si>
    <t xml:space="preserve">August 1987</t>
  </si>
  <si>
    <t xml:space="preserve">September 1987</t>
  </si>
  <si>
    <t xml:space="preserve">October 1987</t>
  </si>
  <si>
    <t xml:space="preserve">November 1987</t>
  </si>
  <si>
    <t xml:space="preserve">December 1987</t>
  </si>
  <si>
    <t xml:space="preserve">January 1988</t>
  </si>
  <si>
    <t xml:space="preserve">February 1988</t>
  </si>
  <si>
    <t xml:space="preserve">March 1988</t>
  </si>
  <si>
    <t xml:space="preserve">April 1988</t>
  </si>
  <si>
    <t xml:space="preserve">May 1988</t>
  </si>
  <si>
    <t xml:space="preserve">June 1988</t>
  </si>
  <si>
    <t xml:space="preserve">July 1988</t>
  </si>
  <si>
    <t xml:space="preserve">August 1988</t>
  </si>
  <si>
    <t xml:space="preserve">September 1988</t>
  </si>
  <si>
    <t xml:space="preserve">October 1988</t>
  </si>
  <si>
    <t xml:space="preserve">November 1988</t>
  </si>
  <si>
    <t xml:space="preserve">December 1988</t>
  </si>
  <si>
    <t xml:space="preserve">January 1989</t>
  </si>
  <si>
    <t xml:space="preserve">February 1989</t>
  </si>
  <si>
    <t xml:space="preserve">March 1989</t>
  </si>
  <si>
    <t xml:space="preserve">April 1989</t>
  </si>
  <si>
    <t xml:space="preserve">May 1989</t>
  </si>
  <si>
    <t xml:space="preserve">June 1989</t>
  </si>
  <si>
    <t xml:space="preserve">July 1989</t>
  </si>
  <si>
    <t xml:space="preserve">August 1989</t>
  </si>
  <si>
    <t xml:space="preserve">September 1989</t>
  </si>
  <si>
    <t xml:space="preserve">October 1989</t>
  </si>
  <si>
    <t xml:space="preserve">November 1989</t>
  </si>
  <si>
    <t xml:space="preserve">December 1989</t>
  </si>
  <si>
    <t xml:space="preserve">January 1990</t>
  </si>
  <si>
    <t xml:space="preserve">February 1990</t>
  </si>
  <si>
    <t xml:space="preserve">March 1990</t>
  </si>
  <si>
    <t xml:space="preserve">April 1990</t>
  </si>
  <si>
    <t xml:space="preserve">May 1990</t>
  </si>
  <si>
    <t xml:space="preserve">June 1990</t>
  </si>
  <si>
    <t xml:space="preserve">July 1990</t>
  </si>
  <si>
    <t xml:space="preserve">August 1990</t>
  </si>
  <si>
    <t xml:space="preserve">September 1990</t>
  </si>
  <si>
    <t xml:space="preserve">October 1990</t>
  </si>
  <si>
    <t xml:space="preserve">November 1990</t>
  </si>
  <si>
    <t xml:space="preserve">December 1990</t>
  </si>
  <si>
    <t xml:space="preserve">January 1991</t>
  </si>
  <si>
    <t xml:space="preserve">February 1991</t>
  </si>
  <si>
    <t xml:space="preserve">March 1991</t>
  </si>
  <si>
    <t xml:space="preserve">April 1991</t>
  </si>
  <si>
    <t xml:space="preserve">May 1991</t>
  </si>
  <si>
    <t xml:space="preserve">June 1991</t>
  </si>
  <si>
    <t xml:space="preserve">July 1991</t>
  </si>
  <si>
    <t xml:space="preserve">August 1991</t>
  </si>
  <si>
    <t xml:space="preserve">September 1991</t>
  </si>
  <si>
    <t xml:space="preserve">October 1991</t>
  </si>
  <si>
    <t xml:space="preserve">November 1991</t>
  </si>
  <si>
    <t xml:space="preserve">December 1991</t>
  </si>
  <si>
    <t xml:space="preserve">January 1992</t>
  </si>
  <si>
    <t xml:space="preserve">February 1992</t>
  </si>
  <si>
    <t xml:space="preserve">March 1992</t>
  </si>
  <si>
    <t xml:space="preserve">April 1992</t>
  </si>
  <si>
    <t xml:space="preserve">May 1992</t>
  </si>
  <si>
    <t xml:space="preserve">June 1992</t>
  </si>
  <si>
    <t xml:space="preserve">July 1992</t>
  </si>
  <si>
    <t xml:space="preserve">August 1992</t>
  </si>
  <si>
    <t xml:space="preserve">September 1992</t>
  </si>
  <si>
    <t xml:space="preserve">October 1992</t>
  </si>
  <si>
    <t xml:space="preserve">November 1992</t>
  </si>
  <si>
    <t xml:space="preserve">December 1992</t>
  </si>
  <si>
    <t xml:space="preserve">January 1993</t>
  </si>
  <si>
    <t xml:space="preserve">February 1993</t>
  </si>
  <si>
    <t xml:space="preserve">March 1993</t>
  </si>
  <si>
    <t xml:space="preserve">April 1993</t>
  </si>
  <si>
    <t xml:space="preserve">May 1993</t>
  </si>
  <si>
    <t xml:space="preserve">June 1993</t>
  </si>
  <si>
    <t xml:space="preserve">July 1993</t>
  </si>
  <si>
    <t xml:space="preserve">August 1993</t>
  </si>
  <si>
    <t xml:space="preserve">September 1993</t>
  </si>
  <si>
    <t xml:space="preserve">October 1993</t>
  </si>
  <si>
    <t xml:space="preserve">November 1993</t>
  </si>
  <si>
    <t xml:space="preserve">December 1993</t>
  </si>
  <si>
    <t xml:space="preserve">January 1994</t>
  </si>
  <si>
    <t xml:space="preserve">February 1994</t>
  </si>
  <si>
    <t xml:space="preserve">March 1994</t>
  </si>
  <si>
    <t xml:space="preserve">April 1994</t>
  </si>
  <si>
    <t xml:space="preserve">May 1994</t>
  </si>
  <si>
    <t xml:space="preserve">June 1994</t>
  </si>
  <si>
    <t xml:space="preserve">July 1994</t>
  </si>
  <si>
    <t xml:space="preserve">August 1994</t>
  </si>
  <si>
    <t xml:space="preserve">September 1994</t>
  </si>
  <si>
    <t xml:space="preserve">October 1994</t>
  </si>
  <si>
    <t xml:space="preserve">November 1994</t>
  </si>
  <si>
    <t xml:space="preserve">December 1994</t>
  </si>
  <si>
    <t xml:space="preserve">January 1995</t>
  </si>
  <si>
    <t xml:space="preserve">February 1995</t>
  </si>
  <si>
    <t xml:space="preserve">March 1995</t>
  </si>
  <si>
    <t xml:space="preserve">April 1995</t>
  </si>
  <si>
    <t xml:space="preserve">May 1995</t>
  </si>
  <si>
    <t xml:space="preserve">June 1995</t>
  </si>
  <si>
    <t xml:space="preserve">July 1995</t>
  </si>
  <si>
    <t xml:space="preserve">August 1995</t>
  </si>
  <si>
    <t xml:space="preserve">September 1995</t>
  </si>
  <si>
    <t xml:space="preserve">October 1995</t>
  </si>
  <si>
    <t xml:space="preserve">November 1995</t>
  </si>
  <si>
    <t xml:space="preserve">December 1995</t>
  </si>
  <si>
    <t xml:space="preserve">January 1996</t>
  </si>
  <si>
    <t xml:space="preserve">February 1996</t>
  </si>
  <si>
    <t xml:space="preserve">March 1996</t>
  </si>
  <si>
    <t xml:space="preserve">April 1996</t>
  </si>
  <si>
    <t xml:space="preserve">May 1996</t>
  </si>
  <si>
    <t xml:space="preserve">June 1996</t>
  </si>
  <si>
    <t xml:space="preserve">July 1996</t>
  </si>
  <si>
    <t xml:space="preserve">August 1996</t>
  </si>
  <si>
    <t xml:space="preserve">September 1996</t>
  </si>
  <si>
    <t xml:space="preserve">October 1996</t>
  </si>
  <si>
    <t xml:space="preserve">November 1996</t>
  </si>
  <si>
    <t xml:space="preserve">December 1996</t>
  </si>
  <si>
    <t xml:space="preserve">January 1997</t>
  </si>
  <si>
    <t xml:space="preserve">February 1997</t>
  </si>
  <si>
    <t xml:space="preserve">March 1997</t>
  </si>
  <si>
    <t xml:space="preserve">April 1997</t>
  </si>
  <si>
    <t xml:space="preserve">May 1997</t>
  </si>
  <si>
    <t xml:space="preserve">June 1997</t>
  </si>
  <si>
    <t xml:space="preserve">July 1997</t>
  </si>
  <si>
    <t xml:space="preserve">August 1997</t>
  </si>
  <si>
    <t xml:space="preserve">September 1997</t>
  </si>
  <si>
    <t xml:space="preserve">October 1997</t>
  </si>
  <si>
    <t xml:space="preserve">November 1997</t>
  </si>
  <si>
    <t xml:space="preserve">December 1997</t>
  </si>
  <si>
    <t xml:space="preserve">January 1998</t>
  </si>
  <si>
    <t xml:space="preserve">February 1998</t>
  </si>
  <si>
    <t xml:space="preserve">March 1998</t>
  </si>
  <si>
    <t xml:space="preserve">April 1998</t>
  </si>
  <si>
    <t xml:space="preserve">May 1998</t>
  </si>
  <si>
    <t xml:space="preserve">June 1998</t>
  </si>
  <si>
    <t xml:space="preserve">July 1998</t>
  </si>
  <si>
    <t xml:space="preserve">August 1998</t>
  </si>
  <si>
    <t xml:space="preserve">September 1998</t>
  </si>
  <si>
    <t xml:space="preserve">October 1998</t>
  </si>
  <si>
    <t xml:space="preserve">November 1998</t>
  </si>
  <si>
    <t xml:space="preserve">December 1998</t>
  </si>
  <si>
    <t xml:space="preserve">January 1999</t>
  </si>
  <si>
    <t xml:space="preserve">February 1999</t>
  </si>
  <si>
    <t xml:space="preserve">March 1999</t>
  </si>
  <si>
    <t xml:space="preserve">April 1999</t>
  </si>
  <si>
    <t xml:space="preserve">May 1999</t>
  </si>
  <si>
    <t xml:space="preserve">June 1999</t>
  </si>
  <si>
    <t xml:space="preserve">July 1999</t>
  </si>
  <si>
    <t xml:space="preserve">August 1999</t>
  </si>
  <si>
    <t xml:space="preserve">September 1999</t>
  </si>
  <si>
    <t xml:space="preserve">October 1999</t>
  </si>
  <si>
    <t xml:space="preserve">November 1999</t>
  </si>
  <si>
    <t xml:space="preserve">December 1999</t>
  </si>
  <si>
    <t xml:space="preserve">January 2000</t>
  </si>
  <si>
    <t xml:space="preserve">February 2000</t>
  </si>
  <si>
    <t xml:space="preserve">March 2000</t>
  </si>
  <si>
    <t xml:space="preserve">April 2000</t>
  </si>
  <si>
    <t xml:space="preserve">May 2000</t>
  </si>
  <si>
    <t xml:space="preserve">June 2000</t>
  </si>
  <si>
    <t xml:space="preserve">July 2000</t>
  </si>
  <si>
    <t xml:space="preserve">August 2000</t>
  </si>
  <si>
    <t xml:space="preserve">September 2000</t>
  </si>
  <si>
    <t xml:space="preserve">October 2000</t>
  </si>
  <si>
    <t xml:space="preserve">November 2000</t>
  </si>
  <si>
    <t xml:space="preserve">December 2000</t>
  </si>
  <si>
    <t xml:space="preserve">January 2001</t>
  </si>
  <si>
    <t xml:space="preserve">February 2001</t>
  </si>
  <si>
    <t xml:space="preserve">March 2001</t>
  </si>
  <si>
    <t xml:space="preserve">April 2001</t>
  </si>
  <si>
    <t xml:space="preserve">May 2001</t>
  </si>
  <si>
    <t xml:space="preserve">June 2001</t>
  </si>
  <si>
    <t xml:space="preserve">July 2001</t>
  </si>
  <si>
    <t xml:space="preserve">August 2001</t>
  </si>
  <si>
    <t xml:space="preserve">September 2001</t>
  </si>
  <si>
    <t xml:space="preserve">October 2001</t>
  </si>
  <si>
    <t xml:space="preserve">November 2001</t>
  </si>
  <si>
    <t xml:space="preserve">December 2001</t>
  </si>
  <si>
    <t xml:space="preserve">January 2002</t>
  </si>
  <si>
    <t xml:space="preserve">February 2002</t>
  </si>
  <si>
    <t xml:space="preserve">March 2002</t>
  </si>
  <si>
    <t xml:space="preserve">April 2002</t>
  </si>
  <si>
    <t xml:space="preserve">May 2002</t>
  </si>
  <si>
    <t xml:space="preserve">June 2002</t>
  </si>
  <si>
    <t xml:space="preserve">July 2002</t>
  </si>
  <si>
    <t xml:space="preserve">August 2002</t>
  </si>
  <si>
    <t xml:space="preserve">September 2002</t>
  </si>
  <si>
    <t xml:space="preserve">October 2002</t>
  </si>
  <si>
    <t xml:space="preserve">November 2002</t>
  </si>
  <si>
    <t xml:space="preserve">December 2002</t>
  </si>
  <si>
    <t xml:space="preserve">January 2003</t>
  </si>
  <si>
    <t xml:space="preserve">February 2003</t>
  </si>
  <si>
    <t xml:space="preserve">March 2003</t>
  </si>
  <si>
    <t xml:space="preserve">April 2003</t>
  </si>
  <si>
    <t xml:space="preserve">May 2003</t>
  </si>
  <si>
    <t xml:space="preserve">June 2003</t>
  </si>
  <si>
    <t xml:space="preserve">July 2003</t>
  </si>
  <si>
    <t xml:space="preserve">August 2003</t>
  </si>
  <si>
    <t xml:space="preserve">September 2003</t>
  </si>
  <si>
    <t xml:space="preserve">October 2003</t>
  </si>
  <si>
    <t xml:space="preserve">November 2003</t>
  </si>
  <si>
    <t xml:space="preserve">December 2003</t>
  </si>
  <si>
    <t xml:space="preserve">January 2004</t>
  </si>
  <si>
    <t xml:space="preserve">February 2004</t>
  </si>
  <si>
    <t xml:space="preserve">March 2004</t>
  </si>
  <si>
    <t xml:space="preserve">April 2004</t>
  </si>
  <si>
    <t xml:space="preserve">May 2004</t>
  </si>
  <si>
    <t xml:space="preserve">June 2004</t>
  </si>
  <si>
    <t xml:space="preserve">July 2004</t>
  </si>
  <si>
    <t xml:space="preserve">August 2004</t>
  </si>
  <si>
    <t xml:space="preserve">September 2004</t>
  </si>
  <si>
    <t xml:space="preserve">October 2004</t>
  </si>
  <si>
    <t xml:space="preserve">November 2004</t>
  </si>
  <si>
    <t xml:space="preserve">December 2004</t>
  </si>
  <si>
    <t xml:space="preserve">January 2005</t>
  </si>
  <si>
    <t xml:space="preserve">February 2005</t>
  </si>
  <si>
    <t xml:space="preserve">March 2005</t>
  </si>
  <si>
    <t xml:space="preserve">April 2005</t>
  </si>
  <si>
    <t xml:space="preserve">May 2005</t>
  </si>
  <si>
    <t xml:space="preserve">June 2005</t>
  </si>
  <si>
    <t xml:space="preserve">July 2005</t>
  </si>
  <si>
    <t xml:space="preserve">August 2005</t>
  </si>
  <si>
    <t xml:space="preserve">September 2005</t>
  </si>
  <si>
    <t xml:space="preserve">October 2005</t>
  </si>
  <si>
    <t xml:space="preserve">November 2005</t>
  </si>
  <si>
    <t xml:space="preserve">December 2005</t>
  </si>
  <si>
    <t xml:space="preserve">January 2006</t>
  </si>
  <si>
    <t xml:space="preserve">February 2006</t>
  </si>
  <si>
    <t xml:space="preserve">March 2006</t>
  </si>
  <si>
    <t xml:space="preserve">April 2006</t>
  </si>
  <si>
    <t xml:space="preserve">May 2006</t>
  </si>
  <si>
    <t xml:space="preserve">June 2006</t>
  </si>
  <si>
    <t xml:space="preserve">July 2006</t>
  </si>
  <si>
    <t xml:space="preserve">August 2006</t>
  </si>
  <si>
    <t xml:space="preserve">September 2006</t>
  </si>
  <si>
    <t xml:space="preserve">October 2006</t>
  </si>
  <si>
    <t xml:space="preserve">November 2006</t>
  </si>
  <si>
    <t xml:space="preserve">December 2006</t>
  </si>
  <si>
    <t xml:space="preserve">January 2007</t>
  </si>
  <si>
    <t xml:space="preserve">February 2007</t>
  </si>
  <si>
    <t xml:space="preserve">March 2007</t>
  </si>
  <si>
    <t xml:space="preserve">April 2007</t>
  </si>
  <si>
    <t xml:space="preserve">May 2007</t>
  </si>
  <si>
    <t xml:space="preserve">June 2007</t>
  </si>
  <si>
    <t xml:space="preserve">July 2007</t>
  </si>
  <si>
    <t xml:space="preserve">August 2007</t>
  </si>
  <si>
    <t xml:space="preserve">September 2007</t>
  </si>
  <si>
    <t xml:space="preserve">October 2007</t>
  </si>
  <si>
    <t xml:space="preserve">November 2007</t>
  </si>
  <si>
    <t xml:space="preserve">December 2007</t>
  </si>
  <si>
    <t xml:space="preserve">January 2008</t>
  </si>
  <si>
    <t xml:space="preserve">February 2008</t>
  </si>
  <si>
    <t xml:space="preserve">March 2008</t>
  </si>
  <si>
    <t xml:space="preserve">April 2008</t>
  </si>
  <si>
    <t xml:space="preserve">May 2008</t>
  </si>
  <si>
    <t xml:space="preserve">June 2008</t>
  </si>
  <si>
    <t xml:space="preserve">July 2008</t>
  </si>
  <si>
    <t xml:space="preserve">August 2008</t>
  </si>
  <si>
    <t xml:space="preserve">September 2008</t>
  </si>
  <si>
    <t xml:space="preserve">October 2008</t>
  </si>
  <si>
    <t xml:space="preserve">November 2008</t>
  </si>
  <si>
    <t xml:space="preserve">December 2008</t>
  </si>
  <si>
    <t xml:space="preserve">January 2009</t>
  </si>
  <si>
    <t xml:space="preserve">February 2009</t>
  </si>
  <si>
    <t xml:space="preserve">March 2009</t>
  </si>
  <si>
    <t xml:space="preserve">April 2009</t>
  </si>
  <si>
    <t xml:space="preserve">May 2009</t>
  </si>
  <si>
    <t xml:space="preserve">June 2009</t>
  </si>
  <si>
    <t xml:space="preserve">July 2009</t>
  </si>
  <si>
    <t xml:space="preserve">August 2009</t>
  </si>
  <si>
    <t xml:space="preserve">September 2009</t>
  </si>
  <si>
    <t xml:space="preserve">October 2009</t>
  </si>
  <si>
    <t xml:space="preserve">November 2009</t>
  </si>
  <si>
    <t xml:space="preserve">December 2009</t>
  </si>
  <si>
    <t xml:space="preserve">January 2010</t>
  </si>
  <si>
    <t xml:space="preserve">February 2010</t>
  </si>
  <si>
    <t xml:space="preserve">March 2010</t>
  </si>
  <si>
    <t xml:space="preserve">April 2010</t>
  </si>
  <si>
    <t xml:space="preserve">May 2010</t>
  </si>
  <si>
    <t xml:space="preserve">June 2010</t>
  </si>
  <si>
    <t xml:space="preserve">July 2010</t>
  </si>
  <si>
    <t xml:space="preserve">August 2010</t>
  </si>
  <si>
    <t xml:space="preserve">September 2010</t>
  </si>
  <si>
    <t xml:space="preserve">October 2010</t>
  </si>
  <si>
    <t xml:space="preserve">November 2010</t>
  </si>
  <si>
    <t xml:space="preserve">December 2010</t>
  </si>
  <si>
    <t xml:space="preserve">January 2011</t>
  </si>
  <si>
    <t xml:space="preserve">February 2011</t>
  </si>
  <si>
    <t xml:space="preserve">March 2011</t>
  </si>
  <si>
    <t xml:space="preserve">April 2011</t>
  </si>
  <si>
    <t xml:space="preserve">May 2011</t>
  </si>
  <si>
    <t xml:space="preserve">June 2011</t>
  </si>
  <si>
    <t xml:space="preserve">July 2011</t>
  </si>
  <si>
    <t xml:space="preserve">August 2011</t>
  </si>
  <si>
    <t xml:space="preserve">September 2011</t>
  </si>
  <si>
    <t xml:space="preserve">October 2011</t>
  </si>
  <si>
    <t xml:space="preserve">November 2011</t>
  </si>
  <si>
    <t xml:space="preserve">December 2011</t>
  </si>
  <si>
    <t xml:space="preserve">January 2012</t>
  </si>
  <si>
    <t xml:space="preserve">February 2012</t>
  </si>
  <si>
    <t xml:space="preserve">March 2012</t>
  </si>
  <si>
    <t xml:space="preserve">April 2012</t>
  </si>
  <si>
    <t xml:space="preserve">May 2012</t>
  </si>
  <si>
    <t xml:space="preserve">June 2012</t>
  </si>
  <si>
    <t xml:space="preserve">July 2012</t>
  </si>
  <si>
    <t xml:space="preserve">August 2012</t>
  </si>
  <si>
    <t xml:space="preserve">September 2012</t>
  </si>
  <si>
    <t xml:space="preserve">October 2012</t>
  </si>
  <si>
    <t xml:space="preserve">November 2012</t>
  </si>
  <si>
    <t xml:space="preserve">December 2012</t>
  </si>
  <si>
    <t xml:space="preserve">January 2013</t>
  </si>
  <si>
    <t xml:space="preserve">February 2013</t>
  </si>
  <si>
    <t xml:space="preserve">March 2013</t>
  </si>
  <si>
    <t xml:space="preserve">April 2013</t>
  </si>
  <si>
    <t xml:space="preserve">May 2013</t>
  </si>
  <si>
    <t xml:space="preserve">June 2013</t>
  </si>
  <si>
    <t xml:space="preserve">July 2013</t>
  </si>
  <si>
    <t xml:space="preserve">August 2013</t>
  </si>
  <si>
    <t xml:space="preserve">September 2013</t>
  </si>
  <si>
    <t xml:space="preserve">October 2013</t>
  </si>
  <si>
    <t xml:space="preserve">November 2013</t>
  </si>
  <si>
    <t xml:space="preserve">December 2013</t>
  </si>
  <si>
    <t xml:space="preserve">January 2014</t>
  </si>
  <si>
    <t xml:space="preserve">February 2014</t>
  </si>
  <si>
    <t xml:space="preserve">March 2014</t>
  </si>
  <si>
    <t xml:space="preserve">April 2014</t>
  </si>
  <si>
    <t xml:space="preserve">May 2014</t>
  </si>
  <si>
    <t xml:space="preserve">June 2014</t>
  </si>
  <si>
    <t xml:space="preserve">July 2014</t>
  </si>
  <si>
    <t xml:space="preserve">August 2014</t>
  </si>
  <si>
    <t xml:space="preserve">September 2014</t>
  </si>
  <si>
    <t xml:space="preserve">October 2014</t>
  </si>
  <si>
    <t xml:space="preserve">November 2014</t>
  </si>
  <si>
    <t xml:space="preserve">December 2014</t>
  </si>
  <si>
    <t xml:space="preserve">January 2015</t>
  </si>
  <si>
    <t xml:space="preserve">February 2015</t>
  </si>
  <si>
    <t xml:space="preserve">March 2015</t>
  </si>
  <si>
    <t xml:space="preserve">April 2015</t>
  </si>
  <si>
    <t xml:space="preserve">May 2015</t>
  </si>
  <si>
    <t xml:space="preserve">June 2015</t>
  </si>
  <si>
    <t xml:space="preserve">July 2015</t>
  </si>
  <si>
    <t xml:space="preserve">August 2015</t>
  </si>
  <si>
    <t xml:space="preserve">September 2015</t>
  </si>
  <si>
    <t xml:space="preserve">October 2015</t>
  </si>
  <si>
    <t xml:space="preserve">November 2015</t>
  </si>
  <si>
    <t xml:space="preserve">December 2015</t>
  </si>
  <si>
    <t xml:space="preserve">January 2016</t>
  </si>
  <si>
    <t xml:space="preserve">February 2016</t>
  </si>
  <si>
    <t xml:space="preserve">March 2016</t>
  </si>
  <si>
    <t xml:space="preserve">April 2016</t>
  </si>
  <si>
    <t xml:space="preserve">May 2016</t>
  </si>
  <si>
    <t xml:space="preserve">June 2016</t>
  </si>
  <si>
    <t xml:space="preserve">July 2016</t>
  </si>
  <si>
    <t xml:space="preserve">August 2016</t>
  </si>
  <si>
    <t xml:space="preserve">September 2016</t>
  </si>
  <si>
    <t xml:space="preserve">October 2016</t>
  </si>
  <si>
    <t xml:space="preserve">November 2016</t>
  </si>
  <si>
    <t xml:space="preserve">December 2016</t>
  </si>
  <si>
    <t xml:space="preserve">January 2017</t>
  </si>
  <si>
    <t xml:space="preserve">February 2017</t>
  </si>
  <si>
    <t xml:space="preserve">March 2017</t>
  </si>
  <si>
    <t xml:space="preserve">April 2017</t>
  </si>
  <si>
    <t xml:space="preserve">May 2017</t>
  </si>
  <si>
    <t xml:space="preserve">June 2017</t>
  </si>
  <si>
    <t xml:space="preserve">July 2017</t>
  </si>
  <si>
    <t xml:space="preserve">August 2017</t>
  </si>
  <si>
    <t xml:space="preserve">September 2017</t>
  </si>
  <si>
    <t xml:space="preserve">October 2017</t>
  </si>
  <si>
    <t xml:space="preserve">November 2017</t>
  </si>
  <si>
    <t xml:space="preserve">December 2017</t>
  </si>
  <si>
    <t xml:space="preserve">January 2018</t>
  </si>
  <si>
    <t xml:space="preserve">February 2018</t>
  </si>
  <si>
    <t xml:space="preserve">March 2018</t>
  </si>
  <si>
    <t xml:space="preserve">April 2018</t>
  </si>
  <si>
    <t xml:space="preserve">May 2018</t>
  </si>
  <si>
    <t xml:space="preserve">June 2018</t>
  </si>
  <si>
    <t xml:space="preserve">July 2018</t>
  </si>
  <si>
    <t xml:space="preserve">August 2018</t>
  </si>
  <si>
    <t xml:space="preserve">September 2018</t>
  </si>
  <si>
    <t xml:space="preserve">October 2018</t>
  </si>
  <si>
    <t xml:space="preserve">November 2018</t>
  </si>
  <si>
    <t xml:space="preserve">December 2018</t>
  </si>
  <si>
    <t xml:space="preserve">January 2019</t>
  </si>
  <si>
    <t xml:space="preserve">February 2019</t>
  </si>
  <si>
    <t xml:space="preserve">March 2019</t>
  </si>
  <si>
    <t xml:space="preserve">April 2019</t>
  </si>
  <si>
    <t xml:space="preserve">May 2019</t>
  </si>
  <si>
    <t xml:space="preserve">June 2019</t>
  </si>
  <si>
    <t xml:space="preserve">July 2019</t>
  </si>
  <si>
    <t xml:space="preserve">August 2019</t>
  </si>
  <si>
    <t xml:space="preserve">September 2019</t>
  </si>
  <si>
    <t xml:space="preserve">October 2019</t>
  </si>
  <si>
    <t xml:space="preserve">November 2019</t>
  </si>
  <si>
    <t xml:space="preserve">December 2019</t>
  </si>
  <si>
    <t xml:space="preserve">January 2020</t>
  </si>
  <si>
    <t xml:space="preserve">February 2020</t>
  </si>
  <si>
    <t xml:space="preserve">March 2020</t>
  </si>
  <si>
    <t xml:space="preserve">April 2020</t>
  </si>
  <si>
    <t xml:space="preserve">May 2020</t>
  </si>
  <si>
    <t xml:space="preserve">June 2020</t>
  </si>
  <si>
    <t xml:space="preserve">July 2020</t>
  </si>
  <si>
    <t xml:space="preserve">August 2020</t>
  </si>
  <si>
    <t xml:space="preserve">September 2020</t>
  </si>
  <si>
    <t xml:space="preserve">October 2020</t>
  </si>
  <si>
    <t xml:space="preserve">November 2020</t>
  </si>
  <si>
    <t xml:space="preserve">December 2020</t>
  </si>
  <si>
    <t xml:space="preserve">January 2021</t>
  </si>
  <si>
    <t xml:space="preserve">February 2021</t>
  </si>
  <si>
    <t xml:space="preserve">March 2021</t>
  </si>
  <si>
    <t xml:space="preserve">April 2021</t>
  </si>
  <si>
    <t xml:space="preserve">May 2021</t>
  </si>
  <si>
    <t xml:space="preserve">June 2021</t>
  </si>
  <si>
    <t xml:space="preserve">July 2021</t>
  </si>
  <si>
    <t xml:space="preserve">August 2021</t>
  </si>
  <si>
    <t xml:space="preserve">September 2021</t>
  </si>
  <si>
    <t xml:space="preserve">October 2021</t>
  </si>
  <si>
    <t xml:space="preserve">November 2021</t>
  </si>
  <si>
    <t xml:space="preserve">December 2021</t>
  </si>
  <si>
    <t xml:space="preserve">January 2022</t>
  </si>
  <si>
    <t xml:space="preserve">February 2022</t>
  </si>
  <si>
    <t xml:space="preserve">March 2022</t>
  </si>
  <si>
    <t xml:space="preserve">April 2022</t>
  </si>
  <si>
    <t xml:space="preserve">May 2022</t>
  </si>
  <si>
    <t xml:space="preserve">June 2022</t>
  </si>
  <si>
    <t xml:space="preserve">July 2022</t>
  </si>
  <si>
    <t xml:space="preserve">August 2022</t>
  </si>
  <si>
    <t xml:space="preserve">September 2022</t>
  </si>
  <si>
    <t xml:space="preserve">October 2022</t>
  </si>
  <si>
    <t xml:space="preserve">November 2022</t>
  </si>
  <si>
    <t xml:space="preserve">December 2022</t>
  </si>
  <si>
    <t xml:space="preserve">January 2023 [r]</t>
  </si>
  <si>
    <t xml:space="preserve">February 2023 [r]</t>
  </si>
  <si>
    <t xml:space="preserve">March 2023 [r]</t>
  </si>
  <si>
    <t xml:space="preserve">April 2023 [r]</t>
  </si>
  <si>
    <t xml:space="preserve">May 2023 [r]</t>
  </si>
  <si>
    <t xml:space="preserve">June 2023 [r]</t>
  </si>
  <si>
    <t xml:space="preserve">July 2023 [r]</t>
  </si>
  <si>
    <t xml:space="preserve">August 2023 [r]</t>
  </si>
  <si>
    <t xml:space="preserve">September 2023 [r]</t>
  </si>
  <si>
    <t xml:space="preserve">October 2023 [r]</t>
  </si>
  <si>
    <t xml:space="preserve">November 2023 [r]</t>
  </si>
  <si>
    <t xml:space="preserve">December 2023 [r]</t>
  </si>
  <si>
    <t xml:space="preserve">January 2024 [r]</t>
  </si>
  <si>
    <t xml:space="preserve">February 2024 [r]</t>
  </si>
  <si>
    <t xml:space="preserve">March 2024 [r]</t>
  </si>
  <si>
    <t xml:space="preserve">April 2024 [r]</t>
  </si>
  <si>
    <t xml:space="preserve">May 2024 [r]</t>
  </si>
  <si>
    <t xml:space="preserve">June 2024 [r]</t>
  </si>
  <si>
    <t xml:space="preserve">July 2024 [r]</t>
  </si>
  <si>
    <t xml:space="preserve">August 2024 [r]</t>
  </si>
  <si>
    <t xml:space="preserve">September 2024 [r]</t>
  </si>
  <si>
    <t xml:space="preserve">October 2024 [r]</t>
  </si>
  <si>
    <t xml:space="preserve">November 2024 [r]</t>
  </si>
  <si>
    <t xml:space="preserve">December 2024 [r]</t>
  </si>
  <si>
    <t xml:space="preserve">January 2025 [r]</t>
  </si>
  <si>
    <t xml:space="preserve">February 2025 [r]</t>
  </si>
  <si>
    <t xml:space="preserve">March 2025 [r]</t>
  </si>
  <si>
    <t xml:space="preserve">April 2025 [r]</t>
  </si>
  <si>
    <t xml:space="preserve">May 2025 [r]</t>
  </si>
  <si>
    <t xml:space="preserve">June 2025 [r]</t>
  </si>
  <si>
    <t xml:space="preserve">July 2025 [r]</t>
  </si>
  <si>
    <t xml:space="preserve">August 2025 [r]</t>
  </si>
  <si>
    <t xml:space="preserve">September 2025 [r]</t>
  </si>
  <si>
    <t xml:space="preserve">October 2025 [r]</t>
  </si>
  <si>
    <t xml:space="preserve">November 2025 [r]</t>
  </si>
  <si>
    <t xml:space="preserve">December 2025 [r]</t>
  </si>
  <si>
    <t xml:space="preserve">January 2026 [r]</t>
  </si>
  <si>
    <t xml:space="preserve">February 2026 [r]</t>
  </si>
  <si>
    <t xml:space="preserve">March 2026 [p]</t>
  </si>
  <si>
    <t xml:space="preserve">Change on month</t>
  </si>
  <si>
    <t xml:space="preserve">% change on month</t>
  </si>
  <si>
    <t xml:space="preserve">Change on year</t>
  </si>
  <si>
    <t xml:space="preserve">% change on year</t>
  </si>
  <si>
    <t xml:space="preserve">[r] : Data revised following seasonal adjustment review</t>
  </si>
  <si>
    <t xml:space="preserve">People: level
seasonally adjusted
(thousands)</t>
  </si>
  <si>
    <t xml:space="preserve">BCJD</t>
  </si>
  <si>
    <t xml:space="preserve">People: rateseasonally adjusted
(%)2</t>
  </si>
  <si>
    <t xml:space="preserve">BCJE</t>
  </si>
  <si>
    <t xml:space="preserve">[z]</t>
  </si>
  <si>
    <t xml:space="preserve">People: level
not seasonally adjusted
(thousands)</t>
  </si>
  <si>
    <t xml:space="preserve">BCJA</t>
  </si>
  <si>
    <t xml:space="preserve">People: rate
not seasonally adjusted
(%)2</t>
  </si>
  <si>
    <t xml:space="preserve">BCJB</t>
  </si>
  <si>
    <t xml:space="preserve">Men: level
seasonally adjusted
(thousands)</t>
  </si>
  <si>
    <t xml:space="preserve">DPAE</t>
  </si>
  <si>
    <t xml:space="preserve">Men: rate
seasonally adjusted
(%)2</t>
  </si>
  <si>
    <t xml:space="preserve">DPAH</t>
  </si>
  <si>
    <t xml:space="preserve">Men: level
not seasonally adjusted
(thousands)</t>
  </si>
  <si>
    <t xml:space="preserve">DPAA</t>
  </si>
  <si>
    <t xml:space="preserve">Men: rate
not seasonally adjusted
(%)2</t>
  </si>
  <si>
    <t xml:space="preserve">DPAC</t>
  </si>
  <si>
    <t xml:space="preserve">Women: level
seasonally adjusted
(thousands)</t>
  </si>
  <si>
    <t xml:space="preserve">DPAF</t>
  </si>
  <si>
    <t xml:space="preserve">Women: rate
seasonally adjusted
(%)2</t>
  </si>
  <si>
    <t xml:space="preserve">DPAI</t>
  </si>
  <si>
    <t xml:space="preserve">Women: level
not seasonally adjusted
(thousands)</t>
  </si>
  <si>
    <t xml:space="preserve">DPAB</t>
  </si>
  <si>
    <t xml:space="preserve">Women: rate
not seasonally adjusted
(%)2</t>
  </si>
  <si>
    <t xml:space="preserve">DPAD</t>
  </si>
  <si>
    <t xml:space="preserve">X02: Total job to job moves12 by skill level3, people aged 16-69 (designated as official statistics in development)</t>
  </si>
  <si>
    <t xml:space="preserve">Calendar quarters from Oct-Dec 2001 to Oct-Dec 2022</t>
  </si>
  <si>
    <t xml:space="preserve">United Kingdom, not seasonally adjusted</t>
  </si>
  <si>
    <t xml:space="preserve">Oct-Dec 2001</t>
  </si>
  <si>
    <t xml:space="preserve">Jan-Mar 2002</t>
  </si>
  <si>
    <t xml:space="preserve">Apr-Jun 2002</t>
  </si>
  <si>
    <t xml:space="preserve">Jul-Sep 2002</t>
  </si>
  <si>
    <t xml:space="preserve">Oct-Dec 2002</t>
  </si>
  <si>
    <t xml:space="preserve">Jan-Mar 2003</t>
  </si>
  <si>
    <t xml:space="preserve">Apr-Jun 2003</t>
  </si>
  <si>
    <t xml:space="preserve">Jul-Sep 2003</t>
  </si>
  <si>
    <t xml:space="preserve">Oct-Dec 2003</t>
  </si>
  <si>
    <t xml:space="preserve">Jan-Mar 2004</t>
  </si>
  <si>
    <t xml:space="preserve">Apr-Jun 2004</t>
  </si>
  <si>
    <t xml:space="preserve">Jul-Sep 2004</t>
  </si>
  <si>
    <t xml:space="preserve">Oct-Dec 2004</t>
  </si>
  <si>
    <t xml:space="preserve">Jan-Mar 2005</t>
  </si>
  <si>
    <t xml:space="preserve">Apr-Jun 2005</t>
  </si>
  <si>
    <t xml:space="preserve">Jul-Sep 2005</t>
  </si>
  <si>
    <t xml:space="preserve">Oct-Dec 2005</t>
  </si>
  <si>
    <t xml:space="preserve">Jan-Mar 2006</t>
  </si>
  <si>
    <t xml:space="preserve">Apr-Jun 2006</t>
  </si>
  <si>
    <t xml:space="preserve">Jul-Sep 2006</t>
  </si>
  <si>
    <t xml:space="preserve">Oct-Dec 2006</t>
  </si>
  <si>
    <t xml:space="preserve">Jan-Mar 2007</t>
  </si>
  <si>
    <t xml:space="preserve">Apr-Jun 2007</t>
  </si>
  <si>
    <t xml:space="preserve">Jul-Sep 2007</t>
  </si>
  <si>
    <t xml:space="preserve">Oct-Dec 2007</t>
  </si>
  <si>
    <t xml:space="preserve">Jan-Mar 2008</t>
  </si>
  <si>
    <t xml:space="preserve">Apr-Jun 2008</t>
  </si>
  <si>
    <t xml:space="preserve">Jul-Sep 2008</t>
  </si>
  <si>
    <t xml:space="preserve">Oct-Dec 2008</t>
  </si>
  <si>
    <t xml:space="preserve">Jan-Mar 2009</t>
  </si>
  <si>
    <t xml:space="preserve">Apr-Jun 2009</t>
  </si>
  <si>
    <t xml:space="preserve">Jul-Sep 2009</t>
  </si>
  <si>
    <t xml:space="preserve">Oct-Dec 2009</t>
  </si>
  <si>
    <t xml:space="preserve">Jan-Mar 2010</t>
  </si>
  <si>
    <t xml:space="preserve">Apr-Jun 2010</t>
  </si>
  <si>
    <t xml:space="preserve">Jul-Sep 2010</t>
  </si>
  <si>
    <t xml:space="preserve">Oct-Dec 2010</t>
  </si>
  <si>
    <t xml:space="preserve">Jan-Mar 2011</t>
  </si>
  <si>
    <t xml:space="preserve">Apr-Jun 2011</t>
  </si>
  <si>
    <t xml:space="preserve">Jul-Sep 2011</t>
  </si>
  <si>
    <t xml:space="preserve">Oct-Dec 2011</t>
  </si>
  <si>
    <t xml:space="preserve">Jan-Mar 2012</t>
  </si>
  <si>
    <t xml:space="preserve">Apr-Jun 2012</t>
  </si>
  <si>
    <t xml:space="preserve">Jul-Sep 2012</t>
  </si>
  <si>
    <t xml:space="preserve">Oct-Dec 2012</t>
  </si>
  <si>
    <t xml:space="preserve">Jan-Mar 2013</t>
  </si>
  <si>
    <t xml:space="preserve">Apr-Jun 2013</t>
  </si>
  <si>
    <t xml:space="preserve">Jul-Sep 2013</t>
  </si>
  <si>
    <t xml:space="preserve">Oct-Dec 2013</t>
  </si>
  <si>
    <t xml:space="preserve">Jan-Mar 2014</t>
  </si>
  <si>
    <t xml:space="preserve">Apr-Jun 2014</t>
  </si>
  <si>
    <t xml:space="preserve">Jul-Sep 2014</t>
  </si>
  <si>
    <t xml:space="preserve">Oct-Dec 2014</t>
  </si>
  <si>
    <t xml:space="preserve">Jan-Mar 2015</t>
  </si>
  <si>
    <t xml:space="preserve">Apr-Jun 2015</t>
  </si>
  <si>
    <t xml:space="preserve">Jul-Sep 2015</t>
  </si>
  <si>
    <t xml:space="preserve">Oct-Dec 2015</t>
  </si>
  <si>
    <t xml:space="preserve">Jan-Mar 2016</t>
  </si>
  <si>
    <t xml:space="preserve">Apr-Jun 2016</t>
  </si>
  <si>
    <t xml:space="preserve">Jul-Sep 2016</t>
  </si>
  <si>
    <t xml:space="preserve">Oct-Dec 2016</t>
  </si>
  <si>
    <t xml:space="preserve">Jan-Mar 2017</t>
  </si>
  <si>
    <t xml:space="preserve">Apr-Jun 2017</t>
  </si>
  <si>
    <t xml:space="preserve">Jul-Sep 2017</t>
  </si>
  <si>
    <t xml:space="preserve">Oct-Dec 2017</t>
  </si>
  <si>
    <t xml:space="preserve">Jan-Mar 2018</t>
  </si>
  <si>
    <t xml:space="preserve">Apr-Jun 2018</t>
  </si>
  <si>
    <t xml:space="preserve">Jul-Sep 2018</t>
  </si>
  <si>
    <t xml:space="preserve">Oct-Dec 2018</t>
  </si>
  <si>
    <t xml:space="preserve">Jan-Mar 20197</t>
  </si>
  <si>
    <t xml:space="preserve">Apr-Jun 2019</t>
  </si>
  <si>
    <t xml:space="preserve">Jul-Sep 2019</t>
  </si>
  <si>
    <t xml:space="preserve">Oct-Dec 2019</t>
  </si>
  <si>
    <t xml:space="preserve">Jan-Mar 2020</t>
  </si>
  <si>
    <t xml:space="preserve">Apr-Jun 2020</t>
  </si>
  <si>
    <t xml:space="preserve">Jul-Sep 2020</t>
  </si>
  <si>
    <t xml:space="preserve">Oct-Dec 2020</t>
  </si>
  <si>
    <t xml:space="preserve">Jan-Mar 2021</t>
  </si>
  <si>
    <t xml:space="preserve">Apr-Jun 2021</t>
  </si>
  <si>
    <t xml:space="preserve">Jul-Sep 2021</t>
  </si>
  <si>
    <t xml:space="preserve">Oct-Dec 2021</t>
  </si>
  <si>
    <t xml:space="preserve">Jan-Mar 2022</t>
  </si>
  <si>
    <t xml:space="preserve">Apr-Jun 2022</t>
  </si>
  <si>
    <t xml:space="preserve">Jul-Sep 2022</t>
  </si>
  <si>
    <t xml:space="preserve">Oct-Dec 2022</t>
  </si>
  <si>
    <t xml:space="preserve">1 Job to job flows refer to those who were employed in both quarters, but who in the latter quarter reported being with their current employer for less than three months, indicating a change of job between the quarters</t>
  </si>
  <si>
    <t xml:space="preserve">2 Includes people with workplace outside UK and those who did not state their occupation.</t>
  </si>
  <si>
    <t xml:space="preserve">3 Skill level is derived from the Standard Occupational Classification (SOC). Major groups 1 to 3 are classified as high skill, major groups 4 to 6 are classified as medium skill, major groups 7 to 9 are classified as low skill.</t>
  </si>
  <si>
    <t xml:space="preserve">4 Standard Occupational Classification changed from SOC 2000 to SOC 2010; probabilistic mapping used to map SOC 2000 to SOC 2010 for estimates prior to Jan-Mar 2011.</t>
  </si>
  <si>
    <t xml:space="preserve">5 These series were revised from Apr-Jun 2012 to reflect changes to the weighting methodology, resulting in a discontinuity. Further information is available here.</t>
  </si>
  <si>
    <t xml:space="preserve">6 From Jan-Mar 2021 data are coded on a SOC 2020 basis. Estimates which account for the change in SOC between quarters are not yet available. Estimates from Apr-Jun 2021 have been mapped to an equivalent SOC 2010 basis, resulting in some inconsistencies with previous estimates.</t>
  </si>
  <si>
    <t xml:space="preserve">7 Data from Jan-Mar 2019 are weighted to the same population totals as the quarterly Labour Force Survey estimates, resulting in a discontinuity in these series.</t>
  </si>
  <si>
    <t xml:space="preserve">Note: When comparing not seasonally adjusted data over time it is best practice to compare the same 3-month period for different years (eg, compare Apr-Jun 2010 with Apr-Jun 2018 but do not compare Jan-Mar 2010 with Apr-Jun 2018).</t>
  </si>
  <si>
    <t xml:space="preserve">Note: Estimates based on SOC2010 will no longer be updated following the publication of October to December 2022 estimates</t>
  </si>
  <si>
    <t xml:space="preserve">Quality indicator</t>
  </si>
  <si>
    <t xml:space="preserve">Shaded estimates are based on a small sample size. This may result in less precise estimates, which should be used with caution.</t>
  </si>
  <si>
    <t xml:space="preserve">Unshaded estimates are based on a larger sample size. This is likely to result in estimates of higher precision, although they will still be subject to some sampling variability.</t>
  </si>
  <si>
    <t xml:space="preserve">..  Estimate has been suppressed on disclosure grounds.</t>
  </si>
  <si>
    <t xml:space="preserve">All moves12</t>
  </si>
  <si>
    <t xml:space="preserve">Moves from high skilled jobs</t>
  </si>
  <si>
    <t xml:space="preserve">..</t>
  </si>
  <si>
    <t xml:space="preserve">Moves from medium skilled jobs</t>
  </si>
  <si>
    <t xml:space="preserve">Thousands</t>
  </si>
  <si>
    <t xml:space="preserve">Moves from low skilled jobs</t>
  </si>
  <si>
    <t xml:space="preserve">Infra-annual labour statistics</t>
  </si>
  <si>
    <t xml:space="preserve">Age: 15 years or over</t>
  </si>
  <si>
    <t xml:space="preserve">Frequency of observation: Quarterly</t>
  </si>
  <si>
    <t xml:space="preserve">Measure: Unemployment rate</t>
  </si>
  <si>
    <t xml:space="preserve">Unit of measure: Percentage of labour force in the same subgroup, Calendar and seasonally adjusted</t>
  </si>
  <si>
    <t xml:space="preserve">Time period</t>
  </si>
  <si>
    <t xml:space="preserve">Reference area</t>
  </si>
  <si>
    <t xml:space="preserve">Canada</t>
  </si>
  <si>
    <t xml:space="preserve">France</t>
  </si>
  <si>
    <t xml:space="preserve">Germany</t>
  </si>
  <si>
    <t xml:space="preserve">Italy</t>
  </si>
  <si>
    <t xml:space="preserve">Japan</t>
  </si>
  <si>
    <t xml:space="preserve">Spain</t>
  </si>
  <si>
    <t xml:space="preserve">United States</t>
  </si>
  <si>
    <t xml:space="preserve">© Terms &amp; conditions</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</si>
  <si>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</si>
  <si>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</si>
  <si>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</si>
  <si>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</si>
  <si>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</si>
  <si>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</si>
  <si>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</si>
  <si>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</si>
  <si>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</si>
  <si>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Age: From 15 to 64 years</t>
  </si>
  <si>
    <t xml:space="preserve">Measure: Employment rate</t>
  </si>
  <si>
    <t xml:space="preserve">Unit of measure: Percentage of working age population in the same subgroup, Calendar and seasonally adjusted</t>
  </si>
  <si>
    <t xml:space="preserve">Measure: Inactivity rate</t>
  </si>
  <si>
    <t xml:space="preserve">1. Payrolled employee counts from PAYE RTI</t>
  </si>
  <si>
    <t xml:space="preserve">UK, all industries, seasonally adjusted</t>
  </si>
  <si>
    <t xml:space="preserve">Units</t>
  </si>
  <si>
    <t xml:space="preserve">Date</t>
  </si>
  <si>
    <t xml:space="preserve">January 2023</t>
  </si>
  <si>
    <t xml:space="preserve">February 2023</t>
  </si>
  <si>
    <t xml:space="preserve">March 2023</t>
  </si>
  <si>
    <t xml:space="preserve">April 2023</t>
  </si>
  <si>
    <t xml:space="preserve">May 2023</t>
  </si>
  <si>
    <t xml:space="preserve">June 2023</t>
  </si>
  <si>
    <t xml:space="preserve">July 2023</t>
  </si>
  <si>
    <t xml:space="preserve">August 2023</t>
  </si>
  <si>
    <t xml:space="preserve">September 2023</t>
  </si>
  <si>
    <t xml:space="preserve">October 2023</t>
  </si>
  <si>
    <t xml:space="preserve">November 2023</t>
  </si>
  <si>
    <t xml:space="preserve">December 2023</t>
  </si>
  <si>
    <t xml:space="preserve">January 2024</t>
  </si>
  <si>
    <t xml:space="preserve">February 2024</t>
  </si>
  <si>
    <t xml:space="preserve">March 2024</t>
  </si>
  <si>
    <t xml:space="preserve">April 2024</t>
  </si>
  <si>
    <t xml:space="preserve">May 2024</t>
  </si>
  <si>
    <t xml:space="preserve">June 2024</t>
  </si>
  <si>
    <t xml:space="preserve">July 2024</t>
  </si>
  <si>
    <t xml:space="preserve">August 2024</t>
  </si>
  <si>
    <t xml:space="preserve">September 2024</t>
  </si>
  <si>
    <t xml:space="preserve">October 2024</t>
  </si>
  <si>
    <t xml:space="preserve">November 2024</t>
  </si>
  <si>
    <t xml:space="preserve">December 2024</t>
  </si>
  <si>
    <t xml:space="preserve">January 2025</t>
  </si>
  <si>
    <t xml:space="preserve">February 2025</t>
  </si>
  <si>
    <t xml:space="preserve">March 2025</t>
  </si>
  <si>
    <t xml:space="preserve">April 2025</t>
  </si>
  <si>
    <t xml:space="preserve">May 2025</t>
  </si>
  <si>
    <t xml:space="preserve">June 2025</t>
  </si>
  <si>
    <t xml:space="preserve">July 2025</t>
  </si>
  <si>
    <t xml:space="preserve">August 2025</t>
  </si>
  <si>
    <t xml:space="preserve">September 2025</t>
  </si>
  <si>
    <t xml:space="preserve">October 2025</t>
  </si>
  <si>
    <t xml:space="preserve">November 2025</t>
  </si>
  <si>
    <t xml:space="preserve">December 2025</t>
  </si>
  <si>
    <t xml:space="preserve">January 2026</t>
  </si>
  <si>
    <t xml:space="preserve">February 2026</t>
  </si>
  <si>
    <t xml:space="preserve">March 2026</t>
  </si>
  <si>
    <t xml:space="preserve">Change on previous month</t>
  </si>
  <si>
    <t xml:space="preserve">Current</t>
  </si>
  <si>
    <t xml:space="preserve">Change on month (singular)</t>
  </si>
  <si>
    <t xml:space="preserve">Change on quarter</t>
  </si>
  <si>
    <t xml:space="preserve">Change year on year (3 month average)</t>
  </si>
  <si>
    <t xml:space="preserve">Change year on year (singular)</t>
  </si>
  <si>
    <t xml:space="preserve">Change since Covid-19</t>
  </si>
  <si>
    <t xml:space="preserve">Change since 2024 election</t>
  </si>
  <si>
    <t xml:space="preserve">Change since coming into office</t>
  </si>
  <si>
    <t xml:space="preserve">Change since start of the year</t>
  </si>
  <si>
    <t xml:space="preserve">Max</t>
  </si>
  <si>
    <t xml:space="preserve">Number</t>
  </si>
  <si>
    <t xml:space="preserve">%</t>
  </si>
  <si>
    <t xml:space="preserve">23. Payrolled employees from PAYE RTI</t>
  </si>
  <si>
    <t xml:space="preserve">UK, seasonally adjusted</t>
  </si>
  <si>
    <t xml:space="preserve">A</t>
  </si>
  <si>
    <t xml:space="preserve">Agriculture, forestry and fishing</t>
  </si>
  <si>
    <t xml:space="preserve">B</t>
  </si>
  <si>
    <t xml:space="preserve">Mining and quarrying</t>
  </si>
  <si>
    <t xml:space="preserve">C</t>
  </si>
  <si>
    <t xml:space="preserve">D</t>
  </si>
  <si>
    <t xml:space="preserve">Energy production and supply</t>
  </si>
  <si>
    <t xml:space="preserve">E</t>
  </si>
  <si>
    <t xml:space="preserve">Water supply, sewerage and waste</t>
  </si>
  <si>
    <t xml:space="preserve">F</t>
  </si>
  <si>
    <t xml:space="preserve">G</t>
  </si>
  <si>
    <t xml:space="preserve">Wholesale and retail; repair of motor vehicles</t>
  </si>
  <si>
    <t xml:space="preserve">H</t>
  </si>
  <si>
    <t xml:space="preserve">Transportation and storage</t>
  </si>
  <si>
    <t xml:space="preserve">I</t>
  </si>
  <si>
    <t xml:space="preserve">Accommodation and food service activities</t>
  </si>
  <si>
    <t xml:space="preserve">J</t>
  </si>
  <si>
    <t xml:space="preserve">Information and communication</t>
  </si>
  <si>
    <t xml:space="preserve">K</t>
  </si>
  <si>
    <t xml:space="preserve">Finance and insurance</t>
  </si>
  <si>
    <t xml:space="preserve">L</t>
  </si>
  <si>
    <t xml:space="preserve">Real estate</t>
  </si>
  <si>
    <t xml:space="preserve">M</t>
  </si>
  <si>
    <t xml:space="preserve">Professional, scientific and technical</t>
  </si>
  <si>
    <t xml:space="preserve">N</t>
  </si>
  <si>
    <t xml:space="preserve">Administrative and support services</t>
  </si>
  <si>
    <t xml:space="preserve">O</t>
  </si>
  <si>
    <t xml:space="preserve">Public administration and defence; social security</t>
  </si>
  <si>
    <t xml:space="preserve">P</t>
  </si>
  <si>
    <t xml:space="preserve">Education</t>
  </si>
  <si>
    <t xml:space="preserve">Q</t>
  </si>
  <si>
    <t xml:space="preserve">Health and social work</t>
  </si>
  <si>
    <t xml:space="preserve">R</t>
  </si>
  <si>
    <t xml:space="preserve">Arts, entertainment and recreation</t>
  </si>
  <si>
    <t xml:space="preserve">S</t>
  </si>
  <si>
    <t xml:space="preserve">Other service activities</t>
  </si>
  <si>
    <t xml:space="preserve">T-U</t>
  </si>
  <si>
    <t xml:space="preserve">Households and Extraterritorial</t>
  </si>
  <si>
    <t xml:space="preserve">UK</t>
  </si>
  <si>
    <t xml:space="preserve">Yearly change</t>
  </si>
  <si>
    <t xml:space="preserve">Rank</t>
  </si>
  <si>
    <t xml:space="preserve">LFS: Employment, unemployment and inactivity by age group</t>
  </si>
  <si>
    <t xml:space="preserve">Aged 16 and over</t>
  </si>
  <si>
    <t xml:space="preserve">Aged 16-17</t>
  </si>
  <si>
    <t xml:space="preserve">Aged 18-24</t>
  </si>
  <si>
    <t xml:space="preserve">Aged 25-34</t>
  </si>
  <si>
    <t xml:space="preserve">Aged 35-49</t>
  </si>
  <si>
    <t xml:space="preserve">Aged 50-64</t>
  </si>
  <si>
    <t xml:space="preserve">Activity</t>
  </si>
  <si>
    <t xml:space="preserve">Inactivity</t>
  </si>
  <si>
    <t xml:space="preserve">level</t>
  </si>
  <si>
    <t xml:space="preserve">rate (%)</t>
  </si>
  <si>
    <t xml:space="preserve">Quarterly change</t>
  </si>
  <si>
    <t xml:space="preserve">Change year on year</t>
  </si>
  <si>
    <t xml:space="preserve">Change since Covid (Dec 19-Feb 20)</t>
  </si>
  <si>
    <t xml:space="preserve">Change since 2010 election</t>
  </si>
  <si>
    <t xml:space="preserve">Date of publication:</t>
  </si>
  <si>
    <t xml:space="preserve">Inquiries: Email:</t>
  </si>
  <si>
    <t xml:space="preserve">United Kingdom (thousands) seasonally adjusted</t>
  </si>
  <si>
    <t xml:space="preserve">Mar-May 1992</t>
  </si>
  <si>
    <t xml:space="preserve">Apr-Jun 1992</t>
  </si>
  <si>
    <t xml:space="preserve">May-Jul 1992</t>
  </si>
  <si>
    <t xml:space="preserve">Jun-Aug 1992</t>
  </si>
  <si>
    <t xml:space="preserve">Jul-Sep 1992</t>
  </si>
  <si>
    <t xml:space="preserve">Aug-Oct 1992</t>
  </si>
  <si>
    <t xml:space="preserve">Sep-Nov 1992</t>
  </si>
  <si>
    <t xml:space="preserve">Oct-Dec 1992</t>
  </si>
  <si>
    <t xml:space="preserve">Nov-Jan 1993</t>
  </si>
  <si>
    <t xml:space="preserve">Dec-Feb 1993</t>
  </si>
  <si>
    <t xml:space="preserve">Jan-Mar 1993</t>
  </si>
  <si>
    <t xml:space="preserve">Feb-Apr 1993</t>
  </si>
  <si>
    <t xml:space="preserve">Mar-May 1993</t>
  </si>
  <si>
    <t xml:space="preserve">Apr-Jun 1993</t>
  </si>
  <si>
    <t xml:space="preserve">May-Jul 1993</t>
  </si>
  <si>
    <t xml:space="preserve">Jun-Aug 1993</t>
  </si>
  <si>
    <t xml:space="preserve">Jul-Sep 1993</t>
  </si>
  <si>
    <t xml:space="preserve">Aug-Oct 1993</t>
  </si>
  <si>
    <t xml:space="preserve">Sep-Nov 1993</t>
  </si>
  <si>
    <t xml:space="preserve">Oct-Dec 1993</t>
  </si>
  <si>
    <t xml:space="preserve">Nov-Jan 1994</t>
  </si>
  <si>
    <t xml:space="preserve">Dec-Feb 1994</t>
  </si>
  <si>
    <t xml:space="preserve">Jan-Mar 1994</t>
  </si>
  <si>
    <t xml:space="preserve">Feb-Apr 1994</t>
  </si>
  <si>
    <t xml:space="preserve">Mar-May 1994</t>
  </si>
  <si>
    <t xml:space="preserve">Apr-Jun 1994</t>
  </si>
  <si>
    <t xml:space="preserve">May-Jul 1994</t>
  </si>
  <si>
    <t xml:space="preserve">Jun-Aug 1994</t>
  </si>
  <si>
    <t xml:space="preserve">Jul-Sep 1994</t>
  </si>
  <si>
    <t xml:space="preserve">Aug-Oct 1994</t>
  </si>
  <si>
    <t xml:space="preserve">Sep-Nov 1994</t>
  </si>
  <si>
    <t xml:space="preserve">Oct-Dec 1994</t>
  </si>
  <si>
    <t xml:space="preserve">Nov-Jan 1995</t>
  </si>
  <si>
    <t xml:space="preserve">Dec-Feb 1995</t>
  </si>
  <si>
    <t xml:space="preserve">Jan-Mar 1995</t>
  </si>
  <si>
    <t xml:space="preserve">Feb-Apr 1995</t>
  </si>
  <si>
    <t xml:space="preserve">Mar-May 1995</t>
  </si>
  <si>
    <t xml:space="preserve">Apr-Jun 1995</t>
  </si>
  <si>
    <t xml:space="preserve">May-Jul 1995</t>
  </si>
  <si>
    <t xml:space="preserve">Jun-Aug 1995</t>
  </si>
  <si>
    <t xml:space="preserve">Jul-Sep 1995</t>
  </si>
  <si>
    <t xml:space="preserve">Aug-Oct 1995</t>
  </si>
  <si>
    <t xml:space="preserve">Sep-Nov 1995</t>
  </si>
  <si>
    <t xml:space="preserve">Oct-Dec 1995</t>
  </si>
  <si>
    <t xml:space="preserve">Nov-Jan 1996</t>
  </si>
  <si>
    <t xml:space="preserve">Dec-Feb 1996</t>
  </si>
  <si>
    <t xml:space="preserve">Jan-Mar 1996</t>
  </si>
  <si>
    <t xml:space="preserve">Feb-Apr 1996</t>
  </si>
  <si>
    <t xml:space="preserve">Mar-May 1996</t>
  </si>
  <si>
    <t xml:space="preserve">Apr-Jun 1996</t>
  </si>
  <si>
    <t xml:space="preserve">May-Jul 1996</t>
  </si>
  <si>
    <t xml:space="preserve">Jun-Aug 1996</t>
  </si>
  <si>
    <t xml:space="preserve">Jul-Sep 1996</t>
  </si>
  <si>
    <t xml:space="preserve">Aug-Oct 1996</t>
  </si>
  <si>
    <t xml:space="preserve">Sep-Nov 1996</t>
  </si>
  <si>
    <t xml:space="preserve">Oct-Dec 1996</t>
  </si>
  <si>
    <t xml:space="preserve">Nov-Jan 1997</t>
  </si>
  <si>
    <t xml:space="preserve">Dec-Feb 1997</t>
  </si>
  <si>
    <t xml:space="preserve">Jan-Mar 1997</t>
  </si>
  <si>
    <t xml:space="preserve">Feb-Apr 1997</t>
  </si>
  <si>
    <t xml:space="preserve">Mar-May 1997</t>
  </si>
  <si>
    <t xml:space="preserve">Apr-Jun 1997</t>
  </si>
  <si>
    <t xml:space="preserve">May-Jul 1997</t>
  </si>
  <si>
    <t xml:space="preserve">Jun-Aug 1997</t>
  </si>
  <si>
    <t xml:space="preserve">Jul-Sep 1997</t>
  </si>
  <si>
    <t xml:space="preserve">Aug-Oct 1997</t>
  </si>
  <si>
    <t xml:space="preserve">Sep-Nov 1997</t>
  </si>
  <si>
    <t xml:space="preserve">Oct-Dec 1997</t>
  </si>
  <si>
    <t xml:space="preserve">Nov-Jan 1998</t>
  </si>
  <si>
    <t xml:space="preserve">Dec-Feb 1998</t>
  </si>
  <si>
    <t xml:space="preserve">Jan-Mar 1998</t>
  </si>
  <si>
    <t xml:space="preserve">Feb-Apr 1998</t>
  </si>
  <si>
    <t xml:space="preserve">Mar-May 1998</t>
  </si>
  <si>
    <t xml:space="preserve">Apr-Jun 1998</t>
  </si>
  <si>
    <t xml:space="preserve">May-Jul 1998</t>
  </si>
  <si>
    <t xml:space="preserve">Jun-Aug 1998</t>
  </si>
  <si>
    <t xml:space="preserve">Jul-Sep 1998</t>
  </si>
  <si>
    <t xml:space="preserve">Aug-Oct 1998</t>
  </si>
  <si>
    <t xml:space="preserve">Sep-Nov 1998</t>
  </si>
  <si>
    <t xml:space="preserve">Oct-Dec 1998</t>
  </si>
  <si>
    <t xml:space="preserve">Nov-Jan 1999</t>
  </si>
  <si>
    <t xml:space="preserve">Dec-Feb 1999</t>
  </si>
  <si>
    <t xml:space="preserve">Jan-Mar 1999</t>
  </si>
  <si>
    <t xml:space="preserve">Feb-Apr 1999</t>
  </si>
  <si>
    <t xml:space="preserve">Mar-May 1999</t>
  </si>
  <si>
    <t xml:space="preserve">Apr-Jun 1999</t>
  </si>
  <si>
    <t xml:space="preserve">May-Jul 1999</t>
  </si>
  <si>
    <t xml:space="preserve">Jun-Aug 1999</t>
  </si>
  <si>
    <t xml:space="preserve">Jul-Sep 1999</t>
  </si>
  <si>
    <t xml:space="preserve">Aug-Oct 1999</t>
  </si>
  <si>
    <t xml:space="preserve">Sep-Nov 1999</t>
  </si>
  <si>
    <t xml:space="preserve">Oct-Dec 1999</t>
  </si>
  <si>
    <t xml:space="preserve">Nov-Jan 2000</t>
  </si>
  <si>
    <t xml:space="preserve">Dec-Feb 2000</t>
  </si>
  <si>
    <t xml:space="preserve">Jan-Mar 2000</t>
  </si>
  <si>
    <t xml:space="preserve">Feb-Apr 2000</t>
  </si>
  <si>
    <t xml:space="preserve">Mar-May 2000</t>
  </si>
  <si>
    <t xml:space="preserve">Apr-Jun 2000</t>
  </si>
  <si>
    <t xml:space="preserve">May-Jul 2000</t>
  </si>
  <si>
    <t xml:space="preserve">Jun-Aug 2000</t>
  </si>
  <si>
    <t xml:space="preserve">Jul-Sep 2000</t>
  </si>
  <si>
    <t xml:space="preserve">Aug-Oct 2000</t>
  </si>
  <si>
    <t xml:space="preserve">Sep-Nov 2000</t>
  </si>
  <si>
    <t xml:space="preserve">Oct-Dec 2000</t>
  </si>
  <si>
    <t xml:space="preserve">Nov-Jan 2001</t>
  </si>
  <si>
    <t xml:space="preserve">Dec-Feb 2001</t>
  </si>
  <si>
    <t xml:space="preserve">Jan-Mar 2001</t>
  </si>
  <si>
    <t xml:space="preserve">Feb-Apr 2001</t>
  </si>
  <si>
    <t xml:space="preserve">Mar-May 2001</t>
  </si>
  <si>
    <t xml:space="preserve">Apr-Jun 2001</t>
  </si>
  <si>
    <t xml:space="preserve">May-Jul 2001</t>
  </si>
  <si>
    <t xml:space="preserve">Jun-Aug 2001</t>
  </si>
  <si>
    <t xml:space="preserve">Jul-Sep 2001</t>
  </si>
  <si>
    <t xml:space="preserve">Aug-Oct 2001</t>
  </si>
  <si>
    <t xml:space="preserve">Sep-Nov 2001</t>
  </si>
  <si>
    <t xml:space="preserve">Nov-Jan 2002</t>
  </si>
  <si>
    <t xml:space="preserve">Dec-Feb 2002</t>
  </si>
  <si>
    <t xml:space="preserve">Feb-Apr 2002</t>
  </si>
  <si>
    <t xml:space="preserve">Mar-May 2002</t>
  </si>
  <si>
    <t xml:space="preserve">May-Jul 2002</t>
  </si>
  <si>
    <t xml:space="preserve">Jun-Aug 2002</t>
  </si>
  <si>
    <t xml:space="preserve">Aug-Oct 2002</t>
  </si>
  <si>
    <t xml:space="preserve">Sep-Nov 2002</t>
  </si>
  <si>
    <t xml:space="preserve">Nov-Jan 2003</t>
  </si>
  <si>
    <t xml:space="preserve">Dec-Feb 2003</t>
  </si>
  <si>
    <t xml:space="preserve">Feb-Apr 2003</t>
  </si>
  <si>
    <t xml:space="preserve">Mar-May 2003</t>
  </si>
  <si>
    <t xml:space="preserve">May-Jul 2003</t>
  </si>
  <si>
    <t xml:space="preserve">Jun-Aug 2003</t>
  </si>
  <si>
    <t xml:space="preserve">Aug-Oct 2003</t>
  </si>
  <si>
    <t xml:space="preserve">Sep-Nov 2003</t>
  </si>
  <si>
    <t xml:space="preserve">Nov-Jan 2004</t>
  </si>
  <si>
    <t xml:space="preserve">Dec-Feb 2004</t>
  </si>
  <si>
    <t xml:space="preserve">Feb-Apr 2004</t>
  </si>
  <si>
    <t xml:space="preserve">Mar-May 2004</t>
  </si>
  <si>
    <t xml:space="preserve">May-Jul 2004</t>
  </si>
  <si>
    <t xml:space="preserve">Jun-Aug 2004</t>
  </si>
  <si>
    <t xml:space="preserve">Aug-Oct 2004</t>
  </si>
  <si>
    <t xml:space="preserve">Sep-Nov 2004</t>
  </si>
  <si>
    <t xml:space="preserve">Nov-Jan 2005</t>
  </si>
  <si>
    <t xml:space="preserve">Dec-Feb 2005</t>
  </si>
  <si>
    <t xml:space="preserve">Feb-Apr 2005</t>
  </si>
  <si>
    <t xml:space="preserve">Mar-May 2005</t>
  </si>
  <si>
    <t xml:space="preserve">May-Jul 2005</t>
  </si>
  <si>
    <t xml:space="preserve">Jun-Aug 2005</t>
  </si>
  <si>
    <t xml:space="preserve">Aug-Oct 2005</t>
  </si>
  <si>
    <t xml:space="preserve">Sep-Nov 2005</t>
  </si>
  <si>
    <t xml:space="preserve">Nov-Jan 2006</t>
  </si>
  <si>
    <t xml:space="preserve">Dec-Feb 2006</t>
  </si>
  <si>
    <t xml:space="preserve">Feb-Apr 2006</t>
  </si>
  <si>
    <t xml:space="preserve">Mar-May 2006</t>
  </si>
  <si>
    <t xml:space="preserve">May-Jul 2006</t>
  </si>
  <si>
    <t xml:space="preserve">Jun-Aug 2006</t>
  </si>
  <si>
    <t xml:space="preserve">Aug-Oct 2006</t>
  </si>
  <si>
    <t xml:space="preserve">Sep-Nov 2006</t>
  </si>
  <si>
    <t xml:space="preserve">Nov-Jan 2007</t>
  </si>
  <si>
    <t xml:space="preserve">Dec-Feb 2007</t>
  </si>
  <si>
    <t xml:space="preserve">Feb-Apr 2007</t>
  </si>
  <si>
    <t xml:space="preserve">Mar-May 2007</t>
  </si>
  <si>
    <t xml:space="preserve">May-Jul 2007</t>
  </si>
  <si>
    <t xml:space="preserve">Jun-Aug 2007</t>
  </si>
  <si>
    <t xml:space="preserve">Aug-Oct 2007</t>
  </si>
  <si>
    <t xml:space="preserve">Sep-Nov 2007</t>
  </si>
  <si>
    <t xml:space="preserve">Nov-Jan 2008</t>
  </si>
  <si>
    <t xml:space="preserve">Dec-Feb 2008</t>
  </si>
  <si>
    <t xml:space="preserve">Feb-Apr 2008</t>
  </si>
  <si>
    <t xml:space="preserve">Mar-May 2008</t>
  </si>
  <si>
    <t xml:space="preserve">May-Jul 2008</t>
  </si>
  <si>
    <t xml:space="preserve">Jun-Aug 2008</t>
  </si>
  <si>
    <t xml:space="preserve">Aug-Oct 2008</t>
  </si>
  <si>
    <t xml:space="preserve">Sep-Nov 2008</t>
  </si>
  <si>
    <t xml:space="preserve">Nov-Jan 2009</t>
  </si>
  <si>
    <t xml:space="preserve">Dec-Feb 2009</t>
  </si>
  <si>
    <t xml:space="preserve">Feb-Apr 2009</t>
  </si>
  <si>
    <t xml:space="preserve">Mar-May 2009</t>
  </si>
  <si>
    <t xml:space="preserve">May-Jul 2009</t>
  </si>
  <si>
    <t xml:space="preserve">Jun-Aug 2009</t>
  </si>
  <si>
    <t xml:space="preserve">Aug-Oct 2009</t>
  </si>
  <si>
    <t xml:space="preserve">Sep-Nov 2009</t>
  </si>
  <si>
    <t xml:space="preserve">Nov-Jan 2010</t>
  </si>
  <si>
    <t xml:space="preserve">Dec-Feb 2010</t>
  </si>
  <si>
    <t xml:space="preserve">Feb-Apr 2010</t>
  </si>
  <si>
    <t xml:space="preserve">Mar-May 2010</t>
  </si>
  <si>
    <t xml:space="preserve">May-Jul 2010</t>
  </si>
  <si>
    <t xml:space="preserve">Jun-Aug 2010</t>
  </si>
  <si>
    <t xml:space="preserve">Aug-Oct 2010</t>
  </si>
  <si>
    <t xml:space="preserve">Sep-Nov 2010</t>
  </si>
  <si>
    <t xml:space="preserve">Nov-Jan 2011</t>
  </si>
  <si>
    <t xml:space="preserve">Dec-Feb 2011</t>
  </si>
  <si>
    <t xml:space="preserve">Feb-Apr 2011</t>
  </si>
  <si>
    <t xml:space="preserve">Mar-May 2011</t>
  </si>
  <si>
    <t xml:space="preserve">May-Jul 2011</t>
  </si>
  <si>
    <t xml:space="preserve">Jun-Aug 20111</t>
  </si>
  <si>
    <t xml:space="preserve">Aug-Oct 2011</t>
  </si>
  <si>
    <t xml:space="preserve">Sep-Nov 2011</t>
  </si>
  <si>
    <t xml:space="preserve">Nov-Jan 2012</t>
  </si>
  <si>
    <t xml:space="preserve">Dec-Feb 2012</t>
  </si>
  <si>
    <t xml:space="preserve">Feb-Apr 2012</t>
  </si>
  <si>
    <t xml:space="preserve">Mar-May 2012</t>
  </si>
  <si>
    <t xml:space="preserve">May-Jul 2012</t>
  </si>
  <si>
    <t xml:space="preserve">Jun-Aug 2012</t>
  </si>
  <si>
    <t xml:space="preserve">Aug-Oct 2012</t>
  </si>
  <si>
    <t xml:space="preserve">Sep-Nov 2012</t>
  </si>
  <si>
    <t xml:space="preserve">Nov-Jan 2013</t>
  </si>
  <si>
    <t xml:space="preserve">Dec-Feb 2013</t>
  </si>
  <si>
    <t xml:space="preserve">Feb-Apr 2013</t>
  </si>
  <si>
    <t xml:space="preserve">Mar-May 2013</t>
  </si>
  <si>
    <t xml:space="preserve">May-Jul 2013</t>
  </si>
  <si>
    <t xml:space="preserve">Jun-Aug 2013</t>
  </si>
  <si>
    <t xml:space="preserve">Aug-Oct 2013</t>
  </si>
  <si>
    <t xml:space="preserve">Sep-Nov 2013</t>
  </si>
  <si>
    <t xml:space="preserve">Nov-Jan 2014</t>
  </si>
  <si>
    <t xml:space="preserve">Dec-Feb 2014</t>
  </si>
  <si>
    <t xml:space="preserve">Feb-Apr 2014</t>
  </si>
  <si>
    <t xml:space="preserve">Mar-May 2014</t>
  </si>
  <si>
    <t xml:space="preserve">May-Jul 2014</t>
  </si>
  <si>
    <t xml:space="preserve">Jun-Aug 2014</t>
  </si>
  <si>
    <t xml:space="preserve">Aug-Oct 2014</t>
  </si>
  <si>
    <t xml:space="preserve">Sep-Nov 2014</t>
  </si>
  <si>
    <t xml:space="preserve">Nov-Jan 2015</t>
  </si>
  <si>
    <t xml:space="preserve">Dec-Feb 2015</t>
  </si>
  <si>
    <t xml:space="preserve">Feb-Apr 2015</t>
  </si>
  <si>
    <t xml:space="preserve">Mar-May 2015</t>
  </si>
  <si>
    <t xml:space="preserve">May-Jul 2015</t>
  </si>
  <si>
    <t xml:space="preserve">Jun-Aug 2015</t>
  </si>
  <si>
    <t xml:space="preserve">Aug-Oct 2015</t>
  </si>
  <si>
    <t xml:space="preserve">Sep-Nov 2015</t>
  </si>
  <si>
    <t xml:space="preserve">Nov-Jan 2016</t>
  </si>
  <si>
    <t xml:space="preserve">Dec-Feb 2016</t>
  </si>
  <si>
    <t xml:space="preserve">Feb-Apr 2016</t>
  </si>
  <si>
    <t xml:space="preserve">Mar-May 2016</t>
  </si>
  <si>
    <t xml:space="preserve">May-Jul 2016</t>
  </si>
  <si>
    <t xml:space="preserve">Jun-Aug 2016</t>
  </si>
  <si>
    <t xml:space="preserve">Aug-Oct 2016</t>
  </si>
  <si>
    <t xml:space="preserve">Sep-Nov 2016</t>
  </si>
  <si>
    <t xml:space="preserve">Nov-Jan 2017</t>
  </si>
  <si>
    <t xml:space="preserve">Dec-Feb 2017</t>
  </si>
  <si>
    <t xml:space="preserve">Feb-Apr 2017</t>
  </si>
  <si>
    <t xml:space="preserve">Mar-May 2017</t>
  </si>
  <si>
    <t xml:space="preserve">May-Jul 2017</t>
  </si>
  <si>
    <t xml:space="preserve">Jun-Aug 2017</t>
  </si>
  <si>
    <t xml:space="preserve">Aug-Oct 2017</t>
  </si>
  <si>
    <t xml:space="preserve">Sep-Nov 2017</t>
  </si>
  <si>
    <t xml:space="preserve">Nov-Jan 2018</t>
  </si>
  <si>
    <t xml:space="preserve">Dec-Feb 2018</t>
  </si>
  <si>
    <t xml:space="preserve">Feb-Apr 2018</t>
  </si>
  <si>
    <t xml:space="preserve">Mar-May 2018</t>
  </si>
  <si>
    <t xml:space="preserve">May-Jul 2018</t>
  </si>
  <si>
    <t xml:space="preserve">Jun-Aug 2018</t>
  </si>
  <si>
    <t xml:space="preserve">Aug-Oct 2018</t>
  </si>
  <si>
    <t xml:space="preserve">Sep-Nov 2018</t>
  </si>
  <si>
    <t xml:space="preserve">Nov-Jan 2019</t>
  </si>
  <si>
    <t xml:space="preserve">Dec-Feb 2019</t>
  </si>
  <si>
    <t xml:space="preserve">Jan-Mar 2019</t>
  </si>
  <si>
    <t xml:space="preserve">Feb-Apr 2019</t>
  </si>
  <si>
    <t xml:space="preserve">Mar-May 2019</t>
  </si>
  <si>
    <t xml:space="preserve">May-Jul 2019</t>
  </si>
  <si>
    <t xml:space="preserve">Jun-Aug 2019</t>
  </si>
  <si>
    <t xml:space="preserve">Aug-Oct 2019</t>
  </si>
  <si>
    <t xml:space="preserve">Sep-Nov 2019</t>
  </si>
  <si>
    <t xml:space="preserve">Nov-Jan 2020</t>
  </si>
  <si>
    <t xml:space="preserve">Dec-Feb 2020</t>
  </si>
  <si>
    <t xml:space="preserve">Feb-Apr 2020</t>
  </si>
  <si>
    <t xml:space="preserve">Mar-May 2020</t>
  </si>
  <si>
    <t xml:space="preserve">May-Jul 2020</t>
  </si>
  <si>
    <t xml:space="preserve">Jun-Aug 2020</t>
  </si>
  <si>
    <t xml:space="preserve">Aug-Oct 2020</t>
  </si>
  <si>
    <t xml:space="preserve">Sep-Nov 2020</t>
  </si>
  <si>
    <t xml:space="preserve">Nov-Jan 2021</t>
  </si>
  <si>
    <t xml:space="preserve">Dec-Feb 2021</t>
  </si>
  <si>
    <t xml:space="preserve">Feb-Apr 2021</t>
  </si>
  <si>
    <t xml:space="preserve">Mar-May 2021</t>
  </si>
  <si>
    <t xml:space="preserve">May-Jul 2021</t>
  </si>
  <si>
    <t xml:space="preserve">Jun-Aug 2021</t>
  </si>
  <si>
    <t xml:space="preserve">Aug-Oct 2021</t>
  </si>
  <si>
    <t xml:space="preserve">Sep-Nov 2021</t>
  </si>
  <si>
    <t xml:space="preserve">Nov-Jan 2022</t>
  </si>
  <si>
    <t xml:space="preserve">Dec-Feb 2022</t>
  </si>
  <si>
    <t xml:space="preserve">Feb-Apr 2022</t>
  </si>
  <si>
    <t xml:space="preserve">Mar-May 2022</t>
  </si>
  <si>
    <t xml:space="preserve">May-Jul 2022</t>
  </si>
  <si>
    <t xml:space="preserve">Jun-Aug 2022</t>
  </si>
  <si>
    <t xml:space="preserve">Aug-Oct 2022</t>
  </si>
  <si>
    <t xml:space="preserve">Sep-Nov 2022</t>
  </si>
  <si>
    <t xml:space="preserve">Nov-Jan 2023</t>
  </si>
  <si>
    <t xml:space="preserve">Dec-Feb 2023</t>
  </si>
  <si>
    <t xml:space="preserve">Jan-Mar 2023</t>
  </si>
  <si>
    <t xml:space="preserve">Feb-Apr 2023</t>
  </si>
  <si>
    <t xml:space="preserve">Mar-May 2023</t>
  </si>
  <si>
    <t xml:space="preserve">Apr-Jun 2023</t>
  </si>
  <si>
    <t xml:space="preserve">May-Jul 2023</t>
  </si>
  <si>
    <t xml:space="preserve">Jun-Aug 2023</t>
  </si>
  <si>
    <t xml:space="preserve">Jul-Sep 2023</t>
  </si>
  <si>
    <t xml:space="preserve">Aug-Oct 2023</t>
  </si>
  <si>
    <t xml:space="preserve">Sep-Nov 2023</t>
  </si>
  <si>
    <t xml:space="preserve">Oct-Dec 2023</t>
  </si>
  <si>
    <t xml:space="preserve">Nov-Jan 2024</t>
  </si>
  <si>
    <t xml:space="preserve">Dec-Feb 2024</t>
  </si>
  <si>
    <t xml:space="preserve">Jan-Mar 2024</t>
  </si>
  <si>
    <t xml:space="preserve">Feb-Apr 2024</t>
  </si>
  <si>
    <t xml:space="preserve">Mar-May 2024</t>
  </si>
  <si>
    <t xml:space="preserve">Apr-Jun 2024</t>
  </si>
  <si>
    <t xml:space="preserve">May-Jul 2024</t>
  </si>
  <si>
    <t xml:space="preserve">Jun-Aug 2024</t>
  </si>
  <si>
    <t xml:space="preserve">Jul-Sep 2024</t>
  </si>
  <si>
    <t xml:space="preserve">Aug-Oct 2024</t>
  </si>
  <si>
    <t xml:space="preserve">Sep-Nov 2024</t>
  </si>
  <si>
    <t xml:space="preserve">Oct-Dec 2024</t>
  </si>
  <si>
    <t xml:space="preserve">Nov-Jan 2025</t>
  </si>
  <si>
    <t xml:space="preserve">Dec-Feb 2025</t>
  </si>
  <si>
    <t xml:space="preserve">Jan-Mar 2025</t>
  </si>
  <si>
    <t xml:space="preserve">Feb-Apr 2025</t>
  </si>
  <si>
    <t xml:space="preserve">Mar-May 2025</t>
  </si>
  <si>
    <t xml:space="preserve">Apr-Jun 2025</t>
  </si>
  <si>
    <t xml:space="preserve">May-Jul 2025</t>
  </si>
  <si>
    <t xml:space="preserve">Jun-Aug 2025</t>
  </si>
  <si>
    <t xml:space="preserve">Jul-Sep 2025</t>
  </si>
  <si>
    <t xml:space="preserve">Aug-Oct 2025</t>
  </si>
  <si>
    <t xml:space="preserve">Sep-Nov 2025</t>
  </si>
  <si>
    <t xml:space="preserve">Oct-Dec 2025</t>
  </si>
  <si>
    <t xml:space="preserve">Nov-Jan 2026</t>
  </si>
  <si>
    <t xml:space="preserve">Dec-Feb 2026</t>
  </si>
  <si>
    <t xml:space="preserve">MGRZ</t>
  </si>
  <si>
    <t xml:space="preserve">MGSR</t>
  </si>
  <si>
    <t xml:space="preserve">MGSC</t>
  </si>
  <si>
    <t xml:space="preserve">MGSX</t>
  </si>
  <si>
    <t xml:space="preserve">MGSF</t>
  </si>
  <si>
    <t xml:space="preserve">Date of next publication:</t>
  </si>
  <si>
    <t xml:space="preserve">Telephone:</t>
  </si>
  <si>
    <t xml:space="preserve">MGWG</t>
  </si>
  <si>
    <t xml:space="preserve">01633 455400</t>
  </si>
  <si>
    <t xml:space="preserve">MGSI</t>
  </si>
  <si>
    <t xml:space="preserve">YBTC</t>
  </si>
  <si>
    <t xml:space="preserve">LF2G</t>
  </si>
  <si>
    <t xml:space="preserve">LF24</t>
  </si>
  <si>
    <t xml:space="preserve">LF2I</t>
  </si>
  <si>
    <t xml:space="preserve">LF2Q</t>
  </si>
  <si>
    <t xml:space="preserve">LF2K</t>
  </si>
  <si>
    <t xml:space="preserve">LF22</t>
  </si>
  <si>
    <t xml:space="preserve">LF2M</t>
  </si>
  <si>
    <t xml:space="preserve">LF2S</t>
  </si>
  <si>
    <t xml:space="preserve">YBTO</t>
  </si>
  <si>
    <t xml:space="preserve">YBUA</t>
  </si>
  <si>
    <t xml:space="preserve">YBVH</t>
  </si>
  <si>
    <t xml:space="preserve">YBVK</t>
  </si>
  <si>
    <t xml:space="preserve">YBZL</t>
  </si>
  <si>
    <t xml:space="preserve">YCAG</t>
  </si>
  <si>
    <t xml:space="preserve">YCAS</t>
  </si>
  <si>
    <t xml:space="preserve">LWEX</t>
  </si>
  <si>
    <t xml:space="preserve">YBTR</t>
  </si>
  <si>
    <t xml:space="preserve">YBUD</t>
  </si>
  <si>
    <t xml:space="preserve">YBVN</t>
  </si>
  <si>
    <t xml:space="preserve">YBVQ</t>
  </si>
  <si>
    <t xml:space="preserve">YBZO</t>
  </si>
  <si>
    <t xml:space="preserve">YCAJ</t>
  </si>
  <si>
    <t xml:space="preserve">YCAV</t>
  </si>
  <si>
    <t xml:space="preserve">LWFA</t>
  </si>
  <si>
    <t xml:space="preserve">YBTU</t>
  </si>
  <si>
    <t xml:space="preserve">YBUG</t>
  </si>
  <si>
    <t xml:space="preserve">YCGM</t>
  </si>
  <si>
    <t xml:space="preserve">YCGP</t>
  </si>
  <si>
    <t xml:space="preserve">YBZR</t>
  </si>
  <si>
    <t xml:space="preserve">YCAM</t>
  </si>
  <si>
    <t xml:space="preserve">YCAY</t>
  </si>
  <si>
    <t xml:space="preserve">LWFD</t>
  </si>
  <si>
    <t xml:space="preserve">YBTX</t>
  </si>
  <si>
    <t xml:space="preserve">YBUJ</t>
  </si>
  <si>
    <t xml:space="preserve">YCGS</t>
  </si>
  <si>
    <t xml:space="preserve">YCGV</t>
  </si>
  <si>
    <t xml:space="preserve">YBZU</t>
  </si>
  <si>
    <t xml:space="preserve">YCAP</t>
  </si>
  <si>
    <t xml:space="preserve">YCBB</t>
  </si>
  <si>
    <t xml:space="preserve">LWFG</t>
  </si>
  <si>
    <t xml:space="preserve">LF26</t>
  </si>
  <si>
    <t xml:space="preserve">LF2U</t>
  </si>
  <si>
    <t xml:space="preserve">LF28</t>
  </si>
  <si>
    <t xml:space="preserve">LF2E</t>
  </si>
  <si>
    <t xml:space="preserve">LF3A</t>
  </si>
  <si>
    <t xml:space="preserve">LF2C</t>
  </si>
  <si>
    <t xml:space="preserve">LF2A</t>
  </si>
  <si>
    <t xml:space="preserve">LF2W</t>
  </si>
  <si>
    <t xml:space="preserve">Age 65+</t>
  </si>
  <si>
    <t xml:space="preserve">LFK4</t>
  </si>
  <si>
    <t xml:space="preserve">LFK6</t>
  </si>
  <si>
    <t xml:space="preserve">K5HU</t>
  </si>
  <si>
    <t xml:space="preserve">K5HW</t>
  </si>
  <si>
    <t xml:space="preserve">LFK8</t>
  </si>
  <si>
    <t xml:space="preserve">LFL2</t>
  </si>
  <si>
    <t xml:space="preserve">LFL4</t>
  </si>
  <si>
    <t xml:space="preserve">LFL6</t>
  </si>
  <si>
    <t xml:space="preserve">All in employment</t>
  </si>
  <si>
    <t xml:space="preserve">Total6</t>
  </si>
  <si>
    <t xml:space="preserve">Employees</t>
  </si>
  <si>
    <t xml:space="preserve">MGRN</t>
  </si>
  <si>
    <t xml:space="preserve">Self employed</t>
  </si>
  <si>
    <t xml:space="preserve">MGRQ</t>
  </si>
  <si>
    <t xml:space="preserve">Unpaid family workers</t>
  </si>
  <si>
    <t xml:space="preserve">MGRT</t>
  </si>
  <si>
    <t xml:space="preserve">Government supported training &amp; employment programmes2</t>
  </si>
  <si>
    <t xml:space="preserve">MGRW</t>
  </si>
  <si>
    <t xml:space="preserve">Full-time and part-time workers1</t>
  </si>
  <si>
    <t xml:space="preserve">Total people working full-time</t>
  </si>
  <si>
    <t xml:space="preserve">YCBE</t>
  </si>
  <si>
    <t xml:space="preserve">Total people working part-time</t>
  </si>
  <si>
    <t xml:space="preserve">YCBH</t>
  </si>
  <si>
    <t xml:space="preserve">Employees working full-time</t>
  </si>
  <si>
    <t xml:space="preserve">YCBK</t>
  </si>
  <si>
    <t xml:space="preserve">Employees working part-time</t>
  </si>
  <si>
    <t xml:space="preserve">YCBN</t>
  </si>
  <si>
    <t xml:space="preserve">Self-employed people working full-time</t>
  </si>
  <si>
    <t xml:space="preserve">YCBQ</t>
  </si>
  <si>
    <t xml:space="preserve">Self-employed people working part-time</t>
  </si>
  <si>
    <t xml:space="preserve">YCBT</t>
  </si>
  <si>
    <t xml:space="preserve">Total workers with second jobs</t>
  </si>
  <si>
    <t xml:space="preserve">YCBW</t>
  </si>
  <si>
    <t xml:space="preserve">Temporary employees (reasons for temporary working)</t>
  </si>
  <si>
    <t xml:space="preserve">Total</t>
  </si>
  <si>
    <t xml:space="preserve">YCBZ</t>
  </si>
  <si>
    <t xml:space="preserve">Total as % of all employees</t>
  </si>
  <si>
    <t xml:space="preserve">YCCC</t>
  </si>
  <si>
    <t xml:space="preserve">Could not find permanent job</t>
  </si>
  <si>
    <t xml:space="preserve">YCCF</t>
  </si>
  <si>
    <t xml:space="preserve">% that could not find permanent job</t>
  </si>
  <si>
    <t xml:space="preserve">YCCI</t>
  </si>
  <si>
    <t xml:space="preserve">Did not want permanent job</t>
  </si>
  <si>
    <t xml:space="preserve">YCCL</t>
  </si>
  <si>
    <t xml:space="preserve">Had a contract with period of training</t>
  </si>
  <si>
    <t xml:space="preserve">YCCO</t>
  </si>
  <si>
    <t xml:space="preserve">Some other reason</t>
  </si>
  <si>
    <t xml:space="preserve">YCCR</t>
  </si>
  <si>
    <t xml:space="preserve">Part-time workers (reasons for working part-time)3</t>
  </si>
  <si>
    <t xml:space="preserve">Total4</t>
  </si>
  <si>
    <t xml:space="preserve">YCCU</t>
  </si>
  <si>
    <t xml:space="preserve">Could not find full-time job</t>
  </si>
  <si>
    <t xml:space="preserve">YCCX</t>
  </si>
  <si>
    <t xml:space="preserve">% that could not find full-time job</t>
  </si>
  <si>
    <t xml:space="preserve">YCDA</t>
  </si>
  <si>
    <t xml:space="preserve">Did not want full-time job</t>
  </si>
  <si>
    <t xml:space="preserve">YCDD</t>
  </si>
  <si>
    <t xml:space="preserve">Ill or disabled</t>
  </si>
  <si>
    <t xml:space="preserve">YCDG</t>
  </si>
  <si>
    <t xml:space="preserve">Student or at school</t>
  </si>
  <si>
    <t xml:space="preserve">YCDJ</t>
  </si>
  <si>
    <t xml:space="preserve">Workforce Jobs</t>
  </si>
  <si>
    <t xml:space="preserve">Jun 59</t>
  </si>
  <si>
    <t xml:space="preserve">Sep 59</t>
  </si>
  <si>
    <t xml:space="preserve">Dec 59</t>
  </si>
  <si>
    <t xml:space="preserve">Mar 60</t>
  </si>
  <si>
    <t xml:space="preserve">Jun 60</t>
  </si>
  <si>
    <t xml:space="preserve">Sep 60</t>
  </si>
  <si>
    <t xml:space="preserve">Dec 60</t>
  </si>
  <si>
    <t xml:space="preserve">Mar 61</t>
  </si>
  <si>
    <t xml:space="preserve">Jun 61</t>
  </si>
  <si>
    <t xml:space="preserve">Sep 61</t>
  </si>
  <si>
    <t xml:space="preserve">Dec 61</t>
  </si>
  <si>
    <t xml:space="preserve">Mar 62</t>
  </si>
  <si>
    <t xml:space="preserve">Jun 62</t>
  </si>
  <si>
    <t xml:space="preserve">Sep 62</t>
  </si>
  <si>
    <t xml:space="preserve">Dec 62</t>
  </si>
  <si>
    <t xml:space="preserve">Mar 63</t>
  </si>
  <si>
    <t xml:space="preserve">Jun 63</t>
  </si>
  <si>
    <t xml:space="preserve">Sep 63</t>
  </si>
  <si>
    <t xml:space="preserve">Dec 63</t>
  </si>
  <si>
    <t xml:space="preserve">Mar 64</t>
  </si>
  <si>
    <t xml:space="preserve">Jun 64</t>
  </si>
  <si>
    <t xml:space="preserve">Sep 64</t>
  </si>
  <si>
    <t xml:space="preserve">Dec 64</t>
  </si>
  <si>
    <t xml:space="preserve">Mar 65</t>
  </si>
  <si>
    <t xml:space="preserve">Jun 65</t>
  </si>
  <si>
    <t xml:space="preserve">Sep 65</t>
  </si>
  <si>
    <t xml:space="preserve">Dec 65</t>
  </si>
  <si>
    <t xml:space="preserve">Mar 66</t>
  </si>
  <si>
    <t xml:space="preserve">Jun 66</t>
  </si>
  <si>
    <t xml:space="preserve">Sep 66</t>
  </si>
  <si>
    <t xml:space="preserve">Dec 66</t>
  </si>
  <si>
    <t xml:space="preserve">Mar 67</t>
  </si>
  <si>
    <t xml:space="preserve">Jun 67</t>
  </si>
  <si>
    <t xml:space="preserve">Sep 67</t>
  </si>
  <si>
    <t xml:space="preserve">Dec 67</t>
  </si>
  <si>
    <t xml:space="preserve">Mar 68</t>
  </si>
  <si>
    <t xml:space="preserve">Jun 68</t>
  </si>
  <si>
    <t xml:space="preserve">Sep 68</t>
  </si>
  <si>
    <t xml:space="preserve">Dec 68</t>
  </si>
  <si>
    <t xml:space="preserve">Mar 69</t>
  </si>
  <si>
    <t xml:space="preserve">Jun 69</t>
  </si>
  <si>
    <t xml:space="preserve">Sep 69</t>
  </si>
  <si>
    <t xml:space="preserve">Dec 69</t>
  </si>
  <si>
    <t xml:space="preserve">Mar 70</t>
  </si>
  <si>
    <t xml:space="preserve">Jun 70</t>
  </si>
  <si>
    <t xml:space="preserve">Sep 70</t>
  </si>
  <si>
    <t xml:space="preserve">Dec 70</t>
  </si>
  <si>
    <t xml:space="preserve">Mar 71</t>
  </si>
  <si>
    <t xml:space="preserve">Jun 71</t>
  </si>
  <si>
    <t xml:space="preserve">Sep 71</t>
  </si>
  <si>
    <t xml:space="preserve">Dec 71</t>
  </si>
  <si>
    <t xml:space="preserve">Mar 72</t>
  </si>
  <si>
    <t xml:space="preserve">Jun 72</t>
  </si>
  <si>
    <t xml:space="preserve">Sep 72</t>
  </si>
  <si>
    <t xml:space="preserve">Dec 72</t>
  </si>
  <si>
    <t xml:space="preserve">Mar 73</t>
  </si>
  <si>
    <t xml:space="preserve">Jun 73</t>
  </si>
  <si>
    <t xml:space="preserve">Sep 73</t>
  </si>
  <si>
    <t xml:space="preserve">Dec 73</t>
  </si>
  <si>
    <t xml:space="preserve">Mar 74</t>
  </si>
  <si>
    <t xml:space="preserve">Jun 74</t>
  </si>
  <si>
    <t xml:space="preserve">Sep 74</t>
  </si>
  <si>
    <t xml:space="preserve">Dec 74</t>
  </si>
  <si>
    <t xml:space="preserve">Mar 75</t>
  </si>
  <si>
    <t xml:space="preserve">Jun 75</t>
  </si>
  <si>
    <t xml:space="preserve">Sep 75</t>
  </si>
  <si>
    <t xml:space="preserve">Dec 75</t>
  </si>
  <si>
    <t xml:space="preserve">Mar 76</t>
  </si>
  <si>
    <t xml:space="preserve">Jun 76</t>
  </si>
  <si>
    <t xml:space="preserve">Sep 76</t>
  </si>
  <si>
    <t xml:space="preserve">Dec 76</t>
  </si>
  <si>
    <t xml:space="preserve">Mar 77</t>
  </si>
  <si>
    <t xml:space="preserve">Jun 77</t>
  </si>
  <si>
    <t xml:space="preserve">Sep 77</t>
  </si>
  <si>
    <t xml:space="preserve">Dec 77</t>
  </si>
  <si>
    <t xml:space="preserve">Mar 78</t>
  </si>
  <si>
    <t xml:space="preserve">Jun 78</t>
  </si>
  <si>
    <t xml:space="preserve">Sep 78</t>
  </si>
  <si>
    <t xml:space="preserve">Dec 78</t>
  </si>
  <si>
    <t xml:space="preserve">Mar 79</t>
  </si>
  <si>
    <t xml:space="preserve">Jun 79</t>
  </si>
  <si>
    <t xml:space="preserve">Sep 79</t>
  </si>
  <si>
    <t xml:space="preserve">Dec 79</t>
  </si>
  <si>
    <t xml:space="preserve">Mar 80</t>
  </si>
  <si>
    <t xml:space="preserve">Jun 80</t>
  </si>
  <si>
    <t xml:space="preserve">Sep 80</t>
  </si>
  <si>
    <t xml:space="preserve">Dec 80</t>
  </si>
  <si>
    <t xml:space="preserve">Mar 81</t>
  </si>
  <si>
    <t xml:space="preserve">Jun 81</t>
  </si>
  <si>
    <t xml:space="preserve">Sep 81</t>
  </si>
  <si>
    <t xml:space="preserve">Dec 81</t>
  </si>
  <si>
    <t xml:space="preserve">Mar 82</t>
  </si>
  <si>
    <t xml:space="preserve">Jun 82</t>
  </si>
  <si>
    <t xml:space="preserve">Sep 82</t>
  </si>
  <si>
    <t xml:space="preserve">Dec 82</t>
  </si>
  <si>
    <t xml:space="preserve">Mar 83</t>
  </si>
  <si>
    <t xml:space="preserve">Jun 83</t>
  </si>
  <si>
    <t xml:space="preserve">Sep 83</t>
  </si>
  <si>
    <t xml:space="preserve">Dec 83</t>
  </si>
  <si>
    <t xml:space="preserve">Mar 84</t>
  </si>
  <si>
    <t xml:space="preserve">Jun 84</t>
  </si>
  <si>
    <t xml:space="preserve">Sep 84</t>
  </si>
  <si>
    <t xml:space="preserve">Dec 84</t>
  </si>
  <si>
    <t xml:space="preserve">Mar 85</t>
  </si>
  <si>
    <t xml:space="preserve">Jun 85</t>
  </si>
  <si>
    <t xml:space="preserve">Sep 85</t>
  </si>
  <si>
    <t xml:space="preserve">Dec 85</t>
  </si>
  <si>
    <t xml:space="preserve">Mar 86</t>
  </si>
  <si>
    <t xml:space="preserve">Jun 86</t>
  </si>
  <si>
    <t xml:space="preserve">Sep 86</t>
  </si>
  <si>
    <t xml:space="preserve">Dec 86</t>
  </si>
  <si>
    <t xml:space="preserve">Mar 87</t>
  </si>
  <si>
    <t xml:space="preserve">Jun 87</t>
  </si>
  <si>
    <t xml:space="preserve">Sep 87</t>
  </si>
  <si>
    <t xml:space="preserve">Dec 87</t>
  </si>
  <si>
    <t xml:space="preserve">Mar 88</t>
  </si>
  <si>
    <t xml:space="preserve">Jun 88</t>
  </si>
  <si>
    <t xml:space="preserve">Sep 88</t>
  </si>
  <si>
    <t xml:space="preserve">Dec 88</t>
  </si>
  <si>
    <t xml:space="preserve">Mar 89</t>
  </si>
  <si>
    <t xml:space="preserve">Jun 89</t>
  </si>
  <si>
    <t xml:space="preserve">Sep 89</t>
  </si>
  <si>
    <t xml:space="preserve">Dec 89</t>
  </si>
  <si>
    <t xml:space="preserve">Mar 90</t>
  </si>
  <si>
    <t xml:space="preserve">Jun 90</t>
  </si>
  <si>
    <t xml:space="preserve">Sep 90</t>
  </si>
  <si>
    <t xml:space="preserve">Dec 90</t>
  </si>
  <si>
    <t xml:space="preserve">Mar 91</t>
  </si>
  <si>
    <t xml:space="preserve">Jun 91</t>
  </si>
  <si>
    <t xml:space="preserve">Sep 91</t>
  </si>
  <si>
    <t xml:space="preserve">Dec 91</t>
  </si>
  <si>
    <t xml:space="preserve">Mar 92</t>
  </si>
  <si>
    <t xml:space="preserve">Jun 92</t>
  </si>
  <si>
    <t xml:space="preserve">Sep 92</t>
  </si>
  <si>
    <t xml:space="preserve">Dec 92</t>
  </si>
  <si>
    <t xml:space="preserve">Mar 93</t>
  </si>
  <si>
    <t xml:space="preserve">Jun 93</t>
  </si>
  <si>
    <t xml:space="preserve">Sep 93</t>
  </si>
  <si>
    <t xml:space="preserve">Dec 93</t>
  </si>
  <si>
    <t xml:space="preserve">Mar 94</t>
  </si>
  <si>
    <t xml:space="preserve">Jun 94</t>
  </si>
  <si>
    <t xml:space="preserve">Sep 94</t>
  </si>
  <si>
    <t xml:space="preserve">Dec 94</t>
  </si>
  <si>
    <t xml:space="preserve">Mar 95</t>
  </si>
  <si>
    <t xml:space="preserve">Jun 95</t>
  </si>
  <si>
    <t xml:space="preserve">Sep 95</t>
  </si>
  <si>
    <t xml:space="preserve">Dec 95</t>
  </si>
  <si>
    <t xml:space="preserve">Mar 96</t>
  </si>
  <si>
    <t xml:space="preserve">Jun 96</t>
  </si>
  <si>
    <t xml:space="preserve">Sep 96</t>
  </si>
  <si>
    <t xml:space="preserve">Dec 96</t>
  </si>
  <si>
    <t xml:space="preserve">Mar 97</t>
  </si>
  <si>
    <t xml:space="preserve">Jun 97</t>
  </si>
  <si>
    <t xml:space="preserve">Sep 97</t>
  </si>
  <si>
    <t xml:space="preserve">Dec 97</t>
  </si>
  <si>
    <t xml:space="preserve">Mar 98</t>
  </si>
  <si>
    <t xml:space="preserve">Jun 98</t>
  </si>
  <si>
    <t xml:space="preserve">Sep 98</t>
  </si>
  <si>
    <t xml:space="preserve">Dec 98</t>
  </si>
  <si>
    <t xml:space="preserve">Mar 99</t>
  </si>
  <si>
    <t xml:space="preserve">Jun 99</t>
  </si>
  <si>
    <t xml:space="preserve">Sep 99</t>
  </si>
  <si>
    <t xml:space="preserve">Dec 99</t>
  </si>
  <si>
    <t xml:space="preserve">Mar 00</t>
  </si>
  <si>
    <t xml:space="preserve">Jun 00</t>
  </si>
  <si>
    <t xml:space="preserve">Sep 00</t>
  </si>
  <si>
    <t xml:space="preserve">Dec 00</t>
  </si>
  <si>
    <t xml:space="preserve">Mar 01</t>
  </si>
  <si>
    <t xml:space="preserve">Jun 01</t>
  </si>
  <si>
    <t xml:space="preserve">Sep 01</t>
  </si>
  <si>
    <t xml:space="preserve">Dec 01</t>
  </si>
  <si>
    <t xml:space="preserve">Mar 02</t>
  </si>
  <si>
    <t xml:space="preserve">Jun 02</t>
  </si>
  <si>
    <t xml:space="preserve">Sep 02</t>
  </si>
  <si>
    <t xml:space="preserve">Dec 02</t>
  </si>
  <si>
    <t xml:space="preserve">Mar 03</t>
  </si>
  <si>
    <t xml:space="preserve">Jun 03</t>
  </si>
  <si>
    <t xml:space="preserve">Sep 03</t>
  </si>
  <si>
    <t xml:space="preserve">Dec 03</t>
  </si>
  <si>
    <t xml:space="preserve">Mar 04</t>
  </si>
  <si>
    <t xml:space="preserve">Jun 04</t>
  </si>
  <si>
    <t xml:space="preserve">Sep 04</t>
  </si>
  <si>
    <t xml:space="preserve">Dec 04</t>
  </si>
  <si>
    <t xml:space="preserve">Mar 05</t>
  </si>
  <si>
    <t xml:space="preserve">Jun 05</t>
  </si>
  <si>
    <t xml:space="preserve">Sep 05</t>
  </si>
  <si>
    <t xml:space="preserve">Dec 05</t>
  </si>
  <si>
    <t xml:space="preserve">Mar 06</t>
  </si>
  <si>
    <t xml:space="preserve">Jun 06</t>
  </si>
  <si>
    <t xml:space="preserve">Sep 06</t>
  </si>
  <si>
    <t xml:space="preserve">Dec 06</t>
  </si>
  <si>
    <t xml:space="preserve">Mar 07</t>
  </si>
  <si>
    <t xml:space="preserve">Jun 07</t>
  </si>
  <si>
    <t xml:space="preserve">Sep 07</t>
  </si>
  <si>
    <t xml:space="preserve">Dec 07</t>
  </si>
  <si>
    <t xml:space="preserve">Mar 08</t>
  </si>
  <si>
    <t xml:space="preserve">Jun 08</t>
  </si>
  <si>
    <t xml:space="preserve">Sep 08</t>
  </si>
  <si>
    <t xml:space="preserve">Dec 08</t>
  </si>
  <si>
    <t xml:space="preserve">Mar 09</t>
  </si>
  <si>
    <t xml:space="preserve">Jun 09</t>
  </si>
  <si>
    <t xml:space="preserve">Sep 09</t>
  </si>
  <si>
    <t xml:space="preserve">Dec 09</t>
  </si>
  <si>
    <t xml:space="preserve">Mar 10</t>
  </si>
  <si>
    <t xml:space="preserve">Jun 10</t>
  </si>
  <si>
    <t xml:space="preserve">Sep 10</t>
  </si>
  <si>
    <t xml:space="preserve">Dec 10</t>
  </si>
  <si>
    <t xml:space="preserve">Mar 11</t>
  </si>
  <si>
    <t xml:space="preserve">Jun 11</t>
  </si>
  <si>
    <t xml:space="preserve">Sep 11</t>
  </si>
  <si>
    <t xml:space="preserve">Dec 11</t>
  </si>
  <si>
    <t xml:space="preserve">Mar 12</t>
  </si>
  <si>
    <t xml:space="preserve">Jun 12</t>
  </si>
  <si>
    <t xml:space="preserve">Sep 12</t>
  </si>
  <si>
    <t xml:space="preserve">Dec 12</t>
  </si>
  <si>
    <t xml:space="preserve">Mar 13</t>
  </si>
  <si>
    <t xml:space="preserve">Jun 13</t>
  </si>
  <si>
    <t xml:space="preserve">Sep 13</t>
  </si>
  <si>
    <t xml:space="preserve">Dec 13</t>
  </si>
  <si>
    <t xml:space="preserve">Mar 14</t>
  </si>
  <si>
    <t xml:space="preserve">Jun 14</t>
  </si>
  <si>
    <t xml:space="preserve">Sep 14</t>
  </si>
  <si>
    <t xml:space="preserve">Dec 14</t>
  </si>
  <si>
    <t xml:space="preserve">Mar 15</t>
  </si>
  <si>
    <t xml:space="preserve">Jun 15</t>
  </si>
  <si>
    <t xml:space="preserve">Sep 15</t>
  </si>
  <si>
    <t xml:space="preserve">Dec 15</t>
  </si>
  <si>
    <t xml:space="preserve">Mar 16</t>
  </si>
  <si>
    <t xml:space="preserve">Jun 16</t>
  </si>
  <si>
    <t xml:space="preserve">Sep 16</t>
  </si>
  <si>
    <t xml:space="preserve">Dec 16</t>
  </si>
  <si>
    <t xml:space="preserve">Mar 17</t>
  </si>
  <si>
    <t xml:space="preserve">Jun 17</t>
  </si>
  <si>
    <t xml:space="preserve">Sep 17</t>
  </si>
  <si>
    <t xml:space="preserve">Dec 17</t>
  </si>
  <si>
    <t xml:space="preserve">Mar 18</t>
  </si>
  <si>
    <t xml:space="preserve">Jun 18</t>
  </si>
  <si>
    <t xml:space="preserve">Sep 18</t>
  </si>
  <si>
    <t xml:space="preserve">Dec 18</t>
  </si>
  <si>
    <t xml:space="preserve">Mar 195</t>
  </si>
  <si>
    <t xml:space="preserve">Jun 19</t>
  </si>
  <si>
    <t xml:space="preserve">Sep 19</t>
  </si>
  <si>
    <t xml:space="preserve">Dec 19</t>
  </si>
  <si>
    <t xml:space="preserve">Mar 204</t>
  </si>
  <si>
    <t xml:space="preserve">Jun 20</t>
  </si>
  <si>
    <t xml:space="preserve">Sep 20</t>
  </si>
  <si>
    <t xml:space="preserve">Dec 20</t>
  </si>
  <si>
    <t xml:space="preserve">Mar 21</t>
  </si>
  <si>
    <t xml:space="preserve">Jun 21</t>
  </si>
  <si>
    <t xml:space="preserve">Sep 21</t>
  </si>
  <si>
    <t xml:space="preserve">Dec 21</t>
  </si>
  <si>
    <t xml:space="preserve">Mar 22</t>
  </si>
  <si>
    <t xml:space="preserve">Jun 22</t>
  </si>
  <si>
    <t xml:space="preserve">Sep 22</t>
  </si>
  <si>
    <t xml:space="preserve">Dec 22</t>
  </si>
  <si>
    <t xml:space="preserve">Mar 23</t>
  </si>
  <si>
    <t xml:space="preserve">Jun 23</t>
  </si>
  <si>
    <t xml:space="preserve">Sep 23</t>
  </si>
  <si>
    <t xml:space="preserve">Dec 23</t>
  </si>
  <si>
    <t xml:space="preserve">Mar 24</t>
  </si>
  <si>
    <t xml:space="preserve">Jun 24</t>
  </si>
  <si>
    <t xml:space="preserve">Sep 24</t>
  </si>
  <si>
    <t xml:space="preserve">Dec 24</t>
  </si>
  <si>
    <t xml:space="preserve">Mar 25</t>
  </si>
  <si>
    <t xml:space="preserve">Jun 25</t>
  </si>
  <si>
    <t xml:space="preserve">Sep 25 (r)</t>
  </si>
  <si>
    <t xml:space="preserve">Dec 25 (p)</t>
  </si>
  <si>
    <t xml:space="preserve">Workforce jobs1</t>
  </si>
  <si>
    <t xml:space="preserve">DYDC</t>
  </si>
  <si>
    <t xml:space="preserve">workforce.jobs@ons.gov.uk</t>
  </si>
  <si>
    <t xml:space="preserve">Employee jobs1</t>
  </si>
  <si>
    <t xml:space="preserve">BCAJ</t>
  </si>
  <si>
    <t xml:space="preserve">Self-employment jobs2</t>
  </si>
  <si>
    <t xml:space="preserve">DYZN</t>
  </si>
  <si>
    <t xml:space="preserve">HM Forces</t>
  </si>
  <si>
    <t xml:space="preserve">LOJX</t>
  </si>
  <si>
    <t xml:space="preserve">Sources: Employer surveys, Labour Force Survey and administrative sources</t>
  </si>
  <si>
    <t xml:space="preserve">Government- supported trainees2 3</t>
  </si>
  <si>
    <t xml:space="preserve">LOJU</t>
  </si>
  <si>
    <t xml:space="preserve">Workforce jobs</t>
  </si>
  <si>
    <t xml:space="preserve">Employee jobs</t>
  </si>
  <si>
    <t xml:space="preserve">Self-employment jobs</t>
  </si>
  <si>
    <t xml:space="preserve">Government- supported trainees</t>
  </si>
  <si>
    <t xml:space="preserve">Jobs created since new gov</t>
  </si>
  <si>
    <t xml:space="preserve">Redundancies</t>
  </si>
  <si>
    <t xml:space="preserve">People</t>
  </si>
  <si>
    <t xml:space="preserve">Men</t>
  </si>
  <si>
    <t xml:space="preserve">Women</t>
  </si>
  <si>
    <t xml:space="preserve">Rate per thousand</t>
  </si>
  <si>
    <t xml:space="preserve">year on year change</t>
  </si>
  <si>
    <t xml:space="preserve">Since pandemic</t>
  </si>
  <si>
    <t xml:space="preserve">Since 2010 election</t>
  </si>
  <si>
    <t xml:space="preserve">United Kingdom (thousands)</t>
  </si>
  <si>
    <t xml:space="preserve">Jun-Aug 2011</t>
  </si>
  <si>
    <t xml:space="preserve">Jan-Mar 20193</t>
  </si>
  <si>
    <t xml:space="preserve">Level1</t>
  </si>
  <si>
    <t xml:space="preserve">BEAO</t>
  </si>
  <si>
    <t xml:space="preserve">Rate per thousand2</t>
  </si>
  <si>
    <t xml:space="preserve">BEIR</t>
  </si>
  <si>
    <t xml:space="preserve">BEIU</t>
  </si>
  <si>
    <t xml:space="preserve">BEIX</t>
  </si>
  <si>
    <t xml:space="preserve">BEJA</t>
  </si>
  <si>
    <t xml:space="preserve">BEJD</t>
  </si>
  <si>
    <t xml:space="preserve">Economic inactivity by reason (thousands)</t>
  </si>
  <si>
    <t xml:space="preserve">Percentage of economically inactive (%)</t>
  </si>
  <si>
    <t xml:space="preserve">Total economically inactive aged 16-64 (thousands)4</t>
  </si>
  <si>
    <t xml:space="preserve">Student</t>
  </si>
  <si>
    <t xml:space="preserve">Looking after family / home</t>
  </si>
  <si>
    <t xml:space="preserve">Temp sick</t>
  </si>
  <si>
    <t xml:space="preserve">Long-term sick</t>
  </si>
  <si>
    <t xml:space="preserve">Discouraged workers1</t>
  </si>
  <si>
    <t xml:space="preserve">Retired</t>
  </si>
  <si>
    <t xml:space="preserve">Other2</t>
  </si>
  <si>
    <t xml:space="preserve">Does not want job (thousands)</t>
  </si>
  <si>
    <t xml:space="preserve">Wants a job (thousands)</t>
  </si>
  <si>
    <t xml:space="preserve">Total economically inactive
aged 16-64</t>
  </si>
  <si>
    <t xml:space="preserve">Does not want job (%age of economically inactive)</t>
  </si>
  <si>
    <t xml:space="preserve">Wants a job (%age of economically inactive)</t>
  </si>
  <si>
    <t xml:space="preserve">LF63</t>
  </si>
  <si>
    <t xml:space="preserve">LF65</t>
  </si>
  <si>
    <t xml:space="preserve">LF67</t>
  </si>
  <si>
    <t xml:space="preserve">LF69</t>
  </si>
  <si>
    <t xml:space="preserve">LFL8</t>
  </si>
  <si>
    <t xml:space="preserve">LF6B</t>
  </si>
  <si>
    <t xml:space="preserve">LF6D</t>
  </si>
  <si>
    <t xml:space="preserve">LFL9</t>
  </si>
  <si>
    <t xml:space="preserve">LFM2</t>
  </si>
  <si>
    <t xml:space="preserve">LF6V</t>
  </si>
  <si>
    <t xml:space="preserve">LF6X</t>
  </si>
  <si>
    <t xml:space="preserve">LF6Z</t>
  </si>
  <si>
    <t xml:space="preserve">LF73</t>
  </si>
  <si>
    <t xml:space="preserve">LF75</t>
  </si>
  <si>
    <t xml:space="preserve">LF77</t>
  </si>
  <si>
    <t xml:space="preserve">LF79</t>
  </si>
  <si>
    <t xml:space="preserve">LF7B</t>
  </si>
  <si>
    <t xml:space="preserve">LF7D</t>
  </si>
  <si>
    <t xml:space="preserve">LF7F</t>
  </si>
  <si>
    <t xml:space="preserve">Total economically inactive wants a job aged 16-64 (thousands)</t>
  </si>
  <si>
    <t xml:space="preserve">Economic inactivity by wants a job (thousands)</t>
  </si>
  <si>
    <t xml:space="preserve">LF6F</t>
  </si>
  <si>
    <t xml:space="preserve">LFP7</t>
  </si>
  <si>
    <t xml:space="preserve">LF6H</t>
  </si>
  <si>
    <t xml:space="preserve">LFP8</t>
  </si>
  <si>
    <t xml:space="preserve">LF8B</t>
  </si>
  <si>
    <t xml:space="preserve">LF6J</t>
  </si>
  <si>
    <t xml:space="preserve">Total wants a job aged 16-64</t>
  </si>
  <si>
    <t xml:space="preserve">LF7H</t>
  </si>
  <si>
    <t xml:space="preserve">Percentage of economically inactive by wants a job (%)</t>
  </si>
  <si>
    <t xml:space="preserve">LF7J</t>
  </si>
  <si>
    <t xml:space="preserve">LF7L</t>
  </si>
  <si>
    <t xml:space="preserve">LF7N</t>
  </si>
  <si>
    <t xml:space="preserve">LF7P</t>
  </si>
  <si>
    <t xml:space="preserve">LF7R</t>
  </si>
  <si>
    <t xml:space="preserve">LF7T</t>
  </si>
  <si>
    <t xml:space="preserve">Total economically inactive does not want a job aged 16-64 (thousands)</t>
  </si>
  <si>
    <t xml:space="preserve">Economic inactivity by does not want a job (thousands)</t>
  </si>
  <si>
    <t xml:space="preserve">LF6L</t>
  </si>
  <si>
    <t xml:space="preserve">LF6N</t>
  </si>
  <si>
    <t xml:space="preserve">LF6P</t>
  </si>
  <si>
    <t xml:space="preserve">LF6R</t>
  </si>
  <si>
    <t xml:space="preserve">LF8E</t>
  </si>
  <si>
    <t xml:space="preserve">LF6T</t>
  </si>
  <si>
    <t xml:space="preserve">Total does not want a job aged 16-64</t>
  </si>
  <si>
    <t xml:space="preserve">LF7V</t>
  </si>
  <si>
    <t xml:space="preserve">Percentage of economically inactive by does not want a job (%)</t>
  </si>
  <si>
    <t xml:space="preserve">LF7X</t>
  </si>
  <si>
    <t xml:space="preserve">LF7Z</t>
  </si>
  <si>
    <t xml:space="preserve">LF83</t>
  </si>
  <si>
    <t xml:space="preserve">LF85</t>
  </si>
  <si>
    <t xml:space="preserve">LF87</t>
  </si>
  <si>
    <t xml:space="preserve">LF89</t>
  </si>
  <si>
    <t xml:space="preserve">Average Weekly Earnings — Total Pay (Nominal)</t>
  </si>
  <si>
    <t xml:space="preserve">Whole Economy</t>
  </si>
  <si>
    <t xml:space="preserve">Private sector</t>
  </si>
  <si>
    <t xml:space="preserve">Public sector</t>
  </si>
  <si>
    <t xml:space="preserve">Services (G-S)</t>
  </si>
  <si>
    <t xml:space="preserve">Finance &amp; business (K-N)</t>
  </si>
  <si>
    <t xml:space="preserve">Public excl. financial services</t>
  </si>
  <si>
    <t xml:space="preserve">Manufacturing (C)</t>
  </si>
  <si>
    <t xml:space="preserve">Construction (F)</t>
  </si>
  <si>
    <t xml:space="preserve">Wholesale, retail, hotels &amp; restaurants (G &amp; I)</t>
  </si>
  <si>
    <t xml:space="preserve">Weekly Earnings (£)</t>
  </si>
  <si>
    <t xml:space="preserve">% change year on year</t>
  </si>
  <si>
    <t xml:space="preserve">Single month</t>
  </si>
  <si>
    <t xml:space="preserve">3 month avg</t>
  </si>
  <si>
    <t xml:space="preserve">Current (3mo avg)</t>
  </si>
  <si>
    <t xml:space="preserve">Weekly Earnings     (£)</t>
  </si>
  <si>
    <t xml:space="preserve">KAB9</t>
  </si>
  <si>
    <t xml:space="preserve">% changes year on year</t>
  </si>
  <si>
    <t xml:space="preserve">KAC2</t>
  </si>
  <si>
    <t xml:space="preserve">3 month average2</t>
  </si>
  <si>
    <t xml:space="preserve">KAC3</t>
  </si>
  <si>
    <t xml:space="preserve">Private sector3 4 5 6</t>
  </si>
  <si>
    <t xml:space="preserve">KAC4</t>
  </si>
  <si>
    <t xml:space="preserve">KAC5</t>
  </si>
  <si>
    <t xml:space="preserve">KAC6</t>
  </si>
  <si>
    <t xml:space="preserve">Public sector3 4 5 6</t>
  </si>
  <si>
    <t xml:space="preserve">KAC7</t>
  </si>
  <si>
    <t xml:space="preserve">KAC8</t>
  </si>
  <si>
    <t xml:space="preserve">KAC9</t>
  </si>
  <si>
    <t xml:space="preserve">Services, SIC 2007 sections G-S</t>
  </si>
  <si>
    <t xml:space="preserve">K5BZ</t>
  </si>
  <si>
    <t xml:space="preserve">K5C2</t>
  </si>
  <si>
    <t xml:space="preserve">K5C3</t>
  </si>
  <si>
    <t xml:space="preserve">Finance and business services,
SIC 2007 sections K-N</t>
  </si>
  <si>
    <t xml:space="preserve">K5C4</t>
  </si>
  <si>
    <t xml:space="preserve">K5C5</t>
  </si>
  <si>
    <t xml:space="preserve">K5C6</t>
  </si>
  <si>
    <t xml:space="preserve">Public sector excluding financial services 5 6</t>
  </si>
  <si>
    <t xml:space="preserve">KAD8</t>
  </si>
  <si>
    <t xml:space="preserve">KAD9</t>
  </si>
  <si>
    <t xml:space="preserve">KAE2</t>
  </si>
  <si>
    <t xml:space="preserve">Manufacturing, SIC 2007 section C</t>
  </si>
  <si>
    <t xml:space="preserve">K5CA</t>
  </si>
  <si>
    <t xml:space="preserve">K5CB</t>
  </si>
  <si>
    <t xml:space="preserve">K5CC</t>
  </si>
  <si>
    <t xml:space="preserve">Construction, SIC 2007 section F</t>
  </si>
  <si>
    <t xml:space="preserve">K5CD</t>
  </si>
  <si>
    <t xml:space="preserve">K5CE</t>
  </si>
  <si>
    <t xml:space="preserve">K5CF</t>
  </si>
  <si>
    <t xml:space="preserve">Wholesaling, retailing, hotels &amp; restaurants, SIC 2007 sections G &amp; I</t>
  </si>
  <si>
    <t xml:space="preserve">K5CG</t>
  </si>
  <si>
    <t xml:space="preserve">K5CH</t>
  </si>
  <si>
    <t xml:space="preserve">Source: Monthly Wages &amp; Salaries Survey</t>
  </si>
  <si>
    <t xml:space="preserve">K5CI</t>
  </si>
  <si>
    <t xml:space="preserve">Average Weekly Earnings — Regular Pay (Nominal)</t>
  </si>
  <si>
    <t xml:space="preserve">Year on year change</t>
  </si>
  <si>
    <t xml:space="preserve">KAI7</t>
  </si>
  <si>
    <t xml:space="preserve">KAI8</t>
  </si>
  <si>
    <t xml:space="preserve">KAI9</t>
  </si>
  <si>
    <t xml:space="preserve">Private sector 3 4 5 6</t>
  </si>
  <si>
    <t xml:space="preserve">KAJ2</t>
  </si>
  <si>
    <t xml:space="preserve">KAJ3</t>
  </si>
  <si>
    <t xml:space="preserve">KAJ4</t>
  </si>
  <si>
    <t xml:space="preserve">Public sector 3 4 5 6</t>
  </si>
  <si>
    <t xml:space="preserve">KAJ5</t>
  </si>
  <si>
    <t xml:space="preserve">KAJ6</t>
  </si>
  <si>
    <t xml:space="preserve">KAJ7</t>
  </si>
  <si>
    <t xml:space="preserve">K5DL</t>
  </si>
  <si>
    <t xml:space="preserve">K5DM</t>
  </si>
  <si>
    <t xml:space="preserve">K5DN</t>
  </si>
  <si>
    <t xml:space="preserve">K5DO</t>
  </si>
  <si>
    <t xml:space="preserve">K5DP</t>
  </si>
  <si>
    <t xml:space="preserve">K5DQ</t>
  </si>
  <si>
    <t xml:space="preserve">Public sector excluding financial services 4 5</t>
  </si>
  <si>
    <t xml:space="preserve">KAK6</t>
  </si>
  <si>
    <t xml:space="preserve">KAK7</t>
  </si>
  <si>
    <t xml:space="preserve">KAK8</t>
  </si>
  <si>
    <t xml:space="preserve">K5DU</t>
  </si>
  <si>
    <t xml:space="preserve">K5DV</t>
  </si>
  <si>
    <t xml:space="preserve">K5DW</t>
  </si>
  <si>
    <t xml:space="preserve">K5DX</t>
  </si>
  <si>
    <t xml:space="preserve">K5DY</t>
  </si>
  <si>
    <t xml:space="preserve">K5DZ</t>
  </si>
  <si>
    <t xml:space="preserve">K5E2</t>
  </si>
  <si>
    <t xml:space="preserve">K5E3</t>
  </si>
  <si>
    <t xml:space="preserve">K5E4</t>
  </si>
  <si>
    <t xml:space="preserve">Labour Disputes summary</t>
  </si>
  <si>
    <t xml:space="preserve">Working days lost (thousands) </t>
  </si>
  <si>
    <t xml:space="preserve">Number of stoppages 1,2</t>
  </si>
  <si>
    <t xml:space="preserve">Workers involved (thousands) 3</t>
  </si>
  <si>
    <t xml:space="preserve">Current  (singular month)</t>
  </si>
  <si>
    <t xml:space="preserve">Change on quarter  (3mo avg)</t>
  </si>
  <si>
    <t xml:space="preserve">Change since Covid-19 (2019 average)</t>
  </si>
  <si>
    <t xml:space="preserve">Change since 2024 election (3mo avg)</t>
  </si>
  <si>
    <t xml:space="preserve">2019 average</t>
  </si>
  <si>
    <t xml:space="preserve">2023 average</t>
  </si>
  <si>
    <t xml:space="preserve">January 1931</t>
  </si>
  <si>
    <t xml:space="preserve">February 1931</t>
  </si>
  <si>
    <t xml:space="preserve">March 1931</t>
  </si>
  <si>
    <t xml:space="preserve">April 1931</t>
  </si>
  <si>
    <t xml:space="preserve">May 1931</t>
  </si>
  <si>
    <t xml:space="preserve">June 1931</t>
  </si>
  <si>
    <t xml:space="preserve">July 1931</t>
  </si>
  <si>
    <t xml:space="preserve">August 1931</t>
  </si>
  <si>
    <t xml:space="preserve">September 1931</t>
  </si>
  <si>
    <t xml:space="preserve">October 1931</t>
  </si>
  <si>
    <t xml:space="preserve">November 1931</t>
  </si>
  <si>
    <t xml:space="preserve">December 1931</t>
  </si>
  <si>
    <t xml:space="preserve">January 1932</t>
  </si>
  <si>
    <t xml:space="preserve">February 1932</t>
  </si>
  <si>
    <t xml:space="preserve">March 1932</t>
  </si>
  <si>
    <t xml:space="preserve">April 1932</t>
  </si>
  <si>
    <t xml:space="preserve">May 1932</t>
  </si>
  <si>
    <t xml:space="preserve">June 1932</t>
  </si>
  <si>
    <t xml:space="preserve">July 1932</t>
  </si>
  <si>
    <t xml:space="preserve">August 1932</t>
  </si>
  <si>
    <t xml:space="preserve">September 1932</t>
  </si>
  <si>
    <t xml:space="preserve">October 1932</t>
  </si>
  <si>
    <t xml:space="preserve">November 1932</t>
  </si>
  <si>
    <t xml:space="preserve">December 1932</t>
  </si>
  <si>
    <t xml:space="preserve">January 1933</t>
  </si>
  <si>
    <t xml:space="preserve">February 1933</t>
  </si>
  <si>
    <t xml:space="preserve">March 1933</t>
  </si>
  <si>
    <t xml:space="preserve">April 1933</t>
  </si>
  <si>
    <t xml:space="preserve">May 1933</t>
  </si>
  <si>
    <t xml:space="preserve">June 1933</t>
  </si>
  <si>
    <t xml:space="preserve">July 1933</t>
  </si>
  <si>
    <t xml:space="preserve">August 1933</t>
  </si>
  <si>
    <t xml:space="preserve">September 1933</t>
  </si>
  <si>
    <t xml:space="preserve">October 1933</t>
  </si>
  <si>
    <t xml:space="preserve">November 1933</t>
  </si>
  <si>
    <t xml:space="preserve">December 1933</t>
  </si>
  <si>
    <t xml:space="preserve">January 1934</t>
  </si>
  <si>
    <t xml:space="preserve">February 1934</t>
  </si>
  <si>
    <t xml:space="preserve">March 1934</t>
  </si>
  <si>
    <t xml:space="preserve">April 1934</t>
  </si>
  <si>
    <t xml:space="preserve">May 1934</t>
  </si>
  <si>
    <t xml:space="preserve">June 1934</t>
  </si>
  <si>
    <t xml:space="preserve">July 1934</t>
  </si>
  <si>
    <t xml:space="preserve">August 1934</t>
  </si>
  <si>
    <t xml:space="preserve">September 1934</t>
  </si>
  <si>
    <t xml:space="preserve">October 1934</t>
  </si>
  <si>
    <t xml:space="preserve">November 1934</t>
  </si>
  <si>
    <t xml:space="preserve">December 1934</t>
  </si>
  <si>
    <t xml:space="preserve">January 1935</t>
  </si>
  <si>
    <t xml:space="preserve">February 1935</t>
  </si>
  <si>
    <t xml:space="preserve">March 1935</t>
  </si>
  <si>
    <t xml:space="preserve">April 1935</t>
  </si>
  <si>
    <t xml:space="preserve">May 1935</t>
  </si>
  <si>
    <t xml:space="preserve">June 1935</t>
  </si>
  <si>
    <t xml:space="preserve">July 1935</t>
  </si>
  <si>
    <t xml:space="preserve">August 1935</t>
  </si>
  <si>
    <t xml:space="preserve">September 1935</t>
  </si>
  <si>
    <t xml:space="preserve">October 1935</t>
  </si>
  <si>
    <t xml:space="preserve">November 1935</t>
  </si>
  <si>
    <t xml:space="preserve">December 1935</t>
  </si>
  <si>
    <t xml:space="preserve">January 1936</t>
  </si>
  <si>
    <t xml:space="preserve">February 1936</t>
  </si>
  <si>
    <t xml:space="preserve">March 1936</t>
  </si>
  <si>
    <t xml:space="preserve">April 1936</t>
  </si>
  <si>
    <t xml:space="preserve">May 1936</t>
  </si>
  <si>
    <t xml:space="preserve">June 1936</t>
  </si>
  <si>
    <t xml:space="preserve">July 1936</t>
  </si>
  <si>
    <t xml:space="preserve">August 1936</t>
  </si>
  <si>
    <t xml:space="preserve">September 1936</t>
  </si>
  <si>
    <t xml:space="preserve">October 1936</t>
  </si>
  <si>
    <t xml:space="preserve">November 1936</t>
  </si>
  <si>
    <t xml:space="preserve">December 1936</t>
  </si>
  <si>
    <t xml:space="preserve">January 1937</t>
  </si>
  <si>
    <t xml:space="preserve">February 1937</t>
  </si>
  <si>
    <t xml:space="preserve">March 1937</t>
  </si>
  <si>
    <t xml:space="preserve">April 1937</t>
  </si>
  <si>
    <t xml:space="preserve">May 1937</t>
  </si>
  <si>
    <t xml:space="preserve">June 1937</t>
  </si>
  <si>
    <t xml:space="preserve">July 1937</t>
  </si>
  <si>
    <t xml:space="preserve">August 1937</t>
  </si>
  <si>
    <t xml:space="preserve">September 1937</t>
  </si>
  <si>
    <t xml:space="preserve">October 1937</t>
  </si>
  <si>
    <t xml:space="preserve">November 1937</t>
  </si>
  <si>
    <t xml:space="preserve">December 1937</t>
  </si>
  <si>
    <t xml:space="preserve">January 1938</t>
  </si>
  <si>
    <t xml:space="preserve">February 1938</t>
  </si>
  <si>
    <t xml:space="preserve">March 1938</t>
  </si>
  <si>
    <t xml:space="preserve">April 1938</t>
  </si>
  <si>
    <t xml:space="preserve">May 1938</t>
  </si>
  <si>
    <t xml:space="preserve">June 1938</t>
  </si>
  <si>
    <t xml:space="preserve">July 1938</t>
  </si>
  <si>
    <t xml:space="preserve">August 1938</t>
  </si>
  <si>
    <t xml:space="preserve">September 1938</t>
  </si>
  <si>
    <t xml:space="preserve">October 1938</t>
  </si>
  <si>
    <t xml:space="preserve">November 1938</t>
  </si>
  <si>
    <t xml:space="preserve">December 1938</t>
  </si>
  <si>
    <t xml:space="preserve">January 1939</t>
  </si>
  <si>
    <t xml:space="preserve">February 1939</t>
  </si>
  <si>
    <t xml:space="preserve">March 1939</t>
  </si>
  <si>
    <t xml:space="preserve">April 1939</t>
  </si>
  <si>
    <t xml:space="preserve">May 1939</t>
  </si>
  <si>
    <t xml:space="preserve">June 1939</t>
  </si>
  <si>
    <t xml:space="preserve">July 1939</t>
  </si>
  <si>
    <t xml:space="preserve">August 1939</t>
  </si>
  <si>
    <t xml:space="preserve">September 1939</t>
  </si>
  <si>
    <t xml:space="preserve">October 1939</t>
  </si>
  <si>
    <t xml:space="preserve">November 1939</t>
  </si>
  <si>
    <t xml:space="preserve">December 1939</t>
  </si>
  <si>
    <t xml:space="preserve">January 1940</t>
  </si>
  <si>
    <t xml:space="preserve">February 1940</t>
  </si>
  <si>
    <t xml:space="preserve">March 1940</t>
  </si>
  <si>
    <t xml:space="preserve">April 1940</t>
  </si>
  <si>
    <t xml:space="preserve">May 1940</t>
  </si>
  <si>
    <t xml:space="preserve">June 1940</t>
  </si>
  <si>
    <t xml:space="preserve">July 1940</t>
  </si>
  <si>
    <t xml:space="preserve">August 1940</t>
  </si>
  <si>
    <t xml:space="preserve">September 1940</t>
  </si>
  <si>
    <t xml:space="preserve">October 1940</t>
  </si>
  <si>
    <t xml:space="preserve">November 1940</t>
  </si>
  <si>
    <t xml:space="preserve">December 1940</t>
  </si>
  <si>
    <t xml:space="preserve">January 1941</t>
  </si>
  <si>
    <t xml:space="preserve">February 1941</t>
  </si>
  <si>
    <t xml:space="preserve">March 1941</t>
  </si>
  <si>
    <t xml:space="preserve">April 1941</t>
  </si>
  <si>
    <t xml:space="preserve">May 1941</t>
  </si>
  <si>
    <t xml:space="preserve">June 1941</t>
  </si>
  <si>
    <t xml:space="preserve">July 1941</t>
  </si>
  <si>
    <t xml:space="preserve">August 1941</t>
  </si>
  <si>
    <t xml:space="preserve">September 1941</t>
  </si>
  <si>
    <t xml:space="preserve">October 1941</t>
  </si>
  <si>
    <t xml:space="preserve">November 1941</t>
  </si>
  <si>
    <t xml:space="preserve">December 1941</t>
  </si>
  <si>
    <t xml:space="preserve">January 1942</t>
  </si>
  <si>
    <t xml:space="preserve">February 1942</t>
  </si>
  <si>
    <t xml:space="preserve">March 1942</t>
  </si>
  <si>
    <t xml:space="preserve">April 1942</t>
  </si>
  <si>
    <t xml:space="preserve">May 1942</t>
  </si>
  <si>
    <t xml:space="preserve">June 1942</t>
  </si>
  <si>
    <t xml:space="preserve">July 1942</t>
  </si>
  <si>
    <t xml:space="preserve">August 1942</t>
  </si>
  <si>
    <t xml:space="preserve">September 1942</t>
  </si>
  <si>
    <t xml:space="preserve">October 1942</t>
  </si>
  <si>
    <t xml:space="preserve">November 1942</t>
  </si>
  <si>
    <t xml:space="preserve">December 1942</t>
  </si>
  <si>
    <t xml:space="preserve">January 1943</t>
  </si>
  <si>
    <t xml:space="preserve">February 1943</t>
  </si>
  <si>
    <t xml:space="preserve">March 1943</t>
  </si>
  <si>
    <t xml:space="preserve">April 1943</t>
  </si>
  <si>
    <t xml:space="preserve">May 1943</t>
  </si>
  <si>
    <t xml:space="preserve">June 1943</t>
  </si>
  <si>
    <t xml:space="preserve">July 1943</t>
  </si>
  <si>
    <t xml:space="preserve">August 1943</t>
  </si>
  <si>
    <t xml:space="preserve">September 1943</t>
  </si>
  <si>
    <t xml:space="preserve">October 1943</t>
  </si>
  <si>
    <t xml:space="preserve">November 1943</t>
  </si>
  <si>
    <t xml:space="preserve">December 1943</t>
  </si>
  <si>
    <t xml:space="preserve">January 1944</t>
  </si>
  <si>
    <t xml:space="preserve">February 1944</t>
  </si>
  <si>
    <t xml:space="preserve">March 1944</t>
  </si>
  <si>
    <t xml:space="preserve">April 1944</t>
  </si>
  <si>
    <t xml:space="preserve">May 1944</t>
  </si>
  <si>
    <t xml:space="preserve">June 1944</t>
  </si>
  <si>
    <t xml:space="preserve">July 1944</t>
  </si>
  <si>
    <t xml:space="preserve">August 1944</t>
  </si>
  <si>
    <t xml:space="preserve">September 1944</t>
  </si>
  <si>
    <t xml:space="preserve">October 1944</t>
  </si>
  <si>
    <t xml:space="preserve">November 1944</t>
  </si>
  <si>
    <t xml:space="preserve">December 1944</t>
  </si>
  <si>
    <t xml:space="preserve">January 1945</t>
  </si>
  <si>
    <t xml:space="preserve">February 1945</t>
  </si>
  <si>
    <t xml:space="preserve">March 1945</t>
  </si>
  <si>
    <t xml:space="preserve">April 1945</t>
  </si>
  <si>
    <t xml:space="preserve">May 1945</t>
  </si>
  <si>
    <t xml:space="preserve">June 1945</t>
  </si>
  <si>
    <t xml:space="preserve">July 1945</t>
  </si>
  <si>
    <t xml:space="preserve">August 1945</t>
  </si>
  <si>
    <t xml:space="preserve">September 1945</t>
  </si>
  <si>
    <t xml:space="preserve">October 1945</t>
  </si>
  <si>
    <t xml:space="preserve">November 1945</t>
  </si>
  <si>
    <t xml:space="preserve">December 1945</t>
  </si>
  <si>
    <t xml:space="preserve">January 1946</t>
  </si>
  <si>
    <t xml:space="preserve">February 1946</t>
  </si>
  <si>
    <t xml:space="preserve">March 1946</t>
  </si>
  <si>
    <t xml:space="preserve">April 1946</t>
  </si>
  <si>
    <t xml:space="preserve">May 1946</t>
  </si>
  <si>
    <t xml:space="preserve">June 1946</t>
  </si>
  <si>
    <t xml:space="preserve">July 1946</t>
  </si>
  <si>
    <t xml:space="preserve">August 1946</t>
  </si>
  <si>
    <t xml:space="preserve">September 1946</t>
  </si>
  <si>
    <t xml:space="preserve">October 1946</t>
  </si>
  <si>
    <t xml:space="preserve">November 1946</t>
  </si>
  <si>
    <t xml:space="preserve">December 1946</t>
  </si>
  <si>
    <t xml:space="preserve">January 1947</t>
  </si>
  <si>
    <t xml:space="preserve">February 1947</t>
  </si>
  <si>
    <t xml:space="preserve">March 1947</t>
  </si>
  <si>
    <t xml:space="preserve">April 1947</t>
  </si>
  <si>
    <t xml:space="preserve">May 1947</t>
  </si>
  <si>
    <t xml:space="preserve">June 1947</t>
  </si>
  <si>
    <t xml:space="preserve">July 1947</t>
  </si>
  <si>
    <t xml:space="preserve">August 1947</t>
  </si>
  <si>
    <t xml:space="preserve">September 1947</t>
  </si>
  <si>
    <t xml:space="preserve">October 1947</t>
  </si>
  <si>
    <t xml:space="preserve">November 1947</t>
  </si>
  <si>
    <t xml:space="preserve">December 1947</t>
  </si>
  <si>
    <t xml:space="preserve">January 1948</t>
  </si>
  <si>
    <t xml:space="preserve">February 1948</t>
  </si>
  <si>
    <t xml:space="preserve">March 1948</t>
  </si>
  <si>
    <t xml:space="preserve">April 1948</t>
  </si>
  <si>
    <t xml:space="preserve">May 1948</t>
  </si>
  <si>
    <t xml:space="preserve">June 1948</t>
  </si>
  <si>
    <t xml:space="preserve">July 1948</t>
  </si>
  <si>
    <t xml:space="preserve">August 1948</t>
  </si>
  <si>
    <t xml:space="preserve">September 1948</t>
  </si>
  <si>
    <t xml:space="preserve">October 1948</t>
  </si>
  <si>
    <t xml:space="preserve">November 1948</t>
  </si>
  <si>
    <t xml:space="preserve">December 1948</t>
  </si>
  <si>
    <t xml:space="preserve">January 1949</t>
  </si>
  <si>
    <t xml:space="preserve">February 1949</t>
  </si>
  <si>
    <t xml:space="preserve">March 1949</t>
  </si>
  <si>
    <t xml:space="preserve">April 1949</t>
  </si>
  <si>
    <t xml:space="preserve">May 1949</t>
  </si>
  <si>
    <t xml:space="preserve">June 1949</t>
  </si>
  <si>
    <t xml:space="preserve">July 1949</t>
  </si>
  <si>
    <t xml:space="preserve">August 1949</t>
  </si>
  <si>
    <t xml:space="preserve">September 1949</t>
  </si>
  <si>
    <t xml:space="preserve">October 1949</t>
  </si>
  <si>
    <t xml:space="preserve">November 1949</t>
  </si>
  <si>
    <t xml:space="preserve">December 1949</t>
  </si>
  <si>
    <t xml:space="preserve">January 1950</t>
  </si>
  <si>
    <t xml:space="preserve">February 1950</t>
  </si>
  <si>
    <t xml:space="preserve">March 1950</t>
  </si>
  <si>
    <t xml:space="preserve">April 1950</t>
  </si>
  <si>
    <t xml:space="preserve">May 1950</t>
  </si>
  <si>
    <t xml:space="preserve">June 1950</t>
  </si>
  <si>
    <t xml:space="preserve">July 1950</t>
  </si>
  <si>
    <t xml:space="preserve">August 1950</t>
  </si>
  <si>
    <t xml:space="preserve">September 1950</t>
  </si>
  <si>
    <t xml:space="preserve">October 1950</t>
  </si>
  <si>
    <t xml:space="preserve">November 1950</t>
  </si>
  <si>
    <t xml:space="preserve">December 1950</t>
  </si>
  <si>
    <t xml:space="preserve">January 1951</t>
  </si>
  <si>
    <t xml:space="preserve">February 1951</t>
  </si>
  <si>
    <t xml:space="preserve">March 1951</t>
  </si>
  <si>
    <t xml:space="preserve">April 1951</t>
  </si>
  <si>
    <t xml:space="preserve">May 1951</t>
  </si>
  <si>
    <t xml:space="preserve">June 1951</t>
  </si>
  <si>
    <t xml:space="preserve">July 1951</t>
  </si>
  <si>
    <t xml:space="preserve">August 1951</t>
  </si>
  <si>
    <t xml:space="preserve">September 1951</t>
  </si>
  <si>
    <t xml:space="preserve">October 1951</t>
  </si>
  <si>
    <t xml:space="preserve">November 1951</t>
  </si>
  <si>
    <t xml:space="preserve">December 1951</t>
  </si>
  <si>
    <t xml:space="preserve">January 1952</t>
  </si>
  <si>
    <t xml:space="preserve">February 1952</t>
  </si>
  <si>
    <t xml:space="preserve">March 1952</t>
  </si>
  <si>
    <t xml:space="preserve">April 1952</t>
  </si>
  <si>
    <t xml:space="preserve">May 1952</t>
  </si>
  <si>
    <t xml:space="preserve">June 1952</t>
  </si>
  <si>
    <t xml:space="preserve">July 1952</t>
  </si>
  <si>
    <t xml:space="preserve">August 1952</t>
  </si>
  <si>
    <t xml:space="preserve">September 1952</t>
  </si>
  <si>
    <t xml:space="preserve">October 1952</t>
  </si>
  <si>
    <t xml:space="preserve">November 1952</t>
  </si>
  <si>
    <t xml:space="preserve">December 1952</t>
  </si>
  <si>
    <t xml:space="preserve">January 1953</t>
  </si>
  <si>
    <t xml:space="preserve">February 1953</t>
  </si>
  <si>
    <t xml:space="preserve">March 1953</t>
  </si>
  <si>
    <t xml:space="preserve">April 1953</t>
  </si>
  <si>
    <t xml:space="preserve">May 1953</t>
  </si>
  <si>
    <t xml:space="preserve">June 1953</t>
  </si>
  <si>
    <t xml:space="preserve">July 1953</t>
  </si>
  <si>
    <t xml:space="preserve">August 1953</t>
  </si>
  <si>
    <t xml:space="preserve">September 1953</t>
  </si>
  <si>
    <t xml:space="preserve">October 1953</t>
  </si>
  <si>
    <t xml:space="preserve">November 1953</t>
  </si>
  <si>
    <t xml:space="preserve">December 1953</t>
  </si>
  <si>
    <t xml:space="preserve">January 1954</t>
  </si>
  <si>
    <t xml:space="preserve">February 1954</t>
  </si>
  <si>
    <t xml:space="preserve">March 1954</t>
  </si>
  <si>
    <t xml:space="preserve">April 1954</t>
  </si>
  <si>
    <t xml:space="preserve">May 1954</t>
  </si>
  <si>
    <t xml:space="preserve">June 1954</t>
  </si>
  <si>
    <t xml:space="preserve">July 1954</t>
  </si>
  <si>
    <t xml:space="preserve">August 1954</t>
  </si>
  <si>
    <t xml:space="preserve">September 1954</t>
  </si>
  <si>
    <t xml:space="preserve">October 1954</t>
  </si>
  <si>
    <t xml:space="preserve">November 1954</t>
  </si>
  <si>
    <t xml:space="preserve">December 1954</t>
  </si>
  <si>
    <t xml:space="preserve">January 1955</t>
  </si>
  <si>
    <t xml:space="preserve">February 1955</t>
  </si>
  <si>
    <t xml:space="preserve">March 1955</t>
  </si>
  <si>
    <t xml:space="preserve">April 1955</t>
  </si>
  <si>
    <t xml:space="preserve">May 1955</t>
  </si>
  <si>
    <t xml:space="preserve">June 1955</t>
  </si>
  <si>
    <t xml:space="preserve">July 1955</t>
  </si>
  <si>
    <t xml:space="preserve">August 1955</t>
  </si>
  <si>
    <t xml:space="preserve">September 1955</t>
  </si>
  <si>
    <t xml:space="preserve">October 1955</t>
  </si>
  <si>
    <t xml:space="preserve">November 1955</t>
  </si>
  <si>
    <t xml:space="preserve">December 1955</t>
  </si>
  <si>
    <t xml:space="preserve">January 1956</t>
  </si>
  <si>
    <t xml:space="preserve">February 1956</t>
  </si>
  <si>
    <t xml:space="preserve">March 1956</t>
  </si>
  <si>
    <t xml:space="preserve">April 1956</t>
  </si>
  <si>
    <t xml:space="preserve">May 1956</t>
  </si>
  <si>
    <t xml:space="preserve">June 1956</t>
  </si>
  <si>
    <t xml:space="preserve">July 1956</t>
  </si>
  <si>
    <t xml:space="preserve">August 1956</t>
  </si>
  <si>
    <t xml:space="preserve">September 1956</t>
  </si>
  <si>
    <t xml:space="preserve">October 1956</t>
  </si>
  <si>
    <t xml:space="preserve">November 1956</t>
  </si>
  <si>
    <t xml:space="preserve">December 1956</t>
  </si>
  <si>
    <t xml:space="preserve">January 1957</t>
  </si>
  <si>
    <t xml:space="preserve">February 1957</t>
  </si>
  <si>
    <t xml:space="preserve">March 1957</t>
  </si>
  <si>
    <t xml:space="preserve">April 1957</t>
  </si>
  <si>
    <t xml:space="preserve">May 1957</t>
  </si>
  <si>
    <t xml:space="preserve">June 1957</t>
  </si>
  <si>
    <t xml:space="preserve">July 1957</t>
  </si>
  <si>
    <t xml:space="preserve">August 1957</t>
  </si>
  <si>
    <t xml:space="preserve">September 1957</t>
  </si>
  <si>
    <t xml:space="preserve">October 1957</t>
  </si>
  <si>
    <t xml:space="preserve">November 1957</t>
  </si>
  <si>
    <t xml:space="preserve">December 1957</t>
  </si>
  <si>
    <t xml:space="preserve">January 1958</t>
  </si>
  <si>
    <t xml:space="preserve">February 1958</t>
  </si>
  <si>
    <t xml:space="preserve">March 1958</t>
  </si>
  <si>
    <t xml:space="preserve">April 1958</t>
  </si>
  <si>
    <t xml:space="preserve">May 1958</t>
  </si>
  <si>
    <t xml:space="preserve">June 1958</t>
  </si>
  <si>
    <t xml:space="preserve">July 1958</t>
  </si>
  <si>
    <t xml:space="preserve">August 1958</t>
  </si>
  <si>
    <t xml:space="preserve">September 1958</t>
  </si>
  <si>
    <t xml:space="preserve">October 1958</t>
  </si>
  <si>
    <t xml:space="preserve">November 1958</t>
  </si>
  <si>
    <t xml:space="preserve">December 1958</t>
  </si>
  <si>
    <t xml:space="preserve">January 1959</t>
  </si>
  <si>
    <t xml:space="preserve">February 1959</t>
  </si>
  <si>
    <t xml:space="preserve">March 1959</t>
  </si>
  <si>
    <t xml:space="preserve">April 1959</t>
  </si>
  <si>
    <t xml:space="preserve">May 1959</t>
  </si>
  <si>
    <t xml:space="preserve">June 1959</t>
  </si>
  <si>
    <t xml:space="preserve">July 1959</t>
  </si>
  <si>
    <t xml:space="preserve">August 1959</t>
  </si>
  <si>
    <t xml:space="preserve">September 1959</t>
  </si>
  <si>
    <t xml:space="preserve">October 1959</t>
  </si>
  <si>
    <t xml:space="preserve">November 1959</t>
  </si>
  <si>
    <t xml:space="preserve">December 1959</t>
  </si>
  <si>
    <t xml:space="preserve">January 1960</t>
  </si>
  <si>
    <t xml:space="preserve">February 1960</t>
  </si>
  <si>
    <t xml:space="preserve">March 1960</t>
  </si>
  <si>
    <t xml:space="preserve">April 1960</t>
  </si>
  <si>
    <t xml:space="preserve">May 1960</t>
  </si>
  <si>
    <t xml:space="preserve">June 1960</t>
  </si>
  <si>
    <t xml:space="preserve">July 1960</t>
  </si>
  <si>
    <t xml:space="preserve">August 1960</t>
  </si>
  <si>
    <t xml:space="preserve">September 1960</t>
  </si>
  <si>
    <t xml:space="preserve">October 1960</t>
  </si>
  <si>
    <t xml:space="preserve">November 1960</t>
  </si>
  <si>
    <t xml:space="preserve">December 1960</t>
  </si>
  <si>
    <t xml:space="preserve">January 1961</t>
  </si>
  <si>
    <t xml:space="preserve">February 1961</t>
  </si>
  <si>
    <t xml:space="preserve">March 1961</t>
  </si>
  <si>
    <t xml:space="preserve">April 1961</t>
  </si>
  <si>
    <t xml:space="preserve">May 1961</t>
  </si>
  <si>
    <t xml:space="preserve">June 1961</t>
  </si>
  <si>
    <t xml:space="preserve">July 1961</t>
  </si>
  <si>
    <t xml:space="preserve">August 1961</t>
  </si>
  <si>
    <t xml:space="preserve">September 1961</t>
  </si>
  <si>
    <t xml:space="preserve">October 1961</t>
  </si>
  <si>
    <t xml:space="preserve">November 1961</t>
  </si>
  <si>
    <t xml:space="preserve">December 1961</t>
  </si>
  <si>
    <t xml:space="preserve">January 1962</t>
  </si>
  <si>
    <t xml:space="preserve">February 1962</t>
  </si>
  <si>
    <t xml:space="preserve">March 1962</t>
  </si>
  <si>
    <t xml:space="preserve">April 1962</t>
  </si>
  <si>
    <t xml:space="preserve">May 1962</t>
  </si>
  <si>
    <t xml:space="preserve">June 1962</t>
  </si>
  <si>
    <t xml:space="preserve">July 1962</t>
  </si>
  <si>
    <t xml:space="preserve">August 1962</t>
  </si>
  <si>
    <t xml:space="preserve">September 1962</t>
  </si>
  <si>
    <t xml:space="preserve">October 1962</t>
  </si>
  <si>
    <t xml:space="preserve">November 1962</t>
  </si>
  <si>
    <t xml:space="preserve">December 1962</t>
  </si>
  <si>
    <t xml:space="preserve">January 1963</t>
  </si>
  <si>
    <t xml:space="preserve">February 1963</t>
  </si>
  <si>
    <t xml:space="preserve">March 1963</t>
  </si>
  <si>
    <t xml:space="preserve">April 1963</t>
  </si>
  <si>
    <t xml:space="preserve">May 1963</t>
  </si>
  <si>
    <t xml:space="preserve">June 1963</t>
  </si>
  <si>
    <t xml:space="preserve">July 1963</t>
  </si>
  <si>
    <t xml:space="preserve">August 1963</t>
  </si>
  <si>
    <t xml:space="preserve">September 1963</t>
  </si>
  <si>
    <t xml:space="preserve">October 1963</t>
  </si>
  <si>
    <t xml:space="preserve">November 1963</t>
  </si>
  <si>
    <t xml:space="preserve">December 1963</t>
  </si>
  <si>
    <t xml:space="preserve">January 1964</t>
  </si>
  <si>
    <t xml:space="preserve">February 1964</t>
  </si>
  <si>
    <t xml:space="preserve">March 1964</t>
  </si>
  <si>
    <t xml:space="preserve">April 1964</t>
  </si>
  <si>
    <t xml:space="preserve">May 1964</t>
  </si>
  <si>
    <t xml:space="preserve">June 1964</t>
  </si>
  <si>
    <t xml:space="preserve">July 1964</t>
  </si>
  <si>
    <t xml:space="preserve">August 1964</t>
  </si>
  <si>
    <t xml:space="preserve">September 1964</t>
  </si>
  <si>
    <t xml:space="preserve">October 1964</t>
  </si>
  <si>
    <t xml:space="preserve">November 1964</t>
  </si>
  <si>
    <t xml:space="preserve">December 1964</t>
  </si>
  <si>
    <t xml:space="preserve">January 1965</t>
  </si>
  <si>
    <t xml:space="preserve">February 1965</t>
  </si>
  <si>
    <t xml:space="preserve">March 1965</t>
  </si>
  <si>
    <t xml:space="preserve">April 1965</t>
  </si>
  <si>
    <t xml:space="preserve">May 1965</t>
  </si>
  <si>
    <t xml:space="preserve">June 1965</t>
  </si>
  <si>
    <t xml:space="preserve">July 1965</t>
  </si>
  <si>
    <t xml:space="preserve">August 1965</t>
  </si>
  <si>
    <t xml:space="preserve">September 1965</t>
  </si>
  <si>
    <t xml:space="preserve">October 1965</t>
  </si>
  <si>
    <t xml:space="preserve">November 1965</t>
  </si>
  <si>
    <t xml:space="preserve">December 1965</t>
  </si>
  <si>
    <t xml:space="preserve">January 1966</t>
  </si>
  <si>
    <t xml:space="preserve">February 1966</t>
  </si>
  <si>
    <t xml:space="preserve">March 1966</t>
  </si>
  <si>
    <t xml:space="preserve">April 1966</t>
  </si>
  <si>
    <t xml:space="preserve">May 1966</t>
  </si>
  <si>
    <t xml:space="preserve">June 1966</t>
  </si>
  <si>
    <t xml:space="preserve">July 1966</t>
  </si>
  <si>
    <t xml:space="preserve">August 1966</t>
  </si>
  <si>
    <t xml:space="preserve">September 1966</t>
  </si>
  <si>
    <t xml:space="preserve">October 1966</t>
  </si>
  <si>
    <t xml:space="preserve">November 1966</t>
  </si>
  <si>
    <t xml:space="preserve">December 1966</t>
  </si>
  <si>
    <t xml:space="preserve">January 1967</t>
  </si>
  <si>
    <t xml:space="preserve">February 1967</t>
  </si>
  <si>
    <t xml:space="preserve">March 1967</t>
  </si>
  <si>
    <t xml:space="preserve">April 1967</t>
  </si>
  <si>
    <t xml:space="preserve">May 1967</t>
  </si>
  <si>
    <t xml:space="preserve">June 1967</t>
  </si>
  <si>
    <t xml:space="preserve">July 1967</t>
  </si>
  <si>
    <t xml:space="preserve">August 1967</t>
  </si>
  <si>
    <t xml:space="preserve">September 1967</t>
  </si>
  <si>
    <t xml:space="preserve">October 1967</t>
  </si>
  <si>
    <t xml:space="preserve">November 1967</t>
  </si>
  <si>
    <t xml:space="preserve">December 1967</t>
  </si>
  <si>
    <t xml:space="preserve">January 1968</t>
  </si>
  <si>
    <t xml:space="preserve">February 1968</t>
  </si>
  <si>
    <t xml:space="preserve">March 1968</t>
  </si>
  <si>
    <t xml:space="preserve">April 1968</t>
  </si>
  <si>
    <t xml:space="preserve">May 1968</t>
  </si>
  <si>
    <t xml:space="preserve">June 1968</t>
  </si>
  <si>
    <t xml:space="preserve">July 1968</t>
  </si>
  <si>
    <t xml:space="preserve">August 1968</t>
  </si>
  <si>
    <t xml:space="preserve">September 1968</t>
  </si>
  <si>
    <t xml:space="preserve">October 1968</t>
  </si>
  <si>
    <t xml:space="preserve">November 1968</t>
  </si>
  <si>
    <t xml:space="preserve">December 1968</t>
  </si>
  <si>
    <t xml:space="preserve">January 1969</t>
  </si>
  <si>
    <t xml:space="preserve">February 1969</t>
  </si>
  <si>
    <t xml:space="preserve">March 1969</t>
  </si>
  <si>
    <t xml:space="preserve">April 1969</t>
  </si>
  <si>
    <t xml:space="preserve">May 1969</t>
  </si>
  <si>
    <t xml:space="preserve">June 1969</t>
  </si>
  <si>
    <t xml:space="preserve">July 1969</t>
  </si>
  <si>
    <t xml:space="preserve">August 1969</t>
  </si>
  <si>
    <t xml:space="preserve">September 1969</t>
  </si>
  <si>
    <t xml:space="preserve">October 1969</t>
  </si>
  <si>
    <t xml:space="preserve">November 1969</t>
  </si>
  <si>
    <t xml:space="preserve">December 1969</t>
  </si>
  <si>
    <t xml:space="preserve">January 1970</t>
  </si>
  <si>
    <t xml:space="preserve">February 1970</t>
  </si>
  <si>
    <t xml:space="preserve">March 1970</t>
  </si>
  <si>
    <t xml:space="preserve">April 1970</t>
  </si>
  <si>
    <t xml:space="preserve">May 1970</t>
  </si>
  <si>
    <t xml:space="preserve">June 1970</t>
  </si>
  <si>
    <t xml:space="preserve">July 1970</t>
  </si>
  <si>
    <t xml:space="preserve">August 1970</t>
  </si>
  <si>
    <t xml:space="preserve">September 1970</t>
  </si>
  <si>
    <t xml:space="preserve">October 1970</t>
  </si>
  <si>
    <t xml:space="preserve">November 1970</t>
  </si>
  <si>
    <t xml:space="preserve">December 1970</t>
  </si>
  <si>
    <t xml:space="preserve">February 2026 [p]</t>
  </si>
  <si>
    <t xml:space="preserve">Working days lost (thousands)</t>
  </si>
  <si>
    <t xml:space="preserve">BBFW</t>
  </si>
  <si>
    <t xml:space="preserve">[x]</t>
  </si>
  <si>
    <t xml:space="preserve">BLUU</t>
  </si>
  <si>
    <t xml:space="preserve">Telephone: 01633 455400</t>
  </si>
  <si>
    <t xml:space="preserve">Source: Labour Disputes Inquiry, Office for National Statistics</t>
  </si>
  <si>
    <t xml:space="preserve">BLUT</t>
  </si>
  <si>
    <t xml:space="preserve">All Vacancies1 (thousands)</t>
  </si>
  <si>
    <t xml:space="preserve">Unemployment2 (thousands)</t>
  </si>
  <si>
    <t xml:space="preserve">Number of unemployed people per vacancy</t>
  </si>
  <si>
    <t xml:space="preserve">Pre-pandemic trend (Jan-Mar)</t>
  </si>
  <si>
    <t xml:space="preserve">Since 2024 election</t>
  </si>
  <si>
    <t xml:space="preserve">Table 20:  Vacancies1 and Unemployment (seasonally adjusted)</t>
  </si>
  <si>
    <t xml:space="preserve">Source: ONS Vacancy Survey/ Labour Force Survey</t>
  </si>
  <si>
    <t xml:space="preserve">United Kingdom (thousands), seasonally adjusted</t>
  </si>
  <si>
    <t xml:space="preserve">(r)</t>
  </si>
  <si>
    <t xml:space="preserve">Nov- Jan 2002</t>
  </si>
  <si>
    <t xml:space="preserve">Jan-Mar 2026</t>
  </si>
  <si>
    <t xml:space="preserve">(p)</t>
  </si>
  <si>
    <t xml:space="preserve">1. Excludes Agriculture, Forestry and Fishing.</t>
  </si>
  <si>
    <t xml:space="preserve">2. Unemployment estimates are produced from the Labour Force Survey and are always one period behind the ONS Vacancy Survey estimates.</t>
  </si>
  <si>
    <t xml:space="preserve">(r) We have taken on revisions to estimates of vacancies this period due to a review of our seasonal adjustment parameters, and updates to our Northern Ireland scaling factor, with additional revisions to vacancies per 100 employee jobs ratios due to taking on the latest employee jobs estimates in the denominators. More information on these regular annual revisions can be found in Vacancy Survey QMI</t>
  </si>
  <si>
    <t xml:space="preserve">.. Data not available</t>
  </si>
  <si>
    <t xml:space="preserve">vacancy.survey@ons.gov.uk</t>
  </si>
  <si>
    <t xml:space="preserve">AP2Y</t>
  </si>
  <si>
    <t xml:space="preserve">Unemployment 2 (thousands)</t>
  </si>
  <si>
    <t xml:space="preserve">JPC5</t>
  </si>
  <si>
    <t xml:space="preserve">*note: 1. Stats for unemployment are from the period before as data unavailable - check this is still the case.</t>
  </si>
  <si>
    <t xml:space="preserve">2. Covid period is different (Jan-Mar) due to reporting periods</t>
  </si>
  <si>
    <t xml:space="preserve">pre-pandemic trend (Dec-Feb)</t>
  </si>
  <si>
    <t xml:space="preserve">Table 21:  Vacancies 1 by industry (seasonally adjusted)</t>
  </si>
  <si>
    <t xml:space="preserve">SIC 2007 sections</t>
  </si>
  <si>
    <t xml:space="preserve">Levels (thousands)</t>
  </si>
  <si>
    <t xml:space="preserve">2. Not seasonally adjusted.  These series do not display seasonality. Therefore the unadjusted series is the best estimate of a 'seasonally adjusted' series.</t>
  </si>
  <si>
    <t xml:space="preserve">All vacancies1</t>
  </si>
  <si>
    <t xml:space="preserve">B-S</t>
  </si>
  <si>
    <t xml:space="preserve">Mining &amp; quarrying</t>
  </si>
  <si>
    <t xml:space="preserve">JP9H</t>
  </si>
  <si>
    <t xml:space="preserve">Manu-    facturing</t>
  </si>
  <si>
    <t xml:space="preserve">JP9I</t>
  </si>
  <si>
    <t xml:space="preserve">Electricity, gas, steam &amp; air conditioning supply2</t>
  </si>
  <si>
    <t xml:space="preserve">JP9J</t>
  </si>
  <si>
    <t xml:space="preserve">Water supply, sewerage, waste &amp; remediation activities</t>
  </si>
  <si>
    <t xml:space="preserve">JP9K</t>
  </si>
  <si>
    <t xml:space="preserve">Construc-tion</t>
  </si>
  <si>
    <t xml:space="preserve">JP9L</t>
  </si>
  <si>
    <t xml:space="preserve">Wholesale &amp; retail trade; repair of motor vehicles and motor cycles</t>
  </si>
  <si>
    <t xml:space="preserve">JP9M</t>
  </si>
  <si>
    <t xml:space="preserve">Transport &amp; storage</t>
  </si>
  <si>
    <t xml:space="preserve">JP9N</t>
  </si>
  <si>
    <t xml:space="preserve">Accomoda-tion &amp; food service activities</t>
  </si>
  <si>
    <t xml:space="preserve">JP9O</t>
  </si>
  <si>
    <t xml:space="preserve">Information &amp; communica-tion</t>
  </si>
  <si>
    <t xml:space="preserve">JP9P</t>
  </si>
  <si>
    <t xml:space="preserve">Financial &amp; insurance activities</t>
  </si>
  <si>
    <t xml:space="preserve">JP9Q</t>
  </si>
  <si>
    <t xml:space="preserve">Real estate activities2</t>
  </si>
  <si>
    <t xml:space="preserve">JP9R</t>
  </si>
  <si>
    <t xml:space="preserve">Professional scientific &amp; technical activities</t>
  </si>
  <si>
    <t xml:space="preserve">JP9S</t>
  </si>
  <si>
    <t xml:space="preserve">Administra-tive &amp; support service activities</t>
  </si>
  <si>
    <t xml:space="preserve">JP9T</t>
  </si>
  <si>
    <t xml:space="preserve">Public admin &amp; defence; compulsory social security</t>
  </si>
  <si>
    <t xml:space="preserve">JP9U</t>
  </si>
  <si>
    <t xml:space="preserve">JP9V</t>
  </si>
  <si>
    <t xml:space="preserve">Human health &amp; social work activities</t>
  </si>
  <si>
    <t xml:space="preserve">JP9W</t>
  </si>
  <si>
    <t xml:space="preserve">Arts, entertainment &amp; recreation</t>
  </si>
  <si>
    <t xml:space="preserve">JP9X</t>
  </si>
  <si>
    <t xml:space="preserve">JP9Y</t>
  </si>
  <si>
    <t xml:space="preserve">Total services</t>
  </si>
  <si>
    <t xml:space="preserve">G-S</t>
  </si>
  <si>
    <t xml:space="preserve">JP9Z</t>
  </si>
  <si>
    <t xml:space="preserve">Motor Trades</t>
  </si>
  <si>
    <t xml:space="preserve">Wholesale</t>
  </si>
  <si>
    <t xml:space="preserve">Source: ONS Vacancy Survey</t>
  </si>
  <si>
    <t xml:space="preserve">Retail</t>
  </si>
  <si>
    <t xml:space="preserve">Total Pay Real AWE (2015 £)</t>
  </si>
  <si>
    <t xml:space="preserve">Total Pay Real AWE (%)</t>
  </si>
  <si>
    <t xml:space="preserve">Regular Pay Real AWE (2015 £)</t>
  </si>
  <si>
    <t xml:space="preserve">Regular Pay Real AWE (%)</t>
  </si>
  <si>
    <t xml:space="preserve">Current  (3mo avg)</t>
  </si>
  <si>
    <t xml:space="preserve">Change year on year (3mo avg)</t>
  </si>
  <si>
    <t xml:space="preserve">Change since 2010</t>
  </si>
  <si>
    <t xml:space="preserve">Change since financial crisis</t>
  </si>
  <si>
    <t xml:space="preserve">Source: Monthly Wages and Salaries Survey</t>
  </si>
  <si>
    <t xml:space="preserve">Total pay, seasonally adjusted</t>
  </si>
  <si>
    <t xml:space="preserve">Real AWE
(2015 £)</t>
  </si>
  <si>
    <t xml:space="preserve">earnings@ons.gov.uk</t>
  </si>
  <si>
    <t xml:space="preserve">Real AWE (Index numbers 2015=100)</t>
  </si>
  <si>
    <t xml:space="preserve">3 month average</t>
  </si>
  <si>
    <t xml:space="preserve">Regular Pay, seasonally adjusted</t>
  </si>
  <si>
    <t xml:space="preserve">Tel: 01633 456120</t>
  </si>
  <si>
    <t xml:space="preserve">Average since start of 2023</t>
  </si>
  <si>
    <t xml:space="preserve">Average pre-covid (April 2019-February 2020)</t>
  </si>
  <si>
    <t xml:space="preserve">Worksheet 1a: Number of potential redundancies from HR1 forms by region, GB [note 6]</t>
  </si>
  <si>
    <t xml:space="preserve">This worksheet contains one table.</t>
  </si>
  <si>
    <t xml:space="preserve">Some shorthand is used in this table, [c] = confidential</t>
  </si>
  <si>
    <t xml:space="preserve">Month</t>
  </si>
  <si>
    <t xml:space="preserve">Sep-24</t>
  </si>
  <si>
    <t xml:space="preserve">RTI - Payroll employees</t>
  </si>
  <si>
    <t xml:space="preserve">LFS</t>
  </si>
  <si>
    <t xml:space="preserve">WFJ</t>
  </si>
  <si>
    <t xml:space="preserve">LFS employees</t>
  </si>
  <si>
    <t xml:space="preserve">RTI employees</t>
  </si>
  <si>
    <t xml:space="preserve">WFJ employee jobs</t>
  </si>
  <si>
    <t xml:space="preserve">New date format</t>
  </si>
  <si>
    <t xml:space="preserve">3-month rolling average</t>
  </si>
  <si>
    <t xml:space="preserve">Quarter </t>
  </si>
  <si>
    <t xml:space="preserve">Labour Market Statistics Briefing — April 2026</t>
  </si>
  <si>
    <t xml:space="preserve"/>
  </si>
  <si>
    <t xml:space="preserve">HOW TO UPDATE THIS WORKBOOK</t>
  </si>
  <si>
    <t xml:space="preserve">----------------------------</t>
  </si>
  <si>
    <t xml:space="preserve">This workbook is auto-generated from ONS source datasets.</t>
  </si>
  <si>
    <t xml:space="preserve">To update, download the latest files from ONS and upload them via the app.</t>
  </si>
  <si>
    <t xml:space="preserve">Required: A01, HR1, X09, RTISA</t>
  </si>
  <si>
    <t xml:space="preserve">Optional: CLA01, X02, OECD (3 files)</t>
  </si>
  <si>
    <t xml:space="preserve">LFS period: Dec-Feb 2026</t>
  </si>
  <si>
    <t xml:space="preserve">Comparison periods: vs Sep-Nov 2025 | vs Dec-Feb 2025 | vs Dec-Feb 2020 | vs Apr-Jun 2024</t>
  </si>
  <si>
    <t xml:space="preserve">Sheet</t>
  </si>
  <si>
    <t xml:space="preserve">Source</t>
  </si>
  <si>
    <t xml:space="preserve">1. Payrolled employees (UK)</t>
  </si>
  <si>
    <t xml:space="preserve">RTISA</t>
  </si>
  <si>
    <t xml:space="preserve">23. Employees Industry</t>
  </si>
  <si>
    <t xml:space="preserve">2</t>
  </si>
  <si>
    <t xml:space="preserve">A01</t>
  </si>
  <si>
    <t xml:space="preserve">5</t>
  </si>
  <si>
    <t xml:space="preserve">10</t>
  </si>
  <si>
    <t xml:space="preserve">11</t>
  </si>
  <si>
    <t xml:space="preserve">13</t>
  </si>
  <si>
    <t xml:space="preserve">15</t>
  </si>
  <si>
    <t xml:space="preserve">18</t>
  </si>
  <si>
    <t xml:space="preserve">19</t>
  </si>
  <si>
    <t xml:space="preserve">20</t>
  </si>
  <si>
    <t xml:space="preserve">21</t>
  </si>
  <si>
    <t xml:space="preserve">22</t>
  </si>
  <si>
    <t xml:space="preserve">1 UK</t>
  </si>
  <si>
    <t xml:space="preserve">CLA01</t>
  </si>
  <si>
    <t xml:space="preserve">AWE Real_CPI</t>
  </si>
  <si>
    <t xml:space="preserve">X09</t>
  </si>
  <si>
    <t xml:space="preserve">1a/1b/2a/2b</t>
  </si>
  <si>
    <t xml:space="preserve">HR1</t>
  </si>
  <si>
    <t xml:space="preserve">LFS Labour market flows SA</t>
  </si>
  <si>
    <t xml:space="preserve">X02</t>
  </si>
  <si>
    <t xml:space="preserve">RTI. Employee flows (UK)</t>
  </si>
  <si>
    <t xml:space="preserve">Unemployment/Employment/Inactivity</t>
  </si>
  <si>
    <t xml:space="preserve">OECD</t>
  </si>
  <si>
    <t xml:space="preserve">Regional breakdowns</t>
  </si>
  <si>
    <t xml:space="preserve">Labour Market Dashboard — April 2026</t>
  </si>
  <si>
    <t xml:space="preserve">Key Metrics</t>
  </si>
  <si>
    <t xml:space="preserve">Change since Covid</t>
  </si>
  <si>
    <t xml:space="preserve">Change since election</t>
  </si>
  <si>
    <t xml:space="preserve">Employment (000s) 16+</t>
  </si>
  <si>
    <t xml:space="preserve">Employment rate (16-64)</t>
  </si>
  <si>
    <t xml:space="preserve">Unemployment, 16+ (000s)</t>
  </si>
  <si>
    <t xml:space="preserve">Unemployment rate, 16+</t>
  </si>
  <si>
    <t xml:space="preserve">Economic inactivity (000s) (16-64)</t>
  </si>
  <si>
    <t xml:space="preserve">Economic inactivity rate (16-64)</t>
  </si>
  <si>
    <t xml:space="preserve">50-64s inactivity (000s)</t>
  </si>
  <si>
    <t xml:space="preserve">50-64s inactivity rate</t>
  </si>
  <si>
    <t xml:space="preserve">Payrolled employees (000s)</t>
  </si>
  <si>
    <t xml:space="preserve">Vacancies (000s)</t>
  </si>
  <si>
    <t xml:space="preserve">Wage growth, total pay (yearly %)</t>
  </si>
  <si>
    <t xml:space="preserve">Wage growth, CPI-adjusted (yearly %)</t>
  </si>
  <si>
    <t xml:space="preserve">Redundancies &gt;&gt;&gt;</t>
  </si>
  <si>
    <t xml:space="preserve">Labour market flows &gt;&gt;&gt;</t>
  </si>
  <si>
    <t xml:space="preserve">International Comparisons &gt;&gt;&gt;</t>
  </si>
  <si>
    <t xml:space="preserve">OECD international comparison — infra-annual labour statistics</t>
  </si>
  <si>
    <t xml:space="preserve">Unemployment rate (15+, %)</t>
  </si>
  <si>
    <t xml:space="preserve">Employment rate (15-64, %)</t>
  </si>
  <si>
    <t xml:space="preserve">Inactivity rate (15-64, %)</t>
  </si>
  <si>
    <t xml:space="preserve">US</t>
  </si>
  <si>
    <t xml:space="preserve">Euro area (20 countries)</t>
  </si>
  <si>
    <t xml:space="preserve">Euro Area</t>
  </si>
  <si>
    <t xml:space="preserve">UK relative to Euro area</t>
  </si>
  <si>
    <t xml:space="preserve">Note</t>
  </si>
  <si>
    <t xml:space="preserve">See Sheet '22' for regional Labour Force Survey data.</t>
  </si>
  <si>
    <t xml:space="preserve">See Unemployment, Employment, Inactivity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</si>
</sst>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165" formatCode="mm/dd/yyyy"/>
    <numFmt numFmtId="166" formatCode="MMM-YY"/>
    <numFmt numFmtId="167" formatCode="MMM-YY"/>
    <numFmt numFmtId="168" formatCode="MMM-YY"/>
    <numFmt numFmtId="169" formatCode="MMM-YY"/>
    <numFmt numFmtId="170" formatCode="MMM-YY"/>
    <numFmt numFmtId="171" formatCode="#,##0"/>
    <numFmt numFmtId="172" formatCode="0.0%"/>
    <numFmt numFmtId="173" formatCode="#,##0"/>
    <numFmt numFmtId="174" formatCode="0.0%"/>
    <numFmt numFmtId="175" formatCode="MMM-YY"/>
    <numFmt numFmtId="176" formatCode="#,##0"/>
    <numFmt numFmtId="177" formatCode="#,##0"/>
    <numFmt numFmtId="178" formatCode="0.0"/>
    <numFmt numFmtId="179" formatCode="#,##0"/>
    <numFmt numFmtId="180" formatCode="&quot;£&quot;#,##0"/>
    <numFmt numFmtId="181" formatCode="0.0"/>
    <numFmt numFmtId="182" formatCode="MMM-YY"/>
    <numFmt numFmtId="183" formatCode="0.0"/>
    <numFmt numFmtId="184" formatCode="MMM-YY"/>
    <numFmt numFmtId="185" formatCode="#,##0"/>
    <numFmt numFmtId="186" formatCode="#,##0"/>
    <numFmt numFmtId="187" formatCode="0.0%"/>
    <numFmt numFmtId="188" formatCode="#,##0"/>
    <numFmt numFmtId="189" formatCode="0.0%"/>
    <numFmt numFmtId="190" formatCode="&quot;£&quot;#,##0"/>
    <numFmt numFmtId="191" formatCode="0.0%"/>
    <numFmt numFmtId="192" formatCode="MMM-YY"/>
    <numFmt numFmtId="193" formatCode="#,##0"/>
    <numFmt numFmtId="194" formatCode="0.0%"/>
    <numFmt numFmtId="195" formatCode="MMM-YY"/>
    <numFmt numFmtId="196" formatCode="#,##0"/>
    <numFmt numFmtId="197" formatCode="#,##0"/>
    <numFmt numFmtId="198" formatCode="0.0%"/>
    <numFmt numFmtId="199" formatCode="0.00"/>
    <numFmt numFmtId="200" formatCode="#,##0"/>
    <numFmt numFmtId="201" formatCode="0.0%"/>
    <numFmt numFmtId="202" formatCode="0.00"/>
    <numFmt numFmtId="203" formatCode="#,##0"/>
    <numFmt numFmtId="204" formatCode="0.0%"/>
    <numFmt numFmtId="205" formatCode="0.00"/>
    <numFmt numFmtId="206" formatCode="#,##0"/>
    <numFmt numFmtId="207" formatCode="0.0%"/>
    <numFmt numFmtId="208" formatCode="0.00"/>
    <numFmt numFmtId="209" formatCode="#,##0"/>
    <numFmt numFmtId="210" formatCode="#,##0"/>
    <numFmt numFmtId="211" formatCode="0.0%"/>
    <numFmt numFmtId="212" formatCode="0.00"/>
    <numFmt numFmtId="213" formatCode="0.0%"/>
    <numFmt numFmtId="214" formatCode="0.00"/>
    <numFmt numFmtId="215" formatCode="0.0%"/>
    <numFmt numFmtId="216" formatCode="0.0%"/>
  </numFmts>
  <fonts count="8">
    <font>
      <sz val="11"/>
      <color rgb="FF000000"/>
      <name val="Calibri"/>
      <family val="2"/>
      <scheme val="minor"/>
    </font>
    <font>
      <sz val="10"/>
      <color rgb="FF000000"/>
      <name val="Arial"/>
    </font>
    <font>
      <sz val="10"/>
      <color rgb="FFFFFFFF"/>
      <name val="Arial"/>
      <b/>
    </font>
    <font>
      <sz val="10"/>
      <color rgb="FF000000"/>
      <name val="Arial"/>
      <b/>
    </font>
    <font>
      <sz val="11"/>
      <color rgb="FF000000"/>
      <name val="Calibri"/>
    </font>
    <font>
      <sz val="14"/>
      <color rgb="FF1F4E79"/>
      <name val="Arial"/>
      <b/>
    </font>
    <font>
      <sz val="11"/>
      <color rgb="FF505050"/>
      <name val="Arial"/>
      <b/>
    </font>
    <font>
      <sz val="16"/>
      <color rgb="FF1F4E79"/>
      <name val="Calibri"/>
      <b/>
    </font>
  </fonts>
  <fills count="5">
    <fill>
      <patternFill patternType="none"/>
    </fill>
    <fill>
      <patternFill patternType="gray125"/>
    </fill>
    <fill>
      <patternFill patternType="solid">
        <fgColor rgb="FF366092"/>
      </patternFill>
    </fill>
    <fill>
      <patternFill patternType="solid">
        <fgColor rgb="FFEAF3FB"/>
      </patternFill>
    </fill>
    <fill>
      <patternFill patternType="solid">
        <fgColor rgb="FFBDD7EE"/>
      </patternFill>
    </fill>
  </fills>
  <borders count="3">
    <border>
      <left/>
      <right/>
      <top/>
      <bottom/>
      <diagonal/>
    </border>
    <border>
      <left style="thin">
        <color rgb="FF244062"/>
      </left>
      <right style="thin">
        <color rgb="FF244062"/>
      </right>
      <top style="thin">
        <color rgb="FF244062"/>
      </top>
      <bottom style="thin">
        <color rgb="FF244062"/>
      </bottom>
    </border>
    <border>
      <bottom style="medium">
        <color rgb="FF2F5496"/>
      </bottom>
    </border>
  </borders>
  <cellStyleXfs count="1">
    <xf numFmtId="0" fontId="0" fillId="0" borderId="0"/>
  </cellStyleXfs>
  <cellXfs count="77">
    <xf numFmtId="0" fontId="0" fillId="0" borderId="0" xfId="0"/>
    <xf numFmtId="165" fontId="1" fillId="0" borderId="0" xfId="0" applyFont="1" applyNumberFormat="1"/>
    <xf numFmtId="166" fontId="1" fillId="0" borderId="0" xfId="0" applyFont="1" applyNumberFormat="1"/>
    <xf numFmtId="0" fontId="1" fillId="0" borderId="0" xfId="0" applyFont="1"/>
    <xf numFmtId="167" fontId="1" fillId="0" borderId="0" xfId="0" applyFont="1" applyNumberFormat="1"/>
    <xf numFmtId="168" fontId="1" fillId="0" borderId="0" xfId="0" applyFont="1" applyNumberFormat="1"/>
    <xf numFmtId="169" fontId="1" fillId="0" borderId="0" xfId="0" applyFont="1" applyNumberFormat="1"/>
    <xf numFmtId="170" fontId="1" fillId="0" borderId="0" xfId="0" applyFont="1" applyNumberFormat="1"/>
    <xf numFmtId="0" fontId="2" fillId="2" borderId="1" xfId="0" applyFont="1" applyFill="1" applyBorder="1" applyAlignment="1">
      <alignment horizontal="center"/>
    </xf>
    <xf numFmtId="0" fontId="3" fillId="3" borderId="0" xfId="0" applyFont="1" applyFill="1"/>
    <xf numFmtId="171" fontId="4" fillId="0" borderId="0" xfId="0" applyFont="1" applyNumberFormat="1"/>
    <xf numFmtId="0" fontId="3" fillId="3" borderId="2" xfId="0" applyFont="1" applyFill="1" applyBorder="1"/>
    <xf numFmtId="172" fontId="4" fillId="3" borderId="2" xfId="0" applyFont="1" applyNumberFormat="1" applyFill="1" applyBorder="1"/>
    <xf numFmtId="0" fontId="4" fillId="3" borderId="2" xfId="0" applyFont="1" applyFill="1" applyBorder="1"/>
    <xf numFmtId="173" fontId="4" fillId="0" borderId="0" xfId="0" applyFont="1" applyNumberFormat="1"/>
    <xf numFmtId="174" fontId="4" fillId="0" borderId="0" xfId="0" applyFont="1" applyNumberFormat="1"/>
    <xf numFmtId="0" fontId="5" fillId="0" borderId="0" xfId="0" applyFont="1"/>
    <xf numFmtId="0" fontId="4" fillId="3" borderId="0" xfId="0" applyFont="1" applyFill="1"/>
    <xf numFmtId="175" fontId="1" fillId="0" borderId="0" xfId="0" applyFont="1" applyNumberFormat="1"/>
    <xf numFmtId="176" fontId="4" fillId="3" borderId="0" xfId="0" applyFont="1" applyNumberFormat="1" applyFill="1"/>
    <xf numFmtId="176" fontId="4" fillId="3" borderId="2" xfId="0" applyFont="1" applyNumberFormat="1" applyFill="1" applyBorder="1"/>
    <xf numFmtId="177" fontId="4" fillId="3" borderId="0" xfId="0" applyFont="1" applyNumberFormat="1" applyFill="1"/>
    <xf numFmtId="178" fontId="4" fillId="3" borderId="0" xfId="0" applyFont="1" applyNumberFormat="1" applyFill="1"/>
    <xf numFmtId="177" fontId="4" fillId="3" borderId="2" xfId="0" applyFont="1" applyNumberFormat="1" applyFill="1" applyBorder="1"/>
    <xf numFmtId="178" fontId="4" fillId="3" borderId="2" xfId="0" applyFont="1" applyNumberFormat="1" applyFill="1" applyBorder="1"/>
    <xf numFmtId="179" fontId="4" fillId="0" borderId="0" xfId="0" applyFont="1" applyNumberFormat="1"/>
    <xf numFmtId="179" fontId="4" fillId="3" borderId="2" xfId="0" applyFont="1" applyNumberFormat="1" applyFill="1" applyBorder="1"/>
    <xf numFmtId="180" fontId="4" fillId="3" borderId="0" xfId="0" applyFont="1" applyNumberFormat="1" applyFill="1"/>
    <xf numFmtId="181" fontId="4" fillId="3" borderId="0" xfId="0" applyFont="1" applyNumberFormat="1" applyFill="1"/>
    <xf numFmtId="180" fontId="4" fillId="3" borderId="2" xfId="0" applyFont="1" applyNumberFormat="1" applyFill="1" applyBorder="1"/>
    <xf numFmtId="181" fontId="4" fillId="3" borderId="2" xfId="0" applyFont="1" applyNumberFormat="1" applyFill="1" applyBorder="1"/>
    <xf numFmtId="182" fontId="1" fillId="0" borderId="0" xfId="0" applyFont="1" applyNumberFormat="1"/>
    <xf numFmtId="183" fontId="4" fillId="3" borderId="0" xfId="0" applyFont="1" applyNumberFormat="1" applyFill="1"/>
    <xf numFmtId="183" fontId="4" fillId="3" borderId="2" xfId="0" applyFont="1" applyNumberFormat="1" applyFill="1" applyBorder="1"/>
    <xf numFmtId="184" fontId="1" fillId="0" borderId="0" xfId="0" applyFont="1" applyNumberFormat="1"/>
    <xf numFmtId="185" fontId="4" fillId="3" borderId="0" xfId="0" applyFont="1" applyNumberFormat="1" applyFill="1"/>
    <xf numFmtId="185" fontId="4" fillId="3" borderId="2" xfId="0" applyFont="1" applyNumberFormat="1" applyFill="1" applyBorder="1"/>
    <xf numFmtId="186" fontId="4" fillId="0" borderId="0" xfId="0" applyFont="1" applyNumberFormat="1"/>
    <xf numFmtId="187" fontId="4" fillId="0" borderId="0" xfId="0" applyFont="1" applyNumberFormat="1"/>
    <xf numFmtId="186" fontId="4" fillId="3" borderId="2" xfId="0" applyFont="1" applyNumberFormat="1" applyFill="1" applyBorder="1"/>
    <xf numFmtId="187" fontId="4" fillId="3" borderId="2" xfId="0" applyFont="1" applyNumberFormat="1" applyFill="1" applyBorder="1"/>
    <xf numFmtId="188" fontId="4" fillId="0" borderId="0" xfId="0" applyFont="1" applyNumberFormat="1"/>
    <xf numFmtId="189" fontId="4" fillId="0" borderId="0" xfId="0" applyFont="1" applyNumberFormat="1"/>
    <xf numFmtId="188" fontId="4" fillId="3" borderId="2" xfId="0" applyFont="1" applyNumberFormat="1" applyFill="1" applyBorder="1"/>
    <xf numFmtId="189" fontId="4" fillId="3" borderId="2" xfId="0" applyFont="1" applyNumberFormat="1" applyFill="1" applyBorder="1"/>
    <xf numFmtId="190" fontId="4" fillId="0" borderId="0" xfId="0" applyFont="1" applyNumberFormat="1"/>
    <xf numFmtId="191" fontId="4" fillId="0" borderId="0" xfId="0" applyFont="1" applyNumberFormat="1"/>
    <xf numFmtId="190" fontId="4" fillId="3" borderId="2" xfId="0" applyFont="1" applyNumberFormat="1" applyFill="1" applyBorder="1"/>
    <xf numFmtId="191" fontId="4" fillId="3" borderId="2" xfId="0" applyFont="1" applyNumberFormat="1" applyFill="1" applyBorder="1"/>
    <xf numFmtId="192" fontId="1" fillId="0" borderId="0" xfId="0" applyFont="1" applyNumberFormat="1"/>
    <xf numFmtId="193" fontId="4" fillId="0" borderId="0" xfId="0" applyFont="1" applyNumberFormat="1"/>
    <xf numFmtId="194" fontId="4" fillId="0" borderId="0" xfId="0" applyFont="1" applyNumberFormat="1"/>
    <xf numFmtId="194" fontId="4" fillId="3" borderId="2" xfId="0" applyFont="1" applyNumberFormat="1" applyFill="1" applyBorder="1"/>
    <xf numFmtId="195" fontId="1" fillId="0" borderId="0" xfId="0" applyFont="1" applyNumberFormat="1"/>
    <xf numFmtId="196" fontId="1" fillId="0" borderId="0" xfId="0" applyFont="1" applyNumberFormat="1"/>
    <xf numFmtId="0" fontId="6" fillId="0" borderId="0" xfId="0" applyFont="1"/>
    <xf numFmtId="197" fontId="4" fillId="0" borderId="0" xfId="0" applyFont="1" applyNumberFormat="1"/>
    <xf numFmtId="198" fontId="4" fillId="0" borderId="0" xfId="0" applyFont="1" applyNumberFormat="1"/>
    <xf numFmtId="199" fontId="4" fillId="0" borderId="0" xfId="0" applyFont="1" applyNumberFormat="1"/>
    <xf numFmtId="200" fontId="4" fillId="0" borderId="0" xfId="0" applyFont="1" applyNumberFormat="1"/>
    <xf numFmtId="201" fontId="4" fillId="0" borderId="0" xfId="0" applyFont="1" applyNumberFormat="1"/>
    <xf numFmtId="202" fontId="4" fillId="0" borderId="0" xfId="0" applyFont="1" applyNumberFormat="1"/>
    <xf numFmtId="203" fontId="4" fillId="0" borderId="0" xfId="0" applyFont="1" applyNumberFormat="1"/>
    <xf numFmtId="204" fontId="4" fillId="0" borderId="0" xfId="0" applyFont="1" applyNumberFormat="1"/>
    <xf numFmtId="205" fontId="4" fillId="0" borderId="0" xfId="0" applyFont="1" applyNumberFormat="1"/>
    <xf numFmtId="206" fontId="4" fillId="0" borderId="0" xfId="0" applyFont="1" applyNumberFormat="1"/>
    <xf numFmtId="207" fontId="4" fillId="0" borderId="0" xfId="0" applyFont="1" applyNumberFormat="1"/>
    <xf numFmtId="208" fontId="4" fillId="0" borderId="0" xfId="0" applyFont="1" applyNumberFormat="1"/>
    <xf numFmtId="209" fontId="4" fillId="0" borderId="0" xfId="0" applyFont="1" applyNumberFormat="1"/>
    <xf numFmtId="210" fontId="4" fillId="0" borderId="0" xfId="0" applyFont="1" applyNumberFormat="1"/>
    <xf numFmtId="211" fontId="4" fillId="0" borderId="0" xfId="0" applyFont="1" applyNumberFormat="1"/>
    <xf numFmtId="212" fontId="4" fillId="0" borderId="0" xfId="0" applyFont="1" applyNumberFormat="1"/>
    <xf numFmtId="213" fontId="4" fillId="0" borderId="0" xfId="0" applyFont="1" applyNumberFormat="1"/>
    <xf numFmtId="214" fontId="4" fillId="0" borderId="0" xfId="0" applyFont="1" applyNumberFormat="1"/>
    <xf numFmtId="0" fontId="7" fillId="4" borderId="0" xfId="0" applyFont="1" applyFill="1" applyAlignment="1">
      <alignment horizontal="center" vertical="center"/>
    </xf>
    <xf numFmtId="215" fontId="4" fillId="0" borderId="0" xfId="0" applyFont="1" applyNumberFormat="1"/>
    <xf numFmtId="216" fontId="4" fillId="0" borderId="0" xfId="0" applyFont="1" applyNumberFormat="1"/>
  </cellXfs>
  <cellStyles count="1">
    <cellStyle name="Normal" xfId="0" builtinId="0"/>
  </cellStyles>
  <dxfs count="2">
    <dxf>
      <font>
        <sz val="11"/>
        <color rgb="FF006100"/>
        <name val="Calibri"/>
      </font>
      <fill>
        <patternFill patternType="solid">
          <fgColor rgb="FFC6EFCE"/>
        </patternFill>
      </fill>
    </dxf>
    <dxf>
      <font>
        <sz val="11"/>
        <color rgb="FF9C0006"/>
        <name val="Calibri"/>
      </font>
      <fill>
        <patternFill patternType="solid">
          <fgColor rgb="FFFFC7CE"/>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43C0C"/>
  </sheetPr>
  <dimension ref="A1"/>
  <sheetViews>
    <sheetView workbookViewId="0" zoomScale="100" showGridLines="1" tabSelected="true"/>
  </sheetViews>
  <sheetFormatPr defaultRowHeight="15.0" baseColWidth="10"/>
  <cols>
    <col min="1" max="1" width="12.71" hidden="0" customWidth="1"/>
    <col min="2" max="2" width="26.71" hidden="0" customWidth="1"/>
    <col min="3" max="3" width="19.71" hidden="0" customWidth="1"/>
    <col min="4" max="4" width="20.71" hidden="0" customWidth="1"/>
    <col min="5" max="5" width="10.71" hidden="0" customWidth="1"/>
    <col min="6" max="6" width="19.71" hidden="0" customWidth="1"/>
    <col min="7" max="7" width="22.71" hidden="0" customWidth="1"/>
    <col min="8" max="8" width="27.71" hidden="0" customWidth="1"/>
    <col min="9" max="9" width="19.71" hidden="0" customWidth="1"/>
    <col min="10" max="10" width="21.71" hidden="0" customWidth="1"/>
    <col min="11" max="11" width="10.71" hidden="0" customWidth="1"/>
    <col min="12" max="12" width="19.71" hidden="0" customWidth="1"/>
    <col min="13" max="13" width="20.71" hidden="0" customWidth="1"/>
  </cols>
  <sheetData>
    <row r="1">
      <c r="A1" s="1"/>
      <c r="B1" s="3"/>
      <c r="C1" s="3"/>
      <c r="D1" s="3"/>
      <c r="E1" s="3"/>
      <c r="F1" s="3"/>
      <c r="G1" s="3"/>
      <c r="H1" s="3"/>
      <c r="I1" s="3"/>
      <c r="J1" s="3"/>
      <c r="K1" s="3"/>
      <c r="L1" s="3"/>
      <c r="M1" s="3"/>
    </row>
    <row r="2">
      <c r="A2" s="2" t="n">
        <v>46113</v>
      </c>
      <c r="B2" s="3"/>
      <c r="C2" s="3"/>
      <c r="D2" s="3"/>
      <c r="E2" s="3"/>
      <c r="F2" s="3"/>
      <c r="G2" s="3"/>
      <c r="H2" s="3" t="s">
        <v>0</v>
      </c>
      <c r="I2" s="3"/>
      <c r="J2" s="3"/>
      <c r="K2" s="3"/>
      <c r="L2" s="3"/>
      <c r="M2" s="3"/>
    </row>
    <row r="3">
      <c r="A3" s="1"/>
      <c r="B3" s="3" t="s">
        <v>1</v>
      </c>
      <c r="C3" s="3"/>
      <c r="D3" s="3"/>
      <c r="E3" s="3"/>
      <c r="F3" s="3"/>
      <c r="G3" s="3"/>
      <c r="H3" s="3"/>
      <c r="I3" s="3"/>
      <c r="J3" s="3"/>
      <c r="K3" s="3"/>
      <c r="L3" s="3"/>
      <c r="M3" s="3"/>
    </row>
    <row r="4">
      <c r="A4" s="1"/>
      <c r="B4" s="3"/>
      <c r="C4" s="3"/>
      <c r="D4" s="3"/>
      <c r="E4" s="3"/>
      <c r="F4" s="3"/>
      <c r="G4" s="3"/>
      <c r="H4" s="3"/>
      <c r="I4" s="3"/>
      <c r="J4" s="3"/>
      <c r="K4" s="3"/>
      <c r="L4" s="3"/>
      <c r="M4" s="3"/>
    </row>
    <row r="5">
      <c r="A5" s="1"/>
      <c r="B5" s="3"/>
      <c r="C5" s="3"/>
      <c r="D5" s="3"/>
      <c r="E5" s="3"/>
      <c r="F5" s="3"/>
      <c r="G5" s="3"/>
      <c r="H5" s="3"/>
      <c r="I5" s="3"/>
      <c r="J5" s="3"/>
      <c r="K5" s="3"/>
      <c r="L5" s="3"/>
      <c r="M5" s="3"/>
    </row>
    <row r="6">
      <c r="A6" s="2" t="n">
        <v>46357</v>
      </c>
      <c r="B6" s="3"/>
      <c r="C6" s="3"/>
      <c r="D6" s="3"/>
      <c r="E6" s="3"/>
      <c r="F6" s="3"/>
      <c r="G6" s="3"/>
      <c r="H6" s="3"/>
      <c r="I6" s="3"/>
      <c r="J6" s="3"/>
      <c r="K6" s="3"/>
      <c r="L6" s="3"/>
      <c r="M6" s="3"/>
    </row>
    <row r="7">
      <c r="A7" s="1"/>
      <c r="B7" s="3"/>
      <c r="C7" s="3" t="s">
        <v>18</v>
      </c>
      <c r="D7" s="3"/>
      <c r="E7" s="3"/>
      <c r="F7" s="3" t="s">
        <v>23</v>
      </c>
      <c r="G7" s="3"/>
      <c r="H7" s="3"/>
      <c r="I7" s="3" t="s">
        <v>24</v>
      </c>
      <c r="J7" s="3"/>
      <c r="K7" s="3"/>
      <c r="L7" s="3" t="s">
        <v>26</v>
      </c>
      <c r="M7" s="3"/>
    </row>
    <row r="8">
      <c r="A8" s="1"/>
      <c r="B8" s="3"/>
      <c r="C8" s="3" t="s">
        <v>19</v>
      </c>
      <c r="D8" s="3" t="s">
        <v>21</v>
      </c>
      <c r="E8" s="3"/>
      <c r="F8" s="3" t="s">
        <v>19</v>
      </c>
      <c r="G8" s="3" t="s">
        <v>21</v>
      </c>
      <c r="H8" s="3"/>
      <c r="I8" s="3" t="s">
        <v>19</v>
      </c>
      <c r="J8" s="3" t="s">
        <v>19</v>
      </c>
      <c r="K8" s="3"/>
      <c r="L8" s="3" t="s">
        <v>21</v>
      </c>
      <c r="M8" s="3" t="s">
        <v>21</v>
      </c>
    </row>
    <row r="9">
      <c r="A9" s="1"/>
      <c r="B9" s="3" t="s">
        <v>2</v>
      </c>
      <c r="C9" s="3" t="s">
        <v>20</v>
      </c>
      <c r="D9" s="3" t="s">
        <v>22</v>
      </c>
      <c r="E9" s="3"/>
      <c r="F9" s="3" t="s">
        <v>20</v>
      </c>
      <c r="G9" s="3" t="s">
        <v>22</v>
      </c>
      <c r="H9" s="3"/>
      <c r="I9" s="3" t="s">
        <v>20</v>
      </c>
      <c r="J9" s="3" t="s">
        <v>25</v>
      </c>
      <c r="K9" s="3"/>
      <c r="L9" s="3" t="s">
        <v>20</v>
      </c>
      <c r="M9" s="3" t="s">
        <v>22</v>
      </c>
    </row>
    <row r="10">
      <c r="A10" s="1"/>
      <c r="B10" s="3"/>
      <c r="C10" s="3"/>
      <c r="D10" s="3"/>
      <c r="E10" s="3"/>
      <c r="F10" s="3"/>
      <c r="G10" s="3"/>
      <c r="H10" s="3"/>
      <c r="I10" s="3"/>
      <c r="J10" s="3"/>
      <c r="K10" s="3"/>
      <c r="L10" s="3"/>
      <c r="M10" s="3"/>
    </row>
    <row r="11">
      <c r="A11" s="1"/>
      <c r="B11" s="3" t="s">
        <v>3</v>
      </c>
      <c r="C11" s="3" t="n">
        <v>36107579.2531145</v>
      </c>
      <c r="D11" s="3" t="n">
        <v>79.023647010003</v>
      </c>
      <c r="E11" s="3"/>
      <c r="F11" s="3" t="n">
        <v>34327521.1889798</v>
      </c>
      <c r="G11" s="3" t="n">
        <v>75.0406381300066</v>
      </c>
      <c r="H11" s="3"/>
      <c r="I11" s="3" t="n">
        <v>1780058.06413478</v>
      </c>
      <c r="J11" s="3" t="n">
        <v>4.92987372999046</v>
      </c>
      <c r="K11" s="3"/>
      <c r="L11" s="3" t="n">
        <v>9115676.09872648</v>
      </c>
      <c r="M11" s="3" t="n">
        <v>20.976352989997</v>
      </c>
    </row>
    <row r="12">
      <c r="A12" s="1"/>
      <c r="B12" s="3" t="s">
        <v>4</v>
      </c>
      <c r="C12" s="3" t="n">
        <v>35199085.3275348</v>
      </c>
      <c r="D12" s="3" t="n">
        <v>79.1980622091349</v>
      </c>
      <c r="E12" s="3"/>
      <c r="F12" s="3" t="n">
        <v>33438771.9957878</v>
      </c>
      <c r="G12" s="3" t="n">
        <v>75.1494820433592</v>
      </c>
      <c r="H12" s="3"/>
      <c r="I12" s="3" t="n">
        <v>1760313.33174703</v>
      </c>
      <c r="J12" s="3" t="n">
        <v>5.00102009858196</v>
      </c>
      <c r="K12" s="3"/>
      <c r="L12" s="3" t="n">
        <v>8792027.20752537</v>
      </c>
      <c r="M12" s="3" t="n">
        <v>20.8019377908651</v>
      </c>
    </row>
    <row r="13">
      <c r="A13" s="1"/>
      <c r="B13" s="3" t="s">
        <v>5</v>
      </c>
      <c r="C13" s="3" t="n">
        <v>30901315.9755394</v>
      </c>
      <c r="D13" s="3" t="n">
        <v>79.5977803138567</v>
      </c>
      <c r="E13" s="3"/>
      <c r="F13" s="3" t="n">
        <v>29313040.233016</v>
      </c>
      <c r="G13" s="3" t="n">
        <v>75.4213449042967</v>
      </c>
      <c r="H13" s="3"/>
      <c r="I13" s="3" t="n">
        <v>1588275.74252335</v>
      </c>
      <c r="J13" s="3" t="n">
        <v>5.13983205045567</v>
      </c>
      <c r="K13" s="3"/>
      <c r="L13" s="3" t="n">
        <v>7530521.51292552</v>
      </c>
      <c r="M13" s="3" t="n">
        <v>20.4022196861433</v>
      </c>
    </row>
    <row r="14">
      <c r="A14" s="1"/>
      <c r="B14" s="3" t="s">
        <v>6</v>
      </c>
      <c r="C14" s="3" t="n">
        <v>1339708.89047999</v>
      </c>
      <c r="D14" s="3" t="n">
        <v>75.8657084054567</v>
      </c>
      <c r="E14" s="3"/>
      <c r="F14" s="3" t="n">
        <v>1258537.67239369</v>
      </c>
      <c r="G14" s="3" t="n">
        <v>71.3280107983114</v>
      </c>
      <c r="H14" s="3"/>
      <c r="I14" s="3" t="n">
        <v>81171.2180862987</v>
      </c>
      <c r="J14" s="3" t="n">
        <v>6.05886985322735</v>
      </c>
      <c r="K14" s="3"/>
      <c r="L14" s="3" t="n">
        <v>411790.867646063</v>
      </c>
      <c r="M14" s="3" t="n">
        <v>24.1342915945433</v>
      </c>
    </row>
    <row r="15">
      <c r="A15" s="1"/>
      <c r="B15" s="3" t="s">
        <v>7</v>
      </c>
      <c r="C15" s="3" t="n">
        <v>3921041.10048076</v>
      </c>
      <c r="D15" s="3" t="n">
        <v>77.4125640967342</v>
      </c>
      <c r="E15" s="3"/>
      <c r="F15" s="3" t="n">
        <v>3739000.80414617</v>
      </c>
      <c r="G15" s="3" t="n">
        <v>73.8450794521718</v>
      </c>
      <c r="H15" s="3"/>
      <c r="I15" s="3" t="n">
        <v>182040.296334584</v>
      </c>
      <c r="J15" s="3" t="n">
        <v>4.64265208319965</v>
      </c>
      <c r="K15" s="3"/>
      <c r="L15" s="3" t="n">
        <v>1092647.10900253</v>
      </c>
      <c r="M15" s="3" t="n">
        <v>22.5874359032658</v>
      </c>
    </row>
    <row r="16">
      <c r="A16" s="1"/>
      <c r="B16" s="3" t="s">
        <v>8</v>
      </c>
      <c r="C16" s="3" t="n">
        <v>2871821.49843066</v>
      </c>
      <c r="D16" s="3" t="n">
        <v>77.0293930934808</v>
      </c>
      <c r="E16" s="3"/>
      <c r="F16" s="3" t="n">
        <v>2715095.48942963</v>
      </c>
      <c r="G16" s="3" t="n">
        <v>72.6444064363692</v>
      </c>
      <c r="H16" s="3"/>
      <c r="I16" s="3" t="n">
        <v>156726.009001031</v>
      </c>
      <c r="J16" s="3" t="n">
        <v>5.45737292818079</v>
      </c>
      <c r="K16" s="3"/>
      <c r="L16" s="3" t="n">
        <v>815722.54480941</v>
      </c>
      <c r="M16" s="3" t="n">
        <v>22.9706069065192</v>
      </c>
    </row>
    <row r="17">
      <c r="A17" s="1"/>
      <c r="B17" s="3" t="s">
        <v>9</v>
      </c>
      <c r="C17" s="3" t="n">
        <v>2648906.20659473</v>
      </c>
      <c r="D17" s="3" t="n">
        <v>79.6947591298292</v>
      </c>
      <c r="E17" s="3"/>
      <c r="F17" s="3" t="n">
        <v>2503317.18441825</v>
      </c>
      <c r="G17" s="3" t="n">
        <v>75.1400368309924</v>
      </c>
      <c r="H17" s="3"/>
      <c r="I17" s="3" t="n">
        <v>145589.022176477</v>
      </c>
      <c r="J17" s="3" t="n">
        <v>5.49619393144302</v>
      </c>
      <c r="K17" s="3"/>
      <c r="L17" s="3" t="n">
        <v>640209.827915468</v>
      </c>
      <c r="M17" s="3" t="n">
        <v>20.3052408701708</v>
      </c>
    </row>
    <row r="18">
      <c r="A18" s="1"/>
      <c r="B18" s="3" t="s">
        <v>10</v>
      </c>
      <c r="C18" s="3" t="n">
        <v>3111464.5561012</v>
      </c>
      <c r="D18" s="3" t="n">
        <v>77.8511782315005</v>
      </c>
      <c r="E18" s="3"/>
      <c r="F18" s="3" t="n">
        <v>2939289.17287608</v>
      </c>
      <c r="G18" s="3" t="n">
        <v>73.4035701906259</v>
      </c>
      <c r="H18" s="3"/>
      <c r="I18" s="3" t="n">
        <v>172175.383225125</v>
      </c>
      <c r="J18" s="3" t="n">
        <v>5.5335800913274</v>
      </c>
      <c r="K18" s="3"/>
      <c r="L18" s="3" t="n">
        <v>847849.809675195</v>
      </c>
      <c r="M18" s="3" t="n">
        <v>22.1488217684995</v>
      </c>
    </row>
    <row r="19">
      <c r="A19" s="1"/>
      <c r="B19" s="3" t="s">
        <v>11</v>
      </c>
      <c r="C19" s="3" t="n">
        <v>3477650.03482201</v>
      </c>
      <c r="D19" s="3" t="n">
        <v>81.3446178775453</v>
      </c>
      <c r="E19" s="3"/>
      <c r="F19" s="3" t="n">
        <v>3335520.36424178</v>
      </c>
      <c r="G19" s="3" t="n">
        <v>77.9496624753824</v>
      </c>
      <c r="H19" s="3"/>
      <c r="I19" s="3" t="n">
        <v>142129.670580233</v>
      </c>
      <c r="J19" s="3" t="n">
        <v>4.0869457581147</v>
      </c>
      <c r="K19" s="3"/>
      <c r="L19" s="3" t="n">
        <v>752400.290287067</v>
      </c>
      <c r="M19" s="3" t="n">
        <v>18.6553821224547</v>
      </c>
    </row>
    <row r="20">
      <c r="A20" s="1"/>
      <c r="B20" s="3" t="s">
        <v>12</v>
      </c>
      <c r="C20" s="3" t="n">
        <v>5278951.49877198</v>
      </c>
      <c r="D20" s="3" t="n">
        <v>80.2568354104596</v>
      </c>
      <c r="E20" s="3"/>
      <c r="F20" s="3" t="n">
        <v>4890589.53790104</v>
      </c>
      <c r="G20" s="3" t="n">
        <v>74.3041415350138</v>
      </c>
      <c r="H20" s="3"/>
      <c r="I20" s="3" t="n">
        <v>388361.960870941</v>
      </c>
      <c r="J20" s="3" t="n">
        <v>7.35680107993575</v>
      </c>
      <c r="K20" s="3"/>
      <c r="L20" s="3" t="n">
        <v>1243681.9567155</v>
      </c>
      <c r="M20" s="3" t="n">
        <v>19.7431645895404</v>
      </c>
    </row>
    <row r="21">
      <c r="A21" s="1"/>
      <c r="B21" s="3" t="s">
        <v>13</v>
      </c>
      <c r="C21" s="3" t="n">
        <v>5147411.22730267</v>
      </c>
      <c r="D21" s="3" t="n">
        <v>81.9030858727062</v>
      </c>
      <c r="E21" s="3"/>
      <c r="F21" s="3" t="n">
        <v>4948556.89591361</v>
      </c>
      <c r="G21" s="3" t="n">
        <v>78.6291224676292</v>
      </c>
      <c r="H21" s="3"/>
      <c r="I21" s="3" t="n">
        <v>198854.331389063</v>
      </c>
      <c r="J21" s="3" t="n">
        <v>3.86319108009689</v>
      </c>
      <c r="K21" s="3"/>
      <c r="L21" s="3" t="n">
        <v>1073342.4544211</v>
      </c>
      <c r="M21" s="3" t="n">
        <v>18.0969141272938</v>
      </c>
    </row>
    <row r="22">
      <c r="A22" s="1"/>
      <c r="B22" s="3" t="s">
        <v>14</v>
      </c>
      <c r="C22" s="3" t="n">
        <v>3104360.96255538</v>
      </c>
      <c r="D22" s="3" t="n">
        <v>81.717531146886</v>
      </c>
      <c r="E22" s="3"/>
      <c r="F22" s="3" t="n">
        <v>2983133.11169579</v>
      </c>
      <c r="G22" s="3" t="n">
        <v>78.4726801321685</v>
      </c>
      <c r="H22" s="3"/>
      <c r="I22" s="3" t="n">
        <v>121227.850859598</v>
      </c>
      <c r="J22" s="3" t="n">
        <v>3.90508231232905</v>
      </c>
      <c r="K22" s="3"/>
      <c r="L22" s="3" t="n">
        <v>652876.652453194</v>
      </c>
      <c r="M22" s="3" t="n">
        <v>18.282468853114</v>
      </c>
    </row>
    <row r="23">
      <c r="A23" s="1"/>
      <c r="B23" s="3" t="s">
        <v>15</v>
      </c>
      <c r="C23" s="3" t="n">
        <v>1540598.43510441</v>
      </c>
      <c r="D23" s="3" t="n">
        <v>74.9363254167103</v>
      </c>
      <c r="E23" s="3"/>
      <c r="F23" s="3" t="n">
        <v>1480762.34378428</v>
      </c>
      <c r="G23" s="3" t="n">
        <v>71.9497365944565</v>
      </c>
      <c r="H23" s="3"/>
      <c r="I23" s="3" t="n">
        <v>59836.0913201252</v>
      </c>
      <c r="J23" s="3" t="n">
        <v>3.88395119433378</v>
      </c>
      <c r="K23" s="3"/>
      <c r="L23" s="3" t="n">
        <v>489762.999113418</v>
      </c>
      <c r="M23" s="3" t="n">
        <v>25.0636745832897</v>
      </c>
    </row>
    <row r="24">
      <c r="A24" s="1"/>
      <c r="B24" s="3" t="s">
        <v>16</v>
      </c>
      <c r="C24" s="3" t="n">
        <v>2757170.91689099</v>
      </c>
      <c r="D24" s="3" t="n">
        <v>77.3086530051822</v>
      </c>
      <c r="E24" s="3"/>
      <c r="F24" s="3" t="n">
        <v>2644969.41898744</v>
      </c>
      <c r="G24" s="3" t="n">
        <v>74.0374709881326</v>
      </c>
      <c r="H24" s="3"/>
      <c r="I24" s="3" t="n">
        <v>112201.497903552</v>
      </c>
      <c r="J24" s="3" t="n">
        <v>4.06944296474996</v>
      </c>
      <c r="K24" s="3"/>
      <c r="L24" s="3" t="n">
        <v>771742.695486432</v>
      </c>
      <c r="M24" s="3" t="n">
        <v>22.6913469948178</v>
      </c>
    </row>
    <row r="25">
      <c r="A25" s="1"/>
      <c r="B25" s="3" t="s">
        <v>17</v>
      </c>
      <c r="C25" s="3" t="n">
        <v>908493.925579761</v>
      </c>
      <c r="D25" s="3" t="n">
        <v>72.8366710644209</v>
      </c>
      <c r="E25" s="3"/>
      <c r="F25" s="3" t="n">
        <v>888749.193192009</v>
      </c>
      <c r="G25" s="3" t="n">
        <v>71.1796519482551</v>
      </c>
      <c r="H25" s="3"/>
      <c r="I25" s="3" t="n">
        <v>19744.7323877518</v>
      </c>
      <c r="J25" s="3" t="n">
        <v>2.17334776070755</v>
      </c>
      <c r="K25" s="3"/>
      <c r="L25" s="3" t="n">
        <v>323648.89120111</v>
      </c>
      <c r="M25" s="3" t="n">
        <v>27.1633289355791</v>
      </c>
    </row>
    <row r="26">
      <c r="A26" s="1"/>
      <c r="B26" s="3"/>
      <c r="C26" s="3"/>
      <c r="D26" s="3"/>
      <c r="E26" s="3"/>
      <c r="F26" s="3"/>
      <c r="G26" s="3"/>
      <c r="H26" s="3"/>
      <c r="I26" s="3"/>
      <c r="J26" s="3"/>
      <c r="K26" s="3"/>
      <c r="L26" s="3"/>
      <c r="M26" s="3"/>
    </row>
    <row r="27">
      <c r="A27" s="2" t="n">
        <v>45901</v>
      </c>
      <c r="B27" s="3"/>
      <c r="C27" s="3"/>
      <c r="D27" s="3"/>
      <c r="E27" s="3"/>
      <c r="F27" s="3"/>
      <c r="G27" s="3"/>
      <c r="H27" s="3"/>
      <c r="I27" s="3"/>
      <c r="J27" s="3"/>
      <c r="K27" s="3"/>
      <c r="L27" s="3"/>
      <c r="M27" s="3"/>
    </row>
    <row r="28">
      <c r="A28" s="1"/>
      <c r="B28" s="3"/>
      <c r="C28" s="3"/>
      <c r="D28" s="3"/>
      <c r="E28" s="3"/>
      <c r="F28" s="3"/>
      <c r="G28" s="3"/>
      <c r="H28" s="3"/>
      <c r="I28" s="3"/>
      <c r="J28" s="3"/>
      <c r="K28" s="3"/>
      <c r="L28" s="3"/>
      <c r="M28" s="3"/>
    </row>
    <row r="29">
      <c r="A29" s="2" t="n">
        <v>45901</v>
      </c>
      <c r="B29" s="3"/>
      <c r="C29" s="3"/>
      <c r="D29" s="3"/>
      <c r="E29" s="3"/>
      <c r="F29" s="3"/>
      <c r="G29" s="3"/>
      <c r="H29" s="3"/>
      <c r="I29" s="3"/>
      <c r="J29" s="3"/>
      <c r="K29" s="3"/>
      <c r="L29" s="3"/>
      <c r="M29" s="3"/>
    </row>
    <row r="30">
      <c r="A30" s="1"/>
      <c r="B30" s="3"/>
      <c r="C30" s="3" t="s">
        <v>18</v>
      </c>
      <c r="D30" s="3"/>
      <c r="E30" s="3"/>
      <c r="F30" s="3" t="s">
        <v>23</v>
      </c>
      <c r="G30" s="3"/>
      <c r="H30" s="3"/>
      <c r="I30" s="3" t="s">
        <v>24</v>
      </c>
      <c r="J30" s="3"/>
      <c r="K30" s="3"/>
      <c r="L30" s="3" t="s">
        <v>26</v>
      </c>
      <c r="M30" s="3"/>
    </row>
    <row r="31">
      <c r="A31" s="1"/>
      <c r="B31" s="3"/>
      <c r="C31" s="3" t="s">
        <v>19</v>
      </c>
      <c r="D31" s="3" t="s">
        <v>21</v>
      </c>
      <c r="E31" s="3"/>
      <c r="F31" s="3" t="s">
        <v>19</v>
      </c>
      <c r="G31" s="3" t="s">
        <v>21</v>
      </c>
      <c r="H31" s="3"/>
      <c r="I31" s="3" t="s">
        <v>19</v>
      </c>
      <c r="J31" s="3" t="s">
        <v>19</v>
      </c>
      <c r="K31" s="3"/>
      <c r="L31" s="3" t="s">
        <v>21</v>
      </c>
      <c r="M31" s="3" t="s">
        <v>21</v>
      </c>
    </row>
    <row r="32">
      <c r="A32" s="1"/>
      <c r="B32" s="3" t="s">
        <v>2</v>
      </c>
      <c r="C32" s="3" t="s">
        <v>20</v>
      </c>
      <c r="D32" s="3" t="s">
        <v>22</v>
      </c>
      <c r="E32" s="3"/>
      <c r="F32" s="3" t="s">
        <v>20</v>
      </c>
      <c r="G32" s="3" t="s">
        <v>22</v>
      </c>
      <c r="H32" s="3"/>
      <c r="I32" s="3" t="s">
        <v>20</v>
      </c>
      <c r="J32" s="3" t="s">
        <v>25</v>
      </c>
      <c r="K32" s="3"/>
      <c r="L32" s="3" t="s">
        <v>20</v>
      </c>
      <c r="M32" s="3" t="s">
        <v>22</v>
      </c>
    </row>
    <row r="33">
      <c r="A33" s="1"/>
      <c r="B33" s="3"/>
      <c r="C33" s="3"/>
      <c r="D33" s="3"/>
      <c r="E33" s="3"/>
      <c r="F33" s="3"/>
      <c r="G33" s="3"/>
      <c r="H33" s="3"/>
      <c r="I33" s="3"/>
      <c r="J33" s="3"/>
      <c r="K33" s="3"/>
      <c r="L33" s="3"/>
      <c r="M33" s="3"/>
    </row>
    <row r="34">
      <c r="A34" s="1"/>
      <c r="B34" s="3" t="s">
        <v>3</v>
      </c>
      <c r="C34" s="3" t="n">
        <v>-35467.934134692</v>
      </c>
      <c r="D34" s="3" t="n">
        <v>-0.184501897676</v>
      </c>
      <c r="E34" s="3"/>
      <c r="F34" s="3" t="n">
        <v>24336.3479614332</v>
      </c>
      <c r="G34" s="3" t="n">
        <v>-0.0523534704170743</v>
      </c>
      <c r="H34" s="3"/>
      <c r="I34" s="3" t="n">
        <v>-59804.2820961268</v>
      </c>
      <c r="J34" s="3" t="n">
        <v>-0.160627734091915</v>
      </c>
      <c r="K34" s="3"/>
      <c r="L34" s="3" t="n">
        <v>94583.013291195</v>
      </c>
      <c r="M34" s="3" t="n">
        <v>0.184501897675979</v>
      </c>
    </row>
    <row r="35">
      <c r="A35" s="1"/>
      <c r="B35" s="3" t="s">
        <v>4</v>
      </c>
      <c r="C35" s="3" t="n">
        <v>-28324.6037961468</v>
      </c>
      <c r="D35" s="3" t="n">
        <v>-0.167969691482426</v>
      </c>
      <c r="E35" s="3"/>
      <c r="F35" s="3" t="n">
        <v>32039.0570834577</v>
      </c>
      <c r="G35" s="3" t="n">
        <v>-0.030767648160662</v>
      </c>
      <c r="H35" s="3"/>
      <c r="I35" s="3" t="n">
        <v>-60363.6608796003</v>
      </c>
      <c r="J35" s="3" t="n">
        <v>-0.167333170011129</v>
      </c>
      <c r="K35" s="3"/>
      <c r="L35" s="3" t="n">
        <v>85178.9553648569</v>
      </c>
      <c r="M35" s="3" t="n">
        <v>0.167969691482412</v>
      </c>
    </row>
    <row r="36">
      <c r="A36" s="1"/>
      <c r="B36" s="3" t="s">
        <v>5</v>
      </c>
      <c r="C36" s="3" t="n">
        <v>6489.28342611343</v>
      </c>
      <c r="D36" s="3" t="n">
        <v>-0.132097243145566</v>
      </c>
      <c r="E36" s="3"/>
      <c r="F36" s="3" t="n">
        <v>52045.6102947369</v>
      </c>
      <c r="G36" s="3" t="n">
        <v>-0.00508591011377746</v>
      </c>
      <c r="H36" s="3"/>
      <c r="I36" s="3" t="n">
        <v>-45556.3268686212</v>
      </c>
      <c r="J36" s="3" t="n">
        <v>-0.148535758414583</v>
      </c>
      <c r="K36" s="3"/>
      <c r="L36" s="3" t="n">
        <v>62273.6129866047</v>
      </c>
      <c r="M36" s="3" t="n">
        <v>0.132097243145552</v>
      </c>
    </row>
    <row r="37">
      <c r="A37" s="1"/>
      <c r="B37" s="3" t="s">
        <v>6</v>
      </c>
      <c r="C37" s="3" t="n">
        <v>21830.4089735667</v>
      </c>
      <c r="D37" s="3" t="n">
        <v>1.84523223719611</v>
      </c>
      <c r="E37" s="3"/>
      <c r="F37" s="3" t="n">
        <v>22887.521952088</v>
      </c>
      <c r="G37" s="3" t="n">
        <v>2.1576529317726</v>
      </c>
      <c r="H37" s="3"/>
      <c r="I37" s="3" t="n">
        <v>-1057.1129785214</v>
      </c>
      <c r="J37" s="3" t="n">
        <v>-0.180577274767915</v>
      </c>
      <c r="K37" s="3"/>
      <c r="L37" s="3" t="n">
        <v>-30677.5739275382</v>
      </c>
      <c r="M37" s="3" t="n">
        <v>-1.8452322371961</v>
      </c>
    </row>
    <row r="38">
      <c r="A38" s="1"/>
      <c r="B38" s="3" t="s">
        <v>7</v>
      </c>
      <c r="C38" s="3" t="n">
        <v>-12917.3285226463</v>
      </c>
      <c r="D38" s="3" t="n">
        <v>-0.315161883865642</v>
      </c>
      <c r="E38" s="3"/>
      <c r="F38" s="3" t="n">
        <v>1889.02888980089</v>
      </c>
      <c r="G38" s="3" t="n">
        <v>0.0516936566023674</v>
      </c>
      <c r="H38" s="3"/>
      <c r="I38" s="3" t="n">
        <v>-14806.357412447</v>
      </c>
      <c r="J38" s="3" t="n">
        <v>-0.361128645538219</v>
      </c>
      <c r="K38" s="3"/>
      <c r="L38" s="3" t="n">
        <v>17172.8955088225</v>
      </c>
      <c r="M38" s="3" t="n">
        <v>0.315161883865649</v>
      </c>
    </row>
    <row r="39">
      <c r="A39" s="1"/>
      <c r="B39" s="3" t="s">
        <v>8</v>
      </c>
      <c r="C39" s="3" t="n">
        <v>-10778.453228239</v>
      </c>
      <c r="D39" s="3" t="n">
        <v>-0.423811383340677</v>
      </c>
      <c r="E39" s="3"/>
      <c r="F39" s="3" t="n">
        <v>-3980.95782957785</v>
      </c>
      <c r="G39" s="3" t="n">
        <v>-0.311465892480967</v>
      </c>
      <c r="H39" s="3"/>
      <c r="I39" s="3" t="n">
        <v>-6797.49539866101</v>
      </c>
      <c r="J39" s="3" t="n">
        <v>-0.215405367176709</v>
      </c>
      <c r="K39" s="3"/>
      <c r="L39" s="3" t="n">
        <v>16479.6786805824</v>
      </c>
      <c r="M39" s="3" t="n">
        <v>0.42381138334067</v>
      </c>
    </row>
    <row r="40">
      <c r="A40" s="1"/>
      <c r="B40" s="3" t="s">
        <v>9</v>
      </c>
      <c r="C40" s="3" t="n">
        <v>14092.1645318558</v>
      </c>
      <c r="D40" s="3" t="n">
        <v>-0.229570721284688</v>
      </c>
      <c r="E40" s="3"/>
      <c r="F40" s="3" t="n">
        <v>25688.0745548303</v>
      </c>
      <c r="G40" s="3" t="n">
        <v>0.15135723196299</v>
      </c>
      <c r="H40" s="3"/>
      <c r="I40" s="3" t="n">
        <v>-11595.9100229747</v>
      </c>
      <c r="J40" s="3" t="n">
        <v>-0.46949965034718</v>
      </c>
      <c r="K40" s="3"/>
      <c r="L40" s="3" t="n">
        <v>8366.65526596294</v>
      </c>
      <c r="M40" s="3" t="n">
        <v>0.229570721284684</v>
      </c>
    </row>
    <row r="41">
      <c r="A41" s="1"/>
      <c r="B41" s="3" t="s">
        <v>10</v>
      </c>
      <c r="C41" s="3" t="n">
        <v>-24920.0979524204</v>
      </c>
      <c r="D41" s="3" t="n">
        <v>-0.697906330757903</v>
      </c>
      <c r="E41" s="3"/>
      <c r="F41" s="3" t="n">
        <v>-13299.5763259893</v>
      </c>
      <c r="G41" s="3" t="n">
        <v>-0.275221262739009</v>
      </c>
      <c r="H41" s="3"/>
      <c r="I41" s="3" t="n">
        <v>-11620.5216264304</v>
      </c>
      <c r="J41" s="3" t="n">
        <v>-0.326539923416577</v>
      </c>
      <c r="K41" s="3"/>
      <c r="L41" s="3" t="n">
        <v>28192.9555575829</v>
      </c>
      <c r="M41" s="3" t="n">
        <v>0.697906330757878</v>
      </c>
    </row>
    <row r="42">
      <c r="A42" s="1"/>
      <c r="B42" s="3" t="s">
        <v>11</v>
      </c>
      <c r="C42" s="3" t="n">
        <v>-33756.2623696411</v>
      </c>
      <c r="D42" s="3" t="n">
        <v>-0.837713456371219</v>
      </c>
      <c r="E42" s="3"/>
      <c r="F42" s="3" t="n">
        <v>-23289.4517969866</v>
      </c>
      <c r="G42" s="3" t="n">
        <v>-0.565337180311218</v>
      </c>
      <c r="H42" s="3"/>
      <c r="I42" s="3" t="n">
        <v>-10466.8105726541</v>
      </c>
      <c r="J42" s="3" t="n">
        <v>-0.258791198469619</v>
      </c>
      <c r="K42" s="3"/>
      <c r="L42" s="3" t="n">
        <v>35052.9318396453</v>
      </c>
      <c r="M42" s="3" t="n">
        <v>0.837713456371201</v>
      </c>
    </row>
    <row r="43">
      <c r="A43" s="1"/>
      <c r="B43" s="3" t="s">
        <v>12</v>
      </c>
      <c r="C43" s="3" t="n">
        <v>46622.0423298739</v>
      </c>
      <c r="D43" s="3" t="n">
        <v>0.52123845653972</v>
      </c>
      <c r="E43" s="3"/>
      <c r="F43" s="3" t="n">
        <v>34152.1678556697</v>
      </c>
      <c r="G43" s="3" t="n">
        <v>0.262895278179215</v>
      </c>
      <c r="H43" s="3"/>
      <c r="I43" s="3" t="n">
        <v>12469.8744742046</v>
      </c>
      <c r="J43" s="3" t="n">
        <v>0.172771681061907</v>
      </c>
      <c r="K43" s="3"/>
      <c r="L43" s="3" t="n">
        <v>-30423.5389119533</v>
      </c>
      <c r="M43" s="3" t="n">
        <v>-0.521238456539727</v>
      </c>
    </row>
    <row r="44">
      <c r="A44" s="1"/>
      <c r="B44" s="3" t="s">
        <v>13</v>
      </c>
      <c r="C44" s="3" t="n">
        <v>-6492.21484380402</v>
      </c>
      <c r="D44" s="3" t="n">
        <v>-0.327297045254454</v>
      </c>
      <c r="E44" s="3"/>
      <c r="F44" s="3" t="n">
        <v>6547.13669357821</v>
      </c>
      <c r="G44" s="3" t="n">
        <v>-0.181808165768558</v>
      </c>
      <c r="H44" s="3"/>
      <c r="I44" s="3" t="n">
        <v>-13039.3515373818</v>
      </c>
      <c r="J44" s="3" t="n">
        <v>-0.248133187130669</v>
      </c>
      <c r="K44" s="3"/>
      <c r="L44" s="3" t="n">
        <v>21299.38292579</v>
      </c>
      <c r="M44" s="3" t="n">
        <v>0.327297045254454</v>
      </c>
    </row>
    <row r="45">
      <c r="A45" s="1"/>
      <c r="B45" s="3" t="s">
        <v>14</v>
      </c>
      <c r="C45" s="3" t="n">
        <v>12809.0245075705</v>
      </c>
      <c r="D45" s="3" t="n">
        <v>0.122555726200758</v>
      </c>
      <c r="E45" s="3"/>
      <c r="F45" s="3" t="n">
        <v>1451.66630132543</v>
      </c>
      <c r="G45" s="3" t="n">
        <v>-0.205320447084176</v>
      </c>
      <c r="H45" s="3"/>
      <c r="I45" s="3" t="n">
        <v>11357.3582062442</v>
      </c>
      <c r="J45" s="3" t="n">
        <v>0.351187865298264</v>
      </c>
      <c r="K45" s="3"/>
      <c r="L45" s="3" t="n">
        <v>-3189.77395229018</v>
      </c>
      <c r="M45" s="3" t="n">
        <v>-0.122555726200765</v>
      </c>
    </row>
    <row r="46">
      <c r="A46" s="1"/>
      <c r="B46" s="3" t="s">
        <v>15</v>
      </c>
      <c r="C46" s="3" t="n">
        <v>-9394.29046623479</v>
      </c>
      <c r="D46" s="3" t="n">
        <v>-0.535889760514493</v>
      </c>
      <c r="E46" s="3"/>
      <c r="F46" s="3" t="n">
        <v>15102.9420642965</v>
      </c>
      <c r="G46" s="3" t="n">
        <v>0.630579337070287</v>
      </c>
      <c r="H46" s="3"/>
      <c r="I46" s="3" t="n">
        <v>-24497.232530531</v>
      </c>
      <c r="J46" s="3" t="n">
        <v>-1.55693394398893</v>
      </c>
      <c r="K46" s="3"/>
      <c r="L46" s="3" t="n">
        <v>11178.3333185182</v>
      </c>
      <c r="M46" s="3" t="n">
        <v>0.535889760514518</v>
      </c>
    </row>
    <row r="47">
      <c r="A47" s="1"/>
      <c r="B47" s="3" t="s">
        <v>16</v>
      </c>
      <c r="C47" s="3" t="n">
        <v>-25419.5967560243</v>
      </c>
      <c r="D47" s="3" t="n">
        <v>-0.350133556070503</v>
      </c>
      <c r="E47" s="3"/>
      <c r="F47" s="3" t="n">
        <v>-35109.4952755757</v>
      </c>
      <c r="G47" s="3" t="n">
        <v>-0.691123773081728</v>
      </c>
      <c r="H47" s="3"/>
      <c r="I47" s="3" t="n">
        <v>9689.89851955212</v>
      </c>
      <c r="J47" s="3" t="n">
        <v>0.385408289822424</v>
      </c>
      <c r="K47" s="3"/>
      <c r="L47" s="3" t="n">
        <v>11727.0090597339</v>
      </c>
      <c r="M47" s="3" t="n">
        <v>0.350133556070492</v>
      </c>
    </row>
    <row r="48">
      <c r="A48" s="1"/>
      <c r="B48" s="3" t="s">
        <v>17</v>
      </c>
      <c r="C48" s="3" t="n">
        <v>-7143.33033854887</v>
      </c>
      <c r="D48" s="3" t="n">
        <v>-0.777574767126154</v>
      </c>
      <c r="E48" s="3"/>
      <c r="F48" s="3" t="n">
        <v>-7702.70912202261</v>
      </c>
      <c r="G48" s="3" t="n">
        <v>-0.82172544397406</v>
      </c>
      <c r="H48" s="3"/>
      <c r="I48" s="3" t="n">
        <v>559.378783473825</v>
      </c>
      <c r="J48" s="3" t="n">
        <v>0.0780470856561974</v>
      </c>
      <c r="K48" s="3"/>
      <c r="L48" s="3" t="n">
        <v>9404.05792633607</v>
      </c>
      <c r="M48" s="3" t="n">
        <v>0.777574767126151</v>
      </c>
    </row>
    <row r="49">
      <c r="A49" s="1"/>
      <c r="B49" s="3"/>
      <c r="C49" s="3"/>
      <c r="D49" s="3"/>
      <c r="E49" s="3"/>
      <c r="F49" s="3"/>
      <c r="G49" s="3"/>
      <c r="H49" s="3"/>
      <c r="I49" s="3"/>
      <c r="J49" s="3"/>
      <c r="K49" s="3"/>
      <c r="L49" s="3"/>
      <c r="M49" s="3"/>
    </row>
    <row r="50">
      <c r="A50" s="1"/>
      <c r="B50" s="3"/>
      <c r="C50" s="3"/>
      <c r="D50" s="3"/>
      <c r="E50" s="3"/>
      <c r="F50" s="3"/>
      <c r="G50" s="3"/>
      <c r="H50" s="3"/>
      <c r="I50" s="3"/>
      <c r="J50" s="3"/>
      <c r="K50" s="3"/>
      <c r="L50" s="3"/>
      <c r="M50" s="3"/>
    </row>
    <row r="51">
      <c r="A51" s="2" t="n">
        <v>45992</v>
      </c>
      <c r="B51" s="3"/>
      <c r="C51" s="3"/>
      <c r="D51" s="3"/>
      <c r="E51" s="3"/>
      <c r="F51" s="3"/>
      <c r="G51" s="3"/>
      <c r="H51" s="3"/>
      <c r="I51" s="3"/>
      <c r="J51" s="3"/>
      <c r="K51" s="3"/>
      <c r="L51" s="3"/>
      <c r="M51" s="3"/>
    </row>
    <row r="52">
      <c r="A52" s="1"/>
      <c r="B52" s="3"/>
      <c r="C52" s="3" t="s">
        <v>18</v>
      </c>
      <c r="D52" s="3"/>
      <c r="E52" s="3"/>
      <c r="F52" s="3" t="s">
        <v>23</v>
      </c>
      <c r="G52" s="3"/>
      <c r="H52" s="3"/>
      <c r="I52" s="3" t="s">
        <v>24</v>
      </c>
      <c r="J52" s="3"/>
      <c r="K52" s="3"/>
      <c r="L52" s="3" t="s">
        <v>26</v>
      </c>
      <c r="M52" s="3"/>
    </row>
    <row r="53">
      <c r="A53" s="1"/>
      <c r="B53" s="3"/>
      <c r="C53" s="3" t="s">
        <v>19</v>
      </c>
      <c r="D53" s="3" t="s">
        <v>21</v>
      </c>
      <c r="E53" s="3"/>
      <c r="F53" s="3" t="s">
        <v>19</v>
      </c>
      <c r="G53" s="3" t="s">
        <v>21</v>
      </c>
      <c r="H53" s="3"/>
      <c r="I53" s="3" t="s">
        <v>19</v>
      </c>
      <c r="J53" s="3" t="s">
        <v>19</v>
      </c>
      <c r="K53" s="3"/>
      <c r="L53" s="3" t="s">
        <v>21</v>
      </c>
      <c r="M53" s="3" t="s">
        <v>21</v>
      </c>
    </row>
    <row r="54">
      <c r="A54" s="1"/>
      <c r="B54" s="3" t="s">
        <v>2</v>
      </c>
      <c r="C54" s="3" t="s">
        <v>20</v>
      </c>
      <c r="D54" s="3" t="s">
        <v>22</v>
      </c>
      <c r="E54" s="3"/>
      <c r="F54" s="3" t="s">
        <v>20</v>
      </c>
      <c r="G54" s="3" t="s">
        <v>22</v>
      </c>
      <c r="H54" s="3"/>
      <c r="I54" s="3" t="s">
        <v>20</v>
      </c>
      <c r="J54" s="3" t="s">
        <v>25</v>
      </c>
      <c r="K54" s="3"/>
      <c r="L54" s="3" t="s">
        <v>20</v>
      </c>
      <c r="M54" s="3" t="s">
        <v>22</v>
      </c>
    </row>
    <row r="55">
      <c r="A55" s="1"/>
      <c r="B55" s="3"/>
      <c r="C55" s="3"/>
      <c r="D55" s="3"/>
      <c r="E55" s="3"/>
      <c r="F55" s="3"/>
      <c r="G55" s="3"/>
      <c r="H55" s="3"/>
      <c r="I55" s="3"/>
      <c r="J55" s="3"/>
      <c r="K55" s="3"/>
      <c r="L55" s="3"/>
      <c r="M55" s="3"/>
    </row>
    <row r="56">
      <c r="A56" s="1"/>
      <c r="B56" s="3" t="s">
        <v>3</v>
      </c>
      <c r="C56" s="3" t="n">
        <v>537462.837743267</v>
      </c>
      <c r="D56" s="3" t="n">
        <v>0.401856979728237</v>
      </c>
      <c r="E56" s="3"/>
      <c r="F56" s="3" t="n">
        <v>331811.175206468</v>
      </c>
      <c r="G56" s="3" t="n">
        <v>-0.0254117380004857</v>
      </c>
      <c r="H56" s="3"/>
      <c r="I56" s="3" t="n">
        <v>205651.662536804</v>
      </c>
      <c r="J56" s="3" t="n">
        <v>0.503668363629583</v>
      </c>
      <c r="K56" s="3"/>
      <c r="L56" s="3" t="n">
        <v>-108670.473002251</v>
      </c>
      <c r="M56" s="3" t="n">
        <v>-0.401856979728233</v>
      </c>
    </row>
    <row r="57">
      <c r="A57" s="1"/>
      <c r="B57" s="3" t="s">
        <v>4</v>
      </c>
      <c r="C57" s="3" t="n">
        <v>531833.648550212</v>
      </c>
      <c r="D57" s="3" t="n">
        <v>0.401522861949076</v>
      </c>
      <c r="E57" s="3"/>
      <c r="F57" s="3" t="n">
        <v>332372.305329043</v>
      </c>
      <c r="G57" s="3" t="n">
        <v>-0.0227778624347224</v>
      </c>
      <c r="H57" s="3"/>
      <c r="I57" s="3" t="n">
        <v>199461.343221173</v>
      </c>
      <c r="J57" s="3" t="n">
        <v>0.498638418663417</v>
      </c>
      <c r="K57" s="3"/>
      <c r="L57" s="3" t="n">
        <v>-104886.996947879</v>
      </c>
      <c r="M57" s="3" t="n">
        <v>-0.401522861949076</v>
      </c>
    </row>
    <row r="58">
      <c r="A58" s="1"/>
      <c r="B58" s="3" t="s">
        <v>5</v>
      </c>
      <c r="C58" s="3" t="n">
        <v>525194.624593783</v>
      </c>
      <c r="D58" s="3" t="n">
        <v>0.442070652685842</v>
      </c>
      <c r="E58" s="3"/>
      <c r="F58" s="3" t="n">
        <v>309568.365759835</v>
      </c>
      <c r="G58" s="3" t="n">
        <v>-0.0852115626779693</v>
      </c>
      <c r="H58" s="3"/>
      <c r="I58" s="3" t="n">
        <v>215626.258833949</v>
      </c>
      <c r="J58" s="3" t="n">
        <v>0.620988226286287</v>
      </c>
      <c r="K58" s="3"/>
      <c r="L58" s="3" t="n">
        <v>-101769.225499457</v>
      </c>
      <c r="M58" s="3" t="n">
        <v>-0.442070652685842</v>
      </c>
    </row>
    <row r="59">
      <c r="A59" s="1"/>
      <c r="B59" s="3" t="s">
        <v>6</v>
      </c>
      <c r="C59" s="3" t="n">
        <v>60688.3661262128</v>
      </c>
      <c r="D59" s="3" t="n">
        <v>2.79159454112107</v>
      </c>
      <c r="E59" s="3"/>
      <c r="F59" s="3" t="n">
        <v>40521.397264797</v>
      </c>
      <c r="G59" s="3" t="n">
        <v>1.60086082594857</v>
      </c>
      <c r="H59" s="3"/>
      <c r="I59" s="3" t="n">
        <v>20166.9688614157</v>
      </c>
      <c r="J59" s="3" t="n">
        <v>1.28926310624373</v>
      </c>
      <c r="K59" s="3"/>
      <c r="L59" s="3" t="n">
        <v>-43957.4888627758</v>
      </c>
      <c r="M59" s="3" t="n">
        <v>-2.79159454112105</v>
      </c>
    </row>
    <row r="60">
      <c r="A60" s="1"/>
      <c r="B60" s="3" t="s">
        <v>7</v>
      </c>
      <c r="C60" s="3" t="n">
        <v>42603.1594722895</v>
      </c>
      <c r="D60" s="3" t="n">
        <v>-0.15519025789591</v>
      </c>
      <c r="E60" s="3"/>
      <c r="F60" s="3" t="n">
        <v>9614.67847116385</v>
      </c>
      <c r="G60" s="3" t="n">
        <v>-0.752645727355898</v>
      </c>
      <c r="H60" s="3"/>
      <c r="I60" s="3" t="n">
        <v>32988.4810011262</v>
      </c>
      <c r="J60" s="3" t="n">
        <v>0.799563252063118</v>
      </c>
      <c r="K60" s="3"/>
      <c r="L60" s="3" t="n">
        <v>16149.4375637209</v>
      </c>
      <c r="M60" s="3" t="n">
        <v>0.155190257895924</v>
      </c>
    </row>
    <row r="61">
      <c r="A61" s="1"/>
      <c r="B61" s="3" t="s">
        <v>8</v>
      </c>
      <c r="C61" s="3" t="n">
        <v>69578.9604251855</v>
      </c>
      <c r="D61" s="3" t="n">
        <v>0.819765545614118</v>
      </c>
      <c r="E61" s="3"/>
      <c r="F61" s="3" t="n">
        <v>31554.8138210885</v>
      </c>
      <c r="G61" s="3" t="n">
        <v>-0.282773246989521</v>
      </c>
      <c r="H61" s="3"/>
      <c r="I61" s="3" t="n">
        <v>38024.1466040974</v>
      </c>
      <c r="J61" s="3" t="n">
        <v>1.22141330701893</v>
      </c>
      <c r="K61" s="3"/>
      <c r="L61" s="3" t="n">
        <v>-22417.9863686365</v>
      </c>
      <c r="M61" s="3" t="n">
        <v>-0.819765545614132</v>
      </c>
    </row>
    <row r="62">
      <c r="A62" s="1"/>
      <c r="B62" s="3" t="s">
        <v>9</v>
      </c>
      <c r="C62" s="3" t="n">
        <v>90728.2877126988</v>
      </c>
      <c r="D62" s="3" t="n">
        <v>1.27412226498019</v>
      </c>
      <c r="E62" s="3"/>
      <c r="F62" s="3" t="n">
        <v>57797.1652299883</v>
      </c>
      <c r="G62" s="3" t="n">
        <v>0.306941688539467</v>
      </c>
      <c r="H62" s="3"/>
      <c r="I62" s="3" t="n">
        <v>32931.1224827107</v>
      </c>
      <c r="J62" s="3" t="n">
        <v>1.09236029414074</v>
      </c>
      <c r="K62" s="3"/>
      <c r="L62" s="3" t="n">
        <v>-34621.7423960252</v>
      </c>
      <c r="M62" s="3" t="n">
        <v>-1.2741222649802</v>
      </c>
    </row>
    <row r="63">
      <c r="A63" s="1"/>
      <c r="B63" s="3" t="s">
        <v>10</v>
      </c>
      <c r="C63" s="3" t="n">
        <v>47507.0780493459</v>
      </c>
      <c r="D63" s="3" t="n">
        <v>0.724519334200593</v>
      </c>
      <c r="E63" s="3"/>
      <c r="F63" s="3" t="n">
        <v>9865.56858269777</v>
      </c>
      <c r="G63" s="3" t="n">
        <v>-0.169202153033879</v>
      </c>
      <c r="H63" s="3"/>
      <c r="I63" s="3" t="n">
        <v>37641.5094666485</v>
      </c>
      <c r="J63" s="3" t="n">
        <v>1.14272693092335</v>
      </c>
      <c r="K63" s="3"/>
      <c r="L63" s="3" t="n">
        <v>-20801.2298453727</v>
      </c>
      <c r="M63" s="3" t="n">
        <v>-0.724519334200604</v>
      </c>
    </row>
    <row r="64">
      <c r="A64" s="1"/>
      <c r="B64" s="3" t="s">
        <v>11</v>
      </c>
      <c r="C64" s="3" t="n">
        <v>17978.0836245473</v>
      </c>
      <c r="D64" s="3" t="n">
        <v>-0.529262280790732</v>
      </c>
      <c r="E64" s="3"/>
      <c r="F64" s="3" t="n">
        <v>36384.2979137702</v>
      </c>
      <c r="G64" s="3" t="n">
        <v>0.0175715402355365</v>
      </c>
      <c r="H64" s="3"/>
      <c r="I64" s="3" t="n">
        <v>-18406.2142892231</v>
      </c>
      <c r="J64" s="3" t="n">
        <v>-0.553259646732741</v>
      </c>
      <c r="K64" s="3"/>
      <c r="L64" s="3" t="n">
        <v>26938.414602951</v>
      </c>
      <c r="M64" s="3" t="n">
        <v>0.529262280790729</v>
      </c>
    </row>
    <row r="65">
      <c r="A65" s="1"/>
      <c r="B65" s="3" t="s">
        <v>12</v>
      </c>
      <c r="C65" s="3" t="n">
        <v>142796.717155037</v>
      </c>
      <c r="D65" s="3" t="n">
        <v>1.14018542553386</v>
      </c>
      <c r="E65" s="3"/>
      <c r="F65" s="3" t="n">
        <v>89513.5583053036</v>
      </c>
      <c r="G65" s="3" t="n">
        <v>0.442255970158911</v>
      </c>
      <c r="H65" s="3"/>
      <c r="I65" s="3" t="n">
        <v>53283.1588497342</v>
      </c>
      <c r="J65" s="3" t="n">
        <v>0.832877711806272</v>
      </c>
      <c r="K65" s="3"/>
      <c r="L65" s="3" t="n">
        <v>-60908.0190651913</v>
      </c>
      <c r="M65" s="3" t="n">
        <v>-1.14018542553384</v>
      </c>
    </row>
    <row r="66">
      <c r="A66" s="1"/>
      <c r="B66" s="3" t="s">
        <v>13</v>
      </c>
      <c r="C66" s="3" t="n">
        <v>82439.2898985203</v>
      </c>
      <c r="D66" s="3" t="n">
        <v>0.170250192401156</v>
      </c>
      <c r="E66" s="3"/>
      <c r="F66" s="3" t="n">
        <v>81260.9735192424</v>
      </c>
      <c r="G66" s="3" t="n">
        <v>0.125363798937556</v>
      </c>
      <c r="H66" s="3"/>
      <c r="I66" s="3" t="n">
        <v>1178.31637927832</v>
      </c>
      <c r="J66" s="3" t="n">
        <v>-0.0396146501772106</v>
      </c>
      <c r="K66" s="3"/>
      <c r="L66" s="3" t="n">
        <v>-1505.16635876894</v>
      </c>
      <c r="M66" s="3" t="n">
        <v>-0.170250192401166</v>
      </c>
    </row>
    <row r="67">
      <c r="A67" s="1"/>
      <c r="B67" s="3" t="s">
        <v>14</v>
      </c>
      <c r="C67" s="3" t="n">
        <v>-29125.3178700558</v>
      </c>
      <c r="D67" s="3" t="n">
        <v>-0.965932926828359</v>
      </c>
      <c r="E67" s="3"/>
      <c r="F67" s="3" t="n">
        <v>-46944.0873482171</v>
      </c>
      <c r="G67" s="3" t="n">
        <v>-1.4402351417247</v>
      </c>
      <c r="H67" s="3"/>
      <c r="I67" s="3" t="n">
        <v>17818.7694781603</v>
      </c>
      <c r="J67" s="3" t="n">
        <v>0.604953569866589</v>
      </c>
      <c r="K67" s="3"/>
      <c r="L67" s="3" t="n">
        <v>39354.5552306408</v>
      </c>
      <c r="M67" s="3" t="n">
        <v>0.965932926828355</v>
      </c>
    </row>
    <row r="68">
      <c r="A68" s="1"/>
      <c r="B68" s="3" t="s">
        <v>15</v>
      </c>
      <c r="C68" s="3" t="n">
        <v>16994.5678269567</v>
      </c>
      <c r="D68" s="3" t="n">
        <v>0.879771614826041</v>
      </c>
      <c r="E68" s="3"/>
      <c r="F68" s="3" t="n">
        <v>30087.2183122742</v>
      </c>
      <c r="G68" s="3" t="n">
        <v>1.57588021802546</v>
      </c>
      <c r="H68" s="3"/>
      <c r="I68" s="3" t="n">
        <v>-13092.6504853177</v>
      </c>
      <c r="J68" s="3" t="n">
        <v>-0.902643495515639</v>
      </c>
      <c r="K68" s="3"/>
      <c r="L68" s="3" t="n">
        <v>-13838.466195767</v>
      </c>
      <c r="M68" s="3" t="n">
        <v>-0.879771614826019</v>
      </c>
    </row>
    <row r="69">
      <c r="A69" s="1"/>
      <c r="B69" s="3" t="s">
        <v>16</v>
      </c>
      <c r="C69" s="3" t="n">
        <v>-10355.5438705254</v>
      </c>
      <c r="D69" s="3" t="n">
        <v>-0.327014612874038</v>
      </c>
      <c r="E69" s="3"/>
      <c r="F69" s="3" t="n">
        <v>-7283.27874306682</v>
      </c>
      <c r="G69" s="3" t="n">
        <v>-0.274892122965241</v>
      </c>
      <c r="H69" s="3"/>
      <c r="I69" s="3" t="n">
        <v>-3072.26512745777</v>
      </c>
      <c r="J69" s="3" t="n">
        <v>-0.0957841673256361</v>
      </c>
      <c r="K69" s="3"/>
      <c r="L69" s="3" t="n">
        <v>10720.6947473435</v>
      </c>
      <c r="M69" s="3" t="n">
        <v>0.327014612874031</v>
      </c>
    </row>
    <row r="70">
      <c r="A70" s="1"/>
      <c r="B70" s="3" t="s">
        <v>17</v>
      </c>
      <c r="C70" s="3" t="n">
        <v>5629.18919305899</v>
      </c>
      <c r="D70" s="3" t="n">
        <v>0.383686686214602</v>
      </c>
      <c r="E70" s="3"/>
      <c r="F70" s="3" t="n">
        <v>-561.130122572416</v>
      </c>
      <c r="G70" s="3" t="n">
        <v>-0.137089521943693</v>
      </c>
      <c r="H70" s="3"/>
      <c r="I70" s="3" t="n">
        <v>6190.31931563132</v>
      </c>
      <c r="J70" s="3" t="n">
        <v>0.672080458324495</v>
      </c>
      <c r="K70" s="3"/>
      <c r="L70" s="3" t="n">
        <v>-3783.47605437232</v>
      </c>
      <c r="M70" s="3" t="n">
        <v>-0.383686686214574</v>
      </c>
    </row>
    <row r="71">
      <c r="A71" s="1"/>
      <c r="B71" s="3"/>
      <c r="C71" s="3"/>
      <c r="D71" s="3"/>
      <c r="E71" s="3"/>
      <c r="F71" s="3"/>
      <c r="G71" s="3"/>
      <c r="H71" s="3"/>
      <c r="I71" s="3"/>
      <c r="J71" s="3"/>
      <c r="K71" s="3"/>
      <c r="L71" s="3"/>
      <c r="M71" s="3" t="s">
        <v>27</v>
      </c>
    </row>
    <row r="72">
      <c r="A72" s="1"/>
      <c r="B72" s="3"/>
      <c r="C72" s="3"/>
      <c r="D72" s="3"/>
      <c r="E72" s="3"/>
      <c r="F72" s="3"/>
      <c r="G72" s="3"/>
      <c r="H72" s="3"/>
      <c r="I72" s="3"/>
      <c r="J72" s="3"/>
      <c r="K72" s="3"/>
      <c r="L72" s="3"/>
      <c r="M72" s="3" t="s">
        <v>28</v>
      </c>
    </row>
    <row r="73">
      <c r="A73" s="2" t="n">
        <v>59933</v>
      </c>
      <c r="B73" s="3"/>
      <c r="C73" s="3"/>
      <c r="D73" s="3"/>
      <c r="E73" s="3"/>
      <c r="F73" s="3"/>
      <c r="G73" s="3"/>
      <c r="H73" s="3"/>
      <c r="I73" s="3"/>
      <c r="J73" s="3"/>
      <c r="K73" s="3"/>
      <c r="L73" s="3"/>
      <c r="M73" s="3"/>
    </row>
    <row r="74">
      <c r="A74" s="1"/>
      <c r="B74" s="3"/>
      <c r="C74" s="3"/>
      <c r="D74" s="3"/>
      <c r="E74" s="3"/>
      <c r="F74" s="3"/>
      <c r="G74" s="3"/>
      <c r="H74" s="3"/>
      <c r="I74" s="3"/>
      <c r="J74" s="3"/>
      <c r="K74" s="3"/>
      <c r="L74" s="3"/>
      <c r="M74" s="3"/>
    </row>
    <row r="75">
      <c r="A75" s="2" t="n">
        <v>43466</v>
      </c>
      <c r="B75" s="3"/>
      <c r="C75" s="3"/>
      <c r="D75" s="3"/>
      <c r="E75" s="3"/>
      <c r="F75" s="3"/>
      <c r="G75" s="3"/>
      <c r="H75" s="3"/>
      <c r="I75" s="3"/>
      <c r="J75" s="3"/>
      <c r="K75" s="3"/>
      <c r="L75" s="3"/>
      <c r="M75" s="3"/>
    </row>
    <row r="76">
      <c r="A76" s="1"/>
      <c r="B76" s="3"/>
      <c r="C76" s="3"/>
      <c r="D76" s="3"/>
      <c r="E76" s="3"/>
      <c r="F76" s="3"/>
      <c r="G76" s="3"/>
      <c r="H76" s="3"/>
      <c r="I76" s="3"/>
      <c r="J76" s="3"/>
      <c r="K76" s="3"/>
      <c r="L76" s="3"/>
      <c r="M76" s="3"/>
    </row>
    <row r="77">
      <c r="A77" s="2" t="n">
        <v>43466</v>
      </c>
      <c r="B77" s="3"/>
      <c r="C77" s="3"/>
      <c r="D77" s="3"/>
      <c r="E77" s="3"/>
      <c r="F77" s="3"/>
      <c r="G77" s="3"/>
      <c r="H77" s="3"/>
      <c r="I77" s="3"/>
      <c r="J77" s="3"/>
      <c r="K77" s="3"/>
      <c r="L77" s="3"/>
      <c r="M77" s="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cols>
    <col min="1" max="1" width="12.71" hidden="0" customWidth="1"/>
    <col min="2" max="2" width="10.71" hidden="0" customWidth="1"/>
    <col min="3" max="3" width="10.71" hidden="0" customWidth="1"/>
    <col min="4" max="4" width="10.71" hidden="0" customWidth="1"/>
  </cols>
  <sheetData>
    <row r="1">
      <c r="A1" s="1"/>
      <c r="B1" s="3"/>
      <c r="C1" s="3"/>
      <c r="D1" s="3"/>
    </row>
    <row r="2">
      <c r="A2" s="1"/>
      <c r="B2" s="3"/>
      <c r="C2" s="3"/>
      <c r="D2" s="3"/>
    </row>
    <row r="3">
      <c r="A3" s="1"/>
      <c r="B3" s="3"/>
      <c r="C3" s="3"/>
      <c r="D3" s="3"/>
    </row>
    <row r="4">
      <c r="A4" s="1"/>
      <c r="B4" s="3" t="s">
        <v>29</v>
      </c>
      <c r="C4" s="3"/>
      <c r="D4" s="3"/>
    </row>
    <row r="5">
      <c r="A5" s="1"/>
      <c r="B5" s="3" t="s">
        <v>30</v>
      </c>
      <c r="C5" s="3"/>
      <c r="D5" s="3"/>
    </row>
    <row r="6">
      <c r="A6" s="1"/>
      <c r="B6" s="3"/>
      <c r="C6" s="3"/>
      <c r="D6" s="3"/>
    </row>
    <row r="7">
      <c r="A7" s="1"/>
      <c r="B7" s="3" t="s">
        <v>31</v>
      </c>
      <c r="C7" s="3" t="s">
        <v>32</v>
      </c>
      <c r="D7" s="3" t="s">
        <v>33</v>
      </c>
    </row>
    <row r="8">
      <c r="A8" s="4" t="n">
        <v>42736</v>
      </c>
      <c r="B8" s="3" t="n">
        <v>666313</v>
      </c>
      <c r="C8" s="3" t="n">
        <v>657309</v>
      </c>
      <c r="D8" s="3" t="n">
        <v>9004</v>
      </c>
    </row>
    <row r="9">
      <c r="A9" s="4" t="n">
        <v>42767</v>
      </c>
      <c r="B9" s="3" t="n">
        <v>683073</v>
      </c>
      <c r="C9" s="3" t="n">
        <v>643005</v>
      </c>
      <c r="D9" s="3" t="n">
        <v>40068</v>
      </c>
    </row>
    <row r="10">
      <c r="A10" s="4" t="n">
        <v>42795</v>
      </c>
      <c r="B10" s="3" t="n">
        <v>684588</v>
      </c>
      <c r="C10" s="3" t="n">
        <v>643223</v>
      </c>
      <c r="D10" s="3" t="n">
        <v>41365</v>
      </c>
    </row>
    <row r="11">
      <c r="A11" s="4" t="n">
        <v>42826</v>
      </c>
      <c r="B11" s="3" t="n">
        <v>675080</v>
      </c>
      <c r="C11" s="3" t="n">
        <v>643903</v>
      </c>
      <c r="D11" s="3" t="n">
        <v>31177</v>
      </c>
    </row>
    <row r="12">
      <c r="A12" s="4" t="n">
        <v>42856</v>
      </c>
      <c r="B12" s="3" t="n">
        <v>686638</v>
      </c>
      <c r="C12" s="3" t="n">
        <v>646476</v>
      </c>
      <c r="D12" s="3" t="n">
        <v>40162</v>
      </c>
    </row>
    <row r="13">
      <c r="A13" s="4" t="n">
        <v>42887</v>
      </c>
      <c r="B13" s="3" t="n">
        <v>676468</v>
      </c>
      <c r="C13" s="3" t="n">
        <v>642306</v>
      </c>
      <c r="D13" s="3" t="n">
        <v>34162</v>
      </c>
    </row>
    <row r="14">
      <c r="A14" s="4" t="n">
        <v>42917</v>
      </c>
      <c r="B14" s="3" t="n">
        <v>675799</v>
      </c>
      <c r="C14" s="3" t="n">
        <v>655120</v>
      </c>
      <c r="D14" s="3" t="n">
        <v>20679</v>
      </c>
    </row>
    <row r="15">
      <c r="A15" s="4" t="n">
        <v>42948</v>
      </c>
      <c r="B15" s="3" t="n">
        <v>680330</v>
      </c>
      <c r="C15" s="3" t="n">
        <v>644595</v>
      </c>
      <c r="D15" s="3" t="n">
        <v>35735</v>
      </c>
    </row>
    <row r="16">
      <c r="A16" s="4" t="n">
        <v>42979</v>
      </c>
      <c r="B16" s="3" t="n">
        <v>678918</v>
      </c>
      <c r="C16" s="3" t="n">
        <v>641444</v>
      </c>
      <c r="D16" s="3" t="n">
        <v>37474</v>
      </c>
    </row>
    <row r="17">
      <c r="A17" s="4" t="n">
        <v>43009</v>
      </c>
      <c r="B17" s="3" t="n">
        <v>680014</v>
      </c>
      <c r="C17" s="3" t="n">
        <v>648194</v>
      </c>
      <c r="D17" s="3" t="n">
        <v>31820</v>
      </c>
    </row>
    <row r="18">
      <c r="A18" s="4" t="n">
        <v>43040</v>
      </c>
      <c r="B18" s="3" t="n">
        <v>675083</v>
      </c>
      <c r="C18" s="3" t="n">
        <v>643008</v>
      </c>
      <c r="D18" s="3" t="n">
        <v>32075</v>
      </c>
    </row>
    <row r="19">
      <c r="A19" s="4" t="n">
        <v>43070</v>
      </c>
      <c r="B19" s="3" t="n">
        <v>668336</v>
      </c>
      <c r="C19" s="3" t="n">
        <v>639718</v>
      </c>
      <c r="D19" s="3" t="n">
        <v>28618</v>
      </c>
    </row>
    <row r="20">
      <c r="A20" s="4" t="n">
        <v>43101</v>
      </c>
      <c r="B20" s="3" t="n">
        <v>668391</v>
      </c>
      <c r="C20" s="3" t="n">
        <v>647147</v>
      </c>
      <c r="D20" s="3" t="n">
        <v>21244</v>
      </c>
    </row>
    <row r="21">
      <c r="A21" s="4" t="n">
        <v>43132</v>
      </c>
      <c r="B21" s="3" t="n">
        <v>663422</v>
      </c>
      <c r="C21" s="3" t="n">
        <v>655425</v>
      </c>
      <c r="D21" s="3" t="n">
        <v>7997</v>
      </c>
    </row>
    <row r="22">
      <c r="A22" s="4" t="n">
        <v>43160</v>
      </c>
      <c r="B22" s="3" t="n">
        <v>657345</v>
      </c>
      <c r="C22" s="3" t="n">
        <v>649737</v>
      </c>
      <c r="D22" s="3" t="n">
        <v>7608</v>
      </c>
    </row>
    <row r="23">
      <c r="A23" s="4" t="n">
        <v>43191</v>
      </c>
      <c r="B23" s="3" t="n">
        <v>645934</v>
      </c>
      <c r="C23" s="3" t="n">
        <v>611009</v>
      </c>
      <c r="D23" s="3" t="n">
        <v>34925</v>
      </c>
    </row>
    <row r="24">
      <c r="A24" s="4" t="n">
        <v>43221</v>
      </c>
      <c r="B24" s="3" t="n">
        <v>665666</v>
      </c>
      <c r="C24" s="3" t="n">
        <v>639465</v>
      </c>
      <c r="D24" s="3" t="n">
        <v>26201</v>
      </c>
    </row>
    <row r="25">
      <c r="A25" s="4" t="n">
        <v>43252</v>
      </c>
      <c r="B25" s="3" t="n">
        <v>663841</v>
      </c>
      <c r="C25" s="3" t="n">
        <v>645968</v>
      </c>
      <c r="D25" s="3" t="n">
        <v>17873</v>
      </c>
    </row>
    <row r="26">
      <c r="A26" s="4" t="n">
        <v>43282</v>
      </c>
      <c r="B26" s="3" t="n">
        <v>669720</v>
      </c>
      <c r="C26" s="3" t="n">
        <v>630024</v>
      </c>
      <c r="D26" s="3" t="n">
        <v>39696</v>
      </c>
    </row>
    <row r="27">
      <c r="A27" s="4" t="n">
        <v>43313</v>
      </c>
      <c r="B27" s="3" t="n">
        <v>679351</v>
      </c>
      <c r="C27" s="3" t="n">
        <v>640061</v>
      </c>
      <c r="D27" s="3" t="n">
        <v>39290</v>
      </c>
    </row>
    <row r="28">
      <c r="A28" s="4" t="n">
        <v>43344</v>
      </c>
      <c r="B28" s="3" t="n">
        <v>675972</v>
      </c>
      <c r="C28" s="3" t="n">
        <v>665904</v>
      </c>
      <c r="D28" s="3" t="n">
        <v>10068</v>
      </c>
    </row>
    <row r="29">
      <c r="A29" s="4" t="n">
        <v>43374</v>
      </c>
      <c r="B29" s="3" t="n">
        <v>664140</v>
      </c>
      <c r="C29" s="3" t="n">
        <v>631596</v>
      </c>
      <c r="D29" s="3" t="n">
        <v>32544</v>
      </c>
    </row>
    <row r="30">
      <c r="A30" s="4" t="n">
        <v>43405</v>
      </c>
      <c r="B30" s="3" t="n">
        <v>681425</v>
      </c>
      <c r="C30" s="3" t="n">
        <v>626906</v>
      </c>
      <c r="D30" s="3" t="n">
        <v>54519</v>
      </c>
    </row>
    <row r="31">
      <c r="A31" s="4" t="n">
        <v>43435</v>
      </c>
      <c r="B31" s="3" t="n">
        <v>667283</v>
      </c>
      <c r="C31" s="3" t="n">
        <v>665455</v>
      </c>
      <c r="D31" s="3" t="n">
        <v>1828</v>
      </c>
    </row>
    <row r="32">
      <c r="A32" s="4" t="n">
        <v>43466</v>
      </c>
      <c r="B32" s="3" t="n">
        <v>678057</v>
      </c>
      <c r="C32" s="3" t="n">
        <v>637652</v>
      </c>
      <c r="D32" s="3" t="n">
        <v>40405</v>
      </c>
    </row>
    <row r="33">
      <c r="A33" s="4" t="n">
        <v>43497</v>
      </c>
      <c r="B33" s="3" t="n">
        <v>668059</v>
      </c>
      <c r="C33" s="3" t="n">
        <v>641457</v>
      </c>
      <c r="D33" s="3" t="n">
        <v>26602</v>
      </c>
    </row>
    <row r="34">
      <c r="A34" s="4" t="n">
        <v>43525</v>
      </c>
      <c r="B34" s="3" t="n">
        <v>686042</v>
      </c>
      <c r="C34" s="3" t="n">
        <v>628734</v>
      </c>
      <c r="D34" s="3" t="n">
        <v>57308</v>
      </c>
    </row>
    <row r="35">
      <c r="A35" s="4" t="n">
        <v>43556</v>
      </c>
      <c r="B35" s="3" t="n">
        <v>680282</v>
      </c>
      <c r="C35" s="3" t="n">
        <v>674094</v>
      </c>
      <c r="D35" s="3" t="n">
        <v>6188</v>
      </c>
    </row>
    <row r="36">
      <c r="A36" s="4" t="n">
        <v>43586</v>
      </c>
      <c r="B36" s="3" t="n">
        <v>660395</v>
      </c>
      <c r="C36" s="3" t="n">
        <v>648492</v>
      </c>
      <c r="D36" s="3" t="n">
        <v>11903</v>
      </c>
    </row>
    <row r="37">
      <c r="A37" s="4" t="n">
        <v>43617</v>
      </c>
      <c r="B37" s="3" t="n">
        <v>656268</v>
      </c>
      <c r="C37" s="3" t="n">
        <v>656239</v>
      </c>
      <c r="D37" s="3" t="n">
        <v>29</v>
      </c>
    </row>
    <row r="38">
      <c r="A38" s="4" t="n">
        <v>43647</v>
      </c>
      <c r="B38" s="3" t="n">
        <v>645941</v>
      </c>
      <c r="C38" s="3" t="n">
        <v>650450</v>
      </c>
      <c r="D38" s="3" t="n">
        <v>-4509</v>
      </c>
    </row>
    <row r="39">
      <c r="A39" s="4" t="n">
        <v>43678</v>
      </c>
      <c r="B39" s="3" t="n">
        <v>665218</v>
      </c>
      <c r="C39" s="3" t="n">
        <v>630641</v>
      </c>
      <c r="D39" s="3" t="n">
        <v>34577</v>
      </c>
    </row>
    <row r="40">
      <c r="A40" s="4" t="n">
        <v>43709</v>
      </c>
      <c r="B40" s="3" t="n">
        <v>663735</v>
      </c>
      <c r="C40" s="3" t="n">
        <v>632859</v>
      </c>
      <c r="D40" s="3" t="n">
        <v>30876</v>
      </c>
    </row>
    <row r="41">
      <c r="A41" s="4" t="n">
        <v>43739</v>
      </c>
      <c r="B41" s="3" t="n">
        <v>646841</v>
      </c>
      <c r="C41" s="3" t="n">
        <v>640453</v>
      </c>
      <c r="D41" s="3" t="n">
        <v>6388</v>
      </c>
    </row>
    <row r="42">
      <c r="A42" s="4" t="n">
        <v>43770</v>
      </c>
      <c r="B42" s="3" t="n">
        <v>647454</v>
      </c>
      <c r="C42" s="3" t="n">
        <v>641153</v>
      </c>
      <c r="D42" s="3" t="n">
        <v>6301</v>
      </c>
    </row>
    <row r="43">
      <c r="A43" s="4" t="n">
        <v>43800</v>
      </c>
      <c r="B43" s="3" t="n">
        <v>677680</v>
      </c>
      <c r="C43" s="3" t="n">
        <v>657991</v>
      </c>
      <c r="D43" s="3" t="n">
        <v>19689</v>
      </c>
    </row>
    <row r="44">
      <c r="A44" s="4" t="n">
        <v>43831</v>
      </c>
      <c r="B44" s="3" t="n">
        <v>706708</v>
      </c>
      <c r="C44" s="3" t="n">
        <v>646585</v>
      </c>
      <c r="D44" s="3" t="n">
        <v>60123</v>
      </c>
    </row>
    <row r="45">
      <c r="A45" s="4" t="n">
        <v>43862</v>
      </c>
      <c r="B45" s="3" t="n">
        <v>675506</v>
      </c>
      <c r="C45" s="3" t="n">
        <v>689868</v>
      </c>
      <c r="D45" s="3" t="n">
        <v>-14362</v>
      </c>
    </row>
    <row r="46">
      <c r="A46" s="4" t="n">
        <v>43891</v>
      </c>
      <c r="B46" s="3" t="n">
        <v>664808</v>
      </c>
      <c r="C46" s="3" t="n">
        <v>689471</v>
      </c>
      <c r="D46" s="3" t="n">
        <v>-24663</v>
      </c>
    </row>
    <row r="47">
      <c r="A47" s="4" t="n">
        <v>43922</v>
      </c>
      <c r="B47" s="3" t="n">
        <v>460024</v>
      </c>
      <c r="C47" s="3" t="n">
        <v>915027</v>
      </c>
      <c r="D47" s="3" t="n">
        <v>-455003</v>
      </c>
    </row>
    <row r="48">
      <c r="A48" s="4" t="n">
        <v>43952</v>
      </c>
      <c r="B48" s="3" t="n">
        <v>433593</v>
      </c>
      <c r="C48" s="3" t="n">
        <v>588391</v>
      </c>
      <c r="D48" s="3" t="n">
        <v>-154798</v>
      </c>
    </row>
    <row r="49">
      <c r="A49" s="4" t="n">
        <v>43983</v>
      </c>
      <c r="B49" s="3" t="n">
        <v>408182</v>
      </c>
      <c r="C49" s="3" t="n">
        <v>465512</v>
      </c>
      <c r="D49" s="3" t="n">
        <v>-57330</v>
      </c>
    </row>
    <row r="50">
      <c r="A50" s="4" t="n">
        <v>44013</v>
      </c>
      <c r="B50" s="3" t="n">
        <v>447201</v>
      </c>
      <c r="C50" s="3" t="n">
        <v>475515</v>
      </c>
      <c r="D50" s="3" t="n">
        <v>-28314</v>
      </c>
    </row>
    <row r="51">
      <c r="A51" s="4" t="n">
        <v>44044</v>
      </c>
      <c r="B51" s="3" t="n">
        <v>530864</v>
      </c>
      <c r="C51" s="3" t="n">
        <v>596113</v>
      </c>
      <c r="D51" s="3" t="n">
        <v>-65249</v>
      </c>
    </row>
    <row r="52">
      <c r="A52" s="4" t="n">
        <v>44075</v>
      </c>
      <c r="B52" s="3" t="n">
        <v>548141</v>
      </c>
      <c r="C52" s="3" t="n">
        <v>610821</v>
      </c>
      <c r="D52" s="3" t="n">
        <v>-62680</v>
      </c>
    </row>
    <row r="53">
      <c r="A53" s="4" t="n">
        <v>44105</v>
      </c>
      <c r="B53" s="3" t="n">
        <v>559922</v>
      </c>
      <c r="C53" s="3" t="n">
        <v>590037</v>
      </c>
      <c r="D53" s="3" t="n">
        <v>-30115</v>
      </c>
    </row>
    <row r="54">
      <c r="A54" s="4" t="n">
        <v>44136</v>
      </c>
      <c r="B54" s="3" t="n">
        <v>564734</v>
      </c>
      <c r="C54" s="3" t="n">
        <v>640710</v>
      </c>
      <c r="D54" s="3" t="n">
        <v>-75976</v>
      </c>
    </row>
    <row r="55">
      <c r="A55" s="4" t="n">
        <v>44166</v>
      </c>
      <c r="B55" s="3" t="n">
        <v>607088</v>
      </c>
      <c r="C55" s="3" t="n">
        <v>568890</v>
      </c>
      <c r="D55" s="3" t="n">
        <v>38198</v>
      </c>
    </row>
    <row r="56">
      <c r="A56" s="4" t="n">
        <v>44197</v>
      </c>
      <c r="B56" s="3" t="n">
        <v>591950</v>
      </c>
      <c r="C56" s="3" t="n">
        <v>551198</v>
      </c>
      <c r="D56" s="3" t="n">
        <v>40752</v>
      </c>
    </row>
    <row r="57">
      <c r="A57" s="4" t="n">
        <v>44228</v>
      </c>
      <c r="B57" s="3" t="n">
        <v>501371</v>
      </c>
      <c r="C57" s="3" t="n">
        <v>506955</v>
      </c>
      <c r="D57" s="3" t="n">
        <v>-5584</v>
      </c>
    </row>
    <row r="58">
      <c r="A58" s="4" t="n">
        <v>44256</v>
      </c>
      <c r="B58" s="3" t="n">
        <v>543867</v>
      </c>
      <c r="C58" s="3" t="n">
        <v>496650</v>
      </c>
      <c r="D58" s="3" t="n">
        <v>47217</v>
      </c>
    </row>
    <row r="59">
      <c r="A59" s="4" t="n">
        <v>44287</v>
      </c>
      <c r="B59" s="3" t="n">
        <v>620910</v>
      </c>
      <c r="C59" s="3" t="n">
        <v>509273</v>
      </c>
      <c r="D59" s="3" t="n">
        <v>111637</v>
      </c>
    </row>
    <row r="60">
      <c r="A60" s="4" t="n">
        <v>44317</v>
      </c>
      <c r="B60" s="3" t="n">
        <v>751230</v>
      </c>
      <c r="C60" s="3" t="n">
        <v>554672</v>
      </c>
      <c r="D60" s="3" t="n">
        <v>196558</v>
      </c>
    </row>
    <row r="61">
      <c r="A61" s="4" t="n">
        <v>44348</v>
      </c>
      <c r="B61" s="3" t="n">
        <v>748304</v>
      </c>
      <c r="C61" s="3" t="n">
        <v>586931</v>
      </c>
      <c r="D61" s="3" t="n">
        <v>161373</v>
      </c>
    </row>
    <row r="62">
      <c r="A62" s="4" t="n">
        <v>44378</v>
      </c>
      <c r="B62" s="3" t="n">
        <v>701787</v>
      </c>
      <c r="C62" s="3" t="n">
        <v>581794</v>
      </c>
      <c r="D62" s="3" t="n">
        <v>119993</v>
      </c>
    </row>
    <row r="63">
      <c r="A63" s="4" t="n">
        <v>44409</v>
      </c>
      <c r="B63" s="3" t="n">
        <v>710299</v>
      </c>
      <c r="C63" s="3" t="n">
        <v>561869</v>
      </c>
      <c r="D63" s="3" t="n">
        <v>148430</v>
      </c>
    </row>
    <row r="64">
      <c r="A64" s="4" t="n">
        <v>44440</v>
      </c>
      <c r="B64" s="3" t="n">
        <v>700510</v>
      </c>
      <c r="C64" s="3" t="n">
        <v>595877</v>
      </c>
      <c r="D64" s="3" t="n">
        <v>104633</v>
      </c>
    </row>
    <row r="65">
      <c r="A65" s="4" t="n">
        <v>44470</v>
      </c>
      <c r="B65" s="3" t="n">
        <v>690800</v>
      </c>
      <c r="C65" s="3" t="n">
        <v>670631</v>
      </c>
      <c r="D65" s="3" t="n">
        <v>20169</v>
      </c>
    </row>
    <row r="66">
      <c r="A66" s="4" t="n">
        <v>44501</v>
      </c>
      <c r="B66" s="3" t="n">
        <v>718791</v>
      </c>
      <c r="C66" s="3" t="n">
        <v>618847</v>
      </c>
      <c r="D66" s="3" t="n">
        <v>99944</v>
      </c>
    </row>
    <row r="67">
      <c r="A67" s="4" t="n">
        <v>44531</v>
      </c>
      <c r="B67" s="3" t="n">
        <v>703243</v>
      </c>
      <c r="C67" s="3" t="n">
        <v>620110</v>
      </c>
      <c r="D67" s="3" t="n">
        <v>83133</v>
      </c>
    </row>
    <row r="68">
      <c r="A68" s="4" t="n">
        <v>44562</v>
      </c>
      <c r="B68" s="3" t="n">
        <v>689550</v>
      </c>
      <c r="C68" s="3" t="n">
        <v>637000</v>
      </c>
      <c r="D68" s="3" t="n">
        <v>52550</v>
      </c>
    </row>
    <row r="69">
      <c r="A69" s="4" t="n">
        <v>44593</v>
      </c>
      <c r="B69" s="3" t="n">
        <v>724171</v>
      </c>
      <c r="C69" s="3" t="n">
        <v>609273</v>
      </c>
      <c r="D69" s="3" t="n">
        <v>114898</v>
      </c>
    </row>
    <row r="70">
      <c r="A70" s="4" t="n">
        <v>44621</v>
      </c>
      <c r="B70" s="3" t="n">
        <v>718287</v>
      </c>
      <c r="C70" s="3" t="n">
        <v>631717</v>
      </c>
      <c r="D70" s="3" t="n">
        <v>86570</v>
      </c>
    </row>
    <row r="71">
      <c r="A71" s="4" t="n">
        <v>44652</v>
      </c>
      <c r="B71" s="3" t="n">
        <v>697899</v>
      </c>
      <c r="C71" s="3" t="n">
        <v>682572</v>
      </c>
      <c r="D71" s="3" t="n">
        <v>15327</v>
      </c>
    </row>
    <row r="72">
      <c r="A72" s="4" t="n">
        <v>44682</v>
      </c>
      <c r="B72" s="3" t="n">
        <v>691722</v>
      </c>
      <c r="C72" s="3" t="n">
        <v>656173</v>
      </c>
      <c r="D72" s="3" t="n">
        <v>35549</v>
      </c>
    </row>
    <row r="73">
      <c r="A73" s="4" t="n">
        <v>44713</v>
      </c>
      <c r="B73" s="3" t="n">
        <v>663607</v>
      </c>
      <c r="C73" s="3" t="n">
        <v>647959</v>
      </c>
      <c r="D73" s="3" t="n">
        <v>15648</v>
      </c>
    </row>
    <row r="74">
      <c r="A74" s="4" t="n">
        <v>44743</v>
      </c>
      <c r="B74" s="3" t="n">
        <v>704434</v>
      </c>
      <c r="C74" s="3" t="n">
        <v>627387</v>
      </c>
      <c r="D74" s="3" t="n">
        <v>77047</v>
      </c>
    </row>
    <row r="75">
      <c r="A75" s="4" t="n">
        <v>44774</v>
      </c>
      <c r="B75" s="3" t="n">
        <v>695650</v>
      </c>
      <c r="C75" s="3" t="n">
        <v>639856</v>
      </c>
      <c r="D75" s="3" t="n">
        <v>55794</v>
      </c>
    </row>
    <row r="76">
      <c r="A76" s="4" t="n">
        <v>44805</v>
      </c>
      <c r="B76" s="3" t="n">
        <v>701632</v>
      </c>
      <c r="C76" s="3" t="n">
        <v>629502</v>
      </c>
      <c r="D76" s="3" t="n">
        <v>72130</v>
      </c>
    </row>
    <row r="77">
      <c r="A77" s="4" t="n">
        <v>44835</v>
      </c>
      <c r="B77" s="3" t="n">
        <v>691225</v>
      </c>
      <c r="C77" s="3" t="n">
        <v>653499</v>
      </c>
      <c r="D77" s="3" t="n">
        <v>37726</v>
      </c>
    </row>
    <row r="78">
      <c r="A78" s="4" t="n">
        <v>44866</v>
      </c>
      <c r="B78" s="3" t="n">
        <v>696845</v>
      </c>
      <c r="C78" s="3" t="n">
        <v>628385</v>
      </c>
      <c r="D78" s="3" t="n">
        <v>68460</v>
      </c>
    </row>
    <row r="79">
      <c r="A79" s="4" t="n">
        <v>44896</v>
      </c>
      <c r="B79" s="3" t="n">
        <v>678734</v>
      </c>
      <c r="C79" s="3" t="n">
        <v>634620</v>
      </c>
      <c r="D79" s="3" t="n">
        <v>44114</v>
      </c>
    </row>
    <row r="80">
      <c r="A80" s="4" t="n">
        <v>44927</v>
      </c>
      <c r="B80" s="3" t="n">
        <v>670087</v>
      </c>
      <c r="C80" s="3" t="n">
        <v>640876</v>
      </c>
      <c r="D80" s="3" t="n">
        <v>29211</v>
      </c>
    </row>
    <row r="81">
      <c r="A81" s="4" t="n">
        <v>44958</v>
      </c>
      <c r="B81" s="3" t="n">
        <v>683172</v>
      </c>
      <c r="C81" s="3" t="n">
        <v>628270</v>
      </c>
      <c r="D81" s="3" t="n">
        <v>54902</v>
      </c>
    </row>
    <row r="82">
      <c r="A82" s="4" t="n">
        <v>44986</v>
      </c>
      <c r="B82" s="3" t="n">
        <v>685797</v>
      </c>
      <c r="C82" s="3" t="n">
        <v>626730</v>
      </c>
      <c r="D82" s="3" t="n">
        <v>59067</v>
      </c>
    </row>
    <row r="83">
      <c r="A83" s="4" t="n">
        <v>45017</v>
      </c>
      <c r="B83" s="3" t="n">
        <v>672448</v>
      </c>
      <c r="C83" s="3" t="n">
        <v>636460</v>
      </c>
      <c r="D83" s="3" t="n">
        <v>35988</v>
      </c>
    </row>
    <row r="84">
      <c r="A84" s="4" t="n">
        <v>45047</v>
      </c>
      <c r="B84" s="3" t="n">
        <v>656406</v>
      </c>
      <c r="C84" s="3" t="n">
        <v>625776</v>
      </c>
      <c r="D84" s="3" t="n">
        <v>30630</v>
      </c>
    </row>
    <row r="85">
      <c r="A85" s="4" t="n">
        <v>45078</v>
      </c>
      <c r="B85" s="3" t="n">
        <v>657696</v>
      </c>
      <c r="C85" s="3" t="n">
        <v>620327</v>
      </c>
      <c r="D85" s="3" t="n">
        <v>37369</v>
      </c>
    </row>
    <row r="86">
      <c r="A86" s="4" t="n">
        <v>45108</v>
      </c>
      <c r="B86" s="3" t="n">
        <v>656401</v>
      </c>
      <c r="C86" s="3" t="n">
        <v>646352</v>
      </c>
      <c r="D86" s="3" t="n">
        <v>10049</v>
      </c>
    </row>
    <row r="87">
      <c r="A87" s="4" t="n">
        <v>45139</v>
      </c>
      <c r="B87" s="3" t="n">
        <v>643255</v>
      </c>
      <c r="C87" s="3" t="n">
        <v>621179</v>
      </c>
      <c r="D87" s="3" t="n">
        <v>22076</v>
      </c>
    </row>
    <row r="88">
      <c r="A88" s="4" t="n">
        <v>45170</v>
      </c>
      <c r="B88" s="3" t="n">
        <v>647100</v>
      </c>
      <c r="C88" s="3" t="n">
        <v>609108</v>
      </c>
      <c r="D88" s="3" t="n">
        <v>37992</v>
      </c>
    </row>
    <row r="89">
      <c r="A89" s="4" t="n">
        <v>45200</v>
      </c>
      <c r="B89" s="3" t="n">
        <v>649321</v>
      </c>
      <c r="C89" s="3" t="n">
        <v>621437</v>
      </c>
      <c r="D89" s="3" t="n">
        <v>27884</v>
      </c>
    </row>
    <row r="90">
      <c r="A90" s="4" t="n">
        <v>45231</v>
      </c>
      <c r="B90" s="3" t="n">
        <v>652647</v>
      </c>
      <c r="C90" s="3" t="n">
        <v>617145</v>
      </c>
      <c r="D90" s="3" t="n">
        <v>35502</v>
      </c>
    </row>
    <row r="91">
      <c r="A91" s="4" t="n">
        <v>45261</v>
      </c>
      <c r="B91" s="3" t="n">
        <v>654636</v>
      </c>
      <c r="C91" s="3" t="n">
        <v>608682</v>
      </c>
      <c r="D91" s="3" t="n">
        <v>45954</v>
      </c>
    </row>
    <row r="92">
      <c r="A92" s="4" t="n">
        <v>45292</v>
      </c>
      <c r="B92" s="3" t="n">
        <v>641416</v>
      </c>
      <c r="C92" s="3" t="n">
        <v>628877</v>
      </c>
      <c r="D92" s="3" t="n">
        <v>12539</v>
      </c>
    </row>
    <row r="93">
      <c r="A93" s="4" t="n">
        <v>45323</v>
      </c>
      <c r="B93" s="3" t="n">
        <v>640388</v>
      </c>
      <c r="C93" s="3" t="n">
        <v>633244</v>
      </c>
      <c r="D93" s="3" t="n">
        <v>7144</v>
      </c>
    </row>
    <row r="94">
      <c r="A94" s="4" t="n">
        <v>45352</v>
      </c>
      <c r="B94" s="3" t="n">
        <v>640631</v>
      </c>
      <c r="C94" s="3" t="n">
        <v>615586</v>
      </c>
      <c r="D94" s="3" t="n">
        <v>25045</v>
      </c>
    </row>
    <row r="95">
      <c r="A95" s="4" t="n">
        <v>45383</v>
      </c>
      <c r="B95" s="3" t="n">
        <v>601514</v>
      </c>
      <c r="C95" s="3" t="n">
        <v>600515</v>
      </c>
      <c r="D95" s="3" t="n">
        <v>999</v>
      </c>
    </row>
    <row r="96">
      <c r="A96" s="4" t="n">
        <v>45413</v>
      </c>
      <c r="B96" s="3" t="n">
        <v>650032</v>
      </c>
      <c r="C96" s="3" t="n">
        <v>607286</v>
      </c>
      <c r="D96" s="3" t="n">
        <v>42746</v>
      </c>
    </row>
    <row r="97">
      <c r="A97" s="4" t="n">
        <v>45444</v>
      </c>
      <c r="B97" s="3" t="n">
        <v>623048</v>
      </c>
      <c r="C97" s="3" t="n">
        <v>623876</v>
      </c>
      <c r="D97" s="3" t="n">
        <v>-828</v>
      </c>
    </row>
    <row r="98">
      <c r="A98" s="4" t="n">
        <v>45474</v>
      </c>
      <c r="B98" s="3" t="n">
        <v>611926</v>
      </c>
      <c r="C98" s="3" t="n">
        <v>601600</v>
      </c>
      <c r="D98" s="3" t="n">
        <v>10326</v>
      </c>
    </row>
    <row r="99">
      <c r="A99" s="4" t="n">
        <v>45505</v>
      </c>
      <c r="B99" s="3" t="n">
        <v>598544</v>
      </c>
      <c r="C99" s="3" t="n">
        <v>619710</v>
      </c>
      <c r="D99" s="3" t="n">
        <v>-21166</v>
      </c>
    </row>
    <row r="100">
      <c r="A100" s="4" t="n">
        <v>45536</v>
      </c>
      <c r="B100" s="3" t="n">
        <v>607654</v>
      </c>
      <c r="C100" s="3" t="n">
        <v>607099</v>
      </c>
      <c r="D100" s="3" t="n">
        <v>555</v>
      </c>
    </row>
    <row r="101">
      <c r="A101" s="4" t="n">
        <v>45566</v>
      </c>
      <c r="B101" s="3" t="n">
        <v>596077</v>
      </c>
      <c r="C101" s="3" t="n">
        <v>572758</v>
      </c>
      <c r="D101" s="3" t="n">
        <v>23319</v>
      </c>
    </row>
    <row r="102">
      <c r="A102" s="4" t="n">
        <v>45597</v>
      </c>
      <c r="B102" s="3" t="n">
        <v>597458</v>
      </c>
      <c r="C102" s="3" t="n">
        <v>612319</v>
      </c>
      <c r="D102" s="3" t="n">
        <v>-14861</v>
      </c>
    </row>
    <row r="103">
      <c r="A103" s="4" t="n">
        <v>45627</v>
      </c>
      <c r="B103" s="3" t="n">
        <v>601625</v>
      </c>
      <c r="C103" s="3" t="n">
        <v>622639</v>
      </c>
      <c r="D103" s="3" t="n">
        <v>-21014</v>
      </c>
    </row>
    <row r="104">
      <c r="A104" s="4" t="n">
        <v>45658</v>
      </c>
      <c r="B104" s="3" t="n">
        <v>607759</v>
      </c>
      <c r="C104" s="3" t="n">
        <v>609590</v>
      </c>
      <c r="D104" s="3" t="n">
        <v>-1831</v>
      </c>
    </row>
    <row r="105">
      <c r="A105" s="4" t="n">
        <v>45689</v>
      </c>
      <c r="B105" s="3" t="n">
        <v>593446</v>
      </c>
      <c r="C105" s="3" t="n">
        <v>614473</v>
      </c>
      <c r="D105" s="3" t="n">
        <v>-21027</v>
      </c>
    </row>
    <row r="106">
      <c r="A106" s="4" t="n">
        <v>45717</v>
      </c>
      <c r="B106" s="3" t="n">
        <v>589976</v>
      </c>
      <c r="C106" s="3" t="n">
        <v>609836</v>
      </c>
      <c r="D106" s="3" t="n">
        <v>-19860</v>
      </c>
    </row>
    <row r="107">
      <c r="A107" s="4" t="n">
        <v>45748</v>
      </c>
      <c r="B107" s="3" t="n">
        <v>604518</v>
      </c>
      <c r="C107" s="3" t="n">
        <v>595642</v>
      </c>
      <c r="D107" s="3" t="n">
        <v>8876</v>
      </c>
    </row>
    <row r="108">
      <c r="A108" s="4" t="n">
        <v>45778</v>
      </c>
      <c r="B108" s="3" t="n">
        <v>588295</v>
      </c>
      <c r="C108" s="3" t="n">
        <v>601021</v>
      </c>
      <c r="D108" s="3" t="n">
        <v>-12726</v>
      </c>
    </row>
    <row r="109">
      <c r="A109" s="4" t="n">
        <v>45809</v>
      </c>
      <c r="B109" s="3" t="n">
        <v>572353</v>
      </c>
      <c r="C109" s="3" t="n">
        <v>592852</v>
      </c>
      <c r="D109" s="3" t="n">
        <v>-20499</v>
      </c>
    </row>
    <row r="110">
      <c r="A110" s="4" t="n">
        <v>45839</v>
      </c>
      <c r="B110" s="3" t="n">
        <v>574580</v>
      </c>
      <c r="C110" s="3" t="n">
        <v>568484</v>
      </c>
      <c r="D110" s="3" t="n">
        <v>6096</v>
      </c>
    </row>
    <row r="111">
      <c r="A111" s="4" t="n">
        <v>45870</v>
      </c>
      <c r="B111" s="3" t="n">
        <v>586343</v>
      </c>
      <c r="C111" s="3" t="n">
        <v>569060</v>
      </c>
      <c r="D111" s="3" t="n">
        <v>17283</v>
      </c>
    </row>
    <row r="112">
      <c r="A112" s="4" t="n">
        <v>45901</v>
      </c>
      <c r="B112" s="3" t="n">
        <v>571909</v>
      </c>
      <c r="C112" s="3" t="n">
        <v>599852</v>
      </c>
      <c r="D112" s="3" t="n">
        <v>-27943</v>
      </c>
    </row>
    <row r="113">
      <c r="A113" s="4" t="n">
        <v>45931</v>
      </c>
      <c r="B113" s="3" t="n">
        <v>561214</v>
      </c>
      <c r="C113" s="3" t="n">
        <v>573462</v>
      </c>
      <c r="D113" s="3" t="n">
        <v>-12248</v>
      </c>
    </row>
    <row r="114">
      <c r="A114" s="4" t="n">
        <v>45962</v>
      </c>
      <c r="B114" s="3" t="n">
        <v>574170</v>
      </c>
      <c r="C114" s="3" t="n">
        <v>592780</v>
      </c>
      <c r="D114" s="3" t="n">
        <v>-18610</v>
      </c>
    </row>
    <row r="115">
      <c r="A115" s="4" t="n">
        <v>45992</v>
      </c>
      <c r="B115" s="3" t="n">
        <v>588197</v>
      </c>
      <c r="C115" s="3" t="n">
        <v>584931</v>
      </c>
      <c r="D115" s="3" t="n">
        <v>3266</v>
      </c>
    </row>
    <row r="116">
      <c r="A116" s="4" t="n">
        <v>46023</v>
      </c>
      <c r="B116" s="3" t="n">
        <v>603892</v>
      </c>
      <c r="C116" s="3" t="n">
        <v>595404</v>
      </c>
      <c r="D116" s="3" t="n">
        <v>8488</v>
      </c>
    </row>
    <row r="117">
      <c r="A117" s="4" t="n">
        <v>46054</v>
      </c>
      <c r="B117" s="3" t="n">
        <v>590358</v>
      </c>
      <c r="C117" s="3" t="n">
        <v>596017</v>
      </c>
      <c r="D117" s="3" t="n">
        <v>-5659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s>
  <sheetData>
    <row r="1">
      <c r="A1" s="1"/>
      <c r="B1" s="3"/>
      <c r="C1" s="3"/>
      <c r="D1" s="3"/>
      <c r="E1" s="3"/>
      <c r="F1" s="3"/>
      <c r="G1" s="3"/>
      <c r="H1" s="3"/>
      <c r="I1" s="3"/>
      <c r="J1" s="3"/>
      <c r="K1" s="3"/>
      <c r="L1" s="3"/>
      <c r="M1" s="3"/>
    </row>
    <row r="2">
      <c r="A2" s="1"/>
      <c r="B2" s="3"/>
      <c r="C2" s="3"/>
      <c r="D2" s="3"/>
      <c r="E2" s="3"/>
      <c r="F2" s="3"/>
      <c r="G2" s="3"/>
      <c r="H2" s="3"/>
      <c r="I2" s="3"/>
      <c r="J2" s="3"/>
      <c r="K2" s="3"/>
      <c r="L2" s="3"/>
      <c r="M2" s="3"/>
    </row>
    <row r="3">
      <c r="A3" s="1"/>
      <c r="B3" s="3"/>
      <c r="C3" s="3"/>
      <c r="D3" s="3"/>
      <c r="E3" s="3"/>
      <c r="F3" s="3"/>
      <c r="G3" s="3"/>
      <c r="H3" s="3"/>
      <c r="I3" s="3"/>
      <c r="J3" s="3"/>
      <c r="K3" s="3"/>
      <c r="L3" s="3"/>
      <c r="M3" s="3"/>
    </row>
    <row r="4">
      <c r="A4" s="1"/>
      <c r="B4" s="3" t="s">
        <v>6</v>
      </c>
      <c r="C4" s="3" t="s">
        <v>7</v>
      </c>
      <c r="D4" s="3" t="s">
        <v>8</v>
      </c>
      <c r="E4" s="3" t="s">
        <v>9</v>
      </c>
      <c r="F4" s="3" t="s">
        <v>10</v>
      </c>
      <c r="G4" s="3" t="s">
        <v>35</v>
      </c>
      <c r="H4" s="3" t="s">
        <v>12</v>
      </c>
      <c r="I4" s="3" t="s">
        <v>13</v>
      </c>
      <c r="J4" s="3" t="s">
        <v>14</v>
      </c>
      <c r="K4" s="3" t="s">
        <v>15</v>
      </c>
      <c r="L4" s="3" t="s">
        <v>16</v>
      </c>
      <c r="M4" s="3" t="s">
        <v>36</v>
      </c>
    </row>
    <row r="5">
      <c r="A5" s="5" t="n">
        <v>43556</v>
      </c>
      <c r="B5" s="3" t="n">
        <v>8</v>
      </c>
      <c r="C5" s="3" t="n">
        <v>29</v>
      </c>
      <c r="D5" s="3" t="s">
        <v>34</v>
      </c>
      <c r="E5" s="3" t="n">
        <v>12</v>
      </c>
      <c r="F5" s="3" t="n">
        <v>14</v>
      </c>
      <c r="G5" s="3" t="n">
        <v>29</v>
      </c>
      <c r="H5" s="3" t="n">
        <v>52</v>
      </c>
      <c r="I5" s="3" t="n">
        <v>38</v>
      </c>
      <c r="J5" s="3" t="n">
        <v>24</v>
      </c>
      <c r="K5" s="3" t="s">
        <v>34</v>
      </c>
      <c r="L5" s="3" t="n">
        <v>22</v>
      </c>
      <c r="M5" s="3" t="n">
        <v>256</v>
      </c>
    </row>
    <row r="6">
      <c r="A6" s="5" t="n">
        <v>43586</v>
      </c>
      <c r="B6" s="3" t="n">
        <v>10</v>
      </c>
      <c r="C6" s="3" t="n">
        <v>34</v>
      </c>
      <c r="D6" s="3" t="n">
        <v>30</v>
      </c>
      <c r="E6" s="3" t="n">
        <v>12</v>
      </c>
      <c r="F6" s="3" t="n">
        <v>27</v>
      </c>
      <c r="G6" s="3" t="n">
        <v>29</v>
      </c>
      <c r="H6" s="3" t="n">
        <v>65</v>
      </c>
      <c r="I6" s="3" t="n">
        <v>47</v>
      </c>
      <c r="J6" s="3" t="n">
        <v>30</v>
      </c>
      <c r="K6" s="3" t="n">
        <v>10</v>
      </c>
      <c r="L6" s="3" t="n">
        <v>21</v>
      </c>
      <c r="M6" s="3" t="n">
        <v>315</v>
      </c>
    </row>
    <row r="7">
      <c r="A7" s="5" t="n">
        <v>43617</v>
      </c>
      <c r="B7" s="3" t="n">
        <v>15</v>
      </c>
      <c r="C7" s="3" t="n">
        <v>29</v>
      </c>
      <c r="D7" s="3" t="n">
        <v>40</v>
      </c>
      <c r="E7" s="3" t="n">
        <v>20</v>
      </c>
      <c r="F7" s="3" t="n">
        <v>30</v>
      </c>
      <c r="G7" s="3" t="n">
        <v>17</v>
      </c>
      <c r="H7" s="3" t="n">
        <v>57</v>
      </c>
      <c r="I7" s="3" t="n">
        <v>33</v>
      </c>
      <c r="J7" s="3" t="n">
        <v>18</v>
      </c>
      <c r="K7" s="3" t="n">
        <v>13</v>
      </c>
      <c r="L7" s="3" t="n">
        <v>13</v>
      </c>
      <c r="M7" s="3" t="n">
        <v>285</v>
      </c>
    </row>
    <row r="8">
      <c r="A8" s="5" t="n">
        <v>43647</v>
      </c>
      <c r="B8" s="3" t="n">
        <v>10</v>
      </c>
      <c r="C8" s="3" t="n">
        <v>28</v>
      </c>
      <c r="D8" s="3" t="n">
        <v>21</v>
      </c>
      <c r="E8" s="3" t="n">
        <v>16</v>
      </c>
      <c r="F8" s="3" t="n">
        <v>25</v>
      </c>
      <c r="G8" s="3" t="n">
        <v>19</v>
      </c>
      <c r="H8" s="3" t="n">
        <v>48</v>
      </c>
      <c r="I8" s="3" t="n">
        <v>30</v>
      </c>
      <c r="J8" s="3" t="n">
        <v>16</v>
      </c>
      <c r="K8" s="3" t="n">
        <v>13</v>
      </c>
      <c r="L8" s="3" t="n">
        <v>16</v>
      </c>
      <c r="M8" s="3" t="n">
        <v>242</v>
      </c>
    </row>
    <row r="9">
      <c r="A9" s="5" t="n">
        <v>43678</v>
      </c>
      <c r="B9" s="3" t="s">
        <v>34</v>
      </c>
      <c r="C9" s="3" t="n">
        <v>21</v>
      </c>
      <c r="D9" s="3" t="n">
        <v>15</v>
      </c>
      <c r="E9" s="3" t="n">
        <v>9</v>
      </c>
      <c r="F9" s="3" t="n">
        <v>24</v>
      </c>
      <c r="G9" s="3" t="s">
        <v>34</v>
      </c>
      <c r="H9" s="3" t="n">
        <v>40</v>
      </c>
      <c r="I9" s="3" t="n">
        <v>17</v>
      </c>
      <c r="J9" s="3" t="n">
        <v>14</v>
      </c>
      <c r="K9" s="3" t="n">
        <v>13</v>
      </c>
      <c r="L9" s="3" t="n">
        <v>16</v>
      </c>
      <c r="M9" s="3" t="n">
        <v>186</v>
      </c>
    </row>
    <row r="10">
      <c r="A10" s="5" t="n">
        <v>43709</v>
      </c>
      <c r="B10" s="3" t="n">
        <v>17</v>
      </c>
      <c r="C10" s="3" t="n">
        <v>35</v>
      </c>
      <c r="D10" s="3" t="n">
        <v>23</v>
      </c>
      <c r="E10" s="3" t="n">
        <v>13</v>
      </c>
      <c r="F10" s="3" t="n">
        <v>21</v>
      </c>
      <c r="G10" s="3" t="n">
        <v>17</v>
      </c>
      <c r="H10" s="3" t="n">
        <v>46</v>
      </c>
      <c r="I10" s="3" t="n">
        <v>36</v>
      </c>
      <c r="J10" s="3" t="n">
        <v>14</v>
      </c>
      <c r="K10" s="3" t="n">
        <v>6</v>
      </c>
      <c r="L10" s="3" t="n">
        <v>16</v>
      </c>
      <c r="M10" s="3" t="n">
        <v>244</v>
      </c>
    </row>
    <row r="11">
      <c r="A11" s="5" t="n">
        <v>43739</v>
      </c>
      <c r="B11" s="3" t="n">
        <v>21</v>
      </c>
      <c r="C11" s="3" t="n">
        <v>31</v>
      </c>
      <c r="D11" s="3" t="n">
        <v>28</v>
      </c>
      <c r="E11" s="3" t="n">
        <v>18</v>
      </c>
      <c r="F11" s="3" t="n">
        <v>22</v>
      </c>
      <c r="G11" s="3" t="n">
        <v>20</v>
      </c>
      <c r="H11" s="3" t="n">
        <v>55</v>
      </c>
      <c r="I11" s="3" t="n">
        <v>33</v>
      </c>
      <c r="J11" s="3" t="n">
        <v>31</v>
      </c>
      <c r="K11" s="3" t="n">
        <v>9</v>
      </c>
      <c r="L11" s="3" t="n">
        <v>19</v>
      </c>
      <c r="M11" s="3" t="n">
        <v>287</v>
      </c>
    </row>
    <row r="12">
      <c r="A12" s="5" t="n">
        <v>43770</v>
      </c>
      <c r="B12" s="3" t="n">
        <v>13</v>
      </c>
      <c r="C12" s="3" t="n">
        <v>29</v>
      </c>
      <c r="D12" s="3" t="n">
        <v>17</v>
      </c>
      <c r="E12" s="3" t="n">
        <v>16</v>
      </c>
      <c r="F12" s="3" t="n">
        <v>30</v>
      </c>
      <c r="G12" s="3" t="n">
        <v>17</v>
      </c>
      <c r="H12" s="3" t="n">
        <v>61</v>
      </c>
      <c r="I12" s="3" t="n">
        <v>29</v>
      </c>
      <c r="J12" s="3" t="n">
        <v>13</v>
      </c>
      <c r="K12" s="3" t="n">
        <v>7</v>
      </c>
      <c r="L12" s="3" t="n">
        <v>22</v>
      </c>
      <c r="M12" s="3" t="n">
        <v>254</v>
      </c>
    </row>
    <row r="13">
      <c r="A13" s="5" t="n">
        <v>43800</v>
      </c>
      <c r="B13" s="3" t="n">
        <v>11</v>
      </c>
      <c r="C13" s="3" t="n">
        <v>14</v>
      </c>
      <c r="D13" s="3" t="n">
        <v>12</v>
      </c>
      <c r="E13" s="3" t="n">
        <v>10</v>
      </c>
      <c r="F13" s="3" t="n">
        <v>11</v>
      </c>
      <c r="G13" s="3" t="n">
        <v>13</v>
      </c>
      <c r="H13" s="3" t="n">
        <v>43</v>
      </c>
      <c r="I13" s="3" t="n">
        <v>20</v>
      </c>
      <c r="J13" s="3" t="n">
        <v>14</v>
      </c>
      <c r="K13" s="3" t="n">
        <v>4</v>
      </c>
      <c r="L13" s="3" t="n">
        <v>12</v>
      </c>
      <c r="M13" s="3" t="n">
        <v>164</v>
      </c>
    </row>
    <row r="14">
      <c r="A14" s="5" t="n">
        <v>43831</v>
      </c>
      <c r="B14" s="3" t="n">
        <v>20</v>
      </c>
      <c r="C14" s="3" t="n">
        <v>35</v>
      </c>
      <c r="D14" s="3" t="n">
        <v>31</v>
      </c>
      <c r="E14" s="3" t="n">
        <v>17</v>
      </c>
      <c r="F14" s="3" t="n">
        <v>30</v>
      </c>
      <c r="G14" s="3" t="n">
        <v>28</v>
      </c>
      <c r="H14" s="3" t="n">
        <v>42</v>
      </c>
      <c r="I14" s="3" t="n">
        <v>44</v>
      </c>
      <c r="J14" s="3" t="n">
        <v>25</v>
      </c>
      <c r="K14" s="3" t="n">
        <v>15</v>
      </c>
      <c r="L14" s="3" t="n">
        <v>23</v>
      </c>
      <c r="M14" s="3" t="n">
        <v>310</v>
      </c>
    </row>
    <row r="15">
      <c r="A15" s="5" t="n">
        <v>43862</v>
      </c>
      <c r="B15" s="3" t="n">
        <v>12</v>
      </c>
      <c r="C15" s="3" t="n">
        <v>42</v>
      </c>
      <c r="D15" s="3" t="n">
        <v>33</v>
      </c>
      <c r="E15" s="3" t="n">
        <v>21</v>
      </c>
      <c r="F15" s="3" t="n">
        <v>18</v>
      </c>
      <c r="G15" s="3" t="n">
        <v>13</v>
      </c>
      <c r="H15" s="3" t="n">
        <v>51</v>
      </c>
      <c r="I15" s="3" t="n">
        <v>43</v>
      </c>
      <c r="J15" s="3" t="n">
        <v>21</v>
      </c>
      <c r="K15" s="3" t="n">
        <v>14</v>
      </c>
      <c r="L15" s="3" t="n">
        <v>20</v>
      </c>
      <c r="M15" s="3" t="n">
        <v>288</v>
      </c>
    </row>
    <row r="16">
      <c r="A16" s="5" t="n">
        <v>43891</v>
      </c>
      <c r="B16" s="3" t="n">
        <v>20</v>
      </c>
      <c r="C16" s="3" t="n">
        <v>39</v>
      </c>
      <c r="D16" s="3" t="n">
        <v>22</v>
      </c>
      <c r="E16" s="3" t="n">
        <v>22</v>
      </c>
      <c r="F16" s="3" t="n">
        <v>35</v>
      </c>
      <c r="G16" s="3" t="n">
        <v>25</v>
      </c>
      <c r="H16" s="3" t="n">
        <v>92</v>
      </c>
      <c r="I16" s="3" t="n">
        <v>37</v>
      </c>
      <c r="J16" s="3" t="n">
        <v>32</v>
      </c>
      <c r="K16" s="3" t="n">
        <v>19</v>
      </c>
      <c r="L16" s="3" t="n">
        <v>39</v>
      </c>
      <c r="M16" s="3" t="n">
        <v>382</v>
      </c>
    </row>
    <row r="17">
      <c r="A17" s="5" t="n">
        <v>43922</v>
      </c>
      <c r="B17" s="3" t="n">
        <v>13</v>
      </c>
      <c r="C17" s="3" t="n">
        <v>30</v>
      </c>
      <c r="D17" s="3" t="n">
        <v>17</v>
      </c>
      <c r="E17" s="3" t="n">
        <v>16</v>
      </c>
      <c r="F17" s="3" t="n">
        <v>22</v>
      </c>
      <c r="G17" s="3" t="n">
        <v>15</v>
      </c>
      <c r="H17" s="3" t="n">
        <v>93</v>
      </c>
      <c r="I17" s="3" t="n">
        <v>44</v>
      </c>
      <c r="J17" s="3" t="n">
        <v>17</v>
      </c>
      <c r="K17" s="3" t="n">
        <v>12</v>
      </c>
      <c r="L17" s="3" t="n">
        <v>37</v>
      </c>
      <c r="M17" s="3" t="n">
        <v>316</v>
      </c>
    </row>
    <row r="18">
      <c r="A18" s="5" t="n">
        <v>43952</v>
      </c>
      <c r="B18" s="3" t="n">
        <v>22</v>
      </c>
      <c r="C18" s="3" t="n">
        <v>66</v>
      </c>
      <c r="D18" s="3" t="n">
        <v>45</v>
      </c>
      <c r="E18" s="3" t="n">
        <v>41</v>
      </c>
      <c r="F18" s="3" t="n">
        <v>76</v>
      </c>
      <c r="G18" s="3" t="n">
        <v>56</v>
      </c>
      <c r="H18" s="3" t="n">
        <v>136</v>
      </c>
      <c r="I18" s="3" t="n">
        <v>104</v>
      </c>
      <c r="J18" s="3" t="n">
        <v>59</v>
      </c>
      <c r="K18" s="3" t="n">
        <v>30</v>
      </c>
      <c r="L18" s="3" t="n">
        <v>65</v>
      </c>
      <c r="M18" s="3" t="n">
        <v>700</v>
      </c>
    </row>
    <row r="19">
      <c r="A19" s="5" t="n">
        <v>43983</v>
      </c>
      <c r="B19" s="3" t="n">
        <v>62</v>
      </c>
      <c r="C19" s="3" t="n">
        <v>145</v>
      </c>
      <c r="D19" s="3" t="n">
        <v>108</v>
      </c>
      <c r="E19" s="3" t="n">
        <v>105</v>
      </c>
      <c r="F19" s="3" t="n">
        <v>117</v>
      </c>
      <c r="G19" s="3" t="n">
        <v>100</v>
      </c>
      <c r="H19" s="3" t="n">
        <v>353</v>
      </c>
      <c r="I19" s="3" t="n">
        <v>181</v>
      </c>
      <c r="J19" s="3" t="n">
        <v>118</v>
      </c>
      <c r="K19" s="3" t="n">
        <v>47</v>
      </c>
      <c r="L19" s="3" t="n">
        <v>138</v>
      </c>
      <c r="M19" s="3" t="n">
        <v>1474</v>
      </c>
    </row>
    <row r="20">
      <c r="A20" s="5" t="n">
        <v>44013</v>
      </c>
      <c r="B20" s="3" t="n">
        <v>44</v>
      </c>
      <c r="C20" s="3" t="n">
        <v>135</v>
      </c>
      <c r="D20" s="3" t="n">
        <v>92</v>
      </c>
      <c r="E20" s="3" t="n">
        <v>69</v>
      </c>
      <c r="F20" s="3" t="n">
        <v>110</v>
      </c>
      <c r="G20" s="3" t="n">
        <v>84</v>
      </c>
      <c r="H20" s="3" t="n">
        <v>302</v>
      </c>
      <c r="I20" s="3" t="n">
        <v>158</v>
      </c>
      <c r="J20" s="3" t="n">
        <v>107</v>
      </c>
      <c r="K20" s="3" t="n">
        <v>49</v>
      </c>
      <c r="L20" s="3" t="n">
        <v>100</v>
      </c>
      <c r="M20" s="3" t="n">
        <v>1250</v>
      </c>
    </row>
    <row r="21">
      <c r="A21" s="5" t="n">
        <v>44044</v>
      </c>
      <c r="B21" s="3" t="n">
        <v>26</v>
      </c>
      <c r="C21" s="3" t="n">
        <v>81</v>
      </c>
      <c r="D21" s="3" t="n">
        <v>54</v>
      </c>
      <c r="E21" s="3" t="n">
        <v>41</v>
      </c>
      <c r="F21" s="3" t="n">
        <v>67</v>
      </c>
      <c r="G21" s="3" t="n">
        <v>61</v>
      </c>
      <c r="H21" s="3" t="n">
        <v>180</v>
      </c>
      <c r="I21" s="3" t="n">
        <v>94</v>
      </c>
      <c r="J21" s="3" t="n">
        <v>54</v>
      </c>
      <c r="K21" s="3" t="n">
        <v>22</v>
      </c>
      <c r="L21" s="3" t="n">
        <v>50</v>
      </c>
      <c r="M21" s="3" t="n">
        <v>730</v>
      </c>
    </row>
    <row r="22">
      <c r="A22" s="5" t="n">
        <v>44075</v>
      </c>
      <c r="B22" s="3" t="n">
        <v>22</v>
      </c>
      <c r="C22" s="3" t="n">
        <v>59</v>
      </c>
      <c r="D22" s="3" t="n">
        <v>63</v>
      </c>
      <c r="E22" s="3" t="n">
        <v>48</v>
      </c>
      <c r="F22" s="3" t="n">
        <v>64</v>
      </c>
      <c r="G22" s="3" t="n">
        <v>45</v>
      </c>
      <c r="H22" s="3" t="n">
        <v>154</v>
      </c>
      <c r="I22" s="3" t="n">
        <v>97</v>
      </c>
      <c r="J22" s="3" t="n">
        <v>51</v>
      </c>
      <c r="K22" s="3" t="n">
        <v>29</v>
      </c>
      <c r="L22" s="3" t="n">
        <v>50</v>
      </c>
      <c r="M22" s="3" t="n">
        <v>682</v>
      </c>
    </row>
    <row r="23">
      <c r="A23" s="5" t="n">
        <v>44105</v>
      </c>
      <c r="B23" s="3" t="n">
        <v>20</v>
      </c>
      <c r="C23" s="3" t="n">
        <v>65</v>
      </c>
      <c r="D23" s="3" t="n">
        <v>50</v>
      </c>
      <c r="E23" s="3" t="n">
        <v>26</v>
      </c>
      <c r="F23" s="3" t="n">
        <v>66</v>
      </c>
      <c r="G23" s="3" t="n">
        <v>55</v>
      </c>
      <c r="H23" s="3" t="n">
        <v>174</v>
      </c>
      <c r="I23" s="3" t="n">
        <v>85</v>
      </c>
      <c r="J23" s="3" t="n">
        <v>40</v>
      </c>
      <c r="K23" s="3" t="n">
        <v>21</v>
      </c>
      <c r="L23" s="3" t="n">
        <v>53</v>
      </c>
      <c r="M23" s="3" t="n">
        <v>655</v>
      </c>
    </row>
    <row r="24">
      <c r="A24" s="5" t="n">
        <v>44136</v>
      </c>
      <c r="B24" s="3" t="n">
        <v>23</v>
      </c>
      <c r="C24" s="3" t="n">
        <v>30</v>
      </c>
      <c r="D24" s="3" t="n">
        <v>23</v>
      </c>
      <c r="E24" s="3" t="n">
        <v>20</v>
      </c>
      <c r="F24" s="3" t="n">
        <v>30</v>
      </c>
      <c r="G24" s="3" t="n">
        <v>29</v>
      </c>
      <c r="H24" s="3" t="n">
        <v>83</v>
      </c>
      <c r="I24" s="3" t="n">
        <v>45</v>
      </c>
      <c r="J24" s="3" t="n">
        <v>22</v>
      </c>
      <c r="K24" s="3" t="n">
        <v>10</v>
      </c>
      <c r="L24" s="3" t="n">
        <v>35</v>
      </c>
      <c r="M24" s="3" t="n">
        <v>350</v>
      </c>
    </row>
    <row r="25">
      <c r="A25" s="5" t="n">
        <v>44166</v>
      </c>
      <c r="B25" s="3" t="n">
        <v>11</v>
      </c>
      <c r="C25" s="3" t="n">
        <v>18</v>
      </c>
      <c r="D25" s="3" t="n">
        <v>14</v>
      </c>
      <c r="E25" s="3" t="n">
        <v>14</v>
      </c>
      <c r="F25" s="3" t="n">
        <v>17</v>
      </c>
      <c r="G25" s="3" t="n">
        <v>17</v>
      </c>
      <c r="H25" s="3" t="n">
        <v>51</v>
      </c>
      <c r="I25" s="3" t="n">
        <v>25</v>
      </c>
      <c r="J25" s="3" t="n">
        <v>12</v>
      </c>
      <c r="K25" s="3" t="n">
        <v>7</v>
      </c>
      <c r="L25" s="3" t="n">
        <v>17</v>
      </c>
      <c r="M25" s="3" t="n">
        <v>203</v>
      </c>
    </row>
    <row r="26">
      <c r="A26" s="5" t="n">
        <v>44197</v>
      </c>
      <c r="B26" s="3" t="n">
        <v>10</v>
      </c>
      <c r="C26" s="3" t="n">
        <v>22</v>
      </c>
      <c r="D26" s="3" t="n">
        <v>16</v>
      </c>
      <c r="E26" s="3" t="n">
        <v>16</v>
      </c>
      <c r="F26" s="3" t="n">
        <v>17</v>
      </c>
      <c r="G26" s="3" t="n">
        <v>18</v>
      </c>
      <c r="H26" s="3" t="n">
        <v>57</v>
      </c>
      <c r="I26" s="3" t="n">
        <v>34</v>
      </c>
      <c r="J26" s="3" t="n">
        <v>21</v>
      </c>
      <c r="K26" s="3" t="n">
        <v>10</v>
      </c>
      <c r="L26" s="3" t="n">
        <v>21</v>
      </c>
      <c r="M26" s="3" t="n">
        <v>242</v>
      </c>
    </row>
    <row r="27">
      <c r="A27" s="5" t="n">
        <v>44228</v>
      </c>
      <c r="B27" s="3" t="n">
        <v>6</v>
      </c>
      <c r="C27" s="3" t="n">
        <v>30</v>
      </c>
      <c r="D27" s="3" t="n">
        <v>22</v>
      </c>
      <c r="E27" s="3" t="n">
        <v>26</v>
      </c>
      <c r="F27" s="3" t="n">
        <v>26</v>
      </c>
      <c r="G27" s="3" t="n">
        <v>17</v>
      </c>
      <c r="H27" s="3" t="n">
        <v>55</v>
      </c>
      <c r="I27" s="3" t="n">
        <v>34</v>
      </c>
      <c r="J27" s="3" t="n">
        <v>17</v>
      </c>
      <c r="K27" s="3" t="n">
        <v>9</v>
      </c>
      <c r="L27" s="3" t="n">
        <v>20</v>
      </c>
      <c r="M27" s="3" t="n">
        <v>262</v>
      </c>
    </row>
    <row r="28">
      <c r="A28" s="5" t="n">
        <v>44256</v>
      </c>
      <c r="B28" s="3" t="n">
        <v>15</v>
      </c>
      <c r="C28" s="3" t="n">
        <v>28</v>
      </c>
      <c r="D28" s="3" t="n">
        <v>15</v>
      </c>
      <c r="E28" s="3" t="n">
        <v>21</v>
      </c>
      <c r="F28" s="3" t="n">
        <v>29</v>
      </c>
      <c r="G28" s="3" t="n">
        <v>20</v>
      </c>
      <c r="H28" s="3" t="n">
        <v>70</v>
      </c>
      <c r="I28" s="3" t="n">
        <v>36</v>
      </c>
      <c r="J28" s="3" t="n">
        <v>21</v>
      </c>
      <c r="K28" s="3" t="n">
        <v>14</v>
      </c>
      <c r="L28" s="3" t="n">
        <v>16</v>
      </c>
      <c r="M28" s="3" t="n">
        <v>285</v>
      </c>
    </row>
    <row r="29">
      <c r="A29" s="5" t="n">
        <v>44287</v>
      </c>
      <c r="B29" s="3" t="n">
        <v>10</v>
      </c>
      <c r="C29" s="3" t="n">
        <v>31</v>
      </c>
      <c r="D29" s="3" t="n">
        <v>12</v>
      </c>
      <c r="E29" s="3" t="n">
        <v>22</v>
      </c>
      <c r="F29" s="3" t="n">
        <v>13</v>
      </c>
      <c r="G29" s="3" t="n">
        <v>14</v>
      </c>
      <c r="H29" s="3" t="n">
        <v>30</v>
      </c>
      <c r="I29" s="3" t="n">
        <v>30</v>
      </c>
      <c r="J29" s="3" t="n">
        <v>19</v>
      </c>
      <c r="K29" s="3" t="n">
        <v>7</v>
      </c>
      <c r="L29" s="3" t="n">
        <v>20</v>
      </c>
      <c r="M29" s="3" t="n">
        <v>208</v>
      </c>
    </row>
    <row r="30">
      <c r="A30" s="5" t="n">
        <v>44317</v>
      </c>
      <c r="B30" s="3" t="n">
        <v>11</v>
      </c>
      <c r="C30" s="3" t="n">
        <v>27</v>
      </c>
      <c r="D30" s="3" t="n">
        <v>16</v>
      </c>
      <c r="E30" s="3" t="n">
        <v>18</v>
      </c>
      <c r="F30" s="3" t="n">
        <v>19</v>
      </c>
      <c r="G30" s="3" t="n">
        <v>12</v>
      </c>
      <c r="H30" s="3" t="n">
        <v>35</v>
      </c>
      <c r="I30" s="3" t="n">
        <v>31</v>
      </c>
      <c r="J30" s="3" t="n">
        <v>17</v>
      </c>
      <c r="K30" s="3" t="n">
        <v>8</v>
      </c>
      <c r="L30" s="3" t="n">
        <v>13</v>
      </c>
      <c r="M30" s="3" t="n">
        <v>207</v>
      </c>
    </row>
    <row r="31">
      <c r="A31" s="5" t="n">
        <v>44348</v>
      </c>
      <c r="B31" s="3" t="n">
        <v>5</v>
      </c>
      <c r="C31" s="3" t="n">
        <v>18</v>
      </c>
      <c r="D31" s="3" t="n">
        <v>14</v>
      </c>
      <c r="E31" s="3" t="n">
        <v>5</v>
      </c>
      <c r="F31" s="3" t="n">
        <v>17</v>
      </c>
      <c r="G31" s="3" t="n">
        <v>11</v>
      </c>
      <c r="H31" s="3" t="n">
        <v>30</v>
      </c>
      <c r="I31" s="3" t="n">
        <v>17</v>
      </c>
      <c r="J31" s="3" t="n">
        <v>14</v>
      </c>
      <c r="K31" s="3" t="n">
        <v>6</v>
      </c>
      <c r="L31" s="3" t="n">
        <v>13</v>
      </c>
      <c r="M31" s="3" t="n">
        <v>150</v>
      </c>
    </row>
    <row r="32">
      <c r="A32" s="5" t="n">
        <v>44378</v>
      </c>
      <c r="B32" s="3" t="n">
        <v>7</v>
      </c>
      <c r="C32" s="3" t="n">
        <v>16</v>
      </c>
      <c r="D32" s="3" t="n">
        <v>10</v>
      </c>
      <c r="E32" s="3" t="n">
        <v>9</v>
      </c>
      <c r="F32" s="3" t="n">
        <v>13</v>
      </c>
      <c r="G32" s="3" t="n">
        <v>11</v>
      </c>
      <c r="H32" s="3" t="n">
        <v>35</v>
      </c>
      <c r="I32" s="3" t="n">
        <v>15</v>
      </c>
      <c r="J32" s="3" t="n">
        <v>19</v>
      </c>
      <c r="K32" s="3" t="n">
        <v>6</v>
      </c>
      <c r="L32" s="3" t="n">
        <v>9</v>
      </c>
      <c r="M32" s="3" t="n">
        <v>150</v>
      </c>
    </row>
    <row r="33">
      <c r="A33" s="5" t="n">
        <v>44409</v>
      </c>
      <c r="B33" s="3" t="n">
        <v>8</v>
      </c>
      <c r="C33" s="3" t="n">
        <v>23</v>
      </c>
      <c r="D33" s="3" t="n">
        <v>7</v>
      </c>
      <c r="E33" s="3" t="n">
        <v>11</v>
      </c>
      <c r="F33" s="3" t="n">
        <v>16</v>
      </c>
      <c r="G33" s="3" t="n">
        <v>10</v>
      </c>
      <c r="H33" s="3" t="n">
        <v>35</v>
      </c>
      <c r="I33" s="3" t="n">
        <v>20</v>
      </c>
      <c r="J33" s="3" t="n">
        <v>13</v>
      </c>
      <c r="K33" s="3" t="n">
        <v>5</v>
      </c>
      <c r="L33" s="3" t="n">
        <v>13</v>
      </c>
      <c r="M33" s="3" t="n">
        <v>161</v>
      </c>
    </row>
    <row r="34">
      <c r="A34" s="5" t="n">
        <v>44440</v>
      </c>
      <c r="B34" s="3" t="n">
        <v>10</v>
      </c>
      <c r="C34" s="3" t="n">
        <v>15</v>
      </c>
      <c r="D34" s="3" t="n">
        <v>10</v>
      </c>
      <c r="E34" s="3" t="n">
        <v>12</v>
      </c>
      <c r="F34" s="3" t="n">
        <v>15</v>
      </c>
      <c r="G34" s="3" t="n">
        <v>9</v>
      </c>
      <c r="H34" s="3" t="n">
        <v>33</v>
      </c>
      <c r="I34" s="3" t="n">
        <v>12</v>
      </c>
      <c r="J34" s="3" t="n">
        <v>11</v>
      </c>
      <c r="K34" s="3" t="n">
        <v>10</v>
      </c>
      <c r="L34" s="3" t="n">
        <v>22</v>
      </c>
      <c r="M34" s="3" t="n">
        <v>159</v>
      </c>
    </row>
    <row r="35">
      <c r="A35" s="5" t="n">
        <v>44470</v>
      </c>
      <c r="B35" s="3" t="n">
        <v>7</v>
      </c>
      <c r="C35" s="3" t="n">
        <v>20</v>
      </c>
      <c r="D35" s="3" t="n">
        <v>15</v>
      </c>
      <c r="E35" s="3" t="n">
        <v>9</v>
      </c>
      <c r="F35" s="3" t="n">
        <v>17</v>
      </c>
      <c r="G35" s="3" t="n">
        <v>9</v>
      </c>
      <c r="H35" s="3" t="n">
        <v>26</v>
      </c>
      <c r="I35" s="3" t="n">
        <v>22</v>
      </c>
      <c r="J35" s="3" t="n">
        <v>10</v>
      </c>
      <c r="K35" s="3" t="n">
        <v>5</v>
      </c>
      <c r="L35" s="3" t="n">
        <v>12</v>
      </c>
      <c r="M35" s="3" t="n">
        <v>152</v>
      </c>
    </row>
    <row r="36">
      <c r="A36" s="5" t="n">
        <v>44501</v>
      </c>
      <c r="B36" s="3" t="n">
        <v>6</v>
      </c>
      <c r="C36" s="3" t="n">
        <v>14</v>
      </c>
      <c r="D36" s="3" t="n">
        <v>9</v>
      </c>
      <c r="E36" s="3" t="n">
        <v>8</v>
      </c>
      <c r="F36" s="3" t="n">
        <v>13</v>
      </c>
      <c r="G36" s="3" t="n">
        <v>10</v>
      </c>
      <c r="H36" s="3" t="n">
        <v>28</v>
      </c>
      <c r="I36" s="3" t="n">
        <v>20</v>
      </c>
      <c r="J36" s="3" t="n">
        <v>14</v>
      </c>
      <c r="K36" s="3" t="n">
        <v>7</v>
      </c>
      <c r="L36" s="3" t="n">
        <v>7</v>
      </c>
      <c r="M36" s="3" t="n">
        <v>136</v>
      </c>
    </row>
    <row r="37">
      <c r="A37" s="5" t="n">
        <v>44531</v>
      </c>
      <c r="B37" s="3" t="n">
        <v>5</v>
      </c>
      <c r="C37" s="3" t="n">
        <v>11</v>
      </c>
      <c r="D37" s="3" t="n">
        <v>9</v>
      </c>
      <c r="E37" s="3" t="n">
        <v>7</v>
      </c>
      <c r="F37" s="3" t="n">
        <v>10</v>
      </c>
      <c r="G37" s="3" t="s">
        <v>34</v>
      </c>
      <c r="H37" s="3" t="n">
        <v>14</v>
      </c>
      <c r="I37" s="3" t="n">
        <v>5</v>
      </c>
      <c r="J37" s="3" t="s">
        <v>34</v>
      </c>
      <c r="K37" s="3" t="n">
        <v>6</v>
      </c>
      <c r="L37" s="3" t="n">
        <v>9</v>
      </c>
      <c r="M37" s="3" t="n">
        <v>80</v>
      </c>
    </row>
    <row r="38">
      <c r="A38" s="5" t="n">
        <v>44562</v>
      </c>
      <c r="B38" s="3" t="n">
        <v>5</v>
      </c>
      <c r="C38" s="3" t="n">
        <v>18</v>
      </c>
      <c r="D38" s="3" t="n">
        <v>12</v>
      </c>
      <c r="E38" s="3" t="n">
        <v>6</v>
      </c>
      <c r="F38" s="3" t="n">
        <v>13</v>
      </c>
      <c r="G38" s="3" t="n">
        <v>3</v>
      </c>
      <c r="H38" s="3" t="n">
        <v>28</v>
      </c>
      <c r="I38" s="3" t="n">
        <v>25</v>
      </c>
      <c r="J38" s="3" t="n">
        <v>10</v>
      </c>
      <c r="K38" s="3" t="n">
        <v>6</v>
      </c>
      <c r="L38" s="3" t="n">
        <v>14</v>
      </c>
      <c r="M38" s="3" t="n">
        <v>140</v>
      </c>
    </row>
    <row r="39">
      <c r="A39" s="5" t="n">
        <v>44593</v>
      </c>
      <c r="B39" s="3" t="n">
        <v>11</v>
      </c>
      <c r="C39" s="3" t="n">
        <v>17</v>
      </c>
      <c r="D39" s="3" t="n">
        <v>10</v>
      </c>
      <c r="E39" s="3" t="n">
        <v>16</v>
      </c>
      <c r="F39" s="3" t="n">
        <v>17</v>
      </c>
      <c r="G39" s="3" t="n">
        <v>17</v>
      </c>
      <c r="H39" s="3" t="n">
        <v>41</v>
      </c>
      <c r="I39" s="3" t="n">
        <v>32</v>
      </c>
      <c r="J39" s="3" t="n">
        <v>16</v>
      </c>
      <c r="K39" s="3" t="n">
        <v>11</v>
      </c>
      <c r="L39" s="3" t="n">
        <v>13</v>
      </c>
      <c r="M39" s="3" t="n">
        <v>201</v>
      </c>
    </row>
    <row r="40">
      <c r="A40" s="5" t="n">
        <v>44621</v>
      </c>
      <c r="B40" s="3" t="n">
        <v>5</v>
      </c>
      <c r="C40" s="3" t="n">
        <v>17</v>
      </c>
      <c r="D40" s="3" t="n">
        <v>24</v>
      </c>
      <c r="E40" s="3" t="n">
        <v>14</v>
      </c>
      <c r="F40" s="3" t="n">
        <v>16</v>
      </c>
      <c r="G40" s="3" t="n">
        <v>18</v>
      </c>
      <c r="H40" s="3" t="n">
        <v>44</v>
      </c>
      <c r="I40" s="3" t="n">
        <v>35</v>
      </c>
      <c r="J40" s="3" t="n">
        <v>17</v>
      </c>
      <c r="K40" s="3" t="n">
        <v>9</v>
      </c>
      <c r="L40" s="3" t="n">
        <v>24</v>
      </c>
      <c r="M40" s="3" t="n">
        <v>223</v>
      </c>
    </row>
    <row r="41">
      <c r="A41" s="5" t="n">
        <v>44652</v>
      </c>
      <c r="B41" s="3" t="n">
        <v>8</v>
      </c>
      <c r="C41" s="3" t="n">
        <v>16</v>
      </c>
      <c r="D41" s="3" t="n">
        <v>16</v>
      </c>
      <c r="E41" s="3" t="n">
        <v>13</v>
      </c>
      <c r="F41" s="3" t="n">
        <v>17</v>
      </c>
      <c r="G41" s="3" t="n">
        <v>10</v>
      </c>
      <c r="H41" s="3" t="n">
        <v>37</v>
      </c>
      <c r="I41" s="3" t="n">
        <v>24</v>
      </c>
      <c r="J41" s="3" t="n">
        <v>10</v>
      </c>
      <c r="K41" s="3" t="n">
        <v>10</v>
      </c>
      <c r="L41" s="3" t="n">
        <v>10</v>
      </c>
      <c r="M41" s="3" t="n">
        <v>171</v>
      </c>
    </row>
    <row r="42">
      <c r="A42" s="5" t="n">
        <v>44682</v>
      </c>
      <c r="B42" s="3" t="n">
        <v>8</v>
      </c>
      <c r="C42" s="3" t="n">
        <v>36</v>
      </c>
      <c r="D42" s="3" t="n">
        <v>10</v>
      </c>
      <c r="E42" s="3" t="n">
        <v>16</v>
      </c>
      <c r="F42" s="3" t="n">
        <v>17</v>
      </c>
      <c r="G42" s="3" t="n">
        <v>7</v>
      </c>
      <c r="H42" s="3" t="n">
        <v>44</v>
      </c>
      <c r="I42" s="3" t="n">
        <v>31</v>
      </c>
      <c r="J42" s="3" t="n">
        <v>12</v>
      </c>
      <c r="K42" s="3" t="n">
        <v>5</v>
      </c>
      <c r="L42" s="3" t="n">
        <v>19</v>
      </c>
      <c r="M42" s="3" t="n">
        <v>205</v>
      </c>
    </row>
    <row r="43">
      <c r="A43" s="5" t="n">
        <v>44713</v>
      </c>
      <c r="B43" s="3" t="n">
        <v>7</v>
      </c>
      <c r="C43" s="3" t="n">
        <v>14</v>
      </c>
      <c r="D43" s="3" t="n">
        <v>13</v>
      </c>
      <c r="E43" s="3" t="n">
        <v>20</v>
      </c>
      <c r="F43" s="3" t="n">
        <v>8</v>
      </c>
      <c r="G43" s="3" t="n">
        <v>15</v>
      </c>
      <c r="H43" s="3" t="n">
        <v>31</v>
      </c>
      <c r="I43" s="3" t="n">
        <v>24</v>
      </c>
      <c r="J43" s="3" t="n">
        <v>7</v>
      </c>
      <c r="K43" s="3" t="n">
        <v>8</v>
      </c>
      <c r="L43" s="3" t="n">
        <v>20</v>
      </c>
      <c r="M43" s="3" t="n">
        <v>167</v>
      </c>
    </row>
    <row r="44">
      <c r="A44" s="5" t="n">
        <v>44743</v>
      </c>
      <c r="B44" s="3" t="n">
        <v>5</v>
      </c>
      <c r="C44" s="3" t="n">
        <v>22</v>
      </c>
      <c r="D44" s="3" t="n">
        <v>19</v>
      </c>
      <c r="E44" s="3" t="n">
        <v>10</v>
      </c>
      <c r="F44" s="3" t="n">
        <v>15</v>
      </c>
      <c r="G44" s="3" t="n">
        <v>10</v>
      </c>
      <c r="H44" s="3" t="n">
        <v>33</v>
      </c>
      <c r="I44" s="3" t="n">
        <v>31</v>
      </c>
      <c r="J44" s="3" t="n">
        <v>15</v>
      </c>
      <c r="K44" s="3" t="n">
        <v>7</v>
      </c>
      <c r="L44" s="3" t="n">
        <v>11</v>
      </c>
      <c r="M44" s="3" t="n">
        <v>178</v>
      </c>
    </row>
    <row r="45">
      <c r="A45" s="5" t="n">
        <v>44774</v>
      </c>
      <c r="B45" s="3" t="n">
        <v>8</v>
      </c>
      <c r="C45" s="3" t="n">
        <v>28</v>
      </c>
      <c r="D45" s="3" t="n">
        <v>21</v>
      </c>
      <c r="E45" s="3" t="n">
        <v>14</v>
      </c>
      <c r="F45" s="3" t="n">
        <v>14</v>
      </c>
      <c r="G45" s="3" t="n">
        <v>11</v>
      </c>
      <c r="H45" s="3" t="n">
        <v>40</v>
      </c>
      <c r="I45" s="3" t="n">
        <v>27</v>
      </c>
      <c r="J45" s="3" t="n">
        <v>15</v>
      </c>
      <c r="K45" s="3" t="n">
        <v>10</v>
      </c>
      <c r="L45" s="3" t="n">
        <v>17</v>
      </c>
      <c r="M45" s="3" t="n">
        <v>205</v>
      </c>
    </row>
    <row r="46">
      <c r="A46" s="5" t="n">
        <v>44805</v>
      </c>
      <c r="B46" s="3" t="n">
        <v>9</v>
      </c>
      <c r="C46" s="3" t="n">
        <v>23</v>
      </c>
      <c r="D46" s="3" t="n">
        <v>18</v>
      </c>
      <c r="E46" s="3" t="n">
        <v>20</v>
      </c>
      <c r="F46" s="3" t="n">
        <v>14</v>
      </c>
      <c r="G46" s="3" t="n">
        <v>14</v>
      </c>
      <c r="H46" s="3" t="n">
        <v>45</v>
      </c>
      <c r="I46" s="3" t="n">
        <v>25</v>
      </c>
      <c r="J46" s="3" t="n">
        <v>19</v>
      </c>
      <c r="K46" s="3" t="n">
        <v>7</v>
      </c>
      <c r="L46" s="3" t="n">
        <v>13</v>
      </c>
      <c r="M46" s="3" t="n">
        <v>207</v>
      </c>
    </row>
    <row r="47">
      <c r="A47" s="5" t="n">
        <v>44835</v>
      </c>
      <c r="B47" s="3" t="s">
        <v>34</v>
      </c>
      <c r="C47" s="3" t="n">
        <v>28</v>
      </c>
      <c r="D47" s="3" t="n">
        <v>17</v>
      </c>
      <c r="E47" s="3" t="n">
        <v>17</v>
      </c>
      <c r="F47" s="3" t="n">
        <v>26</v>
      </c>
      <c r="G47" s="3" t="n">
        <v>19</v>
      </c>
      <c r="H47" s="3" t="n">
        <v>52</v>
      </c>
      <c r="I47" s="3" t="n">
        <v>33</v>
      </c>
      <c r="J47" s="3" t="n">
        <v>13</v>
      </c>
      <c r="K47" s="3" t="s">
        <v>34</v>
      </c>
      <c r="L47" s="3" t="n">
        <v>11</v>
      </c>
      <c r="M47" s="3" t="n">
        <v>229</v>
      </c>
    </row>
    <row r="48">
      <c r="A48" s="5" t="n">
        <v>44866</v>
      </c>
      <c r="B48" s="3" t="n">
        <v>8</v>
      </c>
      <c r="C48" s="3" t="n">
        <v>18</v>
      </c>
      <c r="D48" s="3" t="n">
        <v>20</v>
      </c>
      <c r="E48" s="3" t="n">
        <v>19</v>
      </c>
      <c r="F48" s="3" t="n">
        <v>23</v>
      </c>
      <c r="G48" s="3" t="n">
        <v>22</v>
      </c>
      <c r="H48" s="3" t="n">
        <v>64</v>
      </c>
      <c r="I48" s="3" t="n">
        <v>26</v>
      </c>
      <c r="J48" s="3" t="n">
        <v>20</v>
      </c>
      <c r="K48" s="3" t="n">
        <v>15</v>
      </c>
      <c r="L48" s="3" t="n">
        <v>15</v>
      </c>
      <c r="M48" s="3" t="n">
        <v>250</v>
      </c>
    </row>
    <row r="49">
      <c r="A49" s="5" t="n">
        <v>44896</v>
      </c>
      <c r="B49" s="3" t="n">
        <v>3</v>
      </c>
      <c r="C49" s="3" t="n">
        <v>12</v>
      </c>
      <c r="D49" s="3" t="n">
        <v>17</v>
      </c>
      <c r="E49" s="3" t="n">
        <v>11</v>
      </c>
      <c r="F49" s="3" t="n">
        <v>11</v>
      </c>
      <c r="G49" s="3" t="n">
        <v>15</v>
      </c>
      <c r="H49" s="3" t="n">
        <v>50</v>
      </c>
      <c r="I49" s="3" t="n">
        <v>20</v>
      </c>
      <c r="J49" s="3" t="n">
        <v>12</v>
      </c>
      <c r="K49" s="3" t="n">
        <v>5</v>
      </c>
      <c r="L49" s="3" t="n">
        <v>17</v>
      </c>
      <c r="M49" s="3" t="n">
        <v>173</v>
      </c>
    </row>
    <row r="50">
      <c r="A50" s="5" t="n">
        <v>44927</v>
      </c>
      <c r="B50" s="3" t="n">
        <v>14</v>
      </c>
      <c r="C50" s="3" t="n">
        <v>31</v>
      </c>
      <c r="D50" s="3" t="n">
        <v>25</v>
      </c>
      <c r="E50" s="3" t="n">
        <v>25</v>
      </c>
      <c r="F50" s="3" t="n">
        <v>24</v>
      </c>
      <c r="G50" s="3" t="n">
        <v>30</v>
      </c>
      <c r="H50" s="3" t="n">
        <v>66</v>
      </c>
      <c r="I50" s="3" t="n">
        <v>35</v>
      </c>
      <c r="J50" s="3" t="n">
        <v>24</v>
      </c>
      <c r="K50" s="3" t="n">
        <v>13</v>
      </c>
      <c r="L50" s="3" t="n">
        <v>15</v>
      </c>
      <c r="M50" s="3" t="n">
        <v>302</v>
      </c>
    </row>
    <row r="51">
      <c r="A51" s="5" t="n">
        <v>44958</v>
      </c>
      <c r="B51" s="3" t="n">
        <v>15</v>
      </c>
      <c r="C51" s="3" t="n">
        <v>26</v>
      </c>
      <c r="D51" s="3" t="n">
        <v>22</v>
      </c>
      <c r="E51" s="3" t="n">
        <v>20</v>
      </c>
      <c r="F51" s="3" t="n">
        <v>35</v>
      </c>
      <c r="G51" s="3" t="n">
        <v>28</v>
      </c>
      <c r="H51" s="3" t="n">
        <v>82</v>
      </c>
      <c r="I51" s="3" t="n">
        <v>38</v>
      </c>
      <c r="J51" s="3" t="n">
        <v>19</v>
      </c>
      <c r="K51" s="3" t="n">
        <v>10</v>
      </c>
      <c r="L51" s="3" t="n">
        <v>15</v>
      </c>
      <c r="M51" s="3" t="n">
        <v>310</v>
      </c>
    </row>
    <row r="52">
      <c r="A52" s="5" t="n">
        <v>44986</v>
      </c>
      <c r="B52" s="3" t="n">
        <v>16</v>
      </c>
      <c r="C52" s="3" t="n">
        <v>34</v>
      </c>
      <c r="D52" s="3" t="n">
        <v>35</v>
      </c>
      <c r="E52" s="3" t="n">
        <v>31</v>
      </c>
      <c r="F52" s="3" t="n">
        <v>24</v>
      </c>
      <c r="G52" s="3" t="n">
        <v>16</v>
      </c>
      <c r="H52" s="3" t="n">
        <v>90</v>
      </c>
      <c r="I52" s="3" t="n">
        <v>28</v>
      </c>
      <c r="J52" s="3" t="n">
        <v>28</v>
      </c>
      <c r="K52" s="3" t="n">
        <v>10</v>
      </c>
      <c r="L52" s="3" t="n">
        <v>28</v>
      </c>
      <c r="M52" s="3" t="n">
        <v>340</v>
      </c>
    </row>
    <row r="53">
      <c r="A53" s="5" t="n">
        <v>45017</v>
      </c>
      <c r="B53" s="3" t="n">
        <v>7</v>
      </c>
      <c r="C53" s="3" t="n">
        <v>21</v>
      </c>
      <c r="D53" s="3" t="n">
        <v>19</v>
      </c>
      <c r="E53" s="3" t="n">
        <v>23</v>
      </c>
      <c r="F53" s="3" t="n">
        <v>27</v>
      </c>
      <c r="G53" s="3" t="n">
        <v>19</v>
      </c>
      <c r="H53" s="3" t="n">
        <v>79</v>
      </c>
      <c r="I53" s="3" t="n">
        <v>27</v>
      </c>
      <c r="J53" s="3" t="n">
        <v>24</v>
      </c>
      <c r="K53" s="3" t="n">
        <v>9</v>
      </c>
      <c r="L53" s="3" t="n">
        <v>23</v>
      </c>
      <c r="M53" s="3" t="n">
        <v>278</v>
      </c>
    </row>
    <row r="54">
      <c r="A54" s="5" t="n">
        <v>45047</v>
      </c>
      <c r="B54" s="3" t="n">
        <v>9</v>
      </c>
      <c r="C54" s="3" t="n">
        <v>26</v>
      </c>
      <c r="D54" s="3" t="n">
        <v>16</v>
      </c>
      <c r="E54" s="3" t="n">
        <v>26</v>
      </c>
      <c r="F54" s="3" t="n">
        <v>26</v>
      </c>
      <c r="G54" s="3" t="n">
        <v>24</v>
      </c>
      <c r="H54" s="3" t="n">
        <v>69</v>
      </c>
      <c r="I54" s="3" t="n">
        <v>44</v>
      </c>
      <c r="J54" s="3" t="n">
        <v>11</v>
      </c>
      <c r="K54" s="3" t="n">
        <v>7</v>
      </c>
      <c r="L54" s="3" t="n">
        <v>11</v>
      </c>
      <c r="M54" s="3" t="n">
        <v>269</v>
      </c>
    </row>
    <row r="55">
      <c r="A55" s="5" t="n">
        <v>45078</v>
      </c>
      <c r="B55" s="3" t="n">
        <v>10</v>
      </c>
      <c r="C55" s="3" t="n">
        <v>21</v>
      </c>
      <c r="D55" s="3" t="n">
        <v>23</v>
      </c>
      <c r="E55" s="3" t="n">
        <v>36</v>
      </c>
      <c r="F55" s="3" t="n">
        <v>20</v>
      </c>
      <c r="G55" s="3" t="n">
        <v>18</v>
      </c>
      <c r="H55" s="3" t="n">
        <v>69</v>
      </c>
      <c r="I55" s="3" t="n">
        <v>37</v>
      </c>
      <c r="J55" s="3" t="n">
        <v>23</v>
      </c>
      <c r="K55" s="3" t="n">
        <v>11</v>
      </c>
      <c r="L55" s="3" t="n">
        <v>21</v>
      </c>
      <c r="M55" s="3" t="n">
        <v>289</v>
      </c>
    </row>
    <row r="56">
      <c r="A56" s="5" t="n">
        <v>45108</v>
      </c>
      <c r="B56" s="3" t="n">
        <v>8</v>
      </c>
      <c r="C56" s="3" t="n">
        <v>28</v>
      </c>
      <c r="D56" s="3" t="n">
        <v>23</v>
      </c>
      <c r="E56" s="3" t="n">
        <v>19</v>
      </c>
      <c r="F56" s="3" t="n">
        <v>21</v>
      </c>
      <c r="G56" s="3" t="n">
        <v>23</v>
      </c>
      <c r="H56" s="3" t="n">
        <v>63</v>
      </c>
      <c r="I56" s="3" t="n">
        <v>29</v>
      </c>
      <c r="J56" s="3" t="n">
        <v>17</v>
      </c>
      <c r="K56" s="3" t="n">
        <v>11</v>
      </c>
      <c r="L56" s="3" t="n">
        <v>18</v>
      </c>
      <c r="M56" s="3" t="n">
        <v>260</v>
      </c>
    </row>
    <row r="57">
      <c r="A57" s="5" t="n">
        <v>45139</v>
      </c>
      <c r="B57" s="3" t="n">
        <v>10</v>
      </c>
      <c r="C57" s="3" t="n">
        <v>27</v>
      </c>
      <c r="D57" s="3" t="n">
        <v>23</v>
      </c>
      <c r="E57" s="3" t="n">
        <v>16</v>
      </c>
      <c r="F57" s="3" t="n">
        <v>21</v>
      </c>
      <c r="G57" s="3" t="n">
        <v>14</v>
      </c>
      <c r="H57" s="3" t="n">
        <v>61</v>
      </c>
      <c r="I57" s="3" t="n">
        <v>27</v>
      </c>
      <c r="J57" s="3" t="n">
        <v>24</v>
      </c>
      <c r="K57" s="3" t="n">
        <v>5</v>
      </c>
      <c r="L57" s="3" t="n">
        <v>15</v>
      </c>
      <c r="M57" s="3" t="n">
        <v>243</v>
      </c>
    </row>
    <row r="58">
      <c r="A58" s="5" t="n">
        <v>45170</v>
      </c>
      <c r="B58" s="3" t="n">
        <v>10</v>
      </c>
      <c r="C58" s="3" t="n">
        <v>33</v>
      </c>
      <c r="D58" s="3" t="n">
        <v>24</v>
      </c>
      <c r="E58" s="3" t="n">
        <v>17</v>
      </c>
      <c r="F58" s="3" t="n">
        <v>27</v>
      </c>
      <c r="G58" s="3" t="n">
        <v>29</v>
      </c>
      <c r="H58" s="3" t="n">
        <v>67</v>
      </c>
      <c r="I58" s="3" t="n">
        <v>34</v>
      </c>
      <c r="J58" s="3" t="n">
        <v>19</v>
      </c>
      <c r="K58" s="3" t="n">
        <v>9</v>
      </c>
      <c r="L58" s="3" t="n">
        <v>19</v>
      </c>
      <c r="M58" s="3" t="n">
        <v>288</v>
      </c>
    </row>
    <row r="59">
      <c r="A59" s="5" t="n">
        <v>45200</v>
      </c>
      <c r="B59" s="3" t="n">
        <v>8</v>
      </c>
      <c r="C59" s="3" t="n">
        <v>27</v>
      </c>
      <c r="D59" s="3" t="n">
        <v>34</v>
      </c>
      <c r="E59" s="3" t="n">
        <v>8</v>
      </c>
      <c r="F59" s="3" t="n">
        <v>29</v>
      </c>
      <c r="G59" s="3" t="n">
        <v>38</v>
      </c>
      <c r="H59" s="3" t="n">
        <v>83</v>
      </c>
      <c r="I59" s="3" t="n">
        <v>35</v>
      </c>
      <c r="J59" s="3" t="n">
        <v>16</v>
      </c>
      <c r="K59" s="3" t="n">
        <v>8</v>
      </c>
      <c r="L59" s="3" t="n">
        <v>18</v>
      </c>
      <c r="M59" s="3" t="n">
        <v>304</v>
      </c>
    </row>
    <row r="60">
      <c r="A60" s="5" t="n">
        <v>45231</v>
      </c>
      <c r="B60" s="3" t="n">
        <v>19</v>
      </c>
      <c r="C60" s="3" t="n">
        <v>28</v>
      </c>
      <c r="D60" s="3" t="n">
        <v>22</v>
      </c>
      <c r="E60" s="3" t="n">
        <v>30</v>
      </c>
      <c r="F60" s="3" t="n">
        <v>25</v>
      </c>
      <c r="G60" s="3" t="n">
        <v>22</v>
      </c>
      <c r="H60" s="3" t="n">
        <v>90</v>
      </c>
      <c r="I60" s="3" t="n">
        <v>53</v>
      </c>
      <c r="J60" s="3" t="n">
        <v>20</v>
      </c>
      <c r="K60" s="3" t="n">
        <v>11</v>
      </c>
      <c r="L60" s="3" t="n">
        <v>20</v>
      </c>
      <c r="M60" s="3" t="n">
        <v>340</v>
      </c>
    </row>
    <row r="61">
      <c r="A61" s="5" t="n">
        <v>45261</v>
      </c>
      <c r="B61" s="3" t="n">
        <v>13</v>
      </c>
      <c r="C61" s="3" t="n">
        <v>18</v>
      </c>
      <c r="D61" s="3" t="n">
        <v>19</v>
      </c>
      <c r="E61" s="3" t="n">
        <v>13</v>
      </c>
      <c r="F61" s="3" t="n">
        <v>16</v>
      </c>
      <c r="G61" s="3" t="n">
        <v>11</v>
      </c>
      <c r="H61" s="3" t="n">
        <v>42</v>
      </c>
      <c r="I61" s="3" t="n">
        <v>23</v>
      </c>
      <c r="J61" s="3" t="n">
        <v>14</v>
      </c>
      <c r="K61" s="3" t="n">
        <v>9</v>
      </c>
      <c r="L61" s="3" t="n">
        <v>12</v>
      </c>
      <c r="M61" s="3" t="n">
        <v>190</v>
      </c>
    </row>
    <row r="62">
      <c r="A62" s="5" t="n">
        <v>45292</v>
      </c>
      <c r="B62" s="3" t="n">
        <v>14</v>
      </c>
      <c r="C62" s="3" t="n">
        <v>35</v>
      </c>
      <c r="D62" s="3" t="n">
        <v>27</v>
      </c>
      <c r="E62" s="3" t="n">
        <v>13</v>
      </c>
      <c r="F62" s="3" t="n">
        <v>40</v>
      </c>
      <c r="G62" s="3" t="n">
        <v>29</v>
      </c>
      <c r="H62" s="3" t="n">
        <v>73</v>
      </c>
      <c r="I62" s="3" t="n">
        <v>40</v>
      </c>
      <c r="J62" s="3" t="n">
        <v>41</v>
      </c>
      <c r="K62" s="3" t="n">
        <v>12</v>
      </c>
      <c r="L62" s="3" t="n">
        <v>24</v>
      </c>
      <c r="M62" s="3" t="n">
        <v>348</v>
      </c>
    </row>
    <row r="63">
      <c r="A63" s="5" t="n">
        <v>45323</v>
      </c>
      <c r="B63" s="3" t="n">
        <v>8</v>
      </c>
      <c r="C63" s="3" t="n">
        <v>28</v>
      </c>
      <c r="D63" s="3" t="n">
        <v>24</v>
      </c>
      <c r="E63" s="3" t="n">
        <v>23</v>
      </c>
      <c r="F63" s="3" t="n">
        <v>26</v>
      </c>
      <c r="G63" s="3" t="n">
        <v>25</v>
      </c>
      <c r="H63" s="3" t="n">
        <v>95</v>
      </c>
      <c r="I63" s="3" t="n">
        <v>56</v>
      </c>
      <c r="J63" s="3" t="n">
        <v>27</v>
      </c>
      <c r="K63" s="3" t="n">
        <v>20</v>
      </c>
      <c r="L63" s="3" t="n">
        <v>33</v>
      </c>
      <c r="M63" s="3" t="n">
        <v>365</v>
      </c>
    </row>
    <row r="64">
      <c r="A64" s="5" t="n">
        <v>45352</v>
      </c>
      <c r="B64" s="3" t="n">
        <v>9</v>
      </c>
      <c r="C64" s="3" t="n">
        <v>33</v>
      </c>
      <c r="D64" s="3" t="n">
        <v>28</v>
      </c>
      <c r="E64" s="3" t="n">
        <v>27</v>
      </c>
      <c r="F64" s="3" t="n">
        <v>33</v>
      </c>
      <c r="G64" s="3" t="n">
        <v>24</v>
      </c>
      <c r="H64" s="3" t="n">
        <v>88</v>
      </c>
      <c r="I64" s="3" t="n">
        <v>38</v>
      </c>
      <c r="J64" s="3" t="n">
        <v>26</v>
      </c>
      <c r="K64" s="3" t="n">
        <v>13</v>
      </c>
      <c r="L64" s="3" t="n">
        <v>25</v>
      </c>
      <c r="M64" s="3" t="n">
        <v>344</v>
      </c>
    </row>
    <row r="65">
      <c r="A65" s="5" t="n">
        <v>45383</v>
      </c>
      <c r="B65" s="3" t="n">
        <v>5</v>
      </c>
      <c r="C65" s="3" t="n">
        <v>22</v>
      </c>
      <c r="D65" s="3" t="n">
        <v>14</v>
      </c>
      <c r="E65" s="3" t="n">
        <v>14</v>
      </c>
      <c r="F65" s="3" t="n">
        <v>27</v>
      </c>
      <c r="G65" s="3" t="n">
        <v>18</v>
      </c>
      <c r="H65" s="3" t="n">
        <v>81</v>
      </c>
      <c r="I65" s="3" t="n">
        <v>31</v>
      </c>
      <c r="J65" s="3" t="n">
        <v>19</v>
      </c>
      <c r="K65" s="3" t="n">
        <v>17</v>
      </c>
      <c r="L65" s="3" t="n">
        <v>30</v>
      </c>
      <c r="M65" s="3" t="n">
        <v>278</v>
      </c>
    </row>
    <row r="66">
      <c r="A66" s="5" t="n">
        <v>45413</v>
      </c>
      <c r="B66" s="3" t="n">
        <v>16</v>
      </c>
      <c r="C66" s="3" t="n">
        <v>35</v>
      </c>
      <c r="D66" s="3" t="n">
        <v>22</v>
      </c>
      <c r="E66" s="3" t="n">
        <v>28</v>
      </c>
      <c r="F66" s="3" t="n">
        <v>27</v>
      </c>
      <c r="G66" s="3" t="n">
        <v>28</v>
      </c>
      <c r="H66" s="3" t="n">
        <v>85</v>
      </c>
      <c r="I66" s="3" t="n">
        <v>49</v>
      </c>
      <c r="J66" s="3" t="n">
        <v>21</v>
      </c>
      <c r="K66" s="3" t="n">
        <v>14</v>
      </c>
      <c r="L66" s="3" t="n">
        <v>24</v>
      </c>
      <c r="M66" s="3" t="n">
        <v>349</v>
      </c>
    </row>
    <row r="67">
      <c r="A67" s="5" t="n">
        <v>45444</v>
      </c>
      <c r="B67" s="3" t="n">
        <v>5</v>
      </c>
      <c r="C67" s="3" t="n">
        <v>23</v>
      </c>
      <c r="D67" s="3" t="n">
        <v>20</v>
      </c>
      <c r="E67" s="3" t="n">
        <v>11</v>
      </c>
      <c r="F67" s="3" t="n">
        <v>23</v>
      </c>
      <c r="G67" s="3" t="n">
        <v>21</v>
      </c>
      <c r="H67" s="3" t="n">
        <v>61</v>
      </c>
      <c r="I67" s="3" t="n">
        <v>35</v>
      </c>
      <c r="J67" s="3" t="n">
        <v>12</v>
      </c>
      <c r="K67" s="3" t="n">
        <v>8</v>
      </c>
      <c r="L67" s="3" t="n">
        <v>18</v>
      </c>
      <c r="M67" s="3" t="n">
        <v>237</v>
      </c>
    </row>
    <row r="68">
      <c r="A68" s="5" t="n">
        <v>45474</v>
      </c>
      <c r="B68" s="3" t="n">
        <v>11</v>
      </c>
      <c r="C68" s="3" t="n">
        <v>27</v>
      </c>
      <c r="D68" s="3" t="n">
        <v>27</v>
      </c>
      <c r="E68" s="3" t="n">
        <v>24</v>
      </c>
      <c r="F68" s="3" t="n">
        <v>33</v>
      </c>
      <c r="G68" s="3" t="n">
        <v>26</v>
      </c>
      <c r="H68" s="3" t="n">
        <v>80</v>
      </c>
      <c r="I68" s="3" t="n">
        <v>29</v>
      </c>
      <c r="J68" s="3" t="n">
        <v>23</v>
      </c>
      <c r="K68" s="3" t="n">
        <v>11</v>
      </c>
      <c r="L68" s="3" t="n">
        <v>24</v>
      </c>
      <c r="M68" s="3" t="n">
        <v>315</v>
      </c>
    </row>
    <row r="69">
      <c r="A69" s="5" t="n">
        <v>45505</v>
      </c>
      <c r="B69" s="3" t="n">
        <v>10</v>
      </c>
      <c r="C69" s="3" t="n">
        <v>28</v>
      </c>
      <c r="D69" s="3" t="n">
        <v>19</v>
      </c>
      <c r="E69" s="3" t="n">
        <v>17</v>
      </c>
      <c r="F69" s="3" t="n">
        <v>26</v>
      </c>
      <c r="G69" s="3" t="n">
        <v>17</v>
      </c>
      <c r="H69" s="3" t="n">
        <v>43</v>
      </c>
      <c r="I69" s="3" t="n">
        <v>34</v>
      </c>
      <c r="J69" s="3" t="n">
        <v>22</v>
      </c>
      <c r="K69" s="3" t="n">
        <v>8</v>
      </c>
      <c r="L69" s="3" t="n">
        <v>16</v>
      </c>
      <c r="M69" s="3" t="n">
        <v>240</v>
      </c>
    </row>
    <row r="70">
      <c r="A70" s="1"/>
      <c r="B70" s="3" t="n">
        <v>10</v>
      </c>
      <c r="C70" s="3" t="n">
        <v>31</v>
      </c>
      <c r="D70" s="3" t="n">
        <v>18</v>
      </c>
      <c r="E70" s="3" t="n">
        <v>15</v>
      </c>
      <c r="F70" s="3" t="n">
        <v>21</v>
      </c>
      <c r="G70" s="3" t="n">
        <v>19</v>
      </c>
      <c r="H70" s="3" t="n">
        <v>68</v>
      </c>
      <c r="I70" s="3" t="n">
        <v>37</v>
      </c>
      <c r="J70" s="3" t="n">
        <v>13</v>
      </c>
      <c r="K70" s="3" t="n">
        <v>14</v>
      </c>
      <c r="L70" s="3" t="n">
        <v>27</v>
      </c>
      <c r="M70" s="3" t="n">
        <v>273</v>
      </c>
    </row>
    <row r="71">
      <c r="A71" s="5" t="n">
        <v>45566</v>
      </c>
      <c r="B71" s="3" t="n">
        <v>12</v>
      </c>
      <c r="C71" s="3" t="n">
        <v>28</v>
      </c>
      <c r="D71" s="3" t="n">
        <v>23</v>
      </c>
      <c r="E71" s="3" t="n">
        <v>21</v>
      </c>
      <c r="F71" s="3" t="n">
        <v>27</v>
      </c>
      <c r="G71" s="3" t="n">
        <v>28</v>
      </c>
      <c r="H71" s="3" t="n">
        <v>72</v>
      </c>
      <c r="I71" s="3" t="n">
        <v>43</v>
      </c>
      <c r="J71" s="3" t="n">
        <v>18</v>
      </c>
      <c r="K71" s="3" t="n">
        <v>20</v>
      </c>
      <c r="L71" s="3" t="n">
        <v>22</v>
      </c>
      <c r="M71" s="3" t="n">
        <v>314</v>
      </c>
    </row>
    <row r="72">
      <c r="A72" s="5" t="n">
        <v>45597</v>
      </c>
      <c r="B72" s="3" t="n">
        <v>9</v>
      </c>
      <c r="C72" s="3" t="n">
        <v>21</v>
      </c>
      <c r="D72" s="3" t="n">
        <v>21</v>
      </c>
      <c r="E72" s="3" t="n">
        <v>19</v>
      </c>
      <c r="F72" s="3" t="n">
        <v>22</v>
      </c>
      <c r="G72" s="3" t="n">
        <v>23</v>
      </c>
      <c r="H72" s="3" t="n">
        <v>53</v>
      </c>
      <c r="I72" s="3" t="n">
        <v>41</v>
      </c>
      <c r="J72" s="3" t="n">
        <v>23</v>
      </c>
      <c r="K72" s="3" t="n">
        <v>14</v>
      </c>
      <c r="L72" s="3" t="n">
        <v>15</v>
      </c>
      <c r="M72" s="3" t="n">
        <v>261</v>
      </c>
    </row>
    <row r="73">
      <c r="A73" s="5" t="n">
        <v>45627</v>
      </c>
      <c r="B73" s="3" t="n">
        <v>7</v>
      </c>
      <c r="C73" s="3" t="n">
        <v>10</v>
      </c>
      <c r="D73" s="3" t="n">
        <v>16</v>
      </c>
      <c r="E73" s="3" t="n">
        <v>6</v>
      </c>
      <c r="F73" s="3" t="n">
        <v>30</v>
      </c>
      <c r="G73" s="3" t="n">
        <v>20</v>
      </c>
      <c r="H73" s="3" t="n">
        <v>51</v>
      </c>
      <c r="I73" s="3" t="n">
        <v>28</v>
      </c>
      <c r="J73" s="3" t="n">
        <v>16</v>
      </c>
      <c r="K73" s="3" t="n">
        <v>13</v>
      </c>
      <c r="L73" s="3" t="n">
        <v>18</v>
      </c>
      <c r="M73" s="3" t="n">
        <v>215</v>
      </c>
    </row>
    <row r="74">
      <c r="A74" s="5" t="n">
        <v>45658</v>
      </c>
      <c r="B74" s="3" t="n">
        <v>16</v>
      </c>
      <c r="C74" s="3" t="n">
        <v>38</v>
      </c>
      <c r="D74" s="3" t="n">
        <v>26</v>
      </c>
      <c r="E74" s="3" t="n">
        <v>30</v>
      </c>
      <c r="F74" s="3" t="n">
        <v>29</v>
      </c>
      <c r="G74" s="3" t="n">
        <v>38</v>
      </c>
      <c r="H74" s="3" t="n">
        <v>71</v>
      </c>
      <c r="I74" s="3" t="n">
        <v>38</v>
      </c>
      <c r="J74" s="3" t="n">
        <v>26</v>
      </c>
      <c r="K74" s="3" t="n">
        <v>14</v>
      </c>
      <c r="L74" s="3" t="n">
        <v>22</v>
      </c>
      <c r="M74" s="3" t="n">
        <v>348</v>
      </c>
    </row>
    <row r="75">
      <c r="A75" s="5" t="n">
        <v>45689</v>
      </c>
      <c r="B75" s="3" t="n">
        <v>5</v>
      </c>
      <c r="C75" s="3" t="n">
        <v>32</v>
      </c>
      <c r="D75" s="3" t="n">
        <v>30</v>
      </c>
      <c r="E75" s="3" t="n">
        <v>21</v>
      </c>
      <c r="F75" s="3" t="n">
        <v>27</v>
      </c>
      <c r="G75" s="3" t="n">
        <v>34</v>
      </c>
      <c r="H75" s="3" t="n">
        <v>96</v>
      </c>
      <c r="I75" s="3" t="n">
        <v>43</v>
      </c>
      <c r="J75" s="3" t="n">
        <v>35</v>
      </c>
      <c r="K75" s="3" t="n">
        <v>16</v>
      </c>
      <c r="L75" s="3" t="n">
        <v>26</v>
      </c>
      <c r="M75" s="3" t="n">
        <v>365</v>
      </c>
    </row>
    <row r="76">
      <c r="A76" s="5" t="n">
        <v>45717</v>
      </c>
      <c r="B76" s="3" t="n">
        <v>8</v>
      </c>
      <c r="C76" s="3" t="n">
        <v>28</v>
      </c>
      <c r="D76" s="3" t="n">
        <v>32</v>
      </c>
      <c r="E76" s="3" t="n">
        <v>31</v>
      </c>
      <c r="F76" s="3" t="n">
        <v>51</v>
      </c>
      <c r="G76" s="3" t="n">
        <v>31</v>
      </c>
      <c r="H76" s="3" t="n">
        <v>85</v>
      </c>
      <c r="I76" s="3" t="n">
        <v>49</v>
      </c>
      <c r="J76" s="3" t="n">
        <v>36</v>
      </c>
      <c r="K76" s="3" t="n">
        <v>17</v>
      </c>
      <c r="L76" s="3" t="n">
        <v>27</v>
      </c>
      <c r="M76" s="3" t="n">
        <v>395</v>
      </c>
    </row>
    <row r="77">
      <c r="A77" s="5" t="n">
        <v>45748</v>
      </c>
      <c r="B77" s="3" t="n">
        <v>11</v>
      </c>
      <c r="C77" s="3" t="n">
        <v>33</v>
      </c>
      <c r="D77" s="3" t="n">
        <v>15</v>
      </c>
      <c r="E77" s="3" t="n">
        <v>34</v>
      </c>
      <c r="F77" s="3" t="n">
        <v>23</v>
      </c>
      <c r="G77" s="3" t="n">
        <v>23</v>
      </c>
      <c r="H77" s="3" t="n">
        <v>80</v>
      </c>
      <c r="I77" s="3" t="n">
        <v>42</v>
      </c>
      <c r="J77" s="3" t="n">
        <v>28</v>
      </c>
      <c r="K77" s="3" t="n">
        <v>10</v>
      </c>
      <c r="L77" s="3" t="n">
        <v>21</v>
      </c>
      <c r="M77" s="3" t="n">
        <v>320</v>
      </c>
    </row>
    <row r="78">
      <c r="A78" s="5" t="n">
        <v>45778</v>
      </c>
      <c r="B78" s="3" t="n">
        <v>8</v>
      </c>
      <c r="C78" s="3" t="n">
        <v>34</v>
      </c>
      <c r="D78" s="3" t="n">
        <v>21</v>
      </c>
      <c r="E78" s="3" t="n">
        <v>23</v>
      </c>
      <c r="F78" s="3" t="n">
        <v>27</v>
      </c>
      <c r="G78" s="3" t="n">
        <v>33</v>
      </c>
      <c r="H78" s="3" t="n">
        <v>77</v>
      </c>
      <c r="I78" s="3" t="n">
        <v>39</v>
      </c>
      <c r="J78" s="3" t="n">
        <v>29</v>
      </c>
      <c r="K78" s="3" t="n">
        <v>10</v>
      </c>
      <c r="L78" s="3" t="n">
        <v>31</v>
      </c>
      <c r="M78" s="3" t="n">
        <v>332</v>
      </c>
    </row>
    <row r="79">
      <c r="A79" s="5" t="n">
        <v>45809</v>
      </c>
      <c r="B79" s="3" t="n">
        <v>13</v>
      </c>
      <c r="C79" s="3" t="n">
        <v>35</v>
      </c>
      <c r="D79" s="3" t="n">
        <v>27</v>
      </c>
      <c r="E79" s="3" t="n">
        <v>27</v>
      </c>
      <c r="F79" s="3" t="n">
        <v>26</v>
      </c>
      <c r="G79" s="3" t="n">
        <v>27</v>
      </c>
      <c r="H79" s="3" t="n">
        <v>83</v>
      </c>
      <c r="I79" s="3" t="n">
        <v>39</v>
      </c>
      <c r="J79" s="3" t="n">
        <v>27</v>
      </c>
      <c r="K79" s="3" t="n">
        <v>9</v>
      </c>
      <c r="L79" s="3" t="n">
        <v>24</v>
      </c>
      <c r="M79" s="3" t="n">
        <v>337</v>
      </c>
    </row>
    <row r="80">
      <c r="A80" s="5" t="n">
        <v>45839</v>
      </c>
      <c r="B80" s="3" t="n">
        <v>13</v>
      </c>
      <c r="C80" s="3" t="n">
        <v>43</v>
      </c>
      <c r="D80" s="3" t="n">
        <v>28</v>
      </c>
      <c r="E80" s="3" t="n">
        <v>16</v>
      </c>
      <c r="F80" s="3" t="n">
        <v>30</v>
      </c>
      <c r="G80" s="3" t="n">
        <v>30</v>
      </c>
      <c r="H80" s="3" t="n">
        <v>80</v>
      </c>
      <c r="I80" s="3" t="n">
        <v>43</v>
      </c>
      <c r="J80" s="3" t="n">
        <v>25</v>
      </c>
      <c r="K80" s="3" t="n">
        <v>12</v>
      </c>
      <c r="L80" s="3" t="n">
        <v>24</v>
      </c>
      <c r="M80" s="3" t="n">
        <v>344</v>
      </c>
    </row>
    <row r="81">
      <c r="A81" s="5" t="n">
        <v>45870</v>
      </c>
      <c r="B81" s="3" t="n">
        <v>4</v>
      </c>
      <c r="C81" s="3" t="n">
        <v>22</v>
      </c>
      <c r="D81" s="3" t="n">
        <v>18</v>
      </c>
      <c r="E81" s="3" t="n">
        <v>18</v>
      </c>
      <c r="F81" s="3" t="n">
        <v>31</v>
      </c>
      <c r="G81" s="3" t="n">
        <v>18</v>
      </c>
      <c r="H81" s="3" t="n">
        <v>56</v>
      </c>
      <c r="I81" s="3" t="n">
        <v>30</v>
      </c>
      <c r="J81" s="3" t="n">
        <v>21</v>
      </c>
      <c r="K81" s="3" t="n">
        <v>3</v>
      </c>
      <c r="L81" s="3" t="n">
        <v>21</v>
      </c>
      <c r="M81" s="3" t="n">
        <v>242</v>
      </c>
    </row>
    <row r="82">
      <c r="A82" s="5" t="n">
        <v>45901</v>
      </c>
      <c r="B82" s="3" t="n">
        <v>7</v>
      </c>
      <c r="C82" s="3" t="n">
        <v>41</v>
      </c>
      <c r="D82" s="3" t="n">
        <v>23</v>
      </c>
      <c r="E82" s="3" t="n">
        <v>24</v>
      </c>
      <c r="F82" s="3" t="n">
        <v>27</v>
      </c>
      <c r="G82" s="3" t="n">
        <v>24</v>
      </c>
      <c r="H82" s="3" t="n">
        <v>76</v>
      </c>
      <c r="I82" s="3" t="n">
        <v>36</v>
      </c>
      <c r="J82" s="3" t="n">
        <v>20</v>
      </c>
      <c r="K82" s="3" t="n">
        <v>15</v>
      </c>
      <c r="L82" s="3" t="n">
        <v>19</v>
      </c>
      <c r="M82" s="3" t="n">
        <v>312</v>
      </c>
    </row>
    <row r="83">
      <c r="A83" s="5" t="n">
        <v>45931</v>
      </c>
      <c r="B83" s="3" t="n">
        <v>10</v>
      </c>
      <c r="C83" s="3" t="n">
        <v>36</v>
      </c>
      <c r="D83" s="3" t="n">
        <v>26</v>
      </c>
      <c r="E83" s="3" t="n">
        <v>21</v>
      </c>
      <c r="F83" s="3" t="n">
        <v>35</v>
      </c>
      <c r="G83" s="3" t="n">
        <v>23</v>
      </c>
      <c r="H83" s="3" t="n">
        <v>91</v>
      </c>
      <c r="I83" s="3" t="n">
        <v>45</v>
      </c>
      <c r="J83" s="3" t="n">
        <v>38</v>
      </c>
      <c r="K83" s="3" t="n">
        <v>8</v>
      </c>
      <c r="L83" s="3" t="n">
        <v>28</v>
      </c>
      <c r="M83" s="3" t="n">
        <v>361</v>
      </c>
    </row>
    <row r="84">
      <c r="A84" s="5" t="n">
        <v>45962</v>
      </c>
      <c r="B84" s="3" t="n">
        <v>10</v>
      </c>
      <c r="C84" s="3" t="n">
        <v>25</v>
      </c>
      <c r="D84" s="3" t="n">
        <v>18</v>
      </c>
      <c r="E84" s="3" t="n">
        <v>19</v>
      </c>
      <c r="F84" s="3" t="n">
        <v>31</v>
      </c>
      <c r="G84" s="3" t="n">
        <v>35</v>
      </c>
      <c r="H84" s="3" t="n">
        <v>80</v>
      </c>
      <c r="I84" s="3" t="n">
        <v>54</v>
      </c>
      <c r="J84" s="3" t="n">
        <v>40</v>
      </c>
      <c r="K84" s="3" t="n">
        <v>12</v>
      </c>
      <c r="L84" s="3" t="n">
        <v>26</v>
      </c>
      <c r="M84" s="3" t="n">
        <v>350</v>
      </c>
    </row>
    <row r="85">
      <c r="A85" s="5" t="n">
        <v>45992</v>
      </c>
      <c r="B85" s="3" t="n">
        <v>4</v>
      </c>
      <c r="C85" s="3" t="n">
        <v>22</v>
      </c>
      <c r="D85" s="3" t="n">
        <v>16</v>
      </c>
      <c r="E85" s="3" t="n">
        <v>16</v>
      </c>
      <c r="F85" s="3" t="n">
        <v>26</v>
      </c>
      <c r="G85" s="3" t="n">
        <v>23</v>
      </c>
      <c r="H85" s="3" t="n">
        <v>52</v>
      </c>
      <c r="I85" s="3" t="n">
        <v>23</v>
      </c>
      <c r="J85" s="3" t="n">
        <v>15</v>
      </c>
      <c r="K85" s="3" t="n">
        <v>7</v>
      </c>
      <c r="L85" s="3" t="n">
        <v>16</v>
      </c>
      <c r="M85" s="3" t="n">
        <v>220</v>
      </c>
    </row>
    <row r="86">
      <c r="A86" s="5" t="n">
        <v>46023</v>
      </c>
      <c r="B86" s="3" t="n">
        <v>13</v>
      </c>
      <c r="C86" s="3" t="n">
        <v>42</v>
      </c>
      <c r="D86" s="3" t="n">
        <v>23</v>
      </c>
      <c r="E86" s="3" t="n">
        <v>22</v>
      </c>
      <c r="F86" s="3" t="n">
        <v>33</v>
      </c>
      <c r="G86" s="3" t="n">
        <v>31</v>
      </c>
      <c r="H86" s="3" t="n">
        <v>90</v>
      </c>
      <c r="I86" s="3" t="n">
        <v>37</v>
      </c>
      <c r="J86" s="3" t="n">
        <v>36</v>
      </c>
      <c r="K86" s="3" t="n">
        <v>12</v>
      </c>
      <c r="L86" s="3" t="n">
        <v>28</v>
      </c>
      <c r="M86" s="3" t="n">
        <v>367</v>
      </c>
    </row>
    <row r="87">
      <c r="A87" s="5" t="n">
        <v>46054</v>
      </c>
      <c r="B87" s="3" t="n">
        <v>10</v>
      </c>
      <c r="C87" s="3" t="n">
        <v>31</v>
      </c>
      <c r="D87" s="3" t="n">
        <v>29</v>
      </c>
      <c r="E87" s="3" t="n">
        <v>36</v>
      </c>
      <c r="F87" s="3" t="n">
        <v>31</v>
      </c>
      <c r="G87" s="3" t="n">
        <v>34</v>
      </c>
      <c r="H87" s="3" t="n">
        <v>100</v>
      </c>
      <c r="I87" s="3" t="n">
        <v>51</v>
      </c>
      <c r="J87" s="3" t="n">
        <v>28</v>
      </c>
      <c r="K87" s="3" t="n">
        <v>15</v>
      </c>
      <c r="L87" s="3" t="n">
        <v>32</v>
      </c>
      <c r="M87" s="3" t="n">
        <v>397</v>
      </c>
    </row>
    <row r="88">
      <c r="A88" s="5" t="n">
        <v>46082</v>
      </c>
      <c r="B88" s="3" t="n">
        <v>14</v>
      </c>
      <c r="C88" s="3" t="n">
        <v>51</v>
      </c>
      <c r="D88" s="3" t="n">
        <v>37</v>
      </c>
      <c r="E88" s="3" t="n">
        <v>28</v>
      </c>
      <c r="F88" s="3" t="n">
        <v>39</v>
      </c>
      <c r="G88" s="3" t="n">
        <v>24</v>
      </c>
      <c r="H88" s="3" t="n">
        <v>107</v>
      </c>
      <c r="I88" s="3" t="n">
        <v>48</v>
      </c>
      <c r="J88" s="3" t="n">
        <v>32</v>
      </c>
      <c r="K88" s="3" t="n">
        <v>19</v>
      </c>
      <c r="L88" s="3" t="n">
        <v>35</v>
      </c>
      <c r="M88" s="3" t="n">
        <v>434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s>
  <sheetData>
    <row r="1">
      <c r="A1" s="1"/>
      <c r="B1" s="3"/>
      <c r="C1" s="3"/>
      <c r="D1" s="3"/>
      <c r="E1" s="3"/>
      <c r="F1" s="3"/>
      <c r="G1" s="3"/>
      <c r="H1" s="3"/>
      <c r="I1" s="3"/>
      <c r="J1" s="3"/>
    </row>
    <row r="2">
      <c r="A2" s="1"/>
      <c r="B2" s="3"/>
      <c r="C2" s="3"/>
      <c r="D2" s="3"/>
      <c r="E2" s="3"/>
      <c r="F2" s="3"/>
      <c r="G2" s="3"/>
      <c r="H2" s="3"/>
      <c r="I2" s="3"/>
      <c r="J2" s="3"/>
    </row>
    <row r="3">
      <c r="A3" s="1"/>
      <c r="B3" s="3"/>
      <c r="C3" s="3"/>
      <c r="D3" s="3"/>
      <c r="E3" s="3"/>
      <c r="F3" s="3"/>
      <c r="G3" s="3"/>
      <c r="H3" s="3"/>
      <c r="I3" s="3"/>
      <c r="J3" s="3"/>
    </row>
    <row r="4">
      <c r="A4" s="1"/>
      <c r="B4" s="3" t="s">
        <v>37</v>
      </c>
      <c r="C4" s="3" t="s">
        <v>38</v>
      </c>
      <c r="D4" s="3" t="s">
        <v>39</v>
      </c>
      <c r="E4" s="3" t="s">
        <v>40</v>
      </c>
      <c r="F4" s="3" t="s">
        <v>41</v>
      </c>
      <c r="G4" s="3" t="s">
        <v>42</v>
      </c>
      <c r="H4" s="3" t="s">
        <v>43</v>
      </c>
      <c r="I4" s="3" t="s">
        <v>44</v>
      </c>
      <c r="J4" s="3" t="s">
        <v>36</v>
      </c>
    </row>
    <row r="5">
      <c r="A5" s="6" t="n">
        <v>43556</v>
      </c>
      <c r="B5" s="3" t="n">
        <v>2067</v>
      </c>
      <c r="C5" s="3" t="s">
        <v>34</v>
      </c>
      <c r="D5" s="3" t="n">
        <v>659</v>
      </c>
      <c r="E5" s="3" t="n">
        <v>1666</v>
      </c>
      <c r="F5" s="3" t="s">
        <v>34</v>
      </c>
      <c r="G5" s="3" t="n">
        <v>3517</v>
      </c>
      <c r="H5" s="3" t="n">
        <v>3100</v>
      </c>
      <c r="I5" s="3" t="n">
        <v>401</v>
      </c>
      <c r="J5" s="3" t="n">
        <v>82454</v>
      </c>
    </row>
    <row r="6">
      <c r="A6" s="6" t="n">
        <v>43586</v>
      </c>
      <c r="B6" s="3" t="n">
        <v>8362</v>
      </c>
      <c r="C6" s="3" t="n">
        <v>1177</v>
      </c>
      <c r="D6" s="3" t="n">
        <v>1107</v>
      </c>
      <c r="E6" s="3" t="n">
        <v>3570</v>
      </c>
      <c r="F6" s="3" t="n">
        <v>3998</v>
      </c>
      <c r="G6" s="3" t="n">
        <v>5877</v>
      </c>
      <c r="H6" s="3" t="n">
        <v>3286</v>
      </c>
      <c r="I6" s="3" t="n">
        <v>519</v>
      </c>
      <c r="J6" s="3" t="n">
        <v>27896</v>
      </c>
    </row>
    <row r="7">
      <c r="A7" s="6" t="n">
        <v>43617</v>
      </c>
      <c r="B7" s="3" t="n">
        <v>4594</v>
      </c>
      <c r="C7" s="3" t="n">
        <v>440</v>
      </c>
      <c r="D7" s="3" t="n">
        <v>903</v>
      </c>
      <c r="E7" s="3" t="n">
        <v>1642</v>
      </c>
      <c r="F7" s="3" t="n">
        <v>2322</v>
      </c>
      <c r="G7" s="3" t="n">
        <v>6505</v>
      </c>
      <c r="H7" s="3" t="n">
        <v>3629</v>
      </c>
      <c r="I7" s="3" t="n">
        <v>282</v>
      </c>
      <c r="J7" s="3" t="n">
        <v>20317</v>
      </c>
    </row>
    <row r="8">
      <c r="A8" s="6" t="n">
        <v>43647</v>
      </c>
      <c r="B8" s="3" t="n">
        <v>4441</v>
      </c>
      <c r="C8" s="3" t="n">
        <v>1011</v>
      </c>
      <c r="D8" s="3" t="n">
        <v>1330</v>
      </c>
      <c r="E8" s="3" t="n">
        <v>1827</v>
      </c>
      <c r="F8" s="3" t="n">
        <v>2045</v>
      </c>
      <c r="G8" s="3" t="n">
        <v>3807</v>
      </c>
      <c r="H8" s="3" t="n">
        <v>2374</v>
      </c>
      <c r="I8" s="3" t="n">
        <v>661</v>
      </c>
      <c r="J8" s="3" t="n">
        <v>17496</v>
      </c>
    </row>
    <row r="9">
      <c r="A9" s="6" t="n">
        <v>43678</v>
      </c>
      <c r="B9" s="3" t="n">
        <v>3151</v>
      </c>
      <c r="C9" s="3" t="n">
        <v>610</v>
      </c>
      <c r="D9" s="3" t="n">
        <v>591</v>
      </c>
      <c r="E9" s="3" t="n">
        <v>1282</v>
      </c>
      <c r="F9" s="3" t="n">
        <v>9468</v>
      </c>
      <c r="G9" s="3" t="n">
        <v>4015</v>
      </c>
      <c r="H9" s="3" t="n">
        <v>2400</v>
      </c>
      <c r="I9" s="3" t="n">
        <v>562</v>
      </c>
      <c r="J9" s="3" t="n">
        <v>22079</v>
      </c>
    </row>
    <row r="10">
      <c r="A10" s="6" t="n">
        <v>43709</v>
      </c>
      <c r="B10" s="3" t="n">
        <v>2894</v>
      </c>
      <c r="C10" s="3" t="n">
        <v>778</v>
      </c>
      <c r="D10" s="3" t="n">
        <v>1422</v>
      </c>
      <c r="E10" s="3" t="n">
        <v>4493</v>
      </c>
      <c r="F10" s="3" t="n">
        <v>2373</v>
      </c>
      <c r="G10" s="3" t="n">
        <v>7686</v>
      </c>
      <c r="H10" s="3" t="n">
        <v>4904</v>
      </c>
      <c r="I10" s="3" t="n">
        <v>418</v>
      </c>
      <c r="J10" s="3" t="n">
        <v>24968</v>
      </c>
    </row>
    <row r="11">
      <c r="A11" s="6" t="n">
        <v>43739</v>
      </c>
      <c r="B11" s="3" t="n">
        <v>4376</v>
      </c>
      <c r="C11" s="3" t="n">
        <v>995</v>
      </c>
      <c r="D11" s="3" t="n">
        <v>1433</v>
      </c>
      <c r="E11" s="3" t="n">
        <v>2260</v>
      </c>
      <c r="F11" s="3" t="n">
        <v>3949</v>
      </c>
      <c r="G11" s="3" t="n">
        <v>4254</v>
      </c>
      <c r="H11" s="3" t="n">
        <v>1882</v>
      </c>
      <c r="I11" s="3" t="n">
        <v>1795</v>
      </c>
      <c r="J11" s="3" t="n">
        <v>20944</v>
      </c>
    </row>
    <row r="12">
      <c r="A12" s="6" t="n">
        <v>43770</v>
      </c>
      <c r="B12" s="3" t="n">
        <v>3000</v>
      </c>
      <c r="C12" s="3" t="n">
        <v>150</v>
      </c>
      <c r="D12" s="3" t="n">
        <v>407</v>
      </c>
      <c r="E12" s="3" t="n">
        <v>2515</v>
      </c>
      <c r="F12" s="3" t="n">
        <v>4308</v>
      </c>
      <c r="G12" s="3" t="n">
        <v>5579</v>
      </c>
      <c r="H12" s="3" t="n">
        <v>1771</v>
      </c>
      <c r="I12" s="3" t="n">
        <v>516</v>
      </c>
      <c r="J12" s="3" t="n">
        <v>18246</v>
      </c>
    </row>
    <row r="13">
      <c r="A13" s="6" t="n">
        <v>43800</v>
      </c>
      <c r="B13" s="3" t="n">
        <v>2195</v>
      </c>
      <c r="C13" s="3" t="s">
        <v>34</v>
      </c>
      <c r="D13" s="3" t="n">
        <v>843</v>
      </c>
      <c r="E13" s="3" t="n">
        <v>915</v>
      </c>
      <c r="F13" s="3" t="n">
        <v>1762</v>
      </c>
      <c r="G13" s="3" t="n">
        <v>3721</v>
      </c>
      <c r="H13" s="3" t="n">
        <v>2079</v>
      </c>
      <c r="I13" s="3" t="s">
        <v>34</v>
      </c>
      <c r="J13" s="3" t="n">
        <v>16619</v>
      </c>
    </row>
    <row r="14">
      <c r="A14" s="6" t="n">
        <v>43831</v>
      </c>
      <c r="B14" s="3" t="n">
        <v>5611</v>
      </c>
      <c r="C14" s="3" t="n">
        <v>166</v>
      </c>
      <c r="D14" s="3" t="n">
        <v>1057</v>
      </c>
      <c r="E14" s="3" t="n">
        <v>1990</v>
      </c>
      <c r="F14" s="3" t="n">
        <v>7967</v>
      </c>
      <c r="G14" s="3" t="n">
        <v>4106</v>
      </c>
      <c r="H14" s="3" t="n">
        <v>4572</v>
      </c>
      <c r="I14" s="3" t="n">
        <v>1590</v>
      </c>
      <c r="J14" s="3" t="n">
        <v>27059</v>
      </c>
    </row>
    <row r="15">
      <c r="A15" s="6" t="n">
        <v>43862</v>
      </c>
      <c r="B15" s="3" t="n">
        <v>4256</v>
      </c>
      <c r="C15" s="3" t="s">
        <v>34</v>
      </c>
      <c r="D15" s="3" t="n">
        <v>1384</v>
      </c>
      <c r="E15" s="3" t="n">
        <v>2586</v>
      </c>
      <c r="F15" s="3" t="n">
        <v>8021</v>
      </c>
      <c r="G15" s="3" t="n">
        <v>5964</v>
      </c>
      <c r="H15" s="3" t="n">
        <v>2455</v>
      </c>
      <c r="I15" s="3" t="s">
        <v>34</v>
      </c>
      <c r="J15" s="3" t="n">
        <v>25140</v>
      </c>
    </row>
    <row r="16">
      <c r="A16" s="6" t="n">
        <v>43891</v>
      </c>
      <c r="B16" s="3" t="n">
        <v>4649</v>
      </c>
      <c r="C16" s="3" t="n">
        <v>369</v>
      </c>
      <c r="D16" s="3" t="n">
        <v>1711</v>
      </c>
      <c r="E16" s="3" t="n">
        <v>7707</v>
      </c>
      <c r="F16" s="3" t="n">
        <v>12436</v>
      </c>
      <c r="G16" s="3" t="n">
        <v>8504</v>
      </c>
      <c r="H16" s="3" t="n">
        <v>2661</v>
      </c>
      <c r="I16" s="3" t="n">
        <v>1250</v>
      </c>
      <c r="J16" s="3" t="n">
        <v>39287</v>
      </c>
    </row>
    <row r="17">
      <c r="A17" s="6" t="n">
        <v>43922</v>
      </c>
      <c r="B17" s="3" t="n">
        <v>3350</v>
      </c>
      <c r="C17" s="3" t="n">
        <v>2200</v>
      </c>
      <c r="D17" s="3" t="n">
        <v>2802</v>
      </c>
      <c r="E17" s="3" t="n">
        <v>16872</v>
      </c>
      <c r="F17" s="3" t="n">
        <v>20143</v>
      </c>
      <c r="G17" s="3" t="n">
        <v>7473</v>
      </c>
      <c r="H17" s="3" t="n">
        <v>1956</v>
      </c>
      <c r="I17" s="3" t="n">
        <v>1079</v>
      </c>
      <c r="J17" s="3" t="n">
        <v>55875</v>
      </c>
    </row>
    <row r="18">
      <c r="A18" s="6" t="n">
        <v>43952</v>
      </c>
      <c r="B18" s="3" t="n">
        <v>19792</v>
      </c>
      <c r="C18" s="3" t="n">
        <v>1739</v>
      </c>
      <c r="D18" s="3" t="n">
        <v>2290</v>
      </c>
      <c r="E18" s="3" t="n">
        <v>14801</v>
      </c>
      <c r="F18" s="3" t="n">
        <v>14523</v>
      </c>
      <c r="G18" s="3" t="n">
        <v>9962</v>
      </c>
      <c r="H18" s="3" t="n">
        <v>2702</v>
      </c>
      <c r="I18" s="3" t="n">
        <v>3481</v>
      </c>
      <c r="J18" s="3" t="n">
        <v>69290</v>
      </c>
    </row>
    <row r="19">
      <c r="A19" s="6" t="n">
        <v>43983</v>
      </c>
      <c r="B19" s="3" t="n">
        <v>23082</v>
      </c>
      <c r="C19" s="3" t="n">
        <v>4628</v>
      </c>
      <c r="D19" s="3" t="n">
        <v>4237</v>
      </c>
      <c r="E19" s="3" t="n">
        <v>33324</v>
      </c>
      <c r="F19" s="3" t="n">
        <v>40307</v>
      </c>
      <c r="G19" s="3" t="n">
        <v>26034</v>
      </c>
      <c r="H19" s="3" t="n">
        <v>5203</v>
      </c>
      <c r="I19" s="3" t="n">
        <v>8123</v>
      </c>
      <c r="J19" s="3" t="n">
        <v>144938</v>
      </c>
    </row>
    <row r="20">
      <c r="A20" s="6" t="n">
        <v>44013</v>
      </c>
      <c r="B20" s="3" t="n">
        <v>15452</v>
      </c>
      <c r="C20" s="3" t="n">
        <v>928</v>
      </c>
      <c r="D20" s="3" t="n">
        <v>2547</v>
      </c>
      <c r="E20" s="3" t="n">
        <v>11622</v>
      </c>
      <c r="F20" s="3" t="n">
        <v>38576</v>
      </c>
      <c r="G20" s="3" t="n">
        <v>22569</v>
      </c>
      <c r="H20" s="3" t="n">
        <v>5584</v>
      </c>
      <c r="I20" s="3" t="n">
        <v>11597</v>
      </c>
      <c r="J20" s="3" t="n">
        <v>108875</v>
      </c>
    </row>
    <row r="21">
      <c r="A21" s="6" t="n">
        <v>44044</v>
      </c>
      <c r="B21" s="3" t="n">
        <v>6569</v>
      </c>
      <c r="C21" s="3" t="n">
        <v>419</v>
      </c>
      <c r="D21" s="3" t="n">
        <v>1616</v>
      </c>
      <c r="E21" s="3" t="n">
        <v>5223</v>
      </c>
      <c r="F21" s="3" t="n">
        <v>13169</v>
      </c>
      <c r="G21" s="3" t="n">
        <v>12419</v>
      </c>
      <c r="H21" s="3" t="n">
        <v>3325</v>
      </c>
      <c r="I21" s="3" t="n">
        <v>7316</v>
      </c>
      <c r="J21" s="3" t="n">
        <v>50056</v>
      </c>
    </row>
    <row r="22">
      <c r="A22" s="6" t="n">
        <v>44075</v>
      </c>
      <c r="B22" s="3" t="n">
        <v>6560</v>
      </c>
      <c r="C22" s="3" t="n">
        <v>302</v>
      </c>
      <c r="D22" s="3" t="n">
        <v>762</v>
      </c>
      <c r="E22" s="3" t="n">
        <v>7626</v>
      </c>
      <c r="F22" s="3" t="n">
        <v>33858</v>
      </c>
      <c r="G22" s="3" t="n">
        <v>11565</v>
      </c>
      <c r="H22" s="3" t="n">
        <v>4370</v>
      </c>
      <c r="I22" s="3" t="n">
        <v>3147</v>
      </c>
      <c r="J22" s="3" t="n">
        <v>68190</v>
      </c>
    </row>
    <row r="23">
      <c r="A23" s="6" t="n">
        <v>44105</v>
      </c>
      <c r="B23" s="3" t="n">
        <v>5188</v>
      </c>
      <c r="C23" s="3" t="n">
        <v>857</v>
      </c>
      <c r="D23" s="3" t="n">
        <v>1407</v>
      </c>
      <c r="E23" s="3" t="n">
        <v>10573</v>
      </c>
      <c r="F23" s="3" t="n">
        <v>10636</v>
      </c>
      <c r="G23" s="3" t="n">
        <v>11319</v>
      </c>
      <c r="H23" s="3" t="n">
        <v>2907</v>
      </c>
      <c r="I23" s="3" t="n">
        <v>3215</v>
      </c>
      <c r="J23" s="3" t="n">
        <v>46102</v>
      </c>
    </row>
    <row r="24">
      <c r="A24" s="6" t="n">
        <v>44136</v>
      </c>
      <c r="B24" s="3" t="n">
        <v>6155</v>
      </c>
      <c r="C24" s="3" t="n">
        <v>371</v>
      </c>
      <c r="D24" s="3" t="n">
        <v>867</v>
      </c>
      <c r="E24" s="3" t="n">
        <v>3410</v>
      </c>
      <c r="F24" s="3" t="n">
        <v>12011</v>
      </c>
      <c r="G24" s="3" t="n">
        <v>5805</v>
      </c>
      <c r="H24" s="3" t="n">
        <v>3558</v>
      </c>
      <c r="I24" s="3" t="n">
        <v>751</v>
      </c>
      <c r="J24" s="3" t="n">
        <v>32928</v>
      </c>
    </row>
    <row r="25">
      <c r="A25" s="6" t="n">
        <v>44166</v>
      </c>
      <c r="B25" s="3" t="n">
        <v>1298</v>
      </c>
      <c r="C25" s="3" t="n">
        <v>295</v>
      </c>
      <c r="D25" s="3" t="n">
        <v>724</v>
      </c>
      <c r="E25" s="3" t="n">
        <v>2392</v>
      </c>
      <c r="F25" s="3" t="n">
        <v>10913</v>
      </c>
      <c r="G25" s="3" t="n">
        <v>2924</v>
      </c>
      <c r="H25" s="3" t="n">
        <v>1361</v>
      </c>
      <c r="I25" s="3" t="n">
        <v>380</v>
      </c>
      <c r="J25" s="3" t="n">
        <v>20287</v>
      </c>
    </row>
    <row r="26">
      <c r="A26" s="6" t="n">
        <v>44197</v>
      </c>
      <c r="B26" s="3" t="n">
        <v>2001</v>
      </c>
      <c r="C26" s="3" t="n">
        <v>4160</v>
      </c>
      <c r="D26" s="3" t="n">
        <v>375</v>
      </c>
      <c r="E26" s="3" t="n">
        <v>1866</v>
      </c>
      <c r="F26" s="3" t="n">
        <v>2741</v>
      </c>
      <c r="G26" s="3" t="n">
        <v>12593</v>
      </c>
      <c r="H26" s="3" t="n">
        <v>2647</v>
      </c>
      <c r="I26" s="3" t="n">
        <v>480</v>
      </c>
      <c r="J26" s="3" t="n">
        <v>26863</v>
      </c>
    </row>
    <row r="27">
      <c r="A27" s="6" t="n">
        <v>44228</v>
      </c>
      <c r="B27" s="3" t="n">
        <v>5459</v>
      </c>
      <c r="C27" s="3" t="n">
        <v>1196</v>
      </c>
      <c r="D27" s="3" t="n">
        <v>469</v>
      </c>
      <c r="E27" s="3" t="n">
        <v>3654</v>
      </c>
      <c r="F27" s="3" t="n">
        <v>5244</v>
      </c>
      <c r="G27" s="3" t="n">
        <v>4203</v>
      </c>
      <c r="H27" s="3" t="n">
        <v>1942</v>
      </c>
      <c r="I27" s="3" t="n">
        <v>517</v>
      </c>
      <c r="J27" s="3" t="n">
        <v>22684</v>
      </c>
    </row>
    <row r="28">
      <c r="A28" s="6" t="n">
        <v>44256</v>
      </c>
      <c r="B28" s="3" t="n">
        <v>3772</v>
      </c>
      <c r="C28" s="3" t="n">
        <v>326</v>
      </c>
      <c r="D28" s="3" t="n">
        <v>697</v>
      </c>
      <c r="E28" s="3" t="n">
        <v>3605</v>
      </c>
      <c r="F28" s="3" t="n">
        <v>5134</v>
      </c>
      <c r="G28" s="3" t="n">
        <v>3772</v>
      </c>
      <c r="H28" s="3" t="n">
        <v>3223</v>
      </c>
      <c r="I28" s="3" t="n">
        <v>605</v>
      </c>
      <c r="J28" s="3" t="n">
        <v>21134</v>
      </c>
    </row>
    <row r="29">
      <c r="A29" s="6" t="n">
        <v>44287</v>
      </c>
      <c r="B29" s="3" t="n">
        <v>1992</v>
      </c>
      <c r="C29" s="3" t="n">
        <v>650</v>
      </c>
      <c r="D29" s="3" t="n">
        <v>729</v>
      </c>
      <c r="E29" s="3" t="n">
        <v>1061</v>
      </c>
      <c r="F29" s="3" t="n">
        <v>3245</v>
      </c>
      <c r="G29" s="3" t="n">
        <v>3102</v>
      </c>
      <c r="H29" s="3" t="n">
        <v>4031</v>
      </c>
      <c r="I29" s="3" t="n">
        <v>339</v>
      </c>
      <c r="J29" s="3" t="n">
        <v>15149</v>
      </c>
    </row>
    <row r="30">
      <c r="A30" s="6" t="n">
        <v>44317</v>
      </c>
      <c r="B30" s="3" t="n">
        <v>4265</v>
      </c>
      <c r="C30" s="3" t="n">
        <v>1749</v>
      </c>
      <c r="D30" s="3" t="n">
        <v>520</v>
      </c>
      <c r="E30" s="3" t="n">
        <v>739</v>
      </c>
      <c r="F30" s="3" t="n">
        <v>1712</v>
      </c>
      <c r="G30" s="3" t="n">
        <v>5072</v>
      </c>
      <c r="H30" s="3" t="n">
        <v>2882</v>
      </c>
      <c r="I30" s="3" t="n">
        <v>461</v>
      </c>
      <c r="J30" s="3" t="n">
        <v>17400</v>
      </c>
    </row>
    <row r="31">
      <c r="A31" s="6" t="n">
        <v>44348</v>
      </c>
      <c r="B31" s="3" t="n">
        <v>4083</v>
      </c>
      <c r="C31" s="3" t="s">
        <v>34</v>
      </c>
      <c r="D31" s="3" t="n">
        <v>462</v>
      </c>
      <c r="E31" s="3" t="n">
        <v>1122</v>
      </c>
      <c r="F31" s="3" t="n">
        <v>933</v>
      </c>
      <c r="G31" s="3" t="n">
        <v>1214</v>
      </c>
      <c r="H31" s="3" t="n">
        <v>4689</v>
      </c>
      <c r="I31" s="3" t="s">
        <v>34</v>
      </c>
      <c r="J31" s="3" t="n">
        <v>12922</v>
      </c>
    </row>
    <row r="32">
      <c r="A32" s="6" t="n">
        <v>44378</v>
      </c>
      <c r="B32" s="3" t="n">
        <v>1881</v>
      </c>
      <c r="C32" s="3" t="n">
        <v>189</v>
      </c>
      <c r="D32" s="3" t="n">
        <v>272</v>
      </c>
      <c r="E32" s="3" t="n">
        <v>3837</v>
      </c>
      <c r="F32" s="3" t="n">
        <v>1177</v>
      </c>
      <c r="G32" s="3" t="n">
        <v>2677</v>
      </c>
      <c r="H32" s="3" t="n">
        <v>2328</v>
      </c>
      <c r="I32" s="3" t="n">
        <v>101</v>
      </c>
      <c r="J32" s="3" t="n">
        <v>12462</v>
      </c>
    </row>
    <row r="33">
      <c r="A33" s="6" t="n">
        <v>44409</v>
      </c>
      <c r="B33" s="3" t="n">
        <v>1820</v>
      </c>
      <c r="C33" s="3" t="n">
        <v>489</v>
      </c>
      <c r="D33" s="3" t="n">
        <v>224</v>
      </c>
      <c r="E33" s="3" t="n">
        <v>800</v>
      </c>
      <c r="F33" s="3" t="n">
        <v>2365</v>
      </c>
      <c r="G33" s="3" t="n">
        <v>1788</v>
      </c>
      <c r="H33" s="3" t="n">
        <v>2641</v>
      </c>
      <c r="I33" s="3" t="n">
        <v>319</v>
      </c>
      <c r="J33" s="3" t="n">
        <v>10446</v>
      </c>
    </row>
    <row r="34">
      <c r="A34" s="6" t="n">
        <v>44440</v>
      </c>
      <c r="B34" s="3" t="n">
        <v>1458</v>
      </c>
      <c r="C34" s="3" t="n">
        <v>579</v>
      </c>
      <c r="D34" s="3" t="n">
        <v>392</v>
      </c>
      <c r="E34" s="3" t="n">
        <v>534</v>
      </c>
      <c r="F34" s="3" t="n">
        <v>2540</v>
      </c>
      <c r="G34" s="3" t="n">
        <v>2006</v>
      </c>
      <c r="H34" s="3" t="n">
        <v>3232</v>
      </c>
      <c r="I34" s="3" t="n">
        <v>260</v>
      </c>
      <c r="J34" s="3" t="n">
        <v>11001</v>
      </c>
    </row>
    <row r="35">
      <c r="A35" s="6" t="n">
        <v>44470</v>
      </c>
      <c r="B35" s="3" t="n">
        <v>2234</v>
      </c>
      <c r="C35" s="3" t="n">
        <v>583</v>
      </c>
      <c r="D35" s="3" t="n">
        <v>566</v>
      </c>
      <c r="E35" s="3" t="n">
        <v>2231</v>
      </c>
      <c r="F35" s="3" t="n">
        <v>1766</v>
      </c>
      <c r="G35" s="3" t="n">
        <v>2908</v>
      </c>
      <c r="H35" s="3" t="n">
        <v>1622</v>
      </c>
      <c r="I35" s="3" t="n">
        <v>261</v>
      </c>
      <c r="J35" s="3" t="n">
        <v>12171</v>
      </c>
    </row>
    <row r="36">
      <c r="A36" s="6" t="n">
        <v>44501</v>
      </c>
      <c r="B36" s="3" t="n">
        <v>899</v>
      </c>
      <c r="C36" s="3" t="s">
        <v>34</v>
      </c>
      <c r="D36" s="3" t="n">
        <v>386</v>
      </c>
      <c r="E36" s="3" t="n">
        <v>452</v>
      </c>
      <c r="F36" s="3" t="n">
        <v>1089</v>
      </c>
      <c r="G36" s="3" t="n">
        <v>5928</v>
      </c>
      <c r="H36" s="3" t="n">
        <v>2852</v>
      </c>
      <c r="I36" s="3" t="s">
        <v>34</v>
      </c>
      <c r="J36" s="3" t="n">
        <v>12124</v>
      </c>
    </row>
    <row r="37">
      <c r="A37" s="6" t="n">
        <v>44531</v>
      </c>
      <c r="B37" s="3" t="n">
        <v>772</v>
      </c>
      <c r="C37" s="3" t="s">
        <v>34</v>
      </c>
      <c r="D37" s="3" t="n">
        <v>417</v>
      </c>
      <c r="E37" s="3" t="n">
        <v>355</v>
      </c>
      <c r="F37" s="3" t="n">
        <v>318</v>
      </c>
      <c r="G37" s="3" t="n">
        <v>1678</v>
      </c>
      <c r="H37" s="3" t="n">
        <v>2518</v>
      </c>
      <c r="I37" s="3" t="s">
        <v>34</v>
      </c>
      <c r="J37" s="3" t="n">
        <v>6209</v>
      </c>
    </row>
    <row r="38">
      <c r="A38" s="6" t="n">
        <v>44562</v>
      </c>
      <c r="B38" s="3" t="n">
        <v>1149</v>
      </c>
      <c r="C38" s="3" t="s">
        <v>34</v>
      </c>
      <c r="D38" s="3" t="s">
        <v>34</v>
      </c>
      <c r="E38" s="3" t="n">
        <v>1923</v>
      </c>
      <c r="F38" s="3" t="n">
        <v>1632</v>
      </c>
      <c r="G38" s="3" t="n">
        <v>1346</v>
      </c>
      <c r="H38" s="3" t="n">
        <v>1885</v>
      </c>
      <c r="I38" s="3" t="n">
        <v>508</v>
      </c>
      <c r="J38" s="3" t="n">
        <v>8869</v>
      </c>
    </row>
    <row r="39">
      <c r="A39" s="6" t="n">
        <v>44593</v>
      </c>
      <c r="B39" s="3" t="n">
        <v>1696</v>
      </c>
      <c r="C39" s="3" t="s">
        <v>34</v>
      </c>
      <c r="D39" s="3" t="n">
        <v>853</v>
      </c>
      <c r="E39" s="3" t="n">
        <v>3279</v>
      </c>
      <c r="F39" s="3" t="n">
        <v>2177</v>
      </c>
      <c r="G39" s="3" t="n">
        <v>5466</v>
      </c>
      <c r="H39" s="3" t="n">
        <v>4168</v>
      </c>
      <c r="I39" s="3" t="s">
        <v>34</v>
      </c>
      <c r="J39" s="3" t="n">
        <v>18103</v>
      </c>
    </row>
    <row r="40">
      <c r="A40" s="6" t="n">
        <v>44621</v>
      </c>
      <c r="B40" s="3" t="n">
        <v>2922</v>
      </c>
      <c r="C40" s="3" t="n">
        <v>1669</v>
      </c>
      <c r="D40" s="3" t="n">
        <v>608</v>
      </c>
      <c r="E40" s="3" t="n">
        <v>1026</v>
      </c>
      <c r="F40" s="3" t="n">
        <v>2904</v>
      </c>
      <c r="G40" s="3" t="n">
        <v>8998</v>
      </c>
      <c r="H40" s="3" t="n">
        <v>4604</v>
      </c>
      <c r="I40" s="3" t="n">
        <v>679</v>
      </c>
      <c r="J40" s="3" t="n">
        <v>23410</v>
      </c>
    </row>
    <row r="41">
      <c r="A41" s="6" t="n">
        <v>44652</v>
      </c>
      <c r="B41" s="3" t="n">
        <v>2161</v>
      </c>
      <c r="C41" s="3" t="n">
        <v>114</v>
      </c>
      <c r="D41" s="3" t="n">
        <v>732</v>
      </c>
      <c r="E41" s="3" t="n">
        <v>955</v>
      </c>
      <c r="F41" s="3" t="n">
        <v>5417</v>
      </c>
      <c r="G41" s="3" t="n">
        <v>2934</v>
      </c>
      <c r="H41" s="3" t="n">
        <v>1866</v>
      </c>
      <c r="I41" s="3" t="n">
        <v>472</v>
      </c>
      <c r="J41" s="3" t="n">
        <v>14651</v>
      </c>
    </row>
    <row r="42">
      <c r="A42" s="6" t="n">
        <v>44682</v>
      </c>
      <c r="B42" s="3" t="n">
        <v>1904</v>
      </c>
      <c r="C42" s="3" t="n">
        <v>83</v>
      </c>
      <c r="D42" s="3" t="n">
        <v>1268</v>
      </c>
      <c r="E42" s="3" t="n">
        <v>1870</v>
      </c>
      <c r="F42" s="3" t="n">
        <v>3525</v>
      </c>
      <c r="G42" s="3" t="n">
        <v>2268</v>
      </c>
      <c r="H42" s="3" t="n">
        <v>3398</v>
      </c>
      <c r="I42" s="3" t="n">
        <v>702</v>
      </c>
      <c r="J42" s="3" t="n">
        <v>15018</v>
      </c>
    </row>
    <row r="43">
      <c r="A43" s="6" t="n">
        <v>44713</v>
      </c>
      <c r="B43" s="3" t="n">
        <v>1661</v>
      </c>
      <c r="C43" s="3" t="s">
        <v>34</v>
      </c>
      <c r="D43" s="3" t="n">
        <v>239</v>
      </c>
      <c r="E43" s="3" t="n">
        <v>1222</v>
      </c>
      <c r="F43" s="3" t="n">
        <v>1839</v>
      </c>
      <c r="G43" s="3" t="n">
        <v>1863</v>
      </c>
      <c r="H43" s="3" t="n">
        <v>2613</v>
      </c>
      <c r="I43" s="3" t="s">
        <v>34</v>
      </c>
      <c r="J43" s="3" t="n">
        <v>10000</v>
      </c>
    </row>
    <row r="44">
      <c r="A44" s="6" t="n">
        <v>44743</v>
      </c>
      <c r="B44" s="3" t="n">
        <v>2343</v>
      </c>
      <c r="C44" s="3" t="s">
        <v>34</v>
      </c>
      <c r="D44" s="3" t="n">
        <v>735</v>
      </c>
      <c r="E44" s="3" t="n">
        <v>2248</v>
      </c>
      <c r="F44" s="3" t="n">
        <v>1789</v>
      </c>
      <c r="G44" s="3" t="n">
        <v>2206</v>
      </c>
      <c r="H44" s="3" t="n">
        <v>1708</v>
      </c>
      <c r="I44" s="3" t="s">
        <v>34</v>
      </c>
      <c r="J44" s="3" t="n">
        <v>11633</v>
      </c>
    </row>
    <row r="45">
      <c r="A45" s="6" t="n">
        <v>44774</v>
      </c>
      <c r="B45" s="3" t="n">
        <v>2938</v>
      </c>
      <c r="C45" s="3" t="s">
        <v>34</v>
      </c>
      <c r="D45" s="3" t="n">
        <v>2362</v>
      </c>
      <c r="E45" s="3" t="n">
        <v>1504</v>
      </c>
      <c r="F45" s="3" t="n">
        <v>2007</v>
      </c>
      <c r="G45" s="3" t="n">
        <v>2941</v>
      </c>
      <c r="H45" s="3" t="n">
        <v>2329</v>
      </c>
      <c r="I45" s="3" t="s">
        <v>34</v>
      </c>
      <c r="J45" s="3" t="n">
        <v>14706</v>
      </c>
    </row>
    <row r="46">
      <c r="A46" s="6" t="n">
        <v>44805</v>
      </c>
      <c r="B46" s="3" t="n">
        <v>3666</v>
      </c>
      <c r="C46" s="3" t="s">
        <v>34</v>
      </c>
      <c r="D46" s="3" t="s">
        <v>34</v>
      </c>
      <c r="E46" s="3" t="n">
        <v>1880</v>
      </c>
      <c r="F46" s="3" t="n">
        <v>2327</v>
      </c>
      <c r="G46" s="3" t="n">
        <v>2667</v>
      </c>
      <c r="H46" s="3" t="n">
        <v>2193</v>
      </c>
      <c r="I46" s="3" t="n">
        <v>424</v>
      </c>
      <c r="J46" s="3" t="n">
        <v>13694</v>
      </c>
    </row>
    <row r="47">
      <c r="A47" s="6" t="n">
        <v>44835</v>
      </c>
      <c r="B47" s="3" t="n">
        <v>3094</v>
      </c>
      <c r="C47" s="3" t="n">
        <v>157</v>
      </c>
      <c r="D47" s="3" t="n">
        <v>434</v>
      </c>
      <c r="E47" s="3" t="n">
        <v>1998</v>
      </c>
      <c r="F47" s="3" t="n">
        <v>1624</v>
      </c>
      <c r="G47" s="3" t="n">
        <v>3641</v>
      </c>
      <c r="H47" s="3" t="n">
        <v>1868</v>
      </c>
      <c r="I47" s="3" t="n">
        <v>754</v>
      </c>
      <c r="J47" s="3" t="n">
        <v>13570</v>
      </c>
    </row>
    <row r="48">
      <c r="A48" s="6" t="n">
        <v>44866</v>
      </c>
      <c r="B48" s="3" t="n">
        <v>4376</v>
      </c>
      <c r="C48" s="3" t="n">
        <v>268</v>
      </c>
      <c r="D48" s="3" t="n">
        <v>599</v>
      </c>
      <c r="E48" s="3" t="n">
        <v>5571</v>
      </c>
      <c r="F48" s="3" t="n">
        <v>1573</v>
      </c>
      <c r="G48" s="3" t="n">
        <v>3280</v>
      </c>
      <c r="H48" s="3" t="n">
        <v>4089</v>
      </c>
      <c r="I48" s="3" t="n">
        <v>507</v>
      </c>
      <c r="J48" s="3" t="n">
        <v>20263</v>
      </c>
    </row>
    <row r="49">
      <c r="A49" s="6" t="n">
        <v>44896</v>
      </c>
      <c r="B49" s="3" t="n">
        <v>937</v>
      </c>
      <c r="C49" s="3" t="s">
        <v>34</v>
      </c>
      <c r="D49" s="3" t="n">
        <v>238</v>
      </c>
      <c r="E49" s="3" t="n">
        <v>1435</v>
      </c>
      <c r="F49" s="3" t="n">
        <v>2782</v>
      </c>
      <c r="G49" s="3" t="n">
        <v>3017</v>
      </c>
      <c r="H49" s="3" t="n">
        <v>3619</v>
      </c>
      <c r="I49" s="3" t="s">
        <v>34</v>
      </c>
      <c r="J49" s="3" t="n">
        <v>12232</v>
      </c>
    </row>
    <row r="50">
      <c r="A50" s="6" t="n">
        <v>44927</v>
      </c>
      <c r="B50" s="3" t="n">
        <v>5432</v>
      </c>
      <c r="C50" s="3" t="s">
        <v>34</v>
      </c>
      <c r="D50" s="3" t="n">
        <v>608</v>
      </c>
      <c r="E50" s="3" t="n">
        <v>2768</v>
      </c>
      <c r="F50" s="3" t="n">
        <v>8446</v>
      </c>
      <c r="G50" s="3" t="n">
        <v>5240</v>
      </c>
      <c r="H50" s="3" t="n">
        <v>1635</v>
      </c>
      <c r="I50" s="3" t="s">
        <v>34</v>
      </c>
      <c r="J50" s="3" t="n">
        <v>24482</v>
      </c>
    </row>
    <row r="51">
      <c r="A51" s="6" t="n">
        <v>44958</v>
      </c>
      <c r="B51" s="3" t="n">
        <v>4389</v>
      </c>
      <c r="C51" s="3" t="s">
        <v>34</v>
      </c>
      <c r="D51" s="3" t="n">
        <v>1973</v>
      </c>
      <c r="E51" s="3" t="n">
        <v>6309</v>
      </c>
      <c r="F51" s="3" t="n">
        <v>5720</v>
      </c>
      <c r="G51" s="3" t="n">
        <v>5152</v>
      </c>
      <c r="H51" s="3" t="n">
        <v>8678</v>
      </c>
      <c r="I51" s="3" t="s">
        <v>34</v>
      </c>
      <c r="J51" s="3" t="n">
        <v>32892</v>
      </c>
    </row>
    <row r="52">
      <c r="A52" s="6" t="n">
        <v>44986</v>
      </c>
      <c r="B52" s="3" t="n">
        <v>4300</v>
      </c>
      <c r="C52" s="3" t="n">
        <v>302</v>
      </c>
      <c r="D52" s="3" t="n">
        <v>690</v>
      </c>
      <c r="E52" s="3" t="n">
        <v>3729</v>
      </c>
      <c r="F52" s="3" t="n">
        <v>3361</v>
      </c>
      <c r="G52" s="3" t="n">
        <v>5199</v>
      </c>
      <c r="H52" s="3" t="n">
        <v>4255</v>
      </c>
      <c r="I52" s="3" t="n">
        <v>732</v>
      </c>
      <c r="J52" s="3" t="n">
        <v>22568</v>
      </c>
    </row>
    <row r="53">
      <c r="A53" s="6" t="n">
        <v>45017</v>
      </c>
      <c r="B53" s="3" t="n">
        <v>4060</v>
      </c>
      <c r="C53" s="3" t="n">
        <v>394</v>
      </c>
      <c r="D53" s="3" t="n">
        <v>732</v>
      </c>
      <c r="E53" s="3" t="n">
        <v>2089</v>
      </c>
      <c r="F53" s="3" t="n">
        <v>2419</v>
      </c>
      <c r="G53" s="3" t="n">
        <v>6712</v>
      </c>
      <c r="H53" s="3" t="n">
        <v>1860</v>
      </c>
      <c r="I53" s="3" t="n">
        <v>390</v>
      </c>
      <c r="J53" s="3" t="n">
        <v>18656</v>
      </c>
    </row>
    <row r="54">
      <c r="A54" s="6" t="n">
        <v>45047</v>
      </c>
      <c r="B54" s="3" t="n">
        <v>3813</v>
      </c>
      <c r="C54" s="3" t="n">
        <v>125</v>
      </c>
      <c r="D54" s="3" t="n">
        <v>544</v>
      </c>
      <c r="E54" s="3" t="n">
        <v>2435</v>
      </c>
      <c r="F54" s="3" t="n">
        <v>2417</v>
      </c>
      <c r="G54" s="3" t="n">
        <v>4258</v>
      </c>
      <c r="H54" s="3" t="n">
        <v>3635</v>
      </c>
      <c r="I54" s="3" t="n">
        <v>227</v>
      </c>
      <c r="J54" s="3" t="n">
        <v>17454</v>
      </c>
    </row>
    <row r="55">
      <c r="A55" s="6" t="n">
        <v>45078</v>
      </c>
      <c r="B55" s="3" t="n">
        <v>4431</v>
      </c>
      <c r="C55" s="3" t="n">
        <v>189</v>
      </c>
      <c r="D55" s="3" t="n">
        <v>735</v>
      </c>
      <c r="E55" s="3" t="n">
        <v>6988</v>
      </c>
      <c r="F55" s="3" t="n">
        <v>1660</v>
      </c>
      <c r="G55" s="3" t="n">
        <v>4730</v>
      </c>
      <c r="H55" s="3" t="n">
        <v>3009</v>
      </c>
      <c r="I55" s="3" t="n">
        <v>783</v>
      </c>
      <c r="J55" s="3" t="n">
        <v>22525</v>
      </c>
    </row>
    <row r="56">
      <c r="A56" s="6" t="n">
        <v>45108</v>
      </c>
      <c r="B56" s="3" t="n">
        <v>3399</v>
      </c>
      <c r="C56" s="3" t="s">
        <v>34</v>
      </c>
      <c r="D56" s="3" t="n">
        <v>1365</v>
      </c>
      <c r="E56" s="3" t="n">
        <v>3734</v>
      </c>
      <c r="F56" s="3" t="n">
        <v>3617</v>
      </c>
      <c r="G56" s="3" t="n">
        <v>6902</v>
      </c>
      <c r="H56" s="3" t="n">
        <v>4066</v>
      </c>
      <c r="I56" s="3" t="s">
        <v>34</v>
      </c>
      <c r="J56" s="3" t="n">
        <v>23975</v>
      </c>
    </row>
    <row r="57">
      <c r="A57" s="6" t="n">
        <v>45139</v>
      </c>
      <c r="B57" s="3" t="n">
        <v>2519</v>
      </c>
      <c r="C57" s="3" t="s">
        <v>34</v>
      </c>
      <c r="D57" s="3" t="n">
        <v>639</v>
      </c>
      <c r="E57" s="3" t="n">
        <v>3154</v>
      </c>
      <c r="F57" s="3" t="n">
        <v>13652</v>
      </c>
      <c r="G57" s="3" t="n">
        <v>4075</v>
      </c>
      <c r="H57" s="3" t="n">
        <v>3220</v>
      </c>
      <c r="I57" s="3" t="s">
        <v>34</v>
      </c>
      <c r="J57" s="3" t="n">
        <v>27942</v>
      </c>
    </row>
    <row r="58">
      <c r="A58" s="6" t="n">
        <v>45170</v>
      </c>
      <c r="B58" s="3" t="n">
        <v>2854</v>
      </c>
      <c r="C58" s="3" t="s">
        <v>34</v>
      </c>
      <c r="D58" s="3" t="n">
        <v>393</v>
      </c>
      <c r="E58" s="3" t="n">
        <v>2501</v>
      </c>
      <c r="F58" s="3" t="n">
        <v>2208</v>
      </c>
      <c r="G58" s="3" t="n">
        <v>6668</v>
      </c>
      <c r="H58" s="3" t="n">
        <v>2080</v>
      </c>
      <c r="I58" s="3" t="s">
        <v>34</v>
      </c>
      <c r="J58" s="3" t="n">
        <v>17150</v>
      </c>
    </row>
    <row r="59">
      <c r="A59" s="6" t="n">
        <v>45200</v>
      </c>
      <c r="B59" s="3" t="n">
        <v>4555</v>
      </c>
      <c r="C59" s="3" t="n">
        <v>269</v>
      </c>
      <c r="D59" s="3" t="n">
        <v>1278</v>
      </c>
      <c r="E59" s="3" t="n">
        <v>3768</v>
      </c>
      <c r="F59" s="3" t="n">
        <v>1862</v>
      </c>
      <c r="G59" s="3" t="n">
        <v>5721</v>
      </c>
      <c r="H59" s="3" t="n">
        <v>3350</v>
      </c>
      <c r="I59" s="3" t="n">
        <v>803</v>
      </c>
      <c r="J59" s="3" t="n">
        <v>21606</v>
      </c>
    </row>
    <row r="60">
      <c r="A60" s="6" t="n">
        <v>45231</v>
      </c>
      <c r="B60" s="3" t="n">
        <v>5203</v>
      </c>
      <c r="C60" s="3" t="s">
        <v>34</v>
      </c>
      <c r="D60" s="3" t="n">
        <v>801</v>
      </c>
      <c r="E60" s="3" t="n">
        <v>3632</v>
      </c>
      <c r="F60" s="3" t="n">
        <v>3802</v>
      </c>
      <c r="G60" s="3" t="n">
        <v>15502</v>
      </c>
      <c r="H60" s="3" t="n">
        <v>3046</v>
      </c>
      <c r="I60" s="3" t="s">
        <v>34</v>
      </c>
      <c r="J60" s="3" t="n">
        <v>32694</v>
      </c>
    </row>
    <row r="61">
      <c r="A61" s="6" t="n">
        <v>45261</v>
      </c>
      <c r="B61" s="3" t="n">
        <v>2404</v>
      </c>
      <c r="C61" s="3" t="s">
        <v>34</v>
      </c>
      <c r="D61" s="3" t="n">
        <v>797</v>
      </c>
      <c r="E61" s="3" t="n">
        <v>2118</v>
      </c>
      <c r="F61" s="3" t="n">
        <v>2108</v>
      </c>
      <c r="G61" s="3" t="n">
        <v>3583</v>
      </c>
      <c r="H61" s="3" t="n">
        <v>4553</v>
      </c>
      <c r="I61" s="3" t="s">
        <v>34</v>
      </c>
      <c r="J61" s="3" t="n">
        <v>16233</v>
      </c>
    </row>
    <row r="62">
      <c r="A62" s="6" t="n">
        <v>45292</v>
      </c>
      <c r="B62" s="3" t="n">
        <v>4088</v>
      </c>
      <c r="C62" s="3" t="s">
        <v>34</v>
      </c>
      <c r="D62" s="3" t="n">
        <v>1348</v>
      </c>
      <c r="E62" s="3" t="n">
        <v>3629</v>
      </c>
      <c r="F62" s="3" t="n">
        <v>4243</v>
      </c>
      <c r="G62" s="3" t="n">
        <v>5246</v>
      </c>
      <c r="H62" s="3" t="n">
        <v>3577</v>
      </c>
      <c r="I62" s="3" t="s">
        <v>34</v>
      </c>
      <c r="J62" s="3" t="n">
        <v>23591</v>
      </c>
    </row>
    <row r="63">
      <c r="A63" s="6" t="n">
        <v>45323</v>
      </c>
      <c r="B63" s="3" t="n">
        <v>5261</v>
      </c>
      <c r="C63" s="3" t="n">
        <v>338</v>
      </c>
      <c r="D63" s="3" t="n">
        <v>788</v>
      </c>
      <c r="E63" s="3" t="n">
        <v>5477</v>
      </c>
      <c r="F63" s="3" t="n">
        <v>3376</v>
      </c>
      <c r="G63" s="3" t="n">
        <v>7365</v>
      </c>
      <c r="H63" s="3" t="n">
        <v>4962</v>
      </c>
      <c r="I63" s="3" t="n">
        <v>178</v>
      </c>
      <c r="J63" s="3" t="n">
        <v>27745</v>
      </c>
    </row>
    <row r="64">
      <c r="A64" s="6" t="n">
        <v>45352</v>
      </c>
      <c r="B64" s="3" t="n">
        <v>3338</v>
      </c>
      <c r="C64" s="3" t="s">
        <v>34</v>
      </c>
      <c r="D64" s="3" t="n">
        <v>614</v>
      </c>
      <c r="E64" s="3" t="n">
        <v>4435</v>
      </c>
      <c r="F64" s="3" t="n">
        <v>7044</v>
      </c>
      <c r="G64" s="3" t="n">
        <v>5134</v>
      </c>
      <c r="H64" s="3" t="n">
        <v>2812</v>
      </c>
      <c r="I64" s="3" t="s">
        <v>34</v>
      </c>
      <c r="J64" s="3" t="n">
        <v>23845</v>
      </c>
    </row>
    <row r="65">
      <c r="A65" s="6" t="n">
        <v>45383</v>
      </c>
      <c r="B65" s="3" t="n">
        <v>2489</v>
      </c>
      <c r="C65" s="3" t="n">
        <v>257</v>
      </c>
      <c r="D65" s="3" t="n">
        <v>562</v>
      </c>
      <c r="E65" s="3" t="n">
        <v>3215</v>
      </c>
      <c r="F65" s="3" t="n">
        <v>3100</v>
      </c>
      <c r="G65" s="3" t="n">
        <v>4590</v>
      </c>
      <c r="H65" s="3" t="n">
        <v>3014</v>
      </c>
      <c r="I65" s="3" t="n">
        <v>745</v>
      </c>
      <c r="J65" s="3" t="n">
        <v>17972</v>
      </c>
    </row>
    <row r="66">
      <c r="A66" s="6" t="n">
        <v>45413</v>
      </c>
      <c r="B66" s="3" t="n">
        <v>3103</v>
      </c>
      <c r="C66" s="3" t="n">
        <v>247</v>
      </c>
      <c r="D66" s="3" t="n">
        <v>1351</v>
      </c>
      <c r="E66" s="3" t="n">
        <v>2692</v>
      </c>
      <c r="F66" s="3" t="n">
        <v>5750</v>
      </c>
      <c r="G66" s="3" t="n">
        <v>4976</v>
      </c>
      <c r="H66" s="3" t="n">
        <v>5187</v>
      </c>
      <c r="I66" s="3" t="n">
        <v>450</v>
      </c>
      <c r="J66" s="3" t="n">
        <v>23756</v>
      </c>
    </row>
    <row r="67">
      <c r="A67" s="6" t="n">
        <v>45444</v>
      </c>
      <c r="B67" s="3" t="n">
        <v>2631</v>
      </c>
      <c r="C67" s="3" t="n">
        <v>234</v>
      </c>
      <c r="D67" s="3" t="n">
        <v>987</v>
      </c>
      <c r="E67" s="3" t="n">
        <v>4070</v>
      </c>
      <c r="F67" s="3" t="n">
        <v>2255</v>
      </c>
      <c r="G67" s="3" t="n">
        <v>3557</v>
      </c>
      <c r="H67" s="3" t="n">
        <v>1441</v>
      </c>
      <c r="I67" s="3" t="n">
        <v>524</v>
      </c>
      <c r="J67" s="3" t="n">
        <v>15699</v>
      </c>
    </row>
    <row r="68">
      <c r="A68" s="6" t="n">
        <v>45474</v>
      </c>
      <c r="B68" s="3" t="n">
        <v>4276</v>
      </c>
      <c r="C68" s="3" t="n">
        <v>1093</v>
      </c>
      <c r="D68" s="3" t="n">
        <v>1181</v>
      </c>
      <c r="E68" s="3" t="n">
        <v>4141</v>
      </c>
      <c r="F68" s="3" t="n">
        <v>2924</v>
      </c>
      <c r="G68" s="3" t="n">
        <v>3386</v>
      </c>
      <c r="H68" s="3" t="n">
        <v>2327</v>
      </c>
      <c r="I68" s="3" t="n">
        <v>872</v>
      </c>
      <c r="J68" s="3" t="n">
        <v>20200</v>
      </c>
    </row>
    <row r="69">
      <c r="A69" s="6" t="n">
        <v>45505</v>
      </c>
      <c r="B69" s="3" t="n">
        <v>2713</v>
      </c>
      <c r="C69" s="3" t="s">
        <v>34</v>
      </c>
      <c r="D69" s="3" t="n">
        <v>437</v>
      </c>
      <c r="E69" s="3" t="n">
        <v>1831</v>
      </c>
      <c r="F69" s="3" t="n">
        <v>2342</v>
      </c>
      <c r="G69" s="3" t="n">
        <v>3608</v>
      </c>
      <c r="H69" s="3" t="n">
        <v>2314</v>
      </c>
      <c r="I69" s="3" t="s">
        <v>34</v>
      </c>
      <c r="J69" s="3" t="n">
        <v>13700</v>
      </c>
    </row>
    <row r="70">
      <c r="A70" s="1"/>
      <c r="B70" s="3" t="n">
        <v>3865</v>
      </c>
      <c r="C70" s="3" t="n">
        <v>211</v>
      </c>
      <c r="D70" s="3" t="n">
        <v>2694</v>
      </c>
      <c r="E70" s="3" t="n">
        <v>2333</v>
      </c>
      <c r="F70" s="3" t="n">
        <v>2840</v>
      </c>
      <c r="G70" s="3" t="n">
        <v>5259</v>
      </c>
      <c r="H70" s="3" t="n">
        <v>2693</v>
      </c>
      <c r="I70" s="3" t="n">
        <v>336</v>
      </c>
      <c r="J70" s="3" t="n">
        <v>20231</v>
      </c>
    </row>
    <row r="71">
      <c r="A71" s="6" t="n">
        <v>45566</v>
      </c>
      <c r="B71" s="3" t="n">
        <v>3270</v>
      </c>
      <c r="C71" s="3" t="n">
        <v>741</v>
      </c>
      <c r="D71" s="3" t="n">
        <v>719</v>
      </c>
      <c r="E71" s="3" t="n">
        <v>2202</v>
      </c>
      <c r="F71" s="3" t="n">
        <v>2547</v>
      </c>
      <c r="G71" s="3" t="n">
        <v>6138</v>
      </c>
      <c r="H71" s="3" t="n">
        <v>2930</v>
      </c>
      <c r="I71" s="3" t="n">
        <v>137</v>
      </c>
      <c r="J71" s="3" t="n">
        <v>18684</v>
      </c>
    </row>
    <row r="72">
      <c r="A72" s="6" t="n">
        <v>45597</v>
      </c>
      <c r="B72" s="3" t="n">
        <v>4456</v>
      </c>
      <c r="C72" s="3" t="n">
        <v>535</v>
      </c>
      <c r="D72" s="3" t="n">
        <v>459</v>
      </c>
      <c r="E72" s="3" t="n">
        <v>1794</v>
      </c>
      <c r="F72" s="3" t="n">
        <v>5884</v>
      </c>
      <c r="G72" s="3" t="n">
        <v>5820</v>
      </c>
      <c r="H72" s="3" t="n">
        <v>3197</v>
      </c>
      <c r="I72" s="3" t="n">
        <v>623</v>
      </c>
      <c r="J72" s="3" t="n">
        <v>22768</v>
      </c>
    </row>
    <row r="73">
      <c r="A73" s="6" t="n">
        <v>45627</v>
      </c>
      <c r="B73" s="3" t="n">
        <v>2497</v>
      </c>
      <c r="C73" s="3" t="n">
        <v>354</v>
      </c>
      <c r="D73" s="3" t="n">
        <v>435</v>
      </c>
      <c r="E73" s="3" t="n">
        <v>2127</v>
      </c>
      <c r="F73" s="3" t="n">
        <v>1091</v>
      </c>
      <c r="G73" s="3" t="n">
        <v>10104</v>
      </c>
      <c r="H73" s="3" t="n">
        <v>2207</v>
      </c>
      <c r="I73" s="3" t="n">
        <v>484</v>
      </c>
      <c r="J73" s="3" t="n">
        <v>19299</v>
      </c>
    </row>
    <row r="74">
      <c r="A74" s="6" t="n">
        <v>45658</v>
      </c>
      <c r="B74" s="3" t="n">
        <v>3594</v>
      </c>
      <c r="C74" s="3" t="n">
        <v>206</v>
      </c>
      <c r="D74" s="3" t="n">
        <v>1401</v>
      </c>
      <c r="E74" s="3" t="n">
        <v>3492</v>
      </c>
      <c r="F74" s="3" t="n">
        <v>4902</v>
      </c>
      <c r="G74" s="3" t="n">
        <v>4935</v>
      </c>
      <c r="H74" s="3" t="n">
        <v>3261</v>
      </c>
      <c r="I74" s="3" t="n">
        <v>573</v>
      </c>
      <c r="J74" s="3" t="n">
        <v>22364</v>
      </c>
    </row>
    <row r="75">
      <c r="A75" s="6" t="n">
        <v>45689</v>
      </c>
      <c r="B75" s="3" t="n">
        <v>3588</v>
      </c>
      <c r="C75" s="3" t="n">
        <v>275</v>
      </c>
      <c r="D75" s="3" t="n">
        <v>1759</v>
      </c>
      <c r="E75" s="3" t="n">
        <v>4400</v>
      </c>
      <c r="F75" s="3" t="n">
        <v>2456</v>
      </c>
      <c r="G75" s="3" t="n">
        <v>6062</v>
      </c>
      <c r="H75" s="3" t="n">
        <v>5867</v>
      </c>
      <c r="I75" s="3" t="n">
        <v>2331</v>
      </c>
      <c r="J75" s="3" t="n">
        <v>26738</v>
      </c>
    </row>
    <row r="76">
      <c r="A76" s="6" t="n">
        <v>45717</v>
      </c>
      <c r="B76" s="3" t="n">
        <v>5556</v>
      </c>
      <c r="C76" s="3" t="n">
        <v>1190</v>
      </c>
      <c r="D76" s="3" t="n">
        <v>900</v>
      </c>
      <c r="E76" s="3" t="n">
        <v>3646</v>
      </c>
      <c r="F76" s="3" t="n">
        <v>5353</v>
      </c>
      <c r="G76" s="3" t="n">
        <v>4811</v>
      </c>
      <c r="H76" s="3" t="n">
        <v>7053</v>
      </c>
      <c r="I76" s="3" t="n">
        <v>534</v>
      </c>
      <c r="J76" s="3" t="n">
        <v>29043</v>
      </c>
    </row>
    <row r="77">
      <c r="A77" s="6" t="n">
        <v>45748</v>
      </c>
      <c r="B77" s="3" t="n">
        <v>4096</v>
      </c>
      <c r="C77" s="3" t="n">
        <v>684</v>
      </c>
      <c r="D77" s="3" t="n">
        <v>565</v>
      </c>
      <c r="E77" s="3" t="n">
        <v>2171</v>
      </c>
      <c r="F77" s="3" t="n">
        <v>2690</v>
      </c>
      <c r="G77" s="3" t="n">
        <v>5259</v>
      </c>
      <c r="H77" s="3" t="n">
        <v>4395</v>
      </c>
      <c r="I77" s="3" t="n">
        <v>2907</v>
      </c>
      <c r="J77" s="3" t="n">
        <v>22767</v>
      </c>
    </row>
    <row r="78">
      <c r="A78" s="6" t="n">
        <v>45778</v>
      </c>
      <c r="B78" s="3" t="n">
        <v>2626</v>
      </c>
      <c r="C78" s="3" t="n">
        <v>508</v>
      </c>
      <c r="D78" s="3" t="n">
        <v>789</v>
      </c>
      <c r="E78" s="3" t="n">
        <v>2704</v>
      </c>
      <c r="F78" s="3" t="n">
        <v>2892</v>
      </c>
      <c r="G78" s="3" t="n">
        <v>6289</v>
      </c>
      <c r="H78" s="3" t="n">
        <v>6345</v>
      </c>
      <c r="I78" s="3" t="n">
        <v>542</v>
      </c>
      <c r="J78" s="3" t="n">
        <v>22695</v>
      </c>
    </row>
    <row r="79">
      <c r="A79" s="6" t="n">
        <v>45809</v>
      </c>
      <c r="B79" s="3" t="n">
        <v>3779</v>
      </c>
      <c r="C79" s="3" t="n">
        <v>597</v>
      </c>
      <c r="D79" s="3" t="n">
        <v>1200</v>
      </c>
      <c r="E79" s="3" t="n">
        <v>2835</v>
      </c>
      <c r="F79" s="3" t="n">
        <v>4238</v>
      </c>
      <c r="G79" s="3" t="n">
        <v>8713</v>
      </c>
      <c r="H79" s="3" t="n">
        <v>4173</v>
      </c>
      <c r="I79" s="3" t="n">
        <v>916</v>
      </c>
      <c r="J79" s="3" t="n">
        <v>26451</v>
      </c>
    </row>
    <row r="80">
      <c r="A80" s="6" t="n">
        <v>45839</v>
      </c>
      <c r="B80" s="3" t="n">
        <v>4274</v>
      </c>
      <c r="C80" s="3" t="n">
        <v>392</v>
      </c>
      <c r="D80" s="3" t="n">
        <v>1633</v>
      </c>
      <c r="E80" s="3" t="n">
        <v>3309</v>
      </c>
      <c r="F80" s="3" t="n">
        <v>4011</v>
      </c>
      <c r="G80" s="3" t="n">
        <v>5303</v>
      </c>
      <c r="H80" s="3" t="n">
        <v>2842</v>
      </c>
      <c r="I80" s="3" t="n">
        <v>1397</v>
      </c>
      <c r="J80" s="3" t="n">
        <v>23161</v>
      </c>
    </row>
    <row r="81">
      <c r="A81" s="6" t="n">
        <v>45870</v>
      </c>
      <c r="B81" s="3" t="n">
        <v>4110</v>
      </c>
      <c r="C81" s="3" t="n">
        <v>447</v>
      </c>
      <c r="D81" s="3" t="n">
        <v>240</v>
      </c>
      <c r="E81" s="3" t="n">
        <v>1747</v>
      </c>
      <c r="F81" s="3" t="n">
        <v>2382</v>
      </c>
      <c r="G81" s="3" t="n">
        <v>5472</v>
      </c>
      <c r="H81" s="3" t="n">
        <v>4752</v>
      </c>
      <c r="I81" s="3" t="n">
        <v>279</v>
      </c>
      <c r="J81" s="3" t="n">
        <v>19429</v>
      </c>
    </row>
    <row r="82">
      <c r="A82" s="6" t="n">
        <v>45901</v>
      </c>
      <c r="B82" s="3" t="n">
        <v>3260</v>
      </c>
      <c r="C82" s="3" t="n">
        <v>392</v>
      </c>
      <c r="D82" s="3" t="n">
        <v>759</v>
      </c>
      <c r="E82" s="3" t="n">
        <v>2606</v>
      </c>
      <c r="F82" s="3" t="n">
        <v>3342</v>
      </c>
      <c r="G82" s="3" t="n">
        <v>7177</v>
      </c>
      <c r="H82" s="3" t="n">
        <v>5902</v>
      </c>
      <c r="I82" s="3" t="n">
        <v>412</v>
      </c>
      <c r="J82" s="3" t="n">
        <v>23850</v>
      </c>
    </row>
    <row r="83">
      <c r="A83" s="6" t="n">
        <v>45931</v>
      </c>
      <c r="B83" s="3" t="n">
        <v>2435</v>
      </c>
      <c r="C83" s="3" t="n">
        <v>1039</v>
      </c>
      <c r="D83" s="3" t="n">
        <v>777</v>
      </c>
      <c r="E83" s="3" t="n">
        <v>3732</v>
      </c>
      <c r="F83" s="3" t="n">
        <v>3623</v>
      </c>
      <c r="G83" s="3" t="n">
        <v>8011</v>
      </c>
      <c r="H83" s="3" t="n">
        <v>3491</v>
      </c>
      <c r="I83" s="3" t="n">
        <v>1122</v>
      </c>
      <c r="J83" s="3" t="n">
        <v>24230</v>
      </c>
    </row>
    <row r="84">
      <c r="A84" s="6" t="n">
        <v>45962</v>
      </c>
      <c r="B84" s="3" t="n">
        <v>4195</v>
      </c>
      <c r="C84" s="3" t="n">
        <v>1578</v>
      </c>
      <c r="D84" s="3" t="n">
        <v>1025</v>
      </c>
      <c r="E84" s="3" t="n">
        <v>2871</v>
      </c>
      <c r="F84" s="3" t="n">
        <v>2462</v>
      </c>
      <c r="G84" s="3" t="n">
        <v>5350</v>
      </c>
      <c r="H84" s="3" t="n">
        <v>11442</v>
      </c>
      <c r="I84" s="3" t="n">
        <v>810</v>
      </c>
      <c r="J84" s="3" t="n">
        <v>29733</v>
      </c>
    </row>
    <row r="85">
      <c r="A85" s="6" t="n">
        <v>45992</v>
      </c>
      <c r="B85" s="3" t="n">
        <v>4593</v>
      </c>
      <c r="C85" s="3" t="n">
        <v>314</v>
      </c>
      <c r="D85" s="3" t="n">
        <v>3760</v>
      </c>
      <c r="E85" s="3" t="n">
        <v>1821</v>
      </c>
      <c r="F85" s="3" t="n">
        <v>2197</v>
      </c>
      <c r="G85" s="3" t="n">
        <v>3367</v>
      </c>
      <c r="H85" s="3" t="n">
        <v>4627</v>
      </c>
      <c r="I85" s="3" t="n">
        <v>513</v>
      </c>
      <c r="J85" s="3" t="n">
        <v>21192</v>
      </c>
    </row>
    <row r="86">
      <c r="A86" s="6" t="n">
        <v>46023</v>
      </c>
      <c r="B86" s="3" t="n">
        <v>3257</v>
      </c>
      <c r="C86" s="3" t="n">
        <v>268</v>
      </c>
      <c r="D86" s="3" t="n">
        <v>1693</v>
      </c>
      <c r="E86" s="3" t="n">
        <v>2903</v>
      </c>
      <c r="F86" s="3" t="n">
        <v>8165</v>
      </c>
      <c r="G86" s="3" t="n">
        <v>6773</v>
      </c>
      <c r="H86" s="3" t="n">
        <v>3726</v>
      </c>
      <c r="I86" s="3" t="n">
        <v>494</v>
      </c>
      <c r="J86" s="3" t="n">
        <v>27279</v>
      </c>
    </row>
    <row r="87">
      <c r="A87" s="6" t="n">
        <v>46054</v>
      </c>
      <c r="B87" s="3" t="n">
        <v>4396</v>
      </c>
      <c r="C87" s="3" t="n">
        <v>943</v>
      </c>
      <c r="D87" s="3" t="n">
        <v>686</v>
      </c>
      <c r="E87" s="3" t="n">
        <v>2748</v>
      </c>
      <c r="F87" s="3" t="n">
        <v>3449</v>
      </c>
      <c r="G87" s="3" t="n">
        <v>8139</v>
      </c>
      <c r="H87" s="3" t="n">
        <v>5499</v>
      </c>
      <c r="I87" s="3" t="n">
        <v>881</v>
      </c>
      <c r="J87" s="3" t="n">
        <v>26741</v>
      </c>
    </row>
    <row r="88">
      <c r="A88" s="6" t="n">
        <v>46082</v>
      </c>
      <c r="B88" s="3" t="n">
        <v>4529</v>
      </c>
      <c r="C88" s="3" t="n">
        <v>509</v>
      </c>
      <c r="D88" s="3" t="n">
        <v>850</v>
      </c>
      <c r="E88" s="3" t="n">
        <v>3365</v>
      </c>
      <c r="F88" s="3" t="n">
        <v>4011</v>
      </c>
      <c r="G88" s="3" t="n">
        <v>6187</v>
      </c>
      <c r="H88" s="3" t="n">
        <v>6135</v>
      </c>
      <c r="I88" s="3" t="n">
        <v>305</v>
      </c>
      <c r="J88" s="3" t="n">
        <v>25891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s>
  <sheetData>
    <row r="1">
      <c r="A1" s="1"/>
      <c r="B1" s="3"/>
      <c r="C1" s="3"/>
      <c r="D1" s="3"/>
      <c r="E1" s="3"/>
      <c r="F1" s="3"/>
      <c r="G1" s="3"/>
      <c r="H1" s="3"/>
      <c r="I1" s="3"/>
      <c r="J1" s="3"/>
    </row>
    <row r="2">
      <c r="A2" s="1"/>
      <c r="B2" s="3"/>
      <c r="C2" s="3"/>
      <c r="D2" s="3"/>
      <c r="E2" s="3"/>
      <c r="F2" s="3"/>
      <c r="G2" s="3"/>
      <c r="H2" s="3"/>
      <c r="I2" s="3"/>
      <c r="J2" s="3"/>
    </row>
    <row r="3">
      <c r="A3" s="1"/>
      <c r="B3" s="3"/>
      <c r="C3" s="3"/>
      <c r="D3" s="3"/>
      <c r="E3" s="3"/>
      <c r="F3" s="3"/>
      <c r="G3" s="3"/>
      <c r="H3" s="3"/>
      <c r="I3" s="3"/>
      <c r="J3" s="3"/>
    </row>
    <row r="4">
      <c r="A4" s="1"/>
      <c r="B4" s="3" t="s">
        <v>37</v>
      </c>
      <c r="C4" s="3" t="s">
        <v>38</v>
      </c>
      <c r="D4" s="3" t="s">
        <v>39</v>
      </c>
      <c r="E4" s="3" t="s">
        <v>40</v>
      </c>
      <c r="F4" s="3" t="s">
        <v>41</v>
      </c>
      <c r="G4" s="3" t="s">
        <v>42</v>
      </c>
      <c r="H4" s="3" t="s">
        <v>43</v>
      </c>
      <c r="I4" s="3" t="s">
        <v>44</v>
      </c>
      <c r="J4" s="3" t="s">
        <v>36</v>
      </c>
    </row>
    <row r="5">
      <c r="A5" s="7" t="n">
        <v>43556</v>
      </c>
      <c r="B5" s="3" t="n">
        <v>37</v>
      </c>
      <c r="C5" s="3" t="s">
        <v>34</v>
      </c>
      <c r="D5" s="3" t="n">
        <v>14</v>
      </c>
      <c r="E5" s="3" t="n">
        <v>32</v>
      </c>
      <c r="F5" s="3" t="s">
        <v>34</v>
      </c>
      <c r="G5" s="3" t="n">
        <v>63</v>
      </c>
      <c r="H5" s="3" t="n">
        <v>50</v>
      </c>
      <c r="I5" s="3" t="n">
        <v>9</v>
      </c>
      <c r="J5" s="3" t="n">
        <v>256</v>
      </c>
    </row>
    <row r="6">
      <c r="A6" s="7" t="n">
        <v>43586</v>
      </c>
      <c r="B6" s="3" t="n">
        <v>55</v>
      </c>
      <c r="C6" s="3" t="n">
        <v>8</v>
      </c>
      <c r="D6" s="3" t="n">
        <v>14</v>
      </c>
      <c r="E6" s="3" t="n">
        <v>31</v>
      </c>
      <c r="F6" s="3" t="n">
        <v>60</v>
      </c>
      <c r="G6" s="3" t="n">
        <v>86</v>
      </c>
      <c r="H6" s="3" t="n">
        <v>53</v>
      </c>
      <c r="I6" s="3" t="n">
        <v>8</v>
      </c>
      <c r="J6" s="3" t="n">
        <v>315</v>
      </c>
    </row>
    <row r="7">
      <c r="A7" s="7" t="n">
        <v>43617</v>
      </c>
      <c r="B7" s="3" t="n">
        <v>54</v>
      </c>
      <c r="C7" s="3" t="n">
        <v>3</v>
      </c>
      <c r="D7" s="3" t="n">
        <v>17</v>
      </c>
      <c r="E7" s="3" t="n">
        <v>24</v>
      </c>
      <c r="F7" s="3" t="n">
        <v>48</v>
      </c>
      <c r="G7" s="3" t="n">
        <v>89</v>
      </c>
      <c r="H7" s="3" t="n">
        <v>41</v>
      </c>
      <c r="I7" s="3" t="n">
        <v>9</v>
      </c>
      <c r="J7" s="3" t="n">
        <v>285</v>
      </c>
    </row>
    <row r="8">
      <c r="A8" s="7" t="n">
        <v>43647</v>
      </c>
      <c r="B8" s="3" t="n">
        <v>41</v>
      </c>
      <c r="C8" s="3" t="n">
        <v>4</v>
      </c>
      <c r="D8" s="3" t="n">
        <v>23</v>
      </c>
      <c r="E8" s="3" t="n">
        <v>32</v>
      </c>
      <c r="F8" s="3" t="n">
        <v>41</v>
      </c>
      <c r="G8" s="3" t="n">
        <v>57</v>
      </c>
      <c r="H8" s="3" t="n">
        <v>34</v>
      </c>
      <c r="I8" s="3" t="n">
        <v>10</v>
      </c>
      <c r="J8" s="3" t="n">
        <v>242</v>
      </c>
    </row>
    <row r="9">
      <c r="A9" s="7" t="n">
        <v>43678</v>
      </c>
      <c r="B9" s="3" t="n">
        <v>37</v>
      </c>
      <c r="C9" s="3" t="n">
        <v>5</v>
      </c>
      <c r="D9" s="3" t="n">
        <v>12</v>
      </c>
      <c r="E9" s="3" t="n">
        <v>16</v>
      </c>
      <c r="F9" s="3" t="n">
        <v>36</v>
      </c>
      <c r="G9" s="3" t="n">
        <v>48</v>
      </c>
      <c r="H9" s="3" t="n">
        <v>28</v>
      </c>
      <c r="I9" s="3" t="n">
        <v>4</v>
      </c>
      <c r="J9" s="3" t="n">
        <v>186</v>
      </c>
    </row>
    <row r="10">
      <c r="A10" s="7" t="n">
        <v>43709</v>
      </c>
      <c r="B10" s="3" t="n">
        <v>51</v>
      </c>
      <c r="C10" s="3" t="n">
        <v>7</v>
      </c>
      <c r="D10" s="3" t="n">
        <v>14</v>
      </c>
      <c r="E10" s="3" t="n">
        <v>32</v>
      </c>
      <c r="F10" s="3" t="n">
        <v>46</v>
      </c>
      <c r="G10" s="3" t="n">
        <v>46</v>
      </c>
      <c r="H10" s="3" t="n">
        <v>38</v>
      </c>
      <c r="I10" s="3" t="n">
        <v>10</v>
      </c>
      <c r="J10" s="3" t="n">
        <v>244</v>
      </c>
    </row>
    <row r="11">
      <c r="A11" s="7" t="n">
        <v>43739</v>
      </c>
      <c r="B11" s="3" t="n">
        <v>62</v>
      </c>
      <c r="C11" s="3" t="n">
        <v>16</v>
      </c>
      <c r="D11" s="3" t="n">
        <v>22</v>
      </c>
      <c r="E11" s="3" t="n">
        <v>30</v>
      </c>
      <c r="F11" s="3" t="n">
        <v>55</v>
      </c>
      <c r="G11" s="3" t="n">
        <v>58</v>
      </c>
      <c r="H11" s="3" t="n">
        <v>30</v>
      </c>
      <c r="I11" s="3" t="n">
        <v>14</v>
      </c>
      <c r="J11" s="3" t="n">
        <v>287</v>
      </c>
    </row>
    <row r="12">
      <c r="A12" s="7" t="n">
        <v>43770</v>
      </c>
      <c r="B12" s="3" t="n">
        <v>47</v>
      </c>
      <c r="C12" s="3" t="n">
        <v>4</v>
      </c>
      <c r="D12" s="3" t="n">
        <v>12</v>
      </c>
      <c r="E12" s="3" t="n">
        <v>35</v>
      </c>
      <c r="F12" s="3" t="n">
        <v>37</v>
      </c>
      <c r="G12" s="3" t="n">
        <v>79</v>
      </c>
      <c r="H12" s="3" t="n">
        <v>31</v>
      </c>
      <c r="I12" s="3" t="n">
        <v>9</v>
      </c>
      <c r="J12" s="3" t="n">
        <v>254</v>
      </c>
    </row>
    <row r="13">
      <c r="A13" s="7" t="n">
        <v>43800</v>
      </c>
      <c r="B13" s="3" t="n">
        <v>34</v>
      </c>
      <c r="C13" s="3" t="s">
        <v>34</v>
      </c>
      <c r="D13" s="3" t="n">
        <v>12</v>
      </c>
      <c r="E13" s="3" t="n">
        <v>14</v>
      </c>
      <c r="F13" s="3" t="n">
        <v>34</v>
      </c>
      <c r="G13" s="3" t="n">
        <v>44</v>
      </c>
      <c r="H13" s="3" t="n">
        <v>19</v>
      </c>
      <c r="I13" s="3" t="s">
        <v>34</v>
      </c>
      <c r="J13" s="3" t="n">
        <v>164</v>
      </c>
    </row>
    <row r="14">
      <c r="A14" s="7" t="n">
        <v>43831</v>
      </c>
      <c r="B14" s="3" t="n">
        <v>66</v>
      </c>
      <c r="C14" s="3" t="n">
        <v>3</v>
      </c>
      <c r="D14" s="3" t="n">
        <v>12</v>
      </c>
      <c r="E14" s="3" t="n">
        <v>36</v>
      </c>
      <c r="F14" s="3" t="n">
        <v>68</v>
      </c>
      <c r="G14" s="3" t="n">
        <v>72</v>
      </c>
      <c r="H14" s="3" t="n">
        <v>42</v>
      </c>
      <c r="I14" s="3" t="n">
        <v>11</v>
      </c>
      <c r="J14" s="3" t="n">
        <v>310</v>
      </c>
    </row>
    <row r="15">
      <c r="A15" s="7" t="n">
        <v>43862</v>
      </c>
      <c r="B15" s="3" t="n">
        <v>63</v>
      </c>
      <c r="C15" s="3" t="s">
        <v>34</v>
      </c>
      <c r="D15" s="3" t="n">
        <v>18</v>
      </c>
      <c r="E15" s="3" t="n">
        <v>45</v>
      </c>
      <c r="F15" s="3" t="n">
        <v>40</v>
      </c>
      <c r="G15" s="3" t="n">
        <v>72</v>
      </c>
      <c r="H15" s="3" t="n">
        <v>42</v>
      </c>
      <c r="I15" s="3" t="s">
        <v>34</v>
      </c>
      <c r="J15" s="3" t="n">
        <v>288</v>
      </c>
    </row>
    <row r="16">
      <c r="A16" s="7" t="n">
        <v>43891</v>
      </c>
      <c r="B16" s="3" t="n">
        <v>56</v>
      </c>
      <c r="C16" s="3" t="n">
        <v>6</v>
      </c>
      <c r="D16" s="3" t="n">
        <v>29</v>
      </c>
      <c r="E16" s="3" t="n">
        <v>54</v>
      </c>
      <c r="F16" s="3" t="n">
        <v>90</v>
      </c>
      <c r="G16" s="3" t="n">
        <v>92</v>
      </c>
      <c r="H16" s="3" t="n">
        <v>37</v>
      </c>
      <c r="I16" s="3" t="n">
        <v>18</v>
      </c>
      <c r="J16" s="3" t="n">
        <v>382</v>
      </c>
    </row>
    <row r="17">
      <c r="A17" s="7" t="n">
        <v>43922</v>
      </c>
      <c r="B17" s="3" t="n">
        <v>47</v>
      </c>
      <c r="C17" s="3" t="n">
        <v>19</v>
      </c>
      <c r="D17" s="3" t="n">
        <v>21</v>
      </c>
      <c r="E17" s="3" t="n">
        <v>49</v>
      </c>
      <c r="F17" s="3" t="n">
        <v>57</v>
      </c>
      <c r="G17" s="3" t="n">
        <v>89</v>
      </c>
      <c r="H17" s="3" t="n">
        <v>18</v>
      </c>
      <c r="I17" s="3" t="n">
        <v>16</v>
      </c>
      <c r="J17" s="3" t="n">
        <v>316</v>
      </c>
    </row>
    <row r="18">
      <c r="A18" s="7" t="n">
        <v>43952</v>
      </c>
      <c r="B18" s="3" t="n">
        <v>182</v>
      </c>
      <c r="C18" s="3" t="n">
        <v>16</v>
      </c>
      <c r="D18" s="3" t="n">
        <v>39</v>
      </c>
      <c r="E18" s="3" t="n">
        <v>99</v>
      </c>
      <c r="F18" s="3" t="n">
        <v>136</v>
      </c>
      <c r="G18" s="3" t="n">
        <v>147</v>
      </c>
      <c r="H18" s="3" t="n">
        <v>31</v>
      </c>
      <c r="I18" s="3" t="n">
        <v>50</v>
      </c>
      <c r="J18" s="3" t="n">
        <v>700</v>
      </c>
    </row>
    <row r="19">
      <c r="A19" s="7" t="n">
        <v>43983</v>
      </c>
      <c r="B19" s="3" t="n">
        <v>280</v>
      </c>
      <c r="C19" s="3" t="n">
        <v>22</v>
      </c>
      <c r="D19" s="3" t="n">
        <v>67</v>
      </c>
      <c r="E19" s="3" t="n">
        <v>124</v>
      </c>
      <c r="F19" s="3" t="n">
        <v>495</v>
      </c>
      <c r="G19" s="3" t="n">
        <v>299</v>
      </c>
      <c r="H19" s="3" t="n">
        <v>85</v>
      </c>
      <c r="I19" s="3" t="n">
        <v>102</v>
      </c>
      <c r="J19" s="3" t="n">
        <v>1474</v>
      </c>
    </row>
    <row r="20">
      <c r="A20" s="7" t="n">
        <v>44013</v>
      </c>
      <c r="B20" s="3" t="n">
        <v>214</v>
      </c>
      <c r="C20" s="3" t="n">
        <v>13</v>
      </c>
      <c r="D20" s="3" t="n">
        <v>53</v>
      </c>
      <c r="E20" s="3" t="n">
        <v>131</v>
      </c>
      <c r="F20" s="3" t="n">
        <v>366</v>
      </c>
      <c r="G20" s="3" t="n">
        <v>304</v>
      </c>
      <c r="H20" s="3" t="n">
        <v>63</v>
      </c>
      <c r="I20" s="3" t="n">
        <v>106</v>
      </c>
      <c r="J20" s="3" t="n">
        <v>1250</v>
      </c>
    </row>
    <row r="21">
      <c r="A21" s="7" t="n">
        <v>44044</v>
      </c>
      <c r="B21" s="3" t="n">
        <v>97</v>
      </c>
      <c r="C21" s="3" t="n">
        <v>11</v>
      </c>
      <c r="D21" s="3" t="n">
        <v>31</v>
      </c>
      <c r="E21" s="3" t="n">
        <v>67</v>
      </c>
      <c r="F21" s="3" t="n">
        <v>212</v>
      </c>
      <c r="G21" s="3" t="n">
        <v>184</v>
      </c>
      <c r="H21" s="3" t="n">
        <v>49</v>
      </c>
      <c r="I21" s="3" t="n">
        <v>79</v>
      </c>
      <c r="J21" s="3" t="n">
        <v>730</v>
      </c>
    </row>
    <row r="22">
      <c r="A22" s="7" t="n">
        <v>44075</v>
      </c>
      <c r="B22" s="3" t="n">
        <v>110</v>
      </c>
      <c r="C22" s="3" t="n">
        <v>6</v>
      </c>
      <c r="D22" s="3" t="n">
        <v>18</v>
      </c>
      <c r="E22" s="3" t="n">
        <v>58</v>
      </c>
      <c r="F22" s="3" t="n">
        <v>214</v>
      </c>
      <c r="G22" s="3" t="n">
        <v>167</v>
      </c>
      <c r="H22" s="3" t="n">
        <v>54</v>
      </c>
      <c r="I22" s="3" t="n">
        <v>55</v>
      </c>
      <c r="J22" s="3" t="n">
        <v>682</v>
      </c>
    </row>
    <row r="23">
      <c r="A23" s="7" t="n">
        <v>44105</v>
      </c>
      <c r="B23" s="3" t="n">
        <v>86</v>
      </c>
      <c r="C23" s="3" t="n">
        <v>13</v>
      </c>
      <c r="D23" s="3" t="n">
        <v>18</v>
      </c>
      <c r="E23" s="3" t="n">
        <v>86</v>
      </c>
      <c r="F23" s="3" t="n">
        <v>164</v>
      </c>
      <c r="G23" s="3" t="n">
        <v>184</v>
      </c>
      <c r="H23" s="3" t="n">
        <v>39</v>
      </c>
      <c r="I23" s="3" t="n">
        <v>65</v>
      </c>
      <c r="J23" s="3" t="n">
        <v>655</v>
      </c>
    </row>
    <row r="24">
      <c r="A24" s="7" t="n">
        <v>44136</v>
      </c>
      <c r="B24" s="3" t="n">
        <v>51</v>
      </c>
      <c r="C24" s="3" t="n">
        <v>7</v>
      </c>
      <c r="D24" s="3" t="n">
        <v>16</v>
      </c>
      <c r="E24" s="3" t="n">
        <v>41</v>
      </c>
      <c r="F24" s="3" t="n">
        <v>89</v>
      </c>
      <c r="G24" s="3" t="n">
        <v>92</v>
      </c>
      <c r="H24" s="3" t="n">
        <v>40</v>
      </c>
      <c r="I24" s="3" t="n">
        <v>14</v>
      </c>
      <c r="J24" s="3" t="n">
        <v>350</v>
      </c>
    </row>
    <row r="25">
      <c r="A25" s="7" t="n">
        <v>44166</v>
      </c>
      <c r="B25" s="3" t="n">
        <v>24</v>
      </c>
      <c r="C25" s="3" t="n">
        <v>5</v>
      </c>
      <c r="D25" s="3" t="n">
        <v>8</v>
      </c>
      <c r="E25" s="3" t="n">
        <v>22</v>
      </c>
      <c r="F25" s="3" t="n">
        <v>71</v>
      </c>
      <c r="G25" s="3" t="n">
        <v>43</v>
      </c>
      <c r="H25" s="3" t="n">
        <v>24</v>
      </c>
      <c r="I25" s="3" t="n">
        <v>6</v>
      </c>
      <c r="J25" s="3" t="n">
        <v>203</v>
      </c>
    </row>
    <row r="26">
      <c r="A26" s="7" t="n">
        <v>44197</v>
      </c>
      <c r="B26" s="3" t="n">
        <v>35</v>
      </c>
      <c r="C26" s="3" t="n">
        <v>6</v>
      </c>
      <c r="D26" s="3" t="n">
        <v>8</v>
      </c>
      <c r="E26" s="3" t="n">
        <v>28</v>
      </c>
      <c r="F26" s="3" t="n">
        <v>50</v>
      </c>
      <c r="G26" s="3" t="n">
        <v>70</v>
      </c>
      <c r="H26" s="3" t="n">
        <v>37</v>
      </c>
      <c r="I26" s="3" t="n">
        <v>8</v>
      </c>
      <c r="J26" s="3" t="n">
        <v>242</v>
      </c>
    </row>
    <row r="27">
      <c r="A27" s="7" t="n">
        <v>44228</v>
      </c>
      <c r="B27" s="3" t="n">
        <v>47</v>
      </c>
      <c r="C27" s="3" t="n">
        <v>9</v>
      </c>
      <c r="D27" s="3" t="n">
        <v>10</v>
      </c>
      <c r="E27" s="3" t="n">
        <v>37</v>
      </c>
      <c r="F27" s="3" t="n">
        <v>41</v>
      </c>
      <c r="G27" s="3" t="n">
        <v>76</v>
      </c>
      <c r="H27" s="3" t="n">
        <v>35</v>
      </c>
      <c r="I27" s="3" t="n">
        <v>7</v>
      </c>
      <c r="J27" s="3" t="n">
        <v>262</v>
      </c>
    </row>
    <row r="28">
      <c r="A28" s="7" t="n">
        <v>44256</v>
      </c>
      <c r="B28" s="3" t="n">
        <v>53</v>
      </c>
      <c r="C28" s="3" t="n">
        <v>6</v>
      </c>
      <c r="D28" s="3" t="n">
        <v>12</v>
      </c>
      <c r="E28" s="3" t="n">
        <v>43</v>
      </c>
      <c r="F28" s="3" t="n">
        <v>53</v>
      </c>
      <c r="G28" s="3" t="n">
        <v>65</v>
      </c>
      <c r="H28" s="3" t="n">
        <v>40</v>
      </c>
      <c r="I28" s="3" t="n">
        <v>13</v>
      </c>
      <c r="J28" s="3" t="n">
        <v>285</v>
      </c>
    </row>
    <row r="29">
      <c r="A29" s="7" t="n">
        <v>44287</v>
      </c>
      <c r="B29" s="3" t="n">
        <v>32</v>
      </c>
      <c r="C29" s="3" t="n">
        <v>8</v>
      </c>
      <c r="D29" s="3" t="n">
        <v>13</v>
      </c>
      <c r="E29" s="3" t="n">
        <v>15</v>
      </c>
      <c r="F29" s="3" t="n">
        <v>38</v>
      </c>
      <c r="G29" s="3" t="n">
        <v>57</v>
      </c>
      <c r="H29" s="3" t="n">
        <v>37</v>
      </c>
      <c r="I29" s="3" t="n">
        <v>8</v>
      </c>
      <c r="J29" s="3" t="n">
        <v>208</v>
      </c>
    </row>
    <row r="30">
      <c r="A30" s="7" t="n">
        <v>44317</v>
      </c>
      <c r="B30" s="3" t="n">
        <v>41</v>
      </c>
      <c r="C30" s="3" t="n">
        <v>6</v>
      </c>
      <c r="D30" s="3" t="n">
        <v>8</v>
      </c>
      <c r="E30" s="3" t="n">
        <v>16</v>
      </c>
      <c r="F30" s="3" t="n">
        <v>33</v>
      </c>
      <c r="G30" s="3" t="n">
        <v>57</v>
      </c>
      <c r="H30" s="3" t="n">
        <v>40</v>
      </c>
      <c r="I30" s="3" t="n">
        <v>6</v>
      </c>
      <c r="J30" s="3" t="n">
        <v>207</v>
      </c>
    </row>
    <row r="31">
      <c r="A31" s="7" t="n">
        <v>44348</v>
      </c>
      <c r="B31" s="3" t="n">
        <v>21</v>
      </c>
      <c r="C31" s="3" t="s">
        <v>34</v>
      </c>
      <c r="D31" s="3" t="n">
        <v>9</v>
      </c>
      <c r="E31" s="3" t="n">
        <v>23</v>
      </c>
      <c r="F31" s="3" t="n">
        <v>21</v>
      </c>
      <c r="G31" s="3" t="n">
        <v>26</v>
      </c>
      <c r="H31" s="3" t="n">
        <v>40</v>
      </c>
      <c r="I31" s="3" t="s">
        <v>34</v>
      </c>
      <c r="J31" s="3" t="n">
        <v>150</v>
      </c>
    </row>
    <row r="32">
      <c r="A32" s="7" t="n">
        <v>44378</v>
      </c>
      <c r="B32" s="3" t="n">
        <v>22</v>
      </c>
      <c r="C32" s="3" t="n">
        <v>4</v>
      </c>
      <c r="D32" s="3" t="n">
        <v>6</v>
      </c>
      <c r="E32" s="3" t="n">
        <v>15</v>
      </c>
      <c r="F32" s="3" t="n">
        <v>22</v>
      </c>
      <c r="G32" s="3" t="n">
        <v>49</v>
      </c>
      <c r="H32" s="3" t="n">
        <v>28</v>
      </c>
      <c r="I32" s="3" t="n">
        <v>4</v>
      </c>
      <c r="J32" s="3" t="n">
        <v>150</v>
      </c>
    </row>
    <row r="33">
      <c r="A33" s="7" t="n">
        <v>44409</v>
      </c>
      <c r="B33" s="3" t="n">
        <v>22</v>
      </c>
      <c r="C33" s="3" t="n">
        <v>7</v>
      </c>
      <c r="D33" s="3" t="n">
        <v>6</v>
      </c>
      <c r="E33" s="3" t="n">
        <v>14</v>
      </c>
      <c r="F33" s="3" t="n">
        <v>33</v>
      </c>
      <c r="G33" s="3" t="n">
        <v>37</v>
      </c>
      <c r="H33" s="3" t="n">
        <v>35</v>
      </c>
      <c r="I33" s="3" t="n">
        <v>7</v>
      </c>
      <c r="J33" s="3" t="n">
        <v>161</v>
      </c>
    </row>
    <row r="34">
      <c r="A34" s="7" t="n">
        <v>44440</v>
      </c>
      <c r="B34" s="3" t="n">
        <v>25</v>
      </c>
      <c r="C34" s="3" t="n">
        <v>10</v>
      </c>
      <c r="D34" s="3" t="n">
        <v>9</v>
      </c>
      <c r="E34" s="3" t="n">
        <v>12</v>
      </c>
      <c r="F34" s="3" t="n">
        <v>38</v>
      </c>
      <c r="G34" s="3" t="n">
        <v>38</v>
      </c>
      <c r="H34" s="3" t="n">
        <v>23</v>
      </c>
      <c r="I34" s="3" t="n">
        <v>4</v>
      </c>
      <c r="J34" s="3" t="n">
        <v>159</v>
      </c>
    </row>
    <row r="35">
      <c r="A35" s="7" t="n">
        <v>44470</v>
      </c>
      <c r="B35" s="3" t="n">
        <v>30</v>
      </c>
      <c r="C35" s="3" t="n">
        <v>7</v>
      </c>
      <c r="D35" s="3" t="n">
        <v>5</v>
      </c>
      <c r="E35" s="3" t="n">
        <v>28</v>
      </c>
      <c r="F35" s="3" t="n">
        <v>24</v>
      </c>
      <c r="G35" s="3" t="n">
        <v>29</v>
      </c>
      <c r="H35" s="3" t="n">
        <v>23</v>
      </c>
      <c r="I35" s="3" t="n">
        <v>6</v>
      </c>
      <c r="J35" s="3" t="n">
        <v>152</v>
      </c>
    </row>
    <row r="36">
      <c r="A36" s="7" t="n">
        <v>44501</v>
      </c>
      <c r="B36" s="3" t="n">
        <v>15</v>
      </c>
      <c r="C36" s="3" t="s">
        <v>34</v>
      </c>
      <c r="D36" s="3" t="n">
        <v>6</v>
      </c>
      <c r="E36" s="3" t="n">
        <v>11</v>
      </c>
      <c r="F36" s="3" t="n">
        <v>23</v>
      </c>
      <c r="G36" s="3" t="n">
        <v>54</v>
      </c>
      <c r="H36" s="3" t="n">
        <v>20</v>
      </c>
      <c r="I36" s="3" t="s">
        <v>34</v>
      </c>
      <c r="J36" s="3" t="n">
        <v>136</v>
      </c>
    </row>
    <row r="37">
      <c r="A37" s="7" t="n">
        <v>44531</v>
      </c>
      <c r="B37" s="3" t="n">
        <v>13</v>
      </c>
      <c r="C37" s="3" t="s">
        <v>34</v>
      </c>
      <c r="D37" s="3" t="n">
        <v>9</v>
      </c>
      <c r="E37" s="3" t="n">
        <v>6</v>
      </c>
      <c r="F37" s="3" t="n">
        <v>8</v>
      </c>
      <c r="G37" s="3" t="n">
        <v>24</v>
      </c>
      <c r="H37" s="3" t="n">
        <v>16</v>
      </c>
      <c r="I37" s="3" t="s">
        <v>34</v>
      </c>
      <c r="J37" s="3" t="n">
        <v>80</v>
      </c>
    </row>
    <row r="38">
      <c r="A38" s="7" t="n">
        <v>44562</v>
      </c>
      <c r="B38" s="3" t="n">
        <v>21</v>
      </c>
      <c r="C38" s="3" t="s">
        <v>34</v>
      </c>
      <c r="D38" s="3" t="s">
        <v>34</v>
      </c>
      <c r="E38" s="3" t="n">
        <v>17</v>
      </c>
      <c r="F38" s="3" t="n">
        <v>35</v>
      </c>
      <c r="G38" s="3" t="n">
        <v>31</v>
      </c>
      <c r="H38" s="3" t="n">
        <v>21</v>
      </c>
      <c r="I38" s="3" t="n">
        <v>7</v>
      </c>
      <c r="J38" s="3" t="n">
        <v>140</v>
      </c>
    </row>
    <row r="39">
      <c r="A39" s="7" t="n">
        <v>44593</v>
      </c>
      <c r="B39" s="3" t="n">
        <v>27</v>
      </c>
      <c r="C39" s="3" t="s">
        <v>34</v>
      </c>
      <c r="D39" s="3" t="n">
        <v>13</v>
      </c>
      <c r="E39" s="3" t="n">
        <v>27</v>
      </c>
      <c r="F39" s="3" t="n">
        <v>27</v>
      </c>
      <c r="G39" s="3" t="n">
        <v>57</v>
      </c>
      <c r="H39" s="3" t="n">
        <v>40</v>
      </c>
      <c r="I39" s="3" t="s">
        <v>34</v>
      </c>
      <c r="J39" s="3" t="n">
        <v>201</v>
      </c>
    </row>
    <row r="40">
      <c r="A40" s="7" t="n">
        <v>44621</v>
      </c>
      <c r="B40" s="3" t="n">
        <v>39</v>
      </c>
      <c r="C40" s="3" t="n">
        <v>4</v>
      </c>
      <c r="D40" s="3" t="n">
        <v>10</v>
      </c>
      <c r="E40" s="3" t="n">
        <v>22</v>
      </c>
      <c r="F40" s="3" t="n">
        <v>44</v>
      </c>
      <c r="G40" s="3" t="n">
        <v>66</v>
      </c>
      <c r="H40" s="3" t="n">
        <v>29</v>
      </c>
      <c r="I40" s="3" t="n">
        <v>9</v>
      </c>
      <c r="J40" s="3" t="n">
        <v>223</v>
      </c>
    </row>
    <row r="41">
      <c r="A41" s="7" t="n">
        <v>44652</v>
      </c>
      <c r="B41" s="3" t="n">
        <v>32</v>
      </c>
      <c r="C41" s="3" t="n">
        <v>3</v>
      </c>
      <c r="D41" s="3" t="n">
        <v>12</v>
      </c>
      <c r="E41" s="3" t="n">
        <v>15</v>
      </c>
      <c r="F41" s="3" t="n">
        <v>35</v>
      </c>
      <c r="G41" s="3" t="n">
        <v>46</v>
      </c>
      <c r="H41" s="3" t="n">
        <v>19</v>
      </c>
      <c r="I41" s="3" t="n">
        <v>9</v>
      </c>
      <c r="J41" s="3" t="n">
        <v>171</v>
      </c>
    </row>
    <row r="42">
      <c r="A42" s="7" t="n">
        <v>44682</v>
      </c>
      <c r="B42" s="3" t="n">
        <v>37</v>
      </c>
      <c r="C42" s="3" t="n">
        <v>3</v>
      </c>
      <c r="D42" s="3" t="n">
        <v>14</v>
      </c>
      <c r="E42" s="3" t="n">
        <v>25</v>
      </c>
      <c r="F42" s="3" t="n">
        <v>51</v>
      </c>
      <c r="G42" s="3" t="n">
        <v>42</v>
      </c>
      <c r="H42" s="3" t="n">
        <v>28</v>
      </c>
      <c r="I42" s="3" t="n">
        <v>5</v>
      </c>
      <c r="J42" s="3" t="n">
        <v>205</v>
      </c>
    </row>
    <row r="43">
      <c r="A43" s="7" t="n">
        <v>44713</v>
      </c>
      <c r="B43" s="3" t="n">
        <v>28</v>
      </c>
      <c r="C43" s="3" t="s">
        <v>34</v>
      </c>
      <c r="D43" s="3" t="n">
        <v>5</v>
      </c>
      <c r="E43" s="3" t="n">
        <v>14</v>
      </c>
      <c r="F43" s="3" t="n">
        <v>33</v>
      </c>
      <c r="G43" s="3" t="n">
        <v>42</v>
      </c>
      <c r="H43" s="3" t="n">
        <v>40</v>
      </c>
      <c r="I43" s="3" t="s">
        <v>34</v>
      </c>
      <c r="J43" s="3" t="n">
        <v>167</v>
      </c>
    </row>
    <row r="44">
      <c r="A44" s="7" t="n">
        <v>44743</v>
      </c>
      <c r="B44" s="3" t="n">
        <v>34</v>
      </c>
      <c r="C44" s="3" t="s">
        <v>34</v>
      </c>
      <c r="D44" s="3" t="n">
        <v>17</v>
      </c>
      <c r="E44" s="3" t="n">
        <v>27</v>
      </c>
      <c r="F44" s="3" t="n">
        <v>28</v>
      </c>
      <c r="G44" s="3" t="n">
        <v>38</v>
      </c>
      <c r="H44" s="3" t="n">
        <v>27</v>
      </c>
      <c r="I44" s="3" t="s">
        <v>34</v>
      </c>
      <c r="J44" s="3" t="n">
        <v>178</v>
      </c>
    </row>
    <row r="45">
      <c r="A45" s="7" t="n">
        <v>44774</v>
      </c>
      <c r="B45" s="3" t="n">
        <v>42</v>
      </c>
      <c r="C45" s="3" t="s">
        <v>34</v>
      </c>
      <c r="D45" s="3" t="n">
        <v>19</v>
      </c>
      <c r="E45" s="3" t="n">
        <v>26</v>
      </c>
      <c r="F45" s="3" t="n">
        <v>35</v>
      </c>
      <c r="G45" s="3" t="n">
        <v>52</v>
      </c>
      <c r="H45" s="3" t="n">
        <v>21</v>
      </c>
      <c r="I45" s="3" t="s">
        <v>34</v>
      </c>
      <c r="J45" s="3" t="n">
        <v>205</v>
      </c>
    </row>
    <row r="46">
      <c r="A46" s="7" t="n">
        <v>44805</v>
      </c>
      <c r="B46" s="3" t="n">
        <v>45</v>
      </c>
      <c r="C46" s="3" t="s">
        <v>34</v>
      </c>
      <c r="D46" s="3" t="s">
        <v>34</v>
      </c>
      <c r="E46" s="3" t="n">
        <v>33</v>
      </c>
      <c r="F46" s="3" t="n">
        <v>32</v>
      </c>
      <c r="G46" s="3" t="n">
        <v>46</v>
      </c>
      <c r="H46" s="3" t="n">
        <v>30</v>
      </c>
      <c r="I46" s="3" t="n">
        <v>10</v>
      </c>
      <c r="J46" s="3" t="n">
        <v>207</v>
      </c>
    </row>
    <row r="47">
      <c r="A47" s="7" t="n">
        <v>44835</v>
      </c>
      <c r="B47" s="3" t="n">
        <v>45</v>
      </c>
      <c r="C47" s="3" t="n">
        <v>4</v>
      </c>
      <c r="D47" s="3" t="n">
        <v>10</v>
      </c>
      <c r="E47" s="3" t="n">
        <v>31</v>
      </c>
      <c r="F47" s="3" t="n">
        <v>39</v>
      </c>
      <c r="G47" s="3" t="n">
        <v>65</v>
      </c>
      <c r="H47" s="3" t="n">
        <v>22</v>
      </c>
      <c r="I47" s="3" t="n">
        <v>13</v>
      </c>
      <c r="J47" s="3" t="n">
        <v>229</v>
      </c>
    </row>
    <row r="48">
      <c r="A48" s="7" t="n">
        <v>44866</v>
      </c>
      <c r="B48" s="3" t="n">
        <v>57</v>
      </c>
      <c r="C48" s="3" t="n">
        <v>7</v>
      </c>
      <c r="D48" s="3" t="n">
        <v>16</v>
      </c>
      <c r="E48" s="3" t="n">
        <v>48</v>
      </c>
      <c r="F48" s="3" t="n">
        <v>31</v>
      </c>
      <c r="G48" s="3" t="n">
        <v>45</v>
      </c>
      <c r="H48" s="3" t="n">
        <v>37</v>
      </c>
      <c r="I48" s="3" t="n">
        <v>9</v>
      </c>
      <c r="J48" s="3" t="n">
        <v>250</v>
      </c>
    </row>
    <row r="49">
      <c r="A49" s="7" t="n">
        <v>44896</v>
      </c>
      <c r="B49" s="3" t="n">
        <v>19</v>
      </c>
      <c r="C49" s="3" t="s">
        <v>34</v>
      </c>
      <c r="D49" s="3" t="n">
        <v>6</v>
      </c>
      <c r="E49" s="3" t="n">
        <v>33</v>
      </c>
      <c r="F49" s="3" t="n">
        <v>37</v>
      </c>
      <c r="G49" s="3" t="n">
        <v>46</v>
      </c>
      <c r="H49" s="3" t="n">
        <v>26</v>
      </c>
      <c r="I49" s="3" t="s">
        <v>34</v>
      </c>
      <c r="J49" s="3" t="n">
        <v>173</v>
      </c>
    </row>
    <row r="50">
      <c r="A50" s="7" t="n">
        <v>44927</v>
      </c>
      <c r="B50" s="3" t="n">
        <v>60</v>
      </c>
      <c r="C50" s="3" t="s">
        <v>34</v>
      </c>
      <c r="D50" s="3" t="n">
        <v>16</v>
      </c>
      <c r="E50" s="3" t="n">
        <v>42</v>
      </c>
      <c r="F50" s="3" t="n">
        <v>68</v>
      </c>
      <c r="G50" s="3" t="n">
        <v>70</v>
      </c>
      <c r="H50" s="3" t="n">
        <v>35</v>
      </c>
      <c r="I50" s="3" t="s">
        <v>34</v>
      </c>
      <c r="J50" s="3" t="n">
        <v>302</v>
      </c>
    </row>
    <row r="51">
      <c r="A51" s="7" t="n">
        <v>44958</v>
      </c>
      <c r="B51" s="3" t="n">
        <v>54</v>
      </c>
      <c r="C51" s="3" t="n">
        <v>3</v>
      </c>
      <c r="D51" s="3" t="n">
        <v>23</v>
      </c>
      <c r="E51" s="3" t="n">
        <v>59</v>
      </c>
      <c r="F51" s="3" t="n">
        <v>49</v>
      </c>
      <c r="G51" s="3" t="n">
        <v>70</v>
      </c>
      <c r="H51" s="3" t="n">
        <v>43</v>
      </c>
      <c r="I51" s="3" t="n">
        <v>9</v>
      </c>
      <c r="J51" s="3" t="n">
        <v>310</v>
      </c>
    </row>
    <row r="52">
      <c r="A52" s="7" t="n">
        <v>44986</v>
      </c>
      <c r="B52" s="3" t="n">
        <v>56</v>
      </c>
      <c r="C52" s="3" t="n">
        <v>5</v>
      </c>
      <c r="D52" s="3" t="n">
        <v>16</v>
      </c>
      <c r="E52" s="3" t="n">
        <v>53</v>
      </c>
      <c r="F52" s="3" t="n">
        <v>69</v>
      </c>
      <c r="G52" s="3" t="n">
        <v>92</v>
      </c>
      <c r="H52" s="3" t="n">
        <v>39</v>
      </c>
      <c r="I52" s="3" t="n">
        <v>10</v>
      </c>
      <c r="J52" s="3" t="n">
        <v>340</v>
      </c>
    </row>
    <row r="53">
      <c r="A53" s="7" t="n">
        <v>45017</v>
      </c>
      <c r="B53" s="3" t="n">
        <v>51</v>
      </c>
      <c r="C53" s="3" t="n">
        <v>6</v>
      </c>
      <c r="D53" s="3" t="n">
        <v>17</v>
      </c>
      <c r="E53" s="3" t="n">
        <v>42</v>
      </c>
      <c r="F53" s="3" t="n">
        <v>49</v>
      </c>
      <c r="G53" s="3" t="n">
        <v>71</v>
      </c>
      <c r="H53" s="3" t="n">
        <v>35</v>
      </c>
      <c r="I53" s="3" t="n">
        <v>7</v>
      </c>
      <c r="J53" s="3" t="n">
        <v>278</v>
      </c>
    </row>
    <row r="54">
      <c r="A54" s="7" t="n">
        <v>45047</v>
      </c>
      <c r="B54" s="3" t="n">
        <v>53</v>
      </c>
      <c r="C54" s="3" t="n">
        <v>3</v>
      </c>
      <c r="D54" s="3" t="n">
        <v>11</v>
      </c>
      <c r="E54" s="3" t="n">
        <v>39</v>
      </c>
      <c r="F54" s="3" t="n">
        <v>49</v>
      </c>
      <c r="G54" s="3" t="n">
        <v>73</v>
      </c>
      <c r="H54" s="3" t="n">
        <v>36</v>
      </c>
      <c r="I54" s="3" t="n">
        <v>5</v>
      </c>
      <c r="J54" s="3" t="n">
        <v>269</v>
      </c>
    </row>
    <row r="55">
      <c r="A55" s="7" t="n">
        <v>45078</v>
      </c>
      <c r="B55" s="3" t="n">
        <v>49</v>
      </c>
      <c r="C55" s="3" t="n">
        <v>4</v>
      </c>
      <c r="D55" s="3" t="n">
        <v>15</v>
      </c>
      <c r="E55" s="3" t="n">
        <v>54</v>
      </c>
      <c r="F55" s="3" t="n">
        <v>31</v>
      </c>
      <c r="G55" s="3" t="n">
        <v>74</v>
      </c>
      <c r="H55" s="3" t="n">
        <v>50</v>
      </c>
      <c r="I55" s="3" t="n">
        <v>12</v>
      </c>
      <c r="J55" s="3" t="n">
        <v>289</v>
      </c>
    </row>
    <row r="56">
      <c r="A56" s="7" t="n">
        <v>45108</v>
      </c>
      <c r="B56" s="3" t="n">
        <v>42</v>
      </c>
      <c r="C56" s="3" t="s">
        <v>34</v>
      </c>
      <c r="D56" s="3" t="n">
        <v>20</v>
      </c>
      <c r="E56" s="3" t="n">
        <v>47</v>
      </c>
      <c r="F56" s="3" t="n">
        <v>48</v>
      </c>
      <c r="G56" s="3" t="n">
        <v>50</v>
      </c>
      <c r="H56" s="3" t="n">
        <v>42</v>
      </c>
      <c r="I56" s="3" t="s">
        <v>34</v>
      </c>
      <c r="J56" s="3" t="n">
        <v>260</v>
      </c>
    </row>
    <row r="57">
      <c r="A57" s="7" t="n">
        <v>45139</v>
      </c>
      <c r="B57" s="3" t="n">
        <v>39</v>
      </c>
      <c r="C57" s="3" t="n">
        <v>4</v>
      </c>
      <c r="D57" s="3" t="n">
        <v>12</v>
      </c>
      <c r="E57" s="3" t="n">
        <v>46</v>
      </c>
      <c r="F57" s="3" t="n">
        <v>32</v>
      </c>
      <c r="G57" s="3" t="n">
        <v>64</v>
      </c>
      <c r="H57" s="3" t="n">
        <v>38</v>
      </c>
      <c r="I57" s="3" t="n">
        <v>8</v>
      </c>
      <c r="J57" s="3" t="n">
        <v>243</v>
      </c>
    </row>
    <row r="58">
      <c r="A58" s="7" t="n">
        <v>45170</v>
      </c>
      <c r="B58" s="3" t="n">
        <v>43</v>
      </c>
      <c r="C58" s="3" t="s">
        <v>34</v>
      </c>
      <c r="D58" s="3" t="n">
        <v>7</v>
      </c>
      <c r="E58" s="3" t="n">
        <v>36</v>
      </c>
      <c r="F58" s="3" t="n">
        <v>52</v>
      </c>
      <c r="G58" s="3" t="n">
        <v>105</v>
      </c>
      <c r="H58" s="3" t="n">
        <v>38</v>
      </c>
      <c r="I58" s="3" t="s">
        <v>34</v>
      </c>
      <c r="J58" s="3" t="n">
        <v>288</v>
      </c>
    </row>
    <row r="59">
      <c r="A59" s="7" t="n">
        <v>45200</v>
      </c>
      <c r="B59" s="3" t="n">
        <v>48</v>
      </c>
      <c r="C59" s="3" t="n">
        <v>3</v>
      </c>
      <c r="D59" s="3" t="n">
        <v>21</v>
      </c>
      <c r="E59" s="3" t="n">
        <v>63</v>
      </c>
      <c r="F59" s="3" t="n">
        <v>36</v>
      </c>
      <c r="G59" s="3" t="n">
        <v>94</v>
      </c>
      <c r="H59" s="3" t="n">
        <v>29</v>
      </c>
      <c r="I59" s="3" t="n">
        <v>10</v>
      </c>
      <c r="J59" s="3" t="n">
        <v>304</v>
      </c>
    </row>
    <row r="60">
      <c r="A60" s="7" t="n">
        <v>45231</v>
      </c>
      <c r="B60" s="3" t="n">
        <v>65</v>
      </c>
      <c r="C60" s="3" t="s">
        <v>34</v>
      </c>
      <c r="D60" s="3" t="n">
        <v>16</v>
      </c>
      <c r="E60" s="3" t="n">
        <v>57</v>
      </c>
      <c r="F60" s="3" t="n">
        <v>52</v>
      </c>
      <c r="G60" s="3" t="n">
        <v>98</v>
      </c>
      <c r="H60" s="3" t="n">
        <v>39</v>
      </c>
      <c r="I60" s="3" t="s">
        <v>34</v>
      </c>
      <c r="J60" s="3" t="n">
        <v>340</v>
      </c>
    </row>
    <row r="61">
      <c r="A61" s="7" t="n">
        <v>45261</v>
      </c>
      <c r="B61" s="3" t="n">
        <v>39</v>
      </c>
      <c r="C61" s="3" t="s">
        <v>34</v>
      </c>
      <c r="D61" s="3" t="n">
        <v>9</v>
      </c>
      <c r="E61" s="3" t="n">
        <v>23</v>
      </c>
      <c r="F61" s="3" t="n">
        <v>33</v>
      </c>
      <c r="G61" s="3" t="n">
        <v>50</v>
      </c>
      <c r="H61" s="3" t="n">
        <v>28</v>
      </c>
      <c r="I61" s="3" t="s">
        <v>34</v>
      </c>
      <c r="J61" s="3" t="n">
        <v>190</v>
      </c>
    </row>
    <row r="62">
      <c r="A62" s="7" t="n">
        <v>45292</v>
      </c>
      <c r="B62" s="3" t="n">
        <v>51</v>
      </c>
      <c r="C62" s="3" t="n">
        <v>5</v>
      </c>
      <c r="D62" s="3" t="n">
        <v>20</v>
      </c>
      <c r="E62" s="3" t="n">
        <v>52</v>
      </c>
      <c r="F62" s="3" t="n">
        <v>85</v>
      </c>
      <c r="G62" s="3" t="n">
        <v>74</v>
      </c>
      <c r="H62" s="3" t="n">
        <v>49</v>
      </c>
      <c r="I62" s="3" t="n">
        <v>12</v>
      </c>
      <c r="J62" s="3" t="n">
        <v>348</v>
      </c>
    </row>
    <row r="63">
      <c r="A63" s="7" t="n">
        <v>45323</v>
      </c>
      <c r="B63" s="3" t="n">
        <v>50</v>
      </c>
      <c r="C63" s="3" t="n">
        <v>6</v>
      </c>
      <c r="D63" s="3" t="n">
        <v>18</v>
      </c>
      <c r="E63" s="3" t="n">
        <v>71</v>
      </c>
      <c r="F63" s="3" t="n">
        <v>56</v>
      </c>
      <c r="G63" s="3" t="n">
        <v>105</v>
      </c>
      <c r="H63" s="3" t="n">
        <v>54</v>
      </c>
      <c r="I63" s="3" t="n">
        <v>5</v>
      </c>
      <c r="J63" s="3" t="n">
        <v>365</v>
      </c>
    </row>
    <row r="64">
      <c r="A64" s="7" t="n">
        <v>45352</v>
      </c>
      <c r="B64" s="3" t="n">
        <v>53</v>
      </c>
      <c r="C64" s="3" t="s">
        <v>34</v>
      </c>
      <c r="D64" s="3" t="n">
        <v>13</v>
      </c>
      <c r="E64" s="3" t="n">
        <v>55</v>
      </c>
      <c r="F64" s="3" t="n">
        <v>85</v>
      </c>
      <c r="G64" s="3" t="n">
        <v>75</v>
      </c>
      <c r="H64" s="3" t="n">
        <v>50</v>
      </c>
      <c r="I64" s="3" t="s">
        <v>34</v>
      </c>
      <c r="J64" s="3" t="n">
        <v>344</v>
      </c>
    </row>
    <row r="65">
      <c r="A65" s="7" t="n">
        <v>45383</v>
      </c>
      <c r="B65" s="3" t="n">
        <v>48</v>
      </c>
      <c r="C65" s="3" t="n">
        <v>5</v>
      </c>
      <c r="D65" s="3" t="n">
        <v>12</v>
      </c>
      <c r="E65" s="3" t="n">
        <v>44</v>
      </c>
      <c r="F65" s="3" t="n">
        <v>45</v>
      </c>
      <c r="G65" s="3" t="n">
        <v>76</v>
      </c>
      <c r="H65" s="3" t="n">
        <v>42</v>
      </c>
      <c r="I65" s="3" t="n">
        <v>6</v>
      </c>
      <c r="J65" s="3" t="n">
        <v>278</v>
      </c>
    </row>
    <row r="66">
      <c r="A66" s="7" t="n">
        <v>45413</v>
      </c>
      <c r="B66" s="3" t="n">
        <v>49</v>
      </c>
      <c r="C66" s="3" t="n">
        <v>4</v>
      </c>
      <c r="D66" s="3" t="n">
        <v>17</v>
      </c>
      <c r="E66" s="3" t="n">
        <v>41</v>
      </c>
      <c r="F66" s="3" t="n">
        <v>71</v>
      </c>
      <c r="G66" s="3" t="n">
        <v>98</v>
      </c>
      <c r="H66" s="3" t="n">
        <v>59</v>
      </c>
      <c r="I66" s="3" t="n">
        <v>10</v>
      </c>
      <c r="J66" s="3" t="n">
        <v>349</v>
      </c>
    </row>
    <row r="67">
      <c r="A67" s="7" t="n">
        <v>45444</v>
      </c>
      <c r="B67" s="3" t="n">
        <v>36</v>
      </c>
      <c r="C67" s="3" t="n">
        <v>4</v>
      </c>
      <c r="D67" s="3" t="n">
        <v>17</v>
      </c>
      <c r="E67" s="3" t="n">
        <v>53</v>
      </c>
      <c r="F67" s="3" t="n">
        <v>36</v>
      </c>
      <c r="G67" s="3" t="n">
        <v>62</v>
      </c>
      <c r="H67" s="3" t="n">
        <v>24</v>
      </c>
      <c r="I67" s="3" t="n">
        <v>5</v>
      </c>
      <c r="J67" s="3" t="n">
        <v>237</v>
      </c>
    </row>
    <row r="68">
      <c r="A68" s="7" t="n">
        <v>45474</v>
      </c>
      <c r="B68" s="3" t="n">
        <v>52</v>
      </c>
      <c r="C68" s="3" t="n">
        <v>11</v>
      </c>
      <c r="D68" s="3" t="n">
        <v>19</v>
      </c>
      <c r="E68" s="3" t="n">
        <v>62</v>
      </c>
      <c r="F68" s="3" t="n">
        <v>51</v>
      </c>
      <c r="G68" s="3" t="n">
        <v>67</v>
      </c>
      <c r="H68" s="3" t="n">
        <v>42</v>
      </c>
      <c r="I68" s="3" t="n">
        <v>11</v>
      </c>
      <c r="J68" s="3" t="n">
        <v>315</v>
      </c>
    </row>
    <row r="69">
      <c r="A69" s="7" t="n">
        <v>45505</v>
      </c>
      <c r="B69" s="3" t="n">
        <v>42</v>
      </c>
      <c r="C69" s="3" t="s">
        <v>34</v>
      </c>
      <c r="D69" s="3" t="n">
        <v>12</v>
      </c>
      <c r="E69" s="3" t="n">
        <v>29</v>
      </c>
      <c r="F69" s="3" t="n">
        <v>45</v>
      </c>
      <c r="G69" s="3" t="n">
        <v>64</v>
      </c>
      <c r="H69" s="3" t="n">
        <v>38</v>
      </c>
      <c r="I69" s="3" t="s">
        <v>34</v>
      </c>
      <c r="J69" s="3" t="n">
        <v>240</v>
      </c>
    </row>
    <row r="70">
      <c r="A70" s="1"/>
      <c r="B70" s="3" t="n">
        <v>43</v>
      </c>
      <c r="C70" s="3" t="n">
        <v>3</v>
      </c>
      <c r="D70" s="3" t="n">
        <v>15</v>
      </c>
      <c r="E70" s="3" t="n">
        <v>42</v>
      </c>
      <c r="F70" s="3" t="n">
        <v>43</v>
      </c>
      <c r="G70" s="3" t="n">
        <v>85</v>
      </c>
      <c r="H70" s="3" t="n">
        <v>34</v>
      </c>
      <c r="I70" s="3" t="n">
        <v>8</v>
      </c>
      <c r="J70" s="3" t="n">
        <v>273</v>
      </c>
    </row>
    <row r="71">
      <c r="A71" s="7" t="n">
        <v>45566</v>
      </c>
      <c r="B71" s="3" t="n">
        <v>60</v>
      </c>
      <c r="C71" s="3" t="n">
        <v>7</v>
      </c>
      <c r="D71" s="3" t="n">
        <v>18</v>
      </c>
      <c r="E71" s="3" t="n">
        <v>43</v>
      </c>
      <c r="F71" s="3" t="n">
        <v>46</v>
      </c>
      <c r="G71" s="3" t="n">
        <v>97</v>
      </c>
      <c r="H71" s="3" t="n">
        <v>39</v>
      </c>
      <c r="I71" s="3" t="n">
        <v>4</v>
      </c>
      <c r="J71" s="3" t="n">
        <v>314</v>
      </c>
    </row>
    <row r="72">
      <c r="A72" s="7" t="n">
        <v>45597</v>
      </c>
      <c r="B72" s="3" t="n">
        <v>51</v>
      </c>
      <c r="C72" s="3" t="n">
        <v>5</v>
      </c>
      <c r="D72" s="3" t="n">
        <v>9</v>
      </c>
      <c r="E72" s="3" t="n">
        <v>38</v>
      </c>
      <c r="F72" s="3" t="n">
        <v>37</v>
      </c>
      <c r="G72" s="3" t="n">
        <v>68</v>
      </c>
      <c r="H72" s="3" t="n">
        <v>39</v>
      </c>
      <c r="I72" s="3" t="n">
        <v>14</v>
      </c>
      <c r="J72" s="3" t="n">
        <v>261</v>
      </c>
    </row>
    <row r="73">
      <c r="A73" s="7" t="n">
        <v>45627</v>
      </c>
      <c r="B73" s="3" t="n">
        <v>44</v>
      </c>
      <c r="C73" s="3" t="n">
        <v>6</v>
      </c>
      <c r="D73" s="3" t="n">
        <v>7</v>
      </c>
      <c r="E73" s="3" t="n">
        <v>29</v>
      </c>
      <c r="F73" s="3" t="n">
        <v>28</v>
      </c>
      <c r="G73" s="3" t="n">
        <v>57</v>
      </c>
      <c r="H73" s="3" t="n">
        <v>33</v>
      </c>
      <c r="I73" s="3" t="n">
        <v>11</v>
      </c>
      <c r="J73" s="3" t="n">
        <v>215</v>
      </c>
    </row>
    <row r="74">
      <c r="A74" s="7" t="n">
        <v>45658</v>
      </c>
      <c r="B74" s="3" t="n">
        <v>56</v>
      </c>
      <c r="C74" s="3" t="n">
        <v>4</v>
      </c>
      <c r="D74" s="3" t="n">
        <v>15</v>
      </c>
      <c r="E74" s="3" t="n">
        <v>55</v>
      </c>
      <c r="F74" s="3" t="n">
        <v>69</v>
      </c>
      <c r="G74" s="3" t="n">
        <v>79</v>
      </c>
      <c r="H74" s="3" t="n">
        <v>57</v>
      </c>
      <c r="I74" s="3" t="n">
        <v>13</v>
      </c>
      <c r="J74" s="3" t="n">
        <v>348</v>
      </c>
    </row>
    <row r="75">
      <c r="A75" s="7" t="n">
        <v>45689</v>
      </c>
      <c r="B75" s="3" t="n">
        <v>58</v>
      </c>
      <c r="C75" s="3" t="n">
        <v>6</v>
      </c>
      <c r="D75" s="3" t="n">
        <v>25</v>
      </c>
      <c r="E75" s="3" t="n">
        <v>69</v>
      </c>
      <c r="F75" s="3" t="n">
        <v>49</v>
      </c>
      <c r="G75" s="3" t="n">
        <v>91</v>
      </c>
      <c r="H75" s="3" t="n">
        <v>52</v>
      </c>
      <c r="I75" s="3" t="n">
        <v>15</v>
      </c>
      <c r="J75" s="3" t="n">
        <v>365</v>
      </c>
    </row>
    <row r="76">
      <c r="A76" s="7" t="n">
        <v>45717</v>
      </c>
      <c r="B76" s="3" t="n">
        <v>59</v>
      </c>
      <c r="C76" s="3" t="n">
        <v>16</v>
      </c>
      <c r="D76" s="3" t="n">
        <v>21</v>
      </c>
      <c r="E76" s="3" t="n">
        <v>51</v>
      </c>
      <c r="F76" s="3" t="n">
        <v>69</v>
      </c>
      <c r="G76" s="3" t="n">
        <v>99</v>
      </c>
      <c r="H76" s="3" t="n">
        <v>68</v>
      </c>
      <c r="I76" s="3" t="n">
        <v>12</v>
      </c>
      <c r="J76" s="3" t="n">
        <v>395</v>
      </c>
    </row>
    <row r="77">
      <c r="A77" s="7" t="n">
        <v>45748</v>
      </c>
      <c r="B77" s="3" t="n">
        <v>56</v>
      </c>
      <c r="C77" s="3" t="n">
        <v>11</v>
      </c>
      <c r="D77" s="3" t="n">
        <v>11</v>
      </c>
      <c r="E77" s="3" t="n">
        <v>41</v>
      </c>
      <c r="F77" s="3" t="n">
        <v>48</v>
      </c>
      <c r="G77" s="3" t="n">
        <v>75</v>
      </c>
      <c r="H77" s="3" t="n">
        <v>59</v>
      </c>
      <c r="I77" s="3" t="n">
        <v>19</v>
      </c>
      <c r="J77" s="3" t="n">
        <v>320</v>
      </c>
    </row>
    <row r="78">
      <c r="A78" s="7" t="n">
        <v>45778</v>
      </c>
      <c r="B78" s="3" t="n">
        <v>49</v>
      </c>
      <c r="C78" s="3" t="n">
        <v>8</v>
      </c>
      <c r="D78" s="3" t="n">
        <v>12</v>
      </c>
      <c r="E78" s="3" t="n">
        <v>48</v>
      </c>
      <c r="F78" s="3" t="n">
        <v>45</v>
      </c>
      <c r="G78" s="3" t="n">
        <v>95</v>
      </c>
      <c r="H78" s="3" t="n">
        <v>65</v>
      </c>
      <c r="I78" s="3" t="n">
        <v>10</v>
      </c>
      <c r="J78" s="3" t="n">
        <v>332</v>
      </c>
    </row>
    <row r="79">
      <c r="A79" s="7" t="n">
        <v>45809</v>
      </c>
      <c r="B79" s="3" t="n">
        <v>60</v>
      </c>
      <c r="C79" s="3" t="n">
        <v>9</v>
      </c>
      <c r="D79" s="3" t="n">
        <v>14</v>
      </c>
      <c r="E79" s="3" t="n">
        <v>43</v>
      </c>
      <c r="F79" s="3" t="n">
        <v>50</v>
      </c>
      <c r="G79" s="3" t="n">
        <v>91</v>
      </c>
      <c r="H79" s="3" t="n">
        <v>58</v>
      </c>
      <c r="I79" s="3" t="n">
        <v>12</v>
      </c>
      <c r="J79" s="3" t="n">
        <v>337</v>
      </c>
    </row>
    <row r="80">
      <c r="A80" s="7" t="n">
        <v>45839</v>
      </c>
      <c r="B80" s="3" t="n">
        <v>44</v>
      </c>
      <c r="C80" s="3" t="n">
        <v>6</v>
      </c>
      <c r="D80" s="3" t="n">
        <v>13</v>
      </c>
      <c r="E80" s="3" t="n">
        <v>54</v>
      </c>
      <c r="F80" s="3" t="n">
        <v>67</v>
      </c>
      <c r="G80" s="3" t="n">
        <v>91</v>
      </c>
      <c r="H80" s="3" t="n">
        <v>45</v>
      </c>
      <c r="I80" s="3" t="n">
        <v>24</v>
      </c>
      <c r="J80" s="3" t="n">
        <v>344</v>
      </c>
    </row>
    <row r="81">
      <c r="A81" s="7" t="n">
        <v>45870</v>
      </c>
      <c r="B81" s="3" t="n">
        <v>42</v>
      </c>
      <c r="C81" s="3" t="n">
        <v>5</v>
      </c>
      <c r="D81" s="3" t="n">
        <v>6</v>
      </c>
      <c r="E81" s="3" t="n">
        <v>32</v>
      </c>
      <c r="F81" s="3" t="n">
        <v>37</v>
      </c>
      <c r="G81" s="3" t="n">
        <v>73</v>
      </c>
      <c r="H81" s="3" t="n">
        <v>39</v>
      </c>
      <c r="I81" s="3" t="n">
        <v>8</v>
      </c>
      <c r="J81" s="3" t="n">
        <v>242</v>
      </c>
    </row>
    <row r="82">
      <c r="A82" s="7" t="n">
        <v>45901</v>
      </c>
      <c r="B82" s="3" t="n">
        <v>45</v>
      </c>
      <c r="C82" s="3" t="n">
        <v>4</v>
      </c>
      <c r="D82" s="3" t="n">
        <v>17</v>
      </c>
      <c r="E82" s="3" t="n">
        <v>47</v>
      </c>
      <c r="F82" s="3" t="n">
        <v>47</v>
      </c>
      <c r="G82" s="3" t="n">
        <v>112</v>
      </c>
      <c r="H82" s="3" t="n">
        <v>33</v>
      </c>
      <c r="I82" s="3" t="n">
        <v>7</v>
      </c>
      <c r="J82" s="3" t="n">
        <v>312</v>
      </c>
    </row>
    <row r="83">
      <c r="A83" s="7" t="n">
        <v>45931</v>
      </c>
      <c r="B83" s="3" t="n">
        <v>52</v>
      </c>
      <c r="C83" s="3" t="n">
        <v>15</v>
      </c>
      <c r="D83" s="3" t="n">
        <v>13</v>
      </c>
      <c r="E83" s="3" t="n">
        <v>37</v>
      </c>
      <c r="F83" s="3" t="n">
        <v>57</v>
      </c>
      <c r="G83" s="3" t="n">
        <v>124</v>
      </c>
      <c r="H83" s="3" t="n">
        <v>44</v>
      </c>
      <c r="I83" s="3" t="n">
        <v>19</v>
      </c>
      <c r="J83" s="3" t="n">
        <v>361</v>
      </c>
    </row>
    <row r="84">
      <c r="A84" s="7" t="n">
        <v>45962</v>
      </c>
      <c r="B84" s="3" t="n">
        <v>54</v>
      </c>
      <c r="C84" s="3" t="n">
        <v>5</v>
      </c>
      <c r="D84" s="3" t="n">
        <v>17</v>
      </c>
      <c r="E84" s="3" t="n">
        <v>44</v>
      </c>
      <c r="F84" s="3" t="n">
        <v>52</v>
      </c>
      <c r="G84" s="3" t="n">
        <v>82</v>
      </c>
      <c r="H84" s="3" t="n">
        <v>81</v>
      </c>
      <c r="I84" s="3" t="n">
        <v>15</v>
      </c>
      <c r="J84" s="3" t="n">
        <v>350</v>
      </c>
    </row>
    <row r="85">
      <c r="A85" s="7" t="n">
        <v>45992</v>
      </c>
      <c r="B85" s="3" t="n">
        <v>43</v>
      </c>
      <c r="C85" s="3" t="n">
        <v>6</v>
      </c>
      <c r="D85" s="3" t="n">
        <v>14</v>
      </c>
      <c r="E85" s="3" t="n">
        <v>24</v>
      </c>
      <c r="F85" s="3" t="n">
        <v>31</v>
      </c>
      <c r="G85" s="3" t="n">
        <v>55</v>
      </c>
      <c r="H85" s="3" t="n">
        <v>39</v>
      </c>
      <c r="I85" s="3" t="n">
        <v>8</v>
      </c>
      <c r="J85" s="3" t="n">
        <v>220</v>
      </c>
    </row>
    <row r="86">
      <c r="A86" s="7" t="n">
        <v>46023</v>
      </c>
      <c r="B86" s="3" t="n">
        <v>56</v>
      </c>
      <c r="C86" s="3" t="n">
        <v>6</v>
      </c>
      <c r="D86" s="3" t="n">
        <v>28</v>
      </c>
      <c r="E86" s="3" t="n">
        <v>44</v>
      </c>
      <c r="F86" s="3" t="n">
        <v>61</v>
      </c>
      <c r="G86" s="3" t="n">
        <v>100</v>
      </c>
      <c r="H86" s="3" t="n">
        <v>61</v>
      </c>
      <c r="I86" s="3" t="n">
        <v>11</v>
      </c>
      <c r="J86" s="3" t="n">
        <v>367</v>
      </c>
    </row>
    <row r="87">
      <c r="A87" s="7" t="n">
        <v>46054</v>
      </c>
      <c r="B87" s="3" t="n">
        <v>72</v>
      </c>
      <c r="C87" s="3" t="n">
        <v>9</v>
      </c>
      <c r="D87" s="3" t="n">
        <v>15</v>
      </c>
      <c r="E87" s="3" t="n">
        <v>53</v>
      </c>
      <c r="F87" s="3" t="n">
        <v>57</v>
      </c>
      <c r="G87" s="3" t="n">
        <v>115</v>
      </c>
      <c r="H87" s="3" t="n">
        <v>62</v>
      </c>
      <c r="I87" s="3" t="n">
        <v>14</v>
      </c>
      <c r="J87" s="3" t="n">
        <v>397</v>
      </c>
    </row>
    <row r="88">
      <c r="A88" s="7" t="n">
        <v>46082</v>
      </c>
      <c r="B88" s="3" t="n">
        <v>66</v>
      </c>
      <c r="C88" s="3" t="n">
        <v>10</v>
      </c>
      <c r="D88" s="3" t="n">
        <v>18</v>
      </c>
      <c r="E88" s="3" t="n">
        <v>67</v>
      </c>
      <c r="F88" s="3" t="n">
        <v>63</v>
      </c>
      <c r="G88" s="3" t="n">
        <v>120</v>
      </c>
      <c r="H88" s="3" t="n">
        <v>84</v>
      </c>
      <c r="I88" s="3" t="n">
        <v>6</v>
      </c>
      <c r="J88" s="3" t="n">
        <v>434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7.71" hidden="0" customWidth="1"/>
    <col min="2" max="2" width="19.71" hidden="0" customWidth="1"/>
    <col min="3" max="3" width="21.71" hidden="0" customWidth="1"/>
    <col min="4" max="4" width="19.71" hidden="0" customWidth="1"/>
    <col min="5" max="5" width="21.71" hidden="0" customWidth="1"/>
    <col min="6" max="6" width="20.71" hidden="0" customWidth="1"/>
    <col min="7" max="7" width="22.71" hidden="0" customWidth="1"/>
    <col min="8" max="8" width="20.71" hidden="0" customWidth="1"/>
    <col min="9" max="9" width="21.71" hidden="0" customWidth="1"/>
    <col min="10" max="10" width="19.71" hidden="0" customWidth="1"/>
    <col min="11" max="11" width="20.71" hidden="0" customWidth="1"/>
    <col min="12" max="12" width="19.71" hidden="0" customWidth="1"/>
    <col min="13" max="13" width="20.71" hidden="0" customWidth="1"/>
    <col min="14" max="14" width="14.71" hidden="0" customWidth="1"/>
  </cols>
  <sheetData>
    <row r="1">
      <c r="A1" s="3" t="s">
        <v>45</v>
      </c>
      <c r="B1" s="3"/>
      <c r="C1" s="3"/>
      <c r="D1" s="3"/>
      <c r="E1" s="3"/>
      <c r="F1" s="3"/>
      <c r="G1" s="3"/>
      <c r="H1" s="3"/>
      <c r="I1" s="3"/>
      <c r="J1" s="3"/>
      <c r="K1" s="3"/>
      <c r="L1" s="3"/>
      <c r="M1" s="3"/>
      <c r="N1" s="3"/>
    </row>
    <row r="2">
      <c r="A2" s="3" t="s">
        <v>46</v>
      </c>
      <c r="B2" s="3"/>
      <c r="C2" s="3"/>
      <c r="D2" s="3"/>
      <c r="E2" s="3"/>
      <c r="F2" s="3"/>
      <c r="G2" s="3"/>
      <c r="H2" s="3"/>
      <c r="I2" s="3"/>
      <c r="J2" s="3"/>
      <c r="K2" s="3"/>
      <c r="L2" s="3"/>
      <c r="M2" s="3"/>
      <c r="N2" s="3"/>
    </row>
    <row r="3">
      <c r="A3" s="3" t="s">
        <v>47</v>
      </c>
      <c r="B3" s="3"/>
      <c r="C3" s="3"/>
      <c r="D3" s="3"/>
      <c r="E3" s="3"/>
      <c r="F3" s="3"/>
      <c r="G3" s="3"/>
      <c r="H3" s="3"/>
      <c r="I3" s="3"/>
      <c r="J3" s="3"/>
      <c r="K3" s="3"/>
      <c r="L3" s="3"/>
      <c r="M3" s="3"/>
      <c r="N3" s="3"/>
    </row>
    <row r="4">
      <c r="A4" s="3" t="s">
        <v>48</v>
      </c>
      <c r="B4" s="3"/>
      <c r="C4" s="3"/>
      <c r="D4" s="3"/>
      <c r="E4" s="3"/>
      <c r="F4" s="3"/>
      <c r="G4" s="3"/>
      <c r="H4" s="3"/>
      <c r="I4" s="3"/>
      <c r="J4" s="3"/>
      <c r="K4" s="3"/>
      <c r="L4" s="3"/>
      <c r="M4" s="3"/>
      <c r="N4" s="3"/>
    </row>
    <row r="5">
      <c r="A5" s="3" t="s">
        <v>49</v>
      </c>
      <c r="B5" s="3" t="s">
        <v>721</v>
      </c>
      <c r="C5" s="3" t="s">
        <v>723</v>
      </c>
      <c r="D5" s="3" t="s">
        <v>726</v>
      </c>
      <c r="E5" s="3" t="s">
        <v>728</v>
      </c>
      <c r="F5" s="3" t="s">
        <v>730</v>
      </c>
      <c r="G5" s="3" t="s">
        <v>732</v>
      </c>
      <c r="H5" s="3" t="s">
        <v>734</v>
      </c>
      <c r="I5" s="3" t="s">
        <v>736</v>
      </c>
      <c r="J5" s="3" t="s">
        <v>738</v>
      </c>
      <c r="K5" s="3" t="s">
        <v>740</v>
      </c>
      <c r="L5" s="3" t="s">
        <v>742</v>
      </c>
      <c r="M5" s="3" t="s">
        <v>744</v>
      </c>
      <c r="N5" s="3" t="s">
        <v>50</v>
      </c>
    </row>
    <row r="6">
      <c r="A6" s="3" t="s">
        <v>51</v>
      </c>
      <c r="B6" s="3" t="s">
        <v>722</v>
      </c>
      <c r="C6" s="3" t="s">
        <v>724</v>
      </c>
      <c r="D6" s="3" t="s">
        <v>727</v>
      </c>
      <c r="E6" s="3" t="s">
        <v>729</v>
      </c>
      <c r="F6" s="3" t="s">
        <v>731</v>
      </c>
      <c r="G6" s="3" t="s">
        <v>733</v>
      </c>
      <c r="H6" s="3" t="s">
        <v>735</v>
      </c>
      <c r="I6" s="3" t="s">
        <v>737</v>
      </c>
      <c r="J6" s="3" t="s">
        <v>739</v>
      </c>
      <c r="K6" s="3" t="s">
        <v>741</v>
      </c>
      <c r="L6" s="3" t="s">
        <v>743</v>
      </c>
      <c r="M6" s="3" t="s">
        <v>745</v>
      </c>
      <c r="N6" s="3"/>
    </row>
    <row r="7">
      <c r="A7" s="3" t="s">
        <v>52</v>
      </c>
      <c r="B7" s="3" t="n">
        <v>533.6</v>
      </c>
      <c r="C7" s="3" t="n">
        <v>2</v>
      </c>
      <c r="D7" s="3" t="n">
        <v>682.8</v>
      </c>
      <c r="E7" s="3" t="n">
        <v>2.6</v>
      </c>
      <c r="F7" s="3" t="n">
        <v>462.2</v>
      </c>
      <c r="G7" s="3" t="n">
        <v>2.7</v>
      </c>
      <c r="H7" s="3" t="n">
        <v>591.5</v>
      </c>
      <c r="I7" s="3" t="n">
        <v>3.4</v>
      </c>
      <c r="J7" s="3" t="n">
        <v>71.4</v>
      </c>
      <c r="K7" s="3" t="n">
        <v>0.8</v>
      </c>
      <c r="L7" s="3" t="n">
        <v>91.3</v>
      </c>
      <c r="M7" s="3" t="n">
        <v>1</v>
      </c>
      <c r="N7" s="3" t="s">
        <v>53</v>
      </c>
    </row>
    <row r="8">
      <c r="A8" s="3" t="s">
        <v>54</v>
      </c>
      <c r="B8" s="3" t="n">
        <v>552.3</v>
      </c>
      <c r="C8" s="3" t="n">
        <v>2.1</v>
      </c>
      <c r="D8" s="3" t="n">
        <v>690.9</v>
      </c>
      <c r="E8" s="3" t="n">
        <v>2.6</v>
      </c>
      <c r="F8" s="3" t="n">
        <v>477.1</v>
      </c>
      <c r="G8" s="3" t="n">
        <v>2.8</v>
      </c>
      <c r="H8" s="3" t="n">
        <v>596.5</v>
      </c>
      <c r="I8" s="3" t="n">
        <v>3.5</v>
      </c>
      <c r="J8" s="3" t="n">
        <v>75.2</v>
      </c>
      <c r="K8" s="3" t="n">
        <v>0.8</v>
      </c>
      <c r="L8" s="3" t="n">
        <v>94.4</v>
      </c>
      <c r="M8" s="3" t="n">
        <v>1</v>
      </c>
      <c r="N8" s="3"/>
    </row>
    <row r="9">
      <c r="A9" s="3" t="s">
        <v>55</v>
      </c>
      <c r="B9" s="3" t="n">
        <v>573.5</v>
      </c>
      <c r="C9" s="3" t="n">
        <v>2.2</v>
      </c>
      <c r="D9" s="3" t="n">
        <v>705.3</v>
      </c>
      <c r="E9" s="3" t="n">
        <v>2.6</v>
      </c>
      <c r="F9" s="3" t="n">
        <v>494.2</v>
      </c>
      <c r="G9" s="3" t="n">
        <v>2.9</v>
      </c>
      <c r="H9" s="3" t="n">
        <v>607.4</v>
      </c>
      <c r="I9" s="3" t="n">
        <v>3.5</v>
      </c>
      <c r="J9" s="3" t="n">
        <v>79.3</v>
      </c>
      <c r="K9" s="3" t="n">
        <v>0.8</v>
      </c>
      <c r="L9" s="3" t="n">
        <v>97.9</v>
      </c>
      <c r="M9" s="3" t="n">
        <v>1</v>
      </c>
      <c r="N9" s="3"/>
    </row>
    <row r="10">
      <c r="A10" s="3" t="s">
        <v>56</v>
      </c>
      <c r="B10" s="3" t="n">
        <v>599.1</v>
      </c>
      <c r="C10" s="3" t="n">
        <v>2.2</v>
      </c>
      <c r="D10" s="3" t="n">
        <v>714.7</v>
      </c>
      <c r="E10" s="3" t="n">
        <v>2.7</v>
      </c>
      <c r="F10" s="3" t="n">
        <v>519.3</v>
      </c>
      <c r="G10" s="3" t="n">
        <v>3</v>
      </c>
      <c r="H10" s="3" t="n">
        <v>618.9</v>
      </c>
      <c r="I10" s="3" t="n">
        <v>3.6</v>
      </c>
      <c r="J10" s="3" t="n">
        <v>79.8</v>
      </c>
      <c r="K10" s="3" t="n">
        <v>0.8</v>
      </c>
      <c r="L10" s="3" t="n">
        <v>95.8</v>
      </c>
      <c r="M10" s="3" t="n">
        <v>1</v>
      </c>
      <c r="N10" s="3"/>
    </row>
    <row r="11">
      <c r="A11" s="3" t="s">
        <v>57</v>
      </c>
      <c r="B11" s="3" t="n">
        <v>641.7</v>
      </c>
      <c r="C11" s="3" t="n">
        <v>2.4</v>
      </c>
      <c r="D11" s="3" t="n">
        <v>720</v>
      </c>
      <c r="E11" s="3" t="n">
        <v>2.7</v>
      </c>
      <c r="F11" s="3" t="n">
        <v>554.9</v>
      </c>
      <c r="G11" s="3" t="n">
        <v>3.2</v>
      </c>
      <c r="H11" s="3" t="n">
        <v>623.8</v>
      </c>
      <c r="I11" s="3" t="n">
        <v>3.6</v>
      </c>
      <c r="J11" s="3" t="n">
        <v>86.8</v>
      </c>
      <c r="K11" s="3" t="n">
        <v>0.9</v>
      </c>
      <c r="L11" s="3" t="n">
        <v>96.2</v>
      </c>
      <c r="M11" s="3" t="n">
        <v>1</v>
      </c>
      <c r="N11" s="3" t="s">
        <v>53</v>
      </c>
    </row>
    <row r="12">
      <c r="A12" s="3" t="s">
        <v>58</v>
      </c>
      <c r="B12" s="3" t="n">
        <v>655.2</v>
      </c>
      <c r="C12" s="3" t="n">
        <v>2.5</v>
      </c>
      <c r="D12" s="3" t="n">
        <v>696</v>
      </c>
      <c r="E12" s="3" t="n">
        <v>2.6</v>
      </c>
      <c r="F12" s="3" t="n">
        <v>567.1</v>
      </c>
      <c r="G12" s="3" t="n">
        <v>3.3</v>
      </c>
      <c r="H12" s="3" t="n">
        <v>606.4</v>
      </c>
      <c r="I12" s="3" t="n">
        <v>3.5</v>
      </c>
      <c r="J12" s="3" t="n">
        <v>88.1</v>
      </c>
      <c r="K12" s="3" t="n">
        <v>0.9</v>
      </c>
      <c r="L12" s="3" t="n">
        <v>89.6</v>
      </c>
      <c r="M12" s="3" t="n">
        <v>0.9</v>
      </c>
      <c r="N12" s="3"/>
    </row>
    <row r="13">
      <c r="A13" s="3" t="s">
        <v>59</v>
      </c>
      <c r="B13" s="3" t="n">
        <v>662.9</v>
      </c>
      <c r="C13" s="3" t="n">
        <v>2.5</v>
      </c>
      <c r="D13" s="3" t="n">
        <v>711.7</v>
      </c>
      <c r="E13" s="3" t="n">
        <v>2.7</v>
      </c>
      <c r="F13" s="3" t="n">
        <v>574.8</v>
      </c>
      <c r="G13" s="3" t="n">
        <v>3.3</v>
      </c>
      <c r="H13" s="3" t="n">
        <v>618.9</v>
      </c>
      <c r="I13" s="3" t="n">
        <v>3.6</v>
      </c>
      <c r="J13" s="3" t="n">
        <v>88.1</v>
      </c>
      <c r="K13" s="3" t="n">
        <v>0.9</v>
      </c>
      <c r="L13" s="3" t="n">
        <v>92.7</v>
      </c>
      <c r="M13" s="3" t="n">
        <v>1</v>
      </c>
      <c r="N13" s="3"/>
    </row>
    <row r="14">
      <c r="A14" s="3" t="s">
        <v>60</v>
      </c>
      <c r="B14" s="3" t="n">
        <v>664.1</v>
      </c>
      <c r="C14" s="3" t="n">
        <v>2.5</v>
      </c>
      <c r="D14" s="3" t="n">
        <v>759</v>
      </c>
      <c r="E14" s="3" t="n">
        <v>2.8</v>
      </c>
      <c r="F14" s="3" t="n">
        <v>578.3</v>
      </c>
      <c r="G14" s="3" t="n">
        <v>3.4</v>
      </c>
      <c r="H14" s="3" t="n">
        <v>653.8</v>
      </c>
      <c r="I14" s="3" t="n">
        <v>3.8</v>
      </c>
      <c r="J14" s="3" t="n">
        <v>85.8</v>
      </c>
      <c r="K14" s="3" t="n">
        <v>0.9</v>
      </c>
      <c r="L14" s="3" t="n">
        <v>105.2</v>
      </c>
      <c r="M14" s="3" t="n">
        <v>1.1</v>
      </c>
      <c r="N14" s="3" t="s">
        <v>53</v>
      </c>
    </row>
    <row r="15">
      <c r="A15" s="3" t="s">
        <v>61</v>
      </c>
      <c r="B15" s="3" t="n">
        <v>684</v>
      </c>
      <c r="C15" s="3" t="n">
        <v>2.6</v>
      </c>
      <c r="D15" s="3" t="n">
        <v>783.6</v>
      </c>
      <c r="E15" s="3" t="n">
        <v>2.9</v>
      </c>
      <c r="F15" s="3" t="n">
        <v>591.6</v>
      </c>
      <c r="G15" s="3" t="n">
        <v>3.4</v>
      </c>
      <c r="H15" s="3" t="n">
        <v>670.7</v>
      </c>
      <c r="I15" s="3" t="n">
        <v>3.9</v>
      </c>
      <c r="J15" s="3" t="n">
        <v>92.4</v>
      </c>
      <c r="K15" s="3" t="n">
        <v>1</v>
      </c>
      <c r="L15" s="3" t="n">
        <v>112.9</v>
      </c>
      <c r="M15" s="3" t="n">
        <v>1.2</v>
      </c>
      <c r="N15" s="3"/>
    </row>
    <row r="16">
      <c r="A16" s="3" t="s">
        <v>62</v>
      </c>
      <c r="B16" s="3" t="n">
        <v>715.8</v>
      </c>
      <c r="C16" s="3" t="n">
        <v>2.7</v>
      </c>
      <c r="D16" s="3" t="n">
        <v>815.6</v>
      </c>
      <c r="E16" s="3" t="n">
        <v>3.1</v>
      </c>
      <c r="F16" s="3" t="n">
        <v>616.9</v>
      </c>
      <c r="G16" s="3" t="n">
        <v>3.6</v>
      </c>
      <c r="H16" s="3" t="n">
        <v>694.9</v>
      </c>
      <c r="I16" s="3" t="n">
        <v>4</v>
      </c>
      <c r="J16" s="3" t="n">
        <v>98.9</v>
      </c>
      <c r="K16" s="3" t="n">
        <v>1</v>
      </c>
      <c r="L16" s="3" t="n">
        <v>120.7</v>
      </c>
      <c r="M16" s="3" t="n">
        <v>1.3</v>
      </c>
      <c r="N16" s="3" t="s">
        <v>53</v>
      </c>
    </row>
    <row r="17">
      <c r="A17" s="3" t="s">
        <v>63</v>
      </c>
      <c r="B17" s="3" t="n">
        <v>747.6</v>
      </c>
      <c r="C17" s="3" t="n">
        <v>2.8</v>
      </c>
      <c r="D17" s="3" t="n">
        <v>857.4</v>
      </c>
      <c r="E17" s="3" t="n">
        <v>3.2</v>
      </c>
      <c r="F17" s="3" t="n">
        <v>644.3</v>
      </c>
      <c r="G17" s="3" t="n">
        <v>3.7</v>
      </c>
      <c r="H17" s="3" t="n">
        <v>730.7</v>
      </c>
      <c r="I17" s="3" t="n">
        <v>4.2</v>
      </c>
      <c r="J17" s="3" t="n">
        <v>103.3</v>
      </c>
      <c r="K17" s="3" t="n">
        <v>1.1</v>
      </c>
      <c r="L17" s="3" t="n">
        <v>126.7</v>
      </c>
      <c r="M17" s="3" t="n">
        <v>1.3</v>
      </c>
      <c r="N17" s="3"/>
    </row>
    <row r="18">
      <c r="A18" s="3" t="s">
        <v>64</v>
      </c>
      <c r="B18" s="3" t="n">
        <v>757.7</v>
      </c>
      <c r="C18" s="3" t="n">
        <v>2.8</v>
      </c>
      <c r="D18" s="3" t="n">
        <v>878.5</v>
      </c>
      <c r="E18" s="3" t="n">
        <v>3.3</v>
      </c>
      <c r="F18" s="3" t="n">
        <v>652.2</v>
      </c>
      <c r="G18" s="3" t="n">
        <v>3.8</v>
      </c>
      <c r="H18" s="3" t="n">
        <v>752.8</v>
      </c>
      <c r="I18" s="3" t="n">
        <v>4.4</v>
      </c>
      <c r="J18" s="3" t="n">
        <v>105.5</v>
      </c>
      <c r="K18" s="3" t="n">
        <v>1.1</v>
      </c>
      <c r="L18" s="3" t="n">
        <v>125.8</v>
      </c>
      <c r="M18" s="3" t="n">
        <v>1.3</v>
      </c>
      <c r="N18" s="3"/>
    </row>
    <row r="19">
      <c r="A19" s="3" t="s">
        <v>65</v>
      </c>
      <c r="B19" s="3" t="n">
        <v>754.1</v>
      </c>
      <c r="C19" s="3" t="n">
        <v>2.8</v>
      </c>
      <c r="D19" s="3" t="n">
        <v>936.1</v>
      </c>
      <c r="E19" s="3" t="n">
        <v>3.5</v>
      </c>
      <c r="F19" s="3" t="n">
        <v>651</v>
      </c>
      <c r="G19" s="3" t="n">
        <v>3.8</v>
      </c>
      <c r="H19" s="3" t="n">
        <v>802.5</v>
      </c>
      <c r="I19" s="3" t="n">
        <v>4.7</v>
      </c>
      <c r="J19" s="3" t="n">
        <v>103.1</v>
      </c>
      <c r="K19" s="3" t="n">
        <v>1.1</v>
      </c>
      <c r="L19" s="3" t="n">
        <v>133.6</v>
      </c>
      <c r="M19" s="3" t="n">
        <v>1.4</v>
      </c>
      <c r="N19" s="3" t="s">
        <v>53</v>
      </c>
    </row>
    <row r="20">
      <c r="A20" s="3" t="s">
        <v>66</v>
      </c>
      <c r="B20" s="3" t="n">
        <v>768.5</v>
      </c>
      <c r="C20" s="3" t="n">
        <v>2.9</v>
      </c>
      <c r="D20" s="3" t="n">
        <v>936.6</v>
      </c>
      <c r="E20" s="3" t="n">
        <v>3.5</v>
      </c>
      <c r="F20" s="3" t="n">
        <v>663.3</v>
      </c>
      <c r="G20" s="3" t="n">
        <v>3.9</v>
      </c>
      <c r="H20" s="3" t="n">
        <v>802.8</v>
      </c>
      <c r="I20" s="3" t="n">
        <v>4.7</v>
      </c>
      <c r="J20" s="3" t="n">
        <v>105.2</v>
      </c>
      <c r="K20" s="3" t="n">
        <v>1.1</v>
      </c>
      <c r="L20" s="3" t="n">
        <v>133.8</v>
      </c>
      <c r="M20" s="3" t="n">
        <v>1.4</v>
      </c>
      <c r="N20" s="3"/>
    </row>
    <row r="21">
      <c r="A21" s="3" t="s">
        <v>67</v>
      </c>
      <c r="B21" s="3" t="n">
        <v>779.6</v>
      </c>
      <c r="C21" s="3" t="n">
        <v>2.9</v>
      </c>
      <c r="D21" s="3" t="n">
        <v>938</v>
      </c>
      <c r="E21" s="3" t="n">
        <v>3.5</v>
      </c>
      <c r="F21" s="3" t="n">
        <v>671.3</v>
      </c>
      <c r="G21" s="3" t="n">
        <v>3.9</v>
      </c>
      <c r="H21" s="3" t="n">
        <v>802.5</v>
      </c>
      <c r="I21" s="3" t="n">
        <v>4.7</v>
      </c>
      <c r="J21" s="3" t="n">
        <v>108.3</v>
      </c>
      <c r="K21" s="3" t="n">
        <v>1.1</v>
      </c>
      <c r="L21" s="3" t="n">
        <v>135.5</v>
      </c>
      <c r="M21" s="3" t="n">
        <v>1.4</v>
      </c>
      <c r="N21" s="3"/>
    </row>
    <row r="22">
      <c r="A22" s="3" t="s">
        <v>68</v>
      </c>
      <c r="B22" s="3" t="n">
        <v>775.9</v>
      </c>
      <c r="C22" s="3" t="n">
        <v>2.9</v>
      </c>
      <c r="D22" s="3" t="n">
        <v>918.4</v>
      </c>
      <c r="E22" s="3" t="n">
        <v>3.4</v>
      </c>
      <c r="F22" s="3" t="n">
        <v>666.2</v>
      </c>
      <c r="G22" s="3" t="n">
        <v>3.9</v>
      </c>
      <c r="H22" s="3" t="n">
        <v>784.1</v>
      </c>
      <c r="I22" s="3" t="n">
        <v>4.6</v>
      </c>
      <c r="J22" s="3" t="n">
        <v>109.7</v>
      </c>
      <c r="K22" s="3" t="n">
        <v>1.1</v>
      </c>
      <c r="L22" s="3" t="n">
        <v>134.3</v>
      </c>
      <c r="M22" s="3" t="n">
        <v>1.4</v>
      </c>
      <c r="N22" s="3" t="s">
        <v>53</v>
      </c>
    </row>
    <row r="23">
      <c r="A23" s="3" t="s">
        <v>69</v>
      </c>
      <c r="B23" s="3" t="n">
        <v>745.8</v>
      </c>
      <c r="C23" s="3" t="n">
        <v>2.8</v>
      </c>
      <c r="D23" s="3" t="n">
        <v>840.9</v>
      </c>
      <c r="E23" s="3" t="n">
        <v>3.1</v>
      </c>
      <c r="F23" s="3" t="n">
        <v>637.8</v>
      </c>
      <c r="G23" s="3" t="n">
        <v>3.7</v>
      </c>
      <c r="H23" s="3" t="n">
        <v>718.3</v>
      </c>
      <c r="I23" s="3" t="n">
        <v>4.2</v>
      </c>
      <c r="J23" s="3" t="n">
        <v>108</v>
      </c>
      <c r="K23" s="3" t="n">
        <v>1.1</v>
      </c>
      <c r="L23" s="3" t="n">
        <v>122.6</v>
      </c>
      <c r="M23" s="3" t="n">
        <v>1.3</v>
      </c>
      <c r="N23" s="3"/>
    </row>
    <row r="24">
      <c r="A24" s="3" t="s">
        <v>70</v>
      </c>
      <c r="B24" s="3" t="n">
        <v>722.4</v>
      </c>
      <c r="C24" s="3" t="n">
        <v>2.7</v>
      </c>
      <c r="D24" s="3" t="n">
        <v>777.6</v>
      </c>
      <c r="E24" s="3" t="n">
        <v>2.9</v>
      </c>
      <c r="F24" s="3" t="n">
        <v>617</v>
      </c>
      <c r="G24" s="3" t="n">
        <v>3.6</v>
      </c>
      <c r="H24" s="3" t="n">
        <v>666.3</v>
      </c>
      <c r="I24" s="3" t="n">
        <v>3.9</v>
      </c>
      <c r="J24" s="3" t="n">
        <v>105.4</v>
      </c>
      <c r="K24" s="3" t="n">
        <v>1.1</v>
      </c>
      <c r="L24" s="3" t="n">
        <v>111.4</v>
      </c>
      <c r="M24" s="3" t="n">
        <v>1.2</v>
      </c>
      <c r="N24" s="3"/>
    </row>
    <row r="25">
      <c r="A25" s="3" t="s">
        <v>71</v>
      </c>
      <c r="B25" s="3" t="n">
        <v>709.8</v>
      </c>
      <c r="C25" s="3" t="n">
        <v>2.7</v>
      </c>
      <c r="D25" s="3" t="n">
        <v>776.2</v>
      </c>
      <c r="E25" s="3" t="n">
        <v>2.9</v>
      </c>
      <c r="F25" s="3" t="n">
        <v>607</v>
      </c>
      <c r="G25" s="3" t="n">
        <v>3.5</v>
      </c>
      <c r="H25" s="3" t="n">
        <v>662.3</v>
      </c>
      <c r="I25" s="3" t="n">
        <v>3.9</v>
      </c>
      <c r="J25" s="3" t="n">
        <v>102.8</v>
      </c>
      <c r="K25" s="3" t="n">
        <v>1.1</v>
      </c>
      <c r="L25" s="3" t="n">
        <v>113.9</v>
      </c>
      <c r="M25" s="3" t="n">
        <v>1.2</v>
      </c>
      <c r="N25" s="3" t="s">
        <v>53</v>
      </c>
    </row>
    <row r="26">
      <c r="A26" s="3" t="s">
        <v>72</v>
      </c>
      <c r="B26" s="3" t="n">
        <v>692.7</v>
      </c>
      <c r="C26" s="3" t="n">
        <v>2.6</v>
      </c>
      <c r="D26" s="3" t="n">
        <v>808.5</v>
      </c>
      <c r="E26" s="3" t="n">
        <v>3</v>
      </c>
      <c r="F26" s="3" t="n">
        <v>593.6</v>
      </c>
      <c r="G26" s="3" t="n">
        <v>3.5</v>
      </c>
      <c r="H26" s="3" t="n">
        <v>681.8</v>
      </c>
      <c r="I26" s="3" t="n">
        <v>4</v>
      </c>
      <c r="J26" s="3" t="n">
        <v>99.1</v>
      </c>
      <c r="K26" s="3" t="n">
        <v>1</v>
      </c>
      <c r="L26" s="3" t="n">
        <v>126.7</v>
      </c>
      <c r="M26" s="3" t="n">
        <v>1.3</v>
      </c>
      <c r="N26" s="3"/>
    </row>
    <row r="27">
      <c r="A27" s="3" t="s">
        <v>73</v>
      </c>
      <c r="B27" s="3" t="n">
        <v>696.7</v>
      </c>
      <c r="C27" s="3" t="n">
        <v>2.6</v>
      </c>
      <c r="D27" s="3" t="n">
        <v>809.5</v>
      </c>
      <c r="E27" s="3" t="n">
        <v>3</v>
      </c>
      <c r="F27" s="3" t="n">
        <v>596.8</v>
      </c>
      <c r="G27" s="3" t="n">
        <v>3.5</v>
      </c>
      <c r="H27" s="3" t="n">
        <v>683.9</v>
      </c>
      <c r="I27" s="3" t="n">
        <v>4</v>
      </c>
      <c r="J27" s="3" t="n">
        <v>99.9</v>
      </c>
      <c r="K27" s="3" t="n">
        <v>1</v>
      </c>
      <c r="L27" s="3" t="n">
        <v>125.6</v>
      </c>
      <c r="M27" s="3" t="n">
        <v>1.3</v>
      </c>
      <c r="N27" s="3" t="s">
        <v>53</v>
      </c>
    </row>
    <row r="28">
      <c r="A28" s="3" t="s">
        <v>74</v>
      </c>
      <c r="B28" s="3" t="n">
        <v>680.7</v>
      </c>
      <c r="C28" s="3" t="n">
        <v>2.5</v>
      </c>
      <c r="D28" s="3" t="n">
        <v>783.5</v>
      </c>
      <c r="E28" s="3" t="n">
        <v>2.9</v>
      </c>
      <c r="F28" s="3" t="n">
        <v>580.2</v>
      </c>
      <c r="G28" s="3" t="n">
        <v>3.4</v>
      </c>
      <c r="H28" s="3" t="n">
        <v>659.7</v>
      </c>
      <c r="I28" s="3" t="n">
        <v>3.9</v>
      </c>
      <c r="J28" s="3" t="n">
        <v>100.5</v>
      </c>
      <c r="K28" s="3" t="n">
        <v>1</v>
      </c>
      <c r="L28" s="3" t="n">
        <v>123.7</v>
      </c>
      <c r="M28" s="3" t="n">
        <v>1.3</v>
      </c>
      <c r="N28" s="3"/>
    </row>
    <row r="29">
      <c r="A29" s="3" t="s">
        <v>75</v>
      </c>
      <c r="B29" s="3" t="n">
        <v>666.2</v>
      </c>
      <c r="C29" s="3" t="n">
        <v>2.5</v>
      </c>
      <c r="D29" s="3" t="n">
        <v>771.4</v>
      </c>
      <c r="E29" s="3" t="n">
        <v>2.9</v>
      </c>
      <c r="F29" s="3" t="n">
        <v>565.6</v>
      </c>
      <c r="G29" s="3" t="n">
        <v>3.3</v>
      </c>
      <c r="H29" s="3" t="n">
        <v>648.1</v>
      </c>
      <c r="I29" s="3" t="n">
        <v>3.8</v>
      </c>
      <c r="J29" s="3" t="n">
        <v>100.6</v>
      </c>
      <c r="K29" s="3" t="n">
        <v>1</v>
      </c>
      <c r="L29" s="3" t="n">
        <v>123.3</v>
      </c>
      <c r="M29" s="3" t="n">
        <v>1.3</v>
      </c>
      <c r="N29" s="3"/>
    </row>
    <row r="30">
      <c r="A30" s="3" t="s">
        <v>76</v>
      </c>
      <c r="B30" s="3" t="n">
        <v>639.4</v>
      </c>
      <c r="C30" s="3" t="n">
        <v>2.4</v>
      </c>
      <c r="D30" s="3" t="n">
        <v>751.6</v>
      </c>
      <c r="E30" s="3" t="n">
        <v>2.8</v>
      </c>
      <c r="F30" s="3" t="n">
        <v>540.6</v>
      </c>
      <c r="G30" s="3" t="n">
        <v>3.2</v>
      </c>
      <c r="H30" s="3" t="n">
        <v>634.4</v>
      </c>
      <c r="I30" s="3" t="n">
        <v>3.7</v>
      </c>
      <c r="J30" s="3" t="n">
        <v>98.8</v>
      </c>
      <c r="K30" s="3" t="n">
        <v>1</v>
      </c>
      <c r="L30" s="3" t="n">
        <v>117.2</v>
      </c>
      <c r="M30" s="3" t="n">
        <v>1.2</v>
      </c>
      <c r="N30" s="3" t="s">
        <v>53</v>
      </c>
    </row>
    <row r="31">
      <c r="A31" s="3" t="s">
        <v>77</v>
      </c>
      <c r="B31" s="3" t="n">
        <v>603.7</v>
      </c>
      <c r="C31" s="3" t="n">
        <v>2.2</v>
      </c>
      <c r="D31" s="3" t="n">
        <v>776.6</v>
      </c>
      <c r="E31" s="3" t="n">
        <v>2.9</v>
      </c>
      <c r="F31" s="3" t="n">
        <v>510.7</v>
      </c>
      <c r="G31" s="3" t="n">
        <v>3</v>
      </c>
      <c r="H31" s="3" t="n">
        <v>654.9</v>
      </c>
      <c r="I31" s="3" t="n">
        <v>3.8</v>
      </c>
      <c r="J31" s="3" t="n">
        <v>93</v>
      </c>
      <c r="K31" s="3" t="n">
        <v>0.9</v>
      </c>
      <c r="L31" s="3" t="n">
        <v>121.7</v>
      </c>
      <c r="M31" s="3" t="n">
        <v>1.2</v>
      </c>
      <c r="N31" s="3"/>
    </row>
    <row r="32">
      <c r="A32" s="3" t="s">
        <v>78</v>
      </c>
      <c r="B32" s="3" t="n">
        <v>574.3</v>
      </c>
      <c r="C32" s="3" t="n">
        <v>2.1</v>
      </c>
      <c r="D32" s="3" t="n">
        <v>725.4</v>
      </c>
      <c r="E32" s="3" t="n">
        <v>2.7</v>
      </c>
      <c r="F32" s="3" t="n">
        <v>484.7</v>
      </c>
      <c r="G32" s="3" t="n">
        <v>2.8</v>
      </c>
      <c r="H32" s="3" t="n">
        <v>611.9</v>
      </c>
      <c r="I32" s="3" t="n">
        <v>3.6</v>
      </c>
      <c r="J32" s="3" t="n">
        <v>89.6</v>
      </c>
      <c r="K32" s="3" t="n">
        <v>0.9</v>
      </c>
      <c r="L32" s="3" t="n">
        <v>113.5</v>
      </c>
      <c r="M32" s="3" t="n">
        <v>1.1</v>
      </c>
      <c r="N32" s="3"/>
    </row>
    <row r="33">
      <c r="A33" s="3" t="s">
        <v>79</v>
      </c>
      <c r="B33" s="3" t="n">
        <v>560.3</v>
      </c>
      <c r="C33" s="3" t="n">
        <v>2.1</v>
      </c>
      <c r="D33" s="3" t="n">
        <v>693</v>
      </c>
      <c r="E33" s="3" t="n">
        <v>2.6</v>
      </c>
      <c r="F33" s="3" t="n">
        <v>471.7</v>
      </c>
      <c r="G33" s="3" t="n">
        <v>2.8</v>
      </c>
      <c r="H33" s="3" t="n">
        <v>585.2</v>
      </c>
      <c r="I33" s="3" t="n">
        <v>3.4</v>
      </c>
      <c r="J33" s="3" t="n">
        <v>88.6</v>
      </c>
      <c r="K33" s="3" t="n">
        <v>0.9</v>
      </c>
      <c r="L33" s="3" t="n">
        <v>107.8</v>
      </c>
      <c r="M33" s="3" t="n">
        <v>1.1</v>
      </c>
      <c r="N33" s="3"/>
    </row>
    <row r="34">
      <c r="A34" s="3" t="s">
        <v>80</v>
      </c>
      <c r="B34" s="3" t="n">
        <v>547.2</v>
      </c>
      <c r="C34" s="3" t="n">
        <v>2</v>
      </c>
      <c r="D34" s="3" t="n">
        <v>656.8</v>
      </c>
      <c r="E34" s="3" t="n">
        <v>2.4</v>
      </c>
      <c r="F34" s="3" t="n">
        <v>459.1</v>
      </c>
      <c r="G34" s="3" t="n">
        <v>2.7</v>
      </c>
      <c r="H34" s="3" t="n">
        <v>554.5</v>
      </c>
      <c r="I34" s="3" t="n">
        <v>3.2</v>
      </c>
      <c r="J34" s="3" t="n">
        <v>88.1</v>
      </c>
      <c r="K34" s="3" t="n">
        <v>0.9</v>
      </c>
      <c r="L34" s="3" t="n">
        <v>102.3</v>
      </c>
      <c r="M34" s="3" t="n">
        <v>1</v>
      </c>
      <c r="N34" s="3" t="s">
        <v>53</v>
      </c>
    </row>
    <row r="35">
      <c r="A35" s="3" t="s">
        <v>81</v>
      </c>
      <c r="B35" s="3" t="n">
        <v>537.6</v>
      </c>
      <c r="C35" s="3" t="n">
        <v>2</v>
      </c>
      <c r="D35" s="3" t="n">
        <v>601.8</v>
      </c>
      <c r="E35" s="3" t="n">
        <v>2.2</v>
      </c>
      <c r="F35" s="3" t="n">
        <v>452.3</v>
      </c>
      <c r="G35" s="3" t="n">
        <v>2.6</v>
      </c>
      <c r="H35" s="3" t="n">
        <v>512.2</v>
      </c>
      <c r="I35" s="3" t="n">
        <v>3</v>
      </c>
      <c r="J35" s="3" t="n">
        <v>85.3</v>
      </c>
      <c r="K35" s="3" t="n">
        <v>0.9</v>
      </c>
      <c r="L35" s="3" t="n">
        <v>89.7</v>
      </c>
      <c r="M35" s="3" t="n">
        <v>0.9</v>
      </c>
      <c r="N35" s="3"/>
    </row>
    <row r="36">
      <c r="A36" s="3" t="s">
        <v>82</v>
      </c>
      <c r="B36" s="3" t="n">
        <v>530.2</v>
      </c>
      <c r="C36" s="3" t="n">
        <v>2</v>
      </c>
      <c r="D36" s="3" t="n">
        <v>556.8</v>
      </c>
      <c r="E36" s="3" t="n">
        <v>2.1</v>
      </c>
      <c r="F36" s="3" t="n">
        <v>445.5</v>
      </c>
      <c r="G36" s="3" t="n">
        <v>2.6</v>
      </c>
      <c r="H36" s="3" t="n">
        <v>476.1</v>
      </c>
      <c r="I36" s="3" t="n">
        <v>2.8</v>
      </c>
      <c r="J36" s="3" t="n">
        <v>84.7</v>
      </c>
      <c r="K36" s="3" t="n">
        <v>0.9</v>
      </c>
      <c r="L36" s="3" t="n">
        <v>80.7</v>
      </c>
      <c r="M36" s="3" t="n">
        <v>0.8</v>
      </c>
      <c r="N36" s="3" t="s">
        <v>53</v>
      </c>
    </row>
    <row r="37">
      <c r="A37" s="3" t="s">
        <v>83</v>
      </c>
      <c r="B37" s="3" t="n">
        <v>506.3</v>
      </c>
      <c r="C37" s="3" t="n">
        <v>1.9</v>
      </c>
      <c r="D37" s="3" t="n">
        <v>541.5</v>
      </c>
      <c r="E37" s="3" t="n">
        <v>2</v>
      </c>
      <c r="F37" s="3" t="n">
        <v>426.5</v>
      </c>
      <c r="G37" s="3" t="n">
        <v>2.5</v>
      </c>
      <c r="H37" s="3" t="n">
        <v>461.1</v>
      </c>
      <c r="I37" s="3" t="n">
        <v>2.7</v>
      </c>
      <c r="J37" s="3" t="n">
        <v>79.8</v>
      </c>
      <c r="K37" s="3" t="n">
        <v>0.8</v>
      </c>
      <c r="L37" s="3" t="n">
        <v>80.5</v>
      </c>
      <c r="M37" s="3" t="n">
        <v>0.8</v>
      </c>
      <c r="N37" s="3"/>
    </row>
    <row r="38">
      <c r="A38" s="3" t="s">
        <v>84</v>
      </c>
      <c r="B38" s="3" t="n">
        <v>486.8</v>
      </c>
      <c r="C38" s="3" t="n">
        <v>1.8</v>
      </c>
      <c r="D38" s="3" t="n">
        <v>552.9</v>
      </c>
      <c r="E38" s="3" t="n">
        <v>2</v>
      </c>
      <c r="F38" s="3" t="n">
        <v>412</v>
      </c>
      <c r="G38" s="3" t="n">
        <v>2.4</v>
      </c>
      <c r="H38" s="3" t="n">
        <v>467.5</v>
      </c>
      <c r="I38" s="3" t="n">
        <v>2.7</v>
      </c>
      <c r="J38" s="3" t="n">
        <v>74.8</v>
      </c>
      <c r="K38" s="3" t="n">
        <v>0.8</v>
      </c>
      <c r="L38" s="3" t="n">
        <v>85.4</v>
      </c>
      <c r="M38" s="3" t="n">
        <v>0.9</v>
      </c>
      <c r="N38" s="3"/>
    </row>
    <row r="39">
      <c r="A39" s="3" t="s">
        <v>85</v>
      </c>
      <c r="B39" s="3" t="n">
        <v>469.4</v>
      </c>
      <c r="C39" s="3" t="n">
        <v>1.7</v>
      </c>
      <c r="D39" s="3" t="n">
        <v>530.9</v>
      </c>
      <c r="E39" s="3" t="n">
        <v>2</v>
      </c>
      <c r="F39" s="3" t="n">
        <v>397.4</v>
      </c>
      <c r="G39" s="3" t="n">
        <v>2.3</v>
      </c>
      <c r="H39" s="3" t="n">
        <v>449.7</v>
      </c>
      <c r="I39" s="3" t="n">
        <v>2.6</v>
      </c>
      <c r="J39" s="3" t="n">
        <v>72</v>
      </c>
      <c r="K39" s="3" t="n">
        <v>0.7</v>
      </c>
      <c r="L39" s="3" t="n">
        <v>81.2</v>
      </c>
      <c r="M39" s="3" t="n">
        <v>0.8</v>
      </c>
      <c r="N39" s="3" t="s">
        <v>53</v>
      </c>
    </row>
    <row r="40">
      <c r="A40" s="3" t="s">
        <v>86</v>
      </c>
      <c r="B40" s="3" t="n">
        <v>456.5</v>
      </c>
      <c r="C40" s="3" t="n">
        <v>1.7</v>
      </c>
      <c r="D40" s="3" t="n">
        <v>513.1</v>
      </c>
      <c r="E40" s="3" t="n">
        <v>1.9</v>
      </c>
      <c r="F40" s="3" t="n">
        <v>387.2</v>
      </c>
      <c r="G40" s="3" t="n">
        <v>2.3</v>
      </c>
      <c r="H40" s="3" t="n">
        <v>435.6</v>
      </c>
      <c r="I40" s="3" t="n">
        <v>2.5</v>
      </c>
      <c r="J40" s="3" t="n">
        <v>69.3</v>
      </c>
      <c r="K40" s="3" t="n">
        <v>0.7</v>
      </c>
      <c r="L40" s="3" t="n">
        <v>77.5</v>
      </c>
      <c r="M40" s="3" t="n">
        <v>0.8</v>
      </c>
      <c r="N40" s="3"/>
    </row>
    <row r="41">
      <c r="A41" s="3" t="s">
        <v>87</v>
      </c>
      <c r="B41" s="3" t="n">
        <v>441.2</v>
      </c>
      <c r="C41" s="3" t="n">
        <v>1.6</v>
      </c>
      <c r="D41" s="3" t="n">
        <v>503</v>
      </c>
      <c r="E41" s="3" t="n">
        <v>1.9</v>
      </c>
      <c r="F41" s="3" t="n">
        <v>375.3</v>
      </c>
      <c r="G41" s="3" t="n">
        <v>2.2</v>
      </c>
      <c r="H41" s="3" t="n">
        <v>428.4</v>
      </c>
      <c r="I41" s="3" t="n">
        <v>2.5</v>
      </c>
      <c r="J41" s="3" t="n">
        <v>65.9</v>
      </c>
      <c r="K41" s="3" t="n">
        <v>0.7</v>
      </c>
      <c r="L41" s="3" t="n">
        <v>74.6</v>
      </c>
      <c r="M41" s="3" t="n">
        <v>0.7</v>
      </c>
      <c r="N41" s="3"/>
    </row>
    <row r="42">
      <c r="A42" s="3" t="s">
        <v>88</v>
      </c>
      <c r="B42" s="3" t="n">
        <v>422.6</v>
      </c>
      <c r="C42" s="3" t="n">
        <v>1.6</v>
      </c>
      <c r="D42" s="3" t="n">
        <v>495.5</v>
      </c>
      <c r="E42" s="3" t="n">
        <v>1.8</v>
      </c>
      <c r="F42" s="3" t="n">
        <v>358.4</v>
      </c>
      <c r="G42" s="3" t="n">
        <v>2.1</v>
      </c>
      <c r="H42" s="3" t="n">
        <v>425</v>
      </c>
      <c r="I42" s="3" t="n">
        <v>2.5</v>
      </c>
      <c r="J42" s="3" t="n">
        <v>64.2</v>
      </c>
      <c r="K42" s="3" t="n">
        <v>0.6</v>
      </c>
      <c r="L42" s="3" t="n">
        <v>70.5</v>
      </c>
      <c r="M42" s="3" t="n">
        <v>0.7</v>
      </c>
      <c r="N42" s="3" t="s">
        <v>53</v>
      </c>
    </row>
    <row r="43">
      <c r="A43" s="3" t="s">
        <v>89</v>
      </c>
      <c r="B43" s="3" t="n">
        <v>468.7</v>
      </c>
      <c r="C43" s="3" t="n">
        <v>1.7</v>
      </c>
      <c r="D43" s="3" t="n">
        <v>611.5</v>
      </c>
      <c r="E43" s="3" t="n">
        <v>2.3</v>
      </c>
      <c r="F43" s="3" t="n">
        <v>399</v>
      </c>
      <c r="G43" s="3" t="n">
        <v>2.4</v>
      </c>
      <c r="H43" s="3" t="n">
        <v>521.7</v>
      </c>
      <c r="I43" s="3" t="n">
        <v>3.1</v>
      </c>
      <c r="J43" s="3" t="n">
        <v>69.7</v>
      </c>
      <c r="K43" s="3" t="n">
        <v>0.7</v>
      </c>
      <c r="L43" s="3" t="n">
        <v>89.9</v>
      </c>
      <c r="M43" s="3" t="n">
        <v>0.9</v>
      </c>
      <c r="N43" s="3"/>
    </row>
    <row r="44">
      <c r="A44" s="3" t="s">
        <v>90</v>
      </c>
      <c r="B44" s="3" t="n">
        <v>486.6</v>
      </c>
      <c r="C44" s="3" t="n">
        <v>1.8</v>
      </c>
      <c r="D44" s="3" t="n">
        <v>612.5</v>
      </c>
      <c r="E44" s="3" t="n">
        <v>2.3</v>
      </c>
      <c r="F44" s="3" t="n">
        <v>414.6</v>
      </c>
      <c r="G44" s="3" t="n">
        <v>2.4</v>
      </c>
      <c r="H44" s="3" t="n">
        <v>523.6</v>
      </c>
      <c r="I44" s="3" t="n">
        <v>3.1</v>
      </c>
      <c r="J44" s="3" t="n">
        <v>72</v>
      </c>
      <c r="K44" s="3" t="n">
        <v>0.7</v>
      </c>
      <c r="L44" s="3" t="n">
        <v>88.9</v>
      </c>
      <c r="M44" s="3" t="n">
        <v>0.9</v>
      </c>
      <c r="N44" s="3" t="s">
        <v>53</v>
      </c>
    </row>
    <row r="45">
      <c r="A45" s="3" t="s">
        <v>91</v>
      </c>
      <c r="B45" s="3" t="n">
        <v>494.8</v>
      </c>
      <c r="C45" s="3" t="n">
        <v>1.8</v>
      </c>
      <c r="D45" s="3" t="n">
        <v>601.5</v>
      </c>
      <c r="E45" s="3" t="n">
        <v>2.2</v>
      </c>
      <c r="F45" s="3" t="n">
        <v>422.1</v>
      </c>
      <c r="G45" s="3" t="n">
        <v>2.5</v>
      </c>
      <c r="H45" s="3" t="n">
        <v>517.1</v>
      </c>
      <c r="I45" s="3" t="n">
        <v>3</v>
      </c>
      <c r="J45" s="3" t="n">
        <v>72.7</v>
      </c>
      <c r="K45" s="3" t="n">
        <v>0.7</v>
      </c>
      <c r="L45" s="3" t="n">
        <v>84.4</v>
      </c>
      <c r="M45" s="3" t="n">
        <v>0.8</v>
      </c>
      <c r="N45" s="3"/>
    </row>
    <row r="46">
      <c r="A46" s="3" t="s">
        <v>92</v>
      </c>
      <c r="B46" s="3" t="n">
        <v>497.4</v>
      </c>
      <c r="C46" s="3" t="n">
        <v>1.8</v>
      </c>
      <c r="D46" s="3" t="n">
        <v>588</v>
      </c>
      <c r="E46" s="3" t="n">
        <v>2.2</v>
      </c>
      <c r="F46" s="3" t="n">
        <v>420.8</v>
      </c>
      <c r="G46" s="3" t="n">
        <v>2.5</v>
      </c>
      <c r="H46" s="3" t="n">
        <v>502.6</v>
      </c>
      <c r="I46" s="3" t="n">
        <v>3</v>
      </c>
      <c r="J46" s="3" t="n">
        <v>76.6</v>
      </c>
      <c r="K46" s="3" t="n">
        <v>0.8</v>
      </c>
      <c r="L46" s="3" t="n">
        <v>85.4</v>
      </c>
      <c r="M46" s="3" t="n">
        <v>0.8</v>
      </c>
      <c r="N46" s="3"/>
    </row>
    <row r="47">
      <c r="A47" s="3" t="s">
        <v>93</v>
      </c>
      <c r="B47" s="3" t="n">
        <v>494.3</v>
      </c>
      <c r="C47" s="3" t="n">
        <v>1.8</v>
      </c>
      <c r="D47" s="3" t="n">
        <v>545.8</v>
      </c>
      <c r="E47" s="3" t="n">
        <v>2</v>
      </c>
      <c r="F47" s="3" t="n">
        <v>418.7</v>
      </c>
      <c r="G47" s="3" t="n">
        <v>2.5</v>
      </c>
      <c r="H47" s="3" t="n">
        <v>469.9</v>
      </c>
      <c r="I47" s="3" t="n">
        <v>2.8</v>
      </c>
      <c r="J47" s="3" t="n">
        <v>75.6</v>
      </c>
      <c r="K47" s="3" t="n">
        <v>0.7</v>
      </c>
      <c r="L47" s="3" t="n">
        <v>75.9</v>
      </c>
      <c r="M47" s="3" t="n">
        <v>0.7</v>
      </c>
      <c r="N47" s="3"/>
    </row>
    <row r="48">
      <c r="A48" s="3" t="s">
        <v>94</v>
      </c>
      <c r="B48" s="3" t="n">
        <v>508.9</v>
      </c>
      <c r="C48" s="3" t="n">
        <v>1.9</v>
      </c>
      <c r="D48" s="3" t="n">
        <v>527.5</v>
      </c>
      <c r="E48" s="3" t="n">
        <v>1.9</v>
      </c>
      <c r="F48" s="3" t="n">
        <v>429.5</v>
      </c>
      <c r="G48" s="3" t="n">
        <v>2.5</v>
      </c>
      <c r="H48" s="3" t="n">
        <v>455.6</v>
      </c>
      <c r="I48" s="3" t="n">
        <v>2.7</v>
      </c>
      <c r="J48" s="3" t="n">
        <v>79.4</v>
      </c>
      <c r="K48" s="3" t="n">
        <v>0.8</v>
      </c>
      <c r="L48" s="3" t="n">
        <v>71.9</v>
      </c>
      <c r="M48" s="3" t="n">
        <v>0.7</v>
      </c>
      <c r="N48" s="3" t="s">
        <v>53</v>
      </c>
    </row>
    <row r="49">
      <c r="A49" s="3" t="s">
        <v>95</v>
      </c>
      <c r="B49" s="3" t="n">
        <v>510.8</v>
      </c>
      <c r="C49" s="3" t="n">
        <v>1.9</v>
      </c>
      <c r="D49" s="3" t="n">
        <v>552.1</v>
      </c>
      <c r="E49" s="3" t="n">
        <v>2</v>
      </c>
      <c r="F49" s="3" t="n">
        <v>434.5</v>
      </c>
      <c r="G49" s="3" t="n">
        <v>2.6</v>
      </c>
      <c r="H49" s="3" t="n">
        <v>472.3</v>
      </c>
      <c r="I49" s="3" t="n">
        <v>2.8</v>
      </c>
      <c r="J49" s="3" t="n">
        <v>76.3</v>
      </c>
      <c r="K49" s="3" t="n">
        <v>0.7</v>
      </c>
      <c r="L49" s="3" t="n">
        <v>79.8</v>
      </c>
      <c r="M49" s="3" t="n">
        <v>0.8</v>
      </c>
      <c r="N49" s="3"/>
    </row>
    <row r="50">
      <c r="A50" s="3" t="s">
        <v>96</v>
      </c>
      <c r="B50" s="3" t="n">
        <v>530.2</v>
      </c>
      <c r="C50" s="3" t="n">
        <v>2</v>
      </c>
      <c r="D50" s="3" t="n">
        <v>626.8</v>
      </c>
      <c r="E50" s="3" t="n">
        <v>2.3</v>
      </c>
      <c r="F50" s="3" t="n">
        <v>451.1</v>
      </c>
      <c r="G50" s="3" t="n">
        <v>2.7</v>
      </c>
      <c r="H50" s="3" t="n">
        <v>524.7</v>
      </c>
      <c r="I50" s="3" t="n">
        <v>3.1</v>
      </c>
      <c r="J50" s="3" t="n">
        <v>79.1</v>
      </c>
      <c r="K50" s="3" t="n">
        <v>0.8</v>
      </c>
      <c r="L50" s="3" t="n">
        <v>102.1</v>
      </c>
      <c r="M50" s="3" t="n">
        <v>1</v>
      </c>
      <c r="N50" s="3"/>
    </row>
    <row r="51">
      <c r="A51" s="3" t="s">
        <v>97</v>
      </c>
      <c r="B51" s="3" t="n">
        <v>534.3</v>
      </c>
      <c r="C51" s="3" t="n">
        <v>2</v>
      </c>
      <c r="D51" s="3" t="n">
        <v>621.7</v>
      </c>
      <c r="E51" s="3" t="n">
        <v>2.3</v>
      </c>
      <c r="F51" s="3" t="n">
        <v>453.9</v>
      </c>
      <c r="G51" s="3" t="n">
        <v>2.7</v>
      </c>
      <c r="H51" s="3" t="n">
        <v>520</v>
      </c>
      <c r="I51" s="3" t="n">
        <v>3.1</v>
      </c>
      <c r="J51" s="3" t="n">
        <v>80.4</v>
      </c>
      <c r="K51" s="3" t="n">
        <v>0.8</v>
      </c>
      <c r="L51" s="3" t="n">
        <v>101.6</v>
      </c>
      <c r="M51" s="3" t="n">
        <v>1</v>
      </c>
      <c r="N51" s="3" t="s">
        <v>53</v>
      </c>
    </row>
    <row r="52">
      <c r="A52" s="3" t="s">
        <v>98</v>
      </c>
      <c r="B52" s="3" t="n">
        <v>539.7</v>
      </c>
      <c r="C52" s="3" t="n">
        <v>2</v>
      </c>
      <c r="D52" s="3" t="n">
        <v>615.4</v>
      </c>
      <c r="E52" s="3" t="n">
        <v>2.3</v>
      </c>
      <c r="F52" s="3" t="n">
        <v>461.7</v>
      </c>
      <c r="G52" s="3" t="n">
        <v>2.7</v>
      </c>
      <c r="H52" s="3" t="n">
        <v>520.2</v>
      </c>
      <c r="I52" s="3" t="n">
        <v>3.1</v>
      </c>
      <c r="J52" s="3" t="n">
        <v>78</v>
      </c>
      <c r="K52" s="3" t="n">
        <v>0.8</v>
      </c>
      <c r="L52" s="3" t="n">
        <v>95.3</v>
      </c>
      <c r="M52" s="3" t="n">
        <v>0.9</v>
      </c>
      <c r="N52" s="3"/>
    </row>
    <row r="53">
      <c r="A53" s="3" t="s">
        <v>99</v>
      </c>
      <c r="B53" s="3" t="n">
        <v>544.9</v>
      </c>
      <c r="C53" s="3" t="n">
        <v>2</v>
      </c>
      <c r="D53" s="3" t="n">
        <v>629.8</v>
      </c>
      <c r="E53" s="3" t="n">
        <v>2.3</v>
      </c>
      <c r="F53" s="3" t="n">
        <v>465.7</v>
      </c>
      <c r="G53" s="3" t="n">
        <v>2.7</v>
      </c>
      <c r="H53" s="3" t="n">
        <v>531.3</v>
      </c>
      <c r="I53" s="3" t="n">
        <v>3.1</v>
      </c>
      <c r="J53" s="3" t="n">
        <v>79.2</v>
      </c>
      <c r="K53" s="3" t="n">
        <v>0.8</v>
      </c>
      <c r="L53" s="3" t="n">
        <v>98.4</v>
      </c>
      <c r="M53" s="3" t="n">
        <v>1</v>
      </c>
      <c r="N53" s="3" t="s">
        <v>53</v>
      </c>
    </row>
    <row r="54">
      <c r="A54" s="3" t="s">
        <v>100</v>
      </c>
      <c r="B54" s="3" t="n">
        <v>558.5</v>
      </c>
      <c r="C54" s="3" t="n">
        <v>2.1</v>
      </c>
      <c r="D54" s="3" t="n">
        <v>661.1</v>
      </c>
      <c r="E54" s="3" t="n">
        <v>2.4</v>
      </c>
      <c r="F54" s="3" t="n">
        <v>476.3</v>
      </c>
      <c r="G54" s="3" t="n">
        <v>2.8</v>
      </c>
      <c r="H54" s="3" t="n">
        <v>559.1</v>
      </c>
      <c r="I54" s="3" t="n">
        <v>3.3</v>
      </c>
      <c r="J54" s="3" t="n">
        <v>82.2</v>
      </c>
      <c r="K54" s="3" t="n">
        <v>0.8</v>
      </c>
      <c r="L54" s="3" t="n">
        <v>101.9</v>
      </c>
      <c r="M54" s="3" t="n">
        <v>1</v>
      </c>
      <c r="N54" s="3"/>
    </row>
    <row r="55">
      <c r="A55" s="3" t="s">
        <v>101</v>
      </c>
      <c r="B55" s="3" t="n">
        <v>587.8</v>
      </c>
      <c r="C55" s="3" t="n">
        <v>2.1</v>
      </c>
      <c r="D55" s="3" t="n">
        <v>771.8</v>
      </c>
      <c r="E55" s="3" t="n">
        <v>2.8</v>
      </c>
      <c r="F55" s="3" t="n">
        <v>499.8</v>
      </c>
      <c r="G55" s="3" t="n">
        <v>2.9</v>
      </c>
      <c r="H55" s="3" t="n">
        <v>635.1</v>
      </c>
      <c r="I55" s="3" t="n">
        <v>3.7</v>
      </c>
      <c r="J55" s="3" t="n">
        <v>88</v>
      </c>
      <c r="K55" s="3" t="n">
        <v>0.9</v>
      </c>
      <c r="L55" s="3" t="n">
        <v>136.7</v>
      </c>
      <c r="M55" s="3" t="n">
        <v>1.3</v>
      </c>
      <c r="N55" s="3"/>
    </row>
    <row r="56">
      <c r="A56" s="3" t="s">
        <v>102</v>
      </c>
      <c r="B56" s="3" t="n">
        <v>609.1</v>
      </c>
      <c r="C56" s="3" t="n">
        <v>2.2</v>
      </c>
      <c r="D56" s="3" t="n">
        <v>791.8</v>
      </c>
      <c r="E56" s="3" t="n">
        <v>2.9</v>
      </c>
      <c r="F56" s="3" t="n">
        <v>515.1</v>
      </c>
      <c r="G56" s="3" t="n">
        <v>3</v>
      </c>
      <c r="H56" s="3" t="n">
        <v>650.2</v>
      </c>
      <c r="I56" s="3" t="n">
        <v>3.8</v>
      </c>
      <c r="J56" s="3" t="n">
        <v>94</v>
      </c>
      <c r="K56" s="3" t="n">
        <v>0.9</v>
      </c>
      <c r="L56" s="3" t="n">
        <v>141.6</v>
      </c>
      <c r="M56" s="3" t="n">
        <v>1.4</v>
      </c>
      <c r="N56" s="3" t="s">
        <v>53</v>
      </c>
    </row>
    <row r="57">
      <c r="A57" s="3" t="s">
        <v>103</v>
      </c>
      <c r="B57" s="3" t="n">
        <v>641.7</v>
      </c>
      <c r="C57" s="3" t="n">
        <v>2.3</v>
      </c>
      <c r="D57" s="3" t="n">
        <v>802.6</v>
      </c>
      <c r="E57" s="3" t="n">
        <v>2.9</v>
      </c>
      <c r="F57" s="3" t="n">
        <v>539</v>
      </c>
      <c r="G57" s="3" t="n">
        <v>3.2</v>
      </c>
      <c r="H57" s="3" t="n">
        <v>657.7</v>
      </c>
      <c r="I57" s="3" t="n">
        <v>3.9</v>
      </c>
      <c r="J57" s="3" t="n">
        <v>102.7</v>
      </c>
      <c r="K57" s="3" t="n">
        <v>1</v>
      </c>
      <c r="L57" s="3" t="n">
        <v>144.9</v>
      </c>
      <c r="M57" s="3" t="n">
        <v>1.4</v>
      </c>
      <c r="N57" s="3"/>
    </row>
    <row r="58">
      <c r="A58" s="3" t="s">
        <v>104</v>
      </c>
      <c r="B58" s="3" t="n">
        <v>683.4</v>
      </c>
      <c r="C58" s="3" t="n">
        <v>2.5</v>
      </c>
      <c r="D58" s="3" t="n">
        <v>845</v>
      </c>
      <c r="E58" s="3" t="n">
        <v>3.1</v>
      </c>
      <c r="F58" s="3" t="n">
        <v>573.5</v>
      </c>
      <c r="G58" s="3" t="n">
        <v>3.4</v>
      </c>
      <c r="H58" s="3" t="n">
        <v>690.2</v>
      </c>
      <c r="I58" s="3" t="n">
        <v>4</v>
      </c>
      <c r="J58" s="3" t="n">
        <v>109.9</v>
      </c>
      <c r="K58" s="3" t="n">
        <v>1.1</v>
      </c>
      <c r="L58" s="3" t="n">
        <v>154.9</v>
      </c>
      <c r="M58" s="3" t="n">
        <v>1.5</v>
      </c>
      <c r="N58" s="3"/>
    </row>
    <row r="59">
      <c r="A59" s="3" t="s">
        <v>105</v>
      </c>
      <c r="B59" s="3" t="n">
        <v>734.4</v>
      </c>
      <c r="C59" s="3" t="n">
        <v>2.7</v>
      </c>
      <c r="D59" s="3" t="n">
        <v>850.3</v>
      </c>
      <c r="E59" s="3" t="n">
        <v>3.1</v>
      </c>
      <c r="F59" s="3" t="n">
        <v>612.2</v>
      </c>
      <c r="G59" s="3" t="n">
        <v>3.6</v>
      </c>
      <c r="H59" s="3" t="n">
        <v>693.9</v>
      </c>
      <c r="I59" s="3" t="n">
        <v>4.1</v>
      </c>
      <c r="J59" s="3" t="n">
        <v>122.2</v>
      </c>
      <c r="K59" s="3" t="n">
        <v>1.2</v>
      </c>
      <c r="L59" s="3" t="n">
        <v>156.4</v>
      </c>
      <c r="M59" s="3" t="n">
        <v>1.5</v>
      </c>
      <c r="N59" s="3"/>
    </row>
    <row r="60">
      <c r="A60" s="3" t="s">
        <v>106</v>
      </c>
      <c r="B60" s="3" t="n">
        <v>774.2</v>
      </c>
      <c r="C60" s="3" t="n">
        <v>2.8</v>
      </c>
      <c r="D60" s="3" t="n">
        <v>866.1</v>
      </c>
      <c r="E60" s="3" t="n">
        <v>3.2</v>
      </c>
      <c r="F60" s="3" t="n">
        <v>644.5</v>
      </c>
      <c r="G60" s="3" t="n">
        <v>3.8</v>
      </c>
      <c r="H60" s="3" t="n">
        <v>706.6</v>
      </c>
      <c r="I60" s="3" t="n">
        <v>4.1</v>
      </c>
      <c r="J60" s="3" t="n">
        <v>129.7</v>
      </c>
      <c r="K60" s="3" t="n">
        <v>1.3</v>
      </c>
      <c r="L60" s="3" t="n">
        <v>159.4</v>
      </c>
      <c r="M60" s="3" t="n">
        <v>1.5</v>
      </c>
      <c r="N60" s="3" t="s">
        <v>53</v>
      </c>
    </row>
    <row r="61">
      <c r="A61" s="3" t="s">
        <v>107</v>
      </c>
      <c r="B61" s="3" t="n">
        <v>818.7</v>
      </c>
      <c r="C61" s="3" t="n">
        <v>3</v>
      </c>
      <c r="D61" s="3" t="n">
        <v>990.1</v>
      </c>
      <c r="E61" s="3" t="n">
        <v>3.6</v>
      </c>
      <c r="F61" s="3" t="n">
        <v>681.3</v>
      </c>
      <c r="G61" s="3" t="n">
        <v>4</v>
      </c>
      <c r="H61" s="3" t="n">
        <v>784.5</v>
      </c>
      <c r="I61" s="3" t="n">
        <v>4.6</v>
      </c>
      <c r="J61" s="3" t="n">
        <v>137.4</v>
      </c>
      <c r="K61" s="3" t="n">
        <v>1.3</v>
      </c>
      <c r="L61" s="3" t="n">
        <v>205.6</v>
      </c>
      <c r="M61" s="3" t="n">
        <v>2</v>
      </c>
      <c r="N61" s="3"/>
    </row>
    <row r="62">
      <c r="A62" s="3" t="s">
        <v>108</v>
      </c>
      <c r="B62" s="3" t="n">
        <v>845.8</v>
      </c>
      <c r="C62" s="3" t="n">
        <v>3.1</v>
      </c>
      <c r="D62" s="3" t="n">
        <v>1151</v>
      </c>
      <c r="E62" s="3" t="n">
        <v>4.2</v>
      </c>
      <c r="F62" s="3" t="n">
        <v>703.6</v>
      </c>
      <c r="G62" s="3" t="n">
        <v>4.1</v>
      </c>
      <c r="H62" s="3" t="n">
        <v>885.2</v>
      </c>
      <c r="I62" s="3" t="n">
        <v>5.2</v>
      </c>
      <c r="J62" s="3" t="n">
        <v>142.2</v>
      </c>
      <c r="K62" s="3" t="n">
        <v>1.4</v>
      </c>
      <c r="L62" s="3" t="n">
        <v>265.8</v>
      </c>
      <c r="M62" s="3" t="n">
        <v>2.6</v>
      </c>
      <c r="N62" s="3" t="s">
        <v>53</v>
      </c>
    </row>
    <row r="63">
      <c r="A63" s="3" t="s">
        <v>109</v>
      </c>
      <c r="B63" s="3" t="n">
        <v>877</v>
      </c>
      <c r="C63" s="3" t="n">
        <v>3.2</v>
      </c>
      <c r="D63" s="3" t="n">
        <v>1145.5</v>
      </c>
      <c r="E63" s="3" t="n">
        <v>4.2</v>
      </c>
      <c r="F63" s="3" t="n">
        <v>727.2</v>
      </c>
      <c r="G63" s="3" t="n">
        <v>4.3</v>
      </c>
      <c r="H63" s="3" t="n">
        <v>883.3</v>
      </c>
      <c r="I63" s="3" t="n">
        <v>5.2</v>
      </c>
      <c r="J63" s="3" t="n">
        <v>149.8</v>
      </c>
      <c r="K63" s="3" t="n">
        <v>1.5</v>
      </c>
      <c r="L63" s="3" t="n">
        <v>262.2</v>
      </c>
      <c r="M63" s="3" t="n">
        <v>2.5</v>
      </c>
      <c r="N63" s="3"/>
    </row>
    <row r="64">
      <c r="A64" s="3" t="s">
        <v>110</v>
      </c>
      <c r="B64" s="3" t="n">
        <v>934.4</v>
      </c>
      <c r="C64" s="3" t="n">
        <v>3.4</v>
      </c>
      <c r="D64" s="3" t="n">
        <v>1147.3</v>
      </c>
      <c r="E64" s="3" t="n">
        <v>4.2</v>
      </c>
      <c r="F64" s="3" t="n">
        <v>767.3</v>
      </c>
      <c r="G64" s="3" t="n">
        <v>4.5</v>
      </c>
      <c r="H64" s="3" t="n">
        <v>888.8</v>
      </c>
      <c r="I64" s="3" t="n">
        <v>5.2</v>
      </c>
      <c r="J64" s="3" t="n">
        <v>167.1</v>
      </c>
      <c r="K64" s="3" t="n">
        <v>1.6</v>
      </c>
      <c r="L64" s="3" t="n">
        <v>258.5</v>
      </c>
      <c r="M64" s="3" t="n">
        <v>2.5</v>
      </c>
      <c r="N64" s="3"/>
    </row>
    <row r="65">
      <c r="A65" s="3" t="s">
        <v>111</v>
      </c>
      <c r="B65" s="3" t="n">
        <v>970.1</v>
      </c>
      <c r="C65" s="3" t="n">
        <v>3.5</v>
      </c>
      <c r="D65" s="3" t="n">
        <v>1168.9</v>
      </c>
      <c r="E65" s="3" t="n">
        <v>4.3</v>
      </c>
      <c r="F65" s="3" t="n">
        <v>794.7</v>
      </c>
      <c r="G65" s="3" t="n">
        <v>4.7</v>
      </c>
      <c r="H65" s="3" t="n">
        <v>909</v>
      </c>
      <c r="I65" s="3" t="n">
        <v>5.3</v>
      </c>
      <c r="J65" s="3" t="n">
        <v>175.4</v>
      </c>
      <c r="K65" s="3" t="n">
        <v>1.7</v>
      </c>
      <c r="L65" s="3" t="n">
        <v>259.9</v>
      </c>
      <c r="M65" s="3" t="n">
        <v>2.5</v>
      </c>
      <c r="N65" s="3" t="s">
        <v>53</v>
      </c>
    </row>
    <row r="66">
      <c r="A66" s="3" t="s">
        <v>112</v>
      </c>
      <c r="B66" s="3" t="n">
        <v>997.1</v>
      </c>
      <c r="C66" s="3" t="n">
        <v>3.6</v>
      </c>
      <c r="D66" s="3" t="n">
        <v>1200.8</v>
      </c>
      <c r="E66" s="3" t="n">
        <v>4.4</v>
      </c>
      <c r="F66" s="3" t="n">
        <v>814.4</v>
      </c>
      <c r="G66" s="3" t="n">
        <v>4.8</v>
      </c>
      <c r="H66" s="3" t="n">
        <v>940.5</v>
      </c>
      <c r="I66" s="3" t="n">
        <v>5.5</v>
      </c>
      <c r="J66" s="3" t="n">
        <v>182.7</v>
      </c>
      <c r="K66" s="3" t="n">
        <v>1.8</v>
      </c>
      <c r="L66" s="3" t="n">
        <v>260.3</v>
      </c>
      <c r="M66" s="3" t="n">
        <v>2.5</v>
      </c>
      <c r="N66" s="3"/>
    </row>
    <row r="67">
      <c r="A67" s="3" t="s">
        <v>113</v>
      </c>
      <c r="B67" s="3" t="n">
        <v>1022</v>
      </c>
      <c r="C67" s="3" t="n">
        <v>3.7</v>
      </c>
      <c r="D67" s="3" t="n">
        <v>1303.2</v>
      </c>
      <c r="E67" s="3" t="n">
        <v>4.7</v>
      </c>
      <c r="F67" s="3" t="n">
        <v>831.4</v>
      </c>
      <c r="G67" s="3" t="n">
        <v>4.9</v>
      </c>
      <c r="H67" s="3" t="n">
        <v>1017.4</v>
      </c>
      <c r="I67" s="3" t="n">
        <v>5.9</v>
      </c>
      <c r="J67" s="3" t="n">
        <v>190.6</v>
      </c>
      <c r="K67" s="3" t="n">
        <v>1.8</v>
      </c>
      <c r="L67" s="3" t="n">
        <v>285.8</v>
      </c>
      <c r="M67" s="3" t="n">
        <v>2.7</v>
      </c>
      <c r="N67" s="3"/>
    </row>
    <row r="68">
      <c r="A68" s="3" t="s">
        <v>114</v>
      </c>
      <c r="B68" s="3" t="n">
        <v>1042.3</v>
      </c>
      <c r="C68" s="3" t="n">
        <v>3.8</v>
      </c>
      <c r="D68" s="3" t="n">
        <v>1304.4</v>
      </c>
      <c r="E68" s="3" t="n">
        <v>4.7</v>
      </c>
      <c r="F68" s="3" t="n">
        <v>843.3</v>
      </c>
      <c r="G68" s="3" t="n">
        <v>4.9</v>
      </c>
      <c r="H68" s="3" t="n">
        <v>1014.6</v>
      </c>
      <c r="I68" s="3" t="n">
        <v>5.9</v>
      </c>
      <c r="J68" s="3" t="n">
        <v>199</v>
      </c>
      <c r="K68" s="3" t="n">
        <v>1.9</v>
      </c>
      <c r="L68" s="3" t="n">
        <v>289.8</v>
      </c>
      <c r="M68" s="3" t="n">
        <v>2.8</v>
      </c>
      <c r="N68" s="3" t="s">
        <v>53</v>
      </c>
    </row>
    <row r="69">
      <c r="A69" s="3" t="s">
        <v>115</v>
      </c>
      <c r="B69" s="3" t="n">
        <v>1055.6</v>
      </c>
      <c r="C69" s="3" t="n">
        <v>3.8</v>
      </c>
      <c r="D69" s="3" t="n">
        <v>1284.9</v>
      </c>
      <c r="E69" s="3" t="n">
        <v>4.7</v>
      </c>
      <c r="F69" s="3" t="n">
        <v>849.9</v>
      </c>
      <c r="G69" s="3" t="n">
        <v>5</v>
      </c>
      <c r="H69" s="3" t="n">
        <v>997.7</v>
      </c>
      <c r="I69" s="3" t="n">
        <v>5.8</v>
      </c>
      <c r="J69" s="3" t="n">
        <v>205.7</v>
      </c>
      <c r="K69" s="3" t="n">
        <v>2</v>
      </c>
      <c r="L69" s="3" t="n">
        <v>287.2</v>
      </c>
      <c r="M69" s="3" t="n">
        <v>2.8</v>
      </c>
      <c r="N69" s="3"/>
    </row>
    <row r="70">
      <c r="A70" s="3" t="s">
        <v>116</v>
      </c>
      <c r="B70" s="3" t="n">
        <v>1070.1</v>
      </c>
      <c r="C70" s="3" t="n">
        <v>3.9</v>
      </c>
      <c r="D70" s="3" t="n">
        <v>1281.1</v>
      </c>
      <c r="E70" s="3" t="n">
        <v>4.6</v>
      </c>
      <c r="F70" s="3" t="n">
        <v>860.3</v>
      </c>
      <c r="G70" s="3" t="n">
        <v>5</v>
      </c>
      <c r="H70" s="3" t="n">
        <v>994.2</v>
      </c>
      <c r="I70" s="3" t="n">
        <v>5.8</v>
      </c>
      <c r="J70" s="3" t="n">
        <v>209.8</v>
      </c>
      <c r="K70" s="3" t="n">
        <v>2</v>
      </c>
      <c r="L70" s="3" t="n">
        <v>287</v>
      </c>
      <c r="M70" s="3" t="n">
        <v>2.8</v>
      </c>
      <c r="N70" s="3"/>
    </row>
    <row r="71">
      <c r="A71" s="3" t="s">
        <v>117</v>
      </c>
      <c r="B71" s="3" t="n">
        <v>1088.2</v>
      </c>
      <c r="C71" s="3" t="n">
        <v>3.9</v>
      </c>
      <c r="D71" s="3" t="n">
        <v>1271.8</v>
      </c>
      <c r="E71" s="3" t="n">
        <v>4.6</v>
      </c>
      <c r="F71" s="3" t="n">
        <v>872.4</v>
      </c>
      <c r="G71" s="3" t="n">
        <v>5.1</v>
      </c>
      <c r="H71" s="3" t="n">
        <v>982.9</v>
      </c>
      <c r="I71" s="3" t="n">
        <v>5.7</v>
      </c>
      <c r="J71" s="3" t="n">
        <v>215.8</v>
      </c>
      <c r="K71" s="3" t="n">
        <v>2.1</v>
      </c>
      <c r="L71" s="3" t="n">
        <v>288.9</v>
      </c>
      <c r="M71" s="3" t="n">
        <v>2.8</v>
      </c>
      <c r="N71" s="3" t="s">
        <v>53</v>
      </c>
    </row>
    <row r="72">
      <c r="A72" s="3" t="s">
        <v>118</v>
      </c>
      <c r="B72" s="3" t="n">
        <v>1085.5</v>
      </c>
      <c r="C72" s="3" t="n">
        <v>3.9</v>
      </c>
      <c r="D72" s="3" t="n">
        <v>1331.8</v>
      </c>
      <c r="E72" s="3" t="n">
        <v>4.8</v>
      </c>
      <c r="F72" s="3" t="n">
        <v>868.1</v>
      </c>
      <c r="G72" s="3" t="n">
        <v>5.1</v>
      </c>
      <c r="H72" s="3" t="n">
        <v>1009.4</v>
      </c>
      <c r="I72" s="3" t="n">
        <v>5.9</v>
      </c>
      <c r="J72" s="3" t="n">
        <v>217.4</v>
      </c>
      <c r="K72" s="3" t="n">
        <v>2.1</v>
      </c>
      <c r="L72" s="3" t="n">
        <v>322.4</v>
      </c>
      <c r="M72" s="3" t="n">
        <v>3.1</v>
      </c>
      <c r="N72" s="3"/>
    </row>
    <row r="73">
      <c r="A73" s="3" t="s">
        <v>119</v>
      </c>
      <c r="B73" s="3" t="n">
        <v>1093</v>
      </c>
      <c r="C73" s="3" t="n">
        <v>4</v>
      </c>
      <c r="D73" s="3" t="n">
        <v>1463.5</v>
      </c>
      <c r="E73" s="3" t="n">
        <v>5.3</v>
      </c>
      <c r="F73" s="3" t="n">
        <v>869.6</v>
      </c>
      <c r="G73" s="3" t="n">
        <v>5.1</v>
      </c>
      <c r="H73" s="3" t="n">
        <v>1071.2</v>
      </c>
      <c r="I73" s="3" t="n">
        <v>6.3</v>
      </c>
      <c r="J73" s="3" t="n">
        <v>223.4</v>
      </c>
      <c r="K73" s="3" t="n">
        <v>2.1</v>
      </c>
      <c r="L73" s="3" t="n">
        <v>392.2</v>
      </c>
      <c r="M73" s="3" t="n">
        <v>3.8</v>
      </c>
      <c r="N73" s="3"/>
    </row>
    <row r="74">
      <c r="A74" s="3" t="s">
        <v>120</v>
      </c>
      <c r="B74" s="3" t="n">
        <v>1107.6</v>
      </c>
      <c r="C74" s="3" t="n">
        <v>4</v>
      </c>
      <c r="D74" s="3" t="n">
        <v>1502</v>
      </c>
      <c r="E74" s="3" t="n">
        <v>5.5</v>
      </c>
      <c r="F74" s="3" t="n">
        <v>874.2</v>
      </c>
      <c r="G74" s="3" t="n">
        <v>5.1</v>
      </c>
      <c r="H74" s="3" t="n">
        <v>1092.2</v>
      </c>
      <c r="I74" s="3" t="n">
        <v>6.4</v>
      </c>
      <c r="J74" s="3" t="n">
        <v>233.4</v>
      </c>
      <c r="K74" s="3" t="n">
        <v>2.2</v>
      </c>
      <c r="L74" s="3" t="n">
        <v>408.8</v>
      </c>
      <c r="M74" s="3" t="n">
        <v>3.9</v>
      </c>
      <c r="N74" s="3" t="s">
        <v>53</v>
      </c>
    </row>
    <row r="75">
      <c r="A75" s="3" t="s">
        <v>121</v>
      </c>
      <c r="B75" s="3" t="n">
        <v>1107</v>
      </c>
      <c r="C75" s="3" t="n">
        <v>4</v>
      </c>
      <c r="D75" s="3" t="n">
        <v>1455.7</v>
      </c>
      <c r="E75" s="3" t="n">
        <v>5.3</v>
      </c>
      <c r="F75" s="3" t="n">
        <v>871.5</v>
      </c>
      <c r="G75" s="3" t="n">
        <v>5.1</v>
      </c>
      <c r="H75" s="3" t="n">
        <v>1059.8</v>
      </c>
      <c r="I75" s="3" t="n">
        <v>6.2</v>
      </c>
      <c r="J75" s="3" t="n">
        <v>235.5</v>
      </c>
      <c r="K75" s="3" t="n">
        <v>2.3</v>
      </c>
      <c r="L75" s="3" t="n">
        <v>395.9</v>
      </c>
      <c r="M75" s="3" t="n">
        <v>3.8</v>
      </c>
      <c r="N75" s="3"/>
    </row>
    <row r="76">
      <c r="A76" s="3" t="s">
        <v>122</v>
      </c>
      <c r="B76" s="3" t="n">
        <v>1097.8</v>
      </c>
      <c r="C76" s="3" t="n">
        <v>4</v>
      </c>
      <c r="D76" s="3" t="n">
        <v>1377.1</v>
      </c>
      <c r="E76" s="3" t="n">
        <v>5</v>
      </c>
      <c r="F76" s="3" t="n">
        <v>862.2</v>
      </c>
      <c r="G76" s="3" t="n">
        <v>5</v>
      </c>
      <c r="H76" s="3" t="n">
        <v>1010</v>
      </c>
      <c r="I76" s="3" t="n">
        <v>5.9</v>
      </c>
      <c r="J76" s="3" t="n">
        <v>235.6</v>
      </c>
      <c r="K76" s="3" t="n">
        <v>2.3</v>
      </c>
      <c r="L76" s="3" t="n">
        <v>367.1</v>
      </c>
      <c r="M76" s="3" t="n">
        <v>3.5</v>
      </c>
      <c r="N76" s="3" t="s">
        <v>53</v>
      </c>
    </row>
    <row r="77">
      <c r="A77" s="3" t="s">
        <v>123</v>
      </c>
      <c r="B77" s="3" t="n">
        <v>1105.1</v>
      </c>
      <c r="C77" s="3" t="n">
        <v>4</v>
      </c>
      <c r="D77" s="3" t="n">
        <v>1366.5</v>
      </c>
      <c r="E77" s="3" t="n">
        <v>5</v>
      </c>
      <c r="F77" s="3" t="n">
        <v>864.7</v>
      </c>
      <c r="G77" s="3" t="n">
        <v>5</v>
      </c>
      <c r="H77" s="3" t="n">
        <v>1011.6</v>
      </c>
      <c r="I77" s="3" t="n">
        <v>5.9</v>
      </c>
      <c r="J77" s="3" t="n">
        <v>240.4</v>
      </c>
      <c r="K77" s="3" t="n">
        <v>2.3</v>
      </c>
      <c r="L77" s="3" t="n">
        <v>354.9</v>
      </c>
      <c r="M77" s="3" t="n">
        <v>3.4</v>
      </c>
      <c r="N77" s="3"/>
    </row>
    <row r="78">
      <c r="A78" s="3" t="s">
        <v>124</v>
      </c>
      <c r="B78" s="3" t="n">
        <v>1108.8</v>
      </c>
      <c r="C78" s="3" t="n">
        <v>4</v>
      </c>
      <c r="D78" s="3" t="n">
        <v>1371</v>
      </c>
      <c r="E78" s="3" t="n">
        <v>5</v>
      </c>
      <c r="F78" s="3" t="n">
        <v>865.4</v>
      </c>
      <c r="G78" s="3" t="n">
        <v>5.1</v>
      </c>
      <c r="H78" s="3" t="n">
        <v>1019.5</v>
      </c>
      <c r="I78" s="3" t="n">
        <v>5.9</v>
      </c>
      <c r="J78" s="3" t="n">
        <v>243.4</v>
      </c>
      <c r="K78" s="3" t="n">
        <v>2.3</v>
      </c>
      <c r="L78" s="3" t="n">
        <v>351.5</v>
      </c>
      <c r="M78" s="3" t="n">
        <v>3.4</v>
      </c>
      <c r="N78" s="3"/>
    </row>
    <row r="79">
      <c r="A79" s="3" t="s">
        <v>125</v>
      </c>
      <c r="B79" s="3" t="n">
        <v>1111.1</v>
      </c>
      <c r="C79" s="3" t="n">
        <v>4</v>
      </c>
      <c r="D79" s="3" t="n">
        <v>1448.2</v>
      </c>
      <c r="E79" s="3" t="n">
        <v>5.2</v>
      </c>
      <c r="F79" s="3" t="n">
        <v>863.6</v>
      </c>
      <c r="G79" s="3" t="n">
        <v>5.1</v>
      </c>
      <c r="H79" s="3" t="n">
        <v>1074.1</v>
      </c>
      <c r="I79" s="3" t="n">
        <v>6.3</v>
      </c>
      <c r="J79" s="3" t="n">
        <v>247.5</v>
      </c>
      <c r="K79" s="3" t="n">
        <v>2.3</v>
      </c>
      <c r="L79" s="3" t="n">
        <v>374.1</v>
      </c>
      <c r="M79" s="3" t="n">
        <v>3.5</v>
      </c>
      <c r="N79" s="3" t="s">
        <v>53</v>
      </c>
    </row>
    <row r="80">
      <c r="A80" s="3" t="s">
        <v>126</v>
      </c>
      <c r="B80" s="3" t="n">
        <v>1107.4</v>
      </c>
      <c r="C80" s="3" t="n">
        <v>4</v>
      </c>
      <c r="D80" s="3" t="n">
        <v>1421.8</v>
      </c>
      <c r="E80" s="3" t="n">
        <v>5.1</v>
      </c>
      <c r="F80" s="3" t="n">
        <v>859.7</v>
      </c>
      <c r="G80" s="3" t="n">
        <v>5</v>
      </c>
      <c r="H80" s="3" t="n">
        <v>1055.5</v>
      </c>
      <c r="I80" s="3" t="n">
        <v>6.2</v>
      </c>
      <c r="J80" s="3" t="n">
        <v>247.7</v>
      </c>
      <c r="K80" s="3" t="n">
        <v>2.3</v>
      </c>
      <c r="L80" s="3" t="n">
        <v>366.3</v>
      </c>
      <c r="M80" s="3" t="n">
        <v>3.5</v>
      </c>
      <c r="N80" s="3"/>
    </row>
    <row r="81">
      <c r="A81" s="3" t="s">
        <v>127</v>
      </c>
      <c r="B81" s="3" t="n">
        <v>1107.9</v>
      </c>
      <c r="C81" s="3" t="n">
        <v>4</v>
      </c>
      <c r="D81" s="3" t="n">
        <v>1383.5</v>
      </c>
      <c r="E81" s="3" t="n">
        <v>5</v>
      </c>
      <c r="F81" s="3" t="n">
        <v>858.9</v>
      </c>
      <c r="G81" s="3" t="n">
        <v>5</v>
      </c>
      <c r="H81" s="3" t="n">
        <v>1028.5</v>
      </c>
      <c r="I81" s="3" t="n">
        <v>6</v>
      </c>
      <c r="J81" s="3" t="n">
        <v>249</v>
      </c>
      <c r="K81" s="3" t="n">
        <v>2.4</v>
      </c>
      <c r="L81" s="3" t="n">
        <v>355</v>
      </c>
      <c r="M81" s="3" t="n">
        <v>3.4</v>
      </c>
      <c r="N81" s="3"/>
    </row>
    <row r="82">
      <c r="A82" s="3" t="s">
        <v>128</v>
      </c>
      <c r="B82" s="3" t="n">
        <v>1117.6</v>
      </c>
      <c r="C82" s="3" t="n">
        <v>4</v>
      </c>
      <c r="D82" s="3" t="n">
        <v>1392.3</v>
      </c>
      <c r="E82" s="3" t="n">
        <v>5</v>
      </c>
      <c r="F82" s="3" t="n">
        <v>865.7</v>
      </c>
      <c r="G82" s="3" t="n">
        <v>5.1</v>
      </c>
      <c r="H82" s="3" t="n">
        <v>1032.4</v>
      </c>
      <c r="I82" s="3" t="n">
        <v>6</v>
      </c>
      <c r="J82" s="3" t="n">
        <v>251.9</v>
      </c>
      <c r="K82" s="3" t="n">
        <v>2.4</v>
      </c>
      <c r="L82" s="3" t="n">
        <v>359.9</v>
      </c>
      <c r="M82" s="3" t="n">
        <v>3.4</v>
      </c>
      <c r="N82" s="3" t="s">
        <v>53</v>
      </c>
    </row>
    <row r="83">
      <c r="A83" s="3" t="s">
        <v>129</v>
      </c>
      <c r="B83" s="3" t="n">
        <v>1119.7</v>
      </c>
      <c r="C83" s="3" t="n">
        <v>4</v>
      </c>
      <c r="D83" s="3" t="n">
        <v>1341.7</v>
      </c>
      <c r="E83" s="3" t="n">
        <v>4.8</v>
      </c>
      <c r="F83" s="3" t="n">
        <v>866</v>
      </c>
      <c r="G83" s="3" t="n">
        <v>5.1</v>
      </c>
      <c r="H83" s="3" t="n">
        <v>994.3</v>
      </c>
      <c r="I83" s="3" t="n">
        <v>5.8</v>
      </c>
      <c r="J83" s="3" t="n">
        <v>253.7</v>
      </c>
      <c r="K83" s="3" t="n">
        <v>2.4</v>
      </c>
      <c r="L83" s="3" t="n">
        <v>347.4</v>
      </c>
      <c r="M83" s="3" t="n">
        <v>3.3</v>
      </c>
      <c r="N83" s="3"/>
    </row>
    <row r="84">
      <c r="A84" s="3" t="s">
        <v>130</v>
      </c>
      <c r="B84" s="3" t="n">
        <v>1149.3</v>
      </c>
      <c r="C84" s="3" t="n">
        <v>4.2</v>
      </c>
      <c r="D84" s="3" t="n">
        <v>1450.1</v>
      </c>
      <c r="E84" s="3" t="n">
        <v>5.2</v>
      </c>
      <c r="F84" s="3" t="n">
        <v>886.7</v>
      </c>
      <c r="G84" s="3" t="n">
        <v>5.2</v>
      </c>
      <c r="H84" s="3" t="n">
        <v>1050.8</v>
      </c>
      <c r="I84" s="3" t="n">
        <v>6.2</v>
      </c>
      <c r="J84" s="3" t="n">
        <v>262.6</v>
      </c>
      <c r="K84" s="3" t="n">
        <v>2.5</v>
      </c>
      <c r="L84" s="3" t="n">
        <v>399.3</v>
      </c>
      <c r="M84" s="3" t="n">
        <v>3.8</v>
      </c>
      <c r="N84" s="3"/>
    </row>
    <row r="85">
      <c r="A85" s="3" t="s">
        <v>131</v>
      </c>
      <c r="B85" s="3" t="n">
        <v>1169.8</v>
      </c>
      <c r="C85" s="3" t="n">
        <v>4.2</v>
      </c>
      <c r="D85" s="3" t="n">
        <v>1622.4</v>
      </c>
      <c r="E85" s="3" t="n">
        <v>5.9</v>
      </c>
      <c r="F85" s="3" t="n">
        <v>896</v>
      </c>
      <c r="G85" s="3" t="n">
        <v>5.2</v>
      </c>
      <c r="H85" s="3" t="n">
        <v>1132.7</v>
      </c>
      <c r="I85" s="3" t="n">
        <v>6.6</v>
      </c>
      <c r="J85" s="3" t="n">
        <v>273.8</v>
      </c>
      <c r="K85" s="3" t="n">
        <v>2.6</v>
      </c>
      <c r="L85" s="3" t="n">
        <v>489.6</v>
      </c>
      <c r="M85" s="3" t="n">
        <v>4.6</v>
      </c>
      <c r="N85" s="3" t="s">
        <v>53</v>
      </c>
    </row>
    <row r="86">
      <c r="A86" s="3" t="s">
        <v>132</v>
      </c>
      <c r="B86" s="3" t="n">
        <v>1172.7</v>
      </c>
      <c r="C86" s="3" t="n">
        <v>4.2</v>
      </c>
      <c r="D86" s="3" t="n">
        <v>1635.8</v>
      </c>
      <c r="E86" s="3" t="n">
        <v>5.9</v>
      </c>
      <c r="F86" s="3" t="n">
        <v>898.3</v>
      </c>
      <c r="G86" s="3" t="n">
        <v>5.3</v>
      </c>
      <c r="H86" s="3" t="n">
        <v>1143.5</v>
      </c>
      <c r="I86" s="3" t="n">
        <v>6.7</v>
      </c>
      <c r="J86" s="3" t="n">
        <v>274.4</v>
      </c>
      <c r="K86" s="3" t="n">
        <v>2.6</v>
      </c>
      <c r="L86" s="3" t="n">
        <v>492.3</v>
      </c>
      <c r="M86" s="3" t="n">
        <v>4.7</v>
      </c>
      <c r="N86" s="3"/>
    </row>
    <row r="87">
      <c r="A87" s="3" t="s">
        <v>133</v>
      </c>
      <c r="B87" s="3" t="n">
        <v>1193.6</v>
      </c>
      <c r="C87" s="3" t="n">
        <v>4.3</v>
      </c>
      <c r="D87" s="3" t="n">
        <v>1609.1</v>
      </c>
      <c r="E87" s="3" t="n">
        <v>5.8</v>
      </c>
      <c r="F87" s="3" t="n">
        <v>910.3</v>
      </c>
      <c r="G87" s="3" t="n">
        <v>5.3</v>
      </c>
      <c r="H87" s="3" t="n">
        <v>1124.3</v>
      </c>
      <c r="I87" s="3" t="n">
        <v>6.6</v>
      </c>
      <c r="J87" s="3" t="n">
        <v>283.3</v>
      </c>
      <c r="K87" s="3" t="n">
        <v>2.7</v>
      </c>
      <c r="L87" s="3" t="n">
        <v>484.8</v>
      </c>
      <c r="M87" s="3" t="n">
        <v>4.6</v>
      </c>
      <c r="N87" s="3"/>
    </row>
    <row r="88">
      <c r="A88" s="3" t="s">
        <v>134</v>
      </c>
      <c r="B88" s="3" t="n">
        <v>1188.1</v>
      </c>
      <c r="C88" s="3" t="n">
        <v>4.3</v>
      </c>
      <c r="D88" s="3" t="n">
        <v>1518.3</v>
      </c>
      <c r="E88" s="3" t="n">
        <v>5.5</v>
      </c>
      <c r="F88" s="3" t="n">
        <v>905.1</v>
      </c>
      <c r="G88" s="3" t="n">
        <v>5.3</v>
      </c>
      <c r="H88" s="3" t="n">
        <v>1070.8</v>
      </c>
      <c r="I88" s="3" t="n">
        <v>6.3</v>
      </c>
      <c r="J88" s="3" t="n">
        <v>283</v>
      </c>
      <c r="K88" s="3" t="n">
        <v>2.7</v>
      </c>
      <c r="L88" s="3" t="n">
        <v>447.6</v>
      </c>
      <c r="M88" s="3" t="n">
        <v>4.2</v>
      </c>
      <c r="N88" s="3" t="s">
        <v>53</v>
      </c>
    </row>
    <row r="89">
      <c r="A89" s="3" t="s">
        <v>135</v>
      </c>
      <c r="B89" s="3" t="n">
        <v>1186.1</v>
      </c>
      <c r="C89" s="3" t="n">
        <v>4.3</v>
      </c>
      <c r="D89" s="3" t="n">
        <v>1499.1</v>
      </c>
      <c r="E89" s="3" t="n">
        <v>5.4</v>
      </c>
      <c r="F89" s="3" t="n">
        <v>900.4</v>
      </c>
      <c r="G89" s="3" t="n">
        <v>5.3</v>
      </c>
      <c r="H89" s="3" t="n">
        <v>1063.2</v>
      </c>
      <c r="I89" s="3" t="n">
        <v>6.2</v>
      </c>
      <c r="J89" s="3" t="n">
        <v>285.7</v>
      </c>
      <c r="K89" s="3" t="n">
        <v>2.7</v>
      </c>
      <c r="L89" s="3" t="n">
        <v>435.9</v>
      </c>
      <c r="M89" s="3" t="n">
        <v>4.1</v>
      </c>
      <c r="N89" s="3"/>
    </row>
    <row r="90">
      <c r="A90" s="3" t="s">
        <v>136</v>
      </c>
      <c r="B90" s="3" t="n">
        <v>1181.5</v>
      </c>
      <c r="C90" s="3" t="n">
        <v>4.3</v>
      </c>
      <c r="D90" s="3" t="n">
        <v>1480.8</v>
      </c>
      <c r="E90" s="3" t="n">
        <v>5.4</v>
      </c>
      <c r="F90" s="3" t="n">
        <v>894.9</v>
      </c>
      <c r="G90" s="3" t="n">
        <v>5.2</v>
      </c>
      <c r="H90" s="3" t="n">
        <v>1060.7</v>
      </c>
      <c r="I90" s="3" t="n">
        <v>6.2</v>
      </c>
      <c r="J90" s="3" t="n">
        <v>286.6</v>
      </c>
      <c r="K90" s="3" t="n">
        <v>2.7</v>
      </c>
      <c r="L90" s="3" t="n">
        <v>420.1</v>
      </c>
      <c r="M90" s="3" t="n">
        <v>4</v>
      </c>
      <c r="N90" s="3"/>
    </row>
    <row r="91">
      <c r="A91" s="3" t="s">
        <v>137</v>
      </c>
      <c r="B91" s="3" t="n">
        <v>1167.5</v>
      </c>
      <c r="C91" s="3" t="n">
        <v>4.2</v>
      </c>
      <c r="D91" s="3" t="n">
        <v>1548.5</v>
      </c>
      <c r="E91" s="3" t="n">
        <v>5.6</v>
      </c>
      <c r="F91" s="3" t="n">
        <v>885.3</v>
      </c>
      <c r="G91" s="3" t="n">
        <v>5.2</v>
      </c>
      <c r="H91" s="3" t="n">
        <v>1114.8</v>
      </c>
      <c r="I91" s="3" t="n">
        <v>6.6</v>
      </c>
      <c r="J91" s="3" t="n">
        <v>282.2</v>
      </c>
      <c r="K91" s="3" t="n">
        <v>2.6</v>
      </c>
      <c r="L91" s="3" t="n">
        <v>433.7</v>
      </c>
      <c r="M91" s="3" t="n">
        <v>4</v>
      </c>
      <c r="N91" s="3" t="s">
        <v>53</v>
      </c>
    </row>
    <row r="92">
      <c r="A92" s="3" t="s">
        <v>138</v>
      </c>
      <c r="B92" s="3" t="n">
        <v>1150.9</v>
      </c>
      <c r="C92" s="3" t="n">
        <v>4.1</v>
      </c>
      <c r="D92" s="3" t="n">
        <v>1508.7</v>
      </c>
      <c r="E92" s="3" t="n">
        <v>5.4</v>
      </c>
      <c r="F92" s="3" t="n">
        <v>871.1</v>
      </c>
      <c r="G92" s="3" t="n">
        <v>5.1</v>
      </c>
      <c r="H92" s="3" t="n">
        <v>1089.6</v>
      </c>
      <c r="I92" s="3" t="n">
        <v>6.4</v>
      </c>
      <c r="J92" s="3" t="n">
        <v>279.8</v>
      </c>
      <c r="K92" s="3" t="n">
        <v>2.6</v>
      </c>
      <c r="L92" s="3" t="n">
        <v>419.1</v>
      </c>
      <c r="M92" s="3" t="n">
        <v>3.9</v>
      </c>
      <c r="N92" s="3"/>
    </row>
    <row r="93">
      <c r="A93" s="3" t="s">
        <v>139</v>
      </c>
      <c r="B93" s="3" t="n">
        <v>1148.1</v>
      </c>
      <c r="C93" s="3" t="n">
        <v>4.1</v>
      </c>
      <c r="D93" s="3" t="n">
        <v>1461</v>
      </c>
      <c r="E93" s="3" t="n">
        <v>5.3</v>
      </c>
      <c r="F93" s="3" t="n">
        <v>868</v>
      </c>
      <c r="G93" s="3" t="n">
        <v>5.1</v>
      </c>
      <c r="H93" s="3" t="n">
        <v>1058.4</v>
      </c>
      <c r="I93" s="3" t="n">
        <v>6.2</v>
      </c>
      <c r="J93" s="3" t="n">
        <v>280.1</v>
      </c>
      <c r="K93" s="3" t="n">
        <v>2.6</v>
      </c>
      <c r="L93" s="3" t="n">
        <v>402.6</v>
      </c>
      <c r="M93" s="3" t="n">
        <v>3.7</v>
      </c>
      <c r="N93" s="3"/>
    </row>
    <row r="94">
      <c r="A94" s="3" t="s">
        <v>140</v>
      </c>
      <c r="B94" s="3" t="n">
        <v>1147.3</v>
      </c>
      <c r="C94" s="3" t="n">
        <v>4.1</v>
      </c>
      <c r="D94" s="3" t="n">
        <v>1451.8</v>
      </c>
      <c r="E94" s="3" t="n">
        <v>5.2</v>
      </c>
      <c r="F94" s="3" t="n">
        <v>862.3</v>
      </c>
      <c r="G94" s="3" t="n">
        <v>5.1</v>
      </c>
      <c r="H94" s="3" t="n">
        <v>1045.4</v>
      </c>
      <c r="I94" s="3" t="n">
        <v>6.2</v>
      </c>
      <c r="J94" s="3" t="n">
        <v>285</v>
      </c>
      <c r="K94" s="3" t="n">
        <v>2.6</v>
      </c>
      <c r="L94" s="3" t="n">
        <v>406.4</v>
      </c>
      <c r="M94" s="3" t="n">
        <v>3.8</v>
      </c>
      <c r="N94" s="3" t="s">
        <v>53</v>
      </c>
    </row>
    <row r="95">
      <c r="A95" s="3" t="s">
        <v>141</v>
      </c>
      <c r="B95" s="3" t="n">
        <v>1140.6</v>
      </c>
      <c r="C95" s="3" t="n">
        <v>4.1</v>
      </c>
      <c r="D95" s="3" t="n">
        <v>1386.8</v>
      </c>
      <c r="E95" s="3" t="n">
        <v>5</v>
      </c>
      <c r="F95" s="3" t="n">
        <v>856.5</v>
      </c>
      <c r="G95" s="3" t="n">
        <v>5</v>
      </c>
      <c r="H95" s="3" t="n">
        <v>1001.1</v>
      </c>
      <c r="I95" s="3" t="n">
        <v>5.9</v>
      </c>
      <c r="J95" s="3" t="n">
        <v>284.1</v>
      </c>
      <c r="K95" s="3" t="n">
        <v>2.6</v>
      </c>
      <c r="L95" s="3" t="n">
        <v>385.7</v>
      </c>
      <c r="M95" s="3" t="n">
        <v>3.6</v>
      </c>
      <c r="N95" s="3"/>
    </row>
    <row r="96">
      <c r="A96" s="3" t="s">
        <v>142</v>
      </c>
      <c r="B96" s="3" t="n">
        <v>1140.3</v>
      </c>
      <c r="C96" s="3" t="n">
        <v>4.1</v>
      </c>
      <c r="D96" s="3" t="n">
        <v>1446.1</v>
      </c>
      <c r="E96" s="3" t="n">
        <v>5.2</v>
      </c>
      <c r="F96" s="3" t="n">
        <v>852.5</v>
      </c>
      <c r="G96" s="3" t="n">
        <v>5</v>
      </c>
      <c r="H96" s="3" t="n">
        <v>1022.9</v>
      </c>
      <c r="I96" s="3" t="n">
        <v>6</v>
      </c>
      <c r="J96" s="3" t="n">
        <v>287.8</v>
      </c>
      <c r="K96" s="3" t="n">
        <v>2.7</v>
      </c>
      <c r="L96" s="3" t="n">
        <v>423.1</v>
      </c>
      <c r="M96" s="3" t="n">
        <v>3.9</v>
      </c>
      <c r="N96" s="3"/>
    </row>
    <row r="97">
      <c r="A97" s="3" t="s">
        <v>143</v>
      </c>
      <c r="B97" s="3" t="n">
        <v>1134.6</v>
      </c>
      <c r="C97" s="3" t="n">
        <v>4.1</v>
      </c>
      <c r="D97" s="3" t="n">
        <v>1585.8</v>
      </c>
      <c r="E97" s="3" t="n">
        <v>5.7</v>
      </c>
      <c r="F97" s="3" t="n">
        <v>846.6</v>
      </c>
      <c r="G97" s="3" t="n">
        <v>5</v>
      </c>
      <c r="H97" s="3" t="n">
        <v>1087.3</v>
      </c>
      <c r="I97" s="3" t="n">
        <v>6.4</v>
      </c>
      <c r="J97" s="3" t="n">
        <v>288</v>
      </c>
      <c r="K97" s="3" t="n">
        <v>2.7</v>
      </c>
      <c r="L97" s="3" t="n">
        <v>498.5</v>
      </c>
      <c r="M97" s="3" t="n">
        <v>4.6</v>
      </c>
      <c r="N97" s="3" t="s">
        <v>53</v>
      </c>
    </row>
    <row r="98">
      <c r="A98" s="3" t="s">
        <v>144</v>
      </c>
      <c r="B98" s="3" t="n">
        <v>1144.6</v>
      </c>
      <c r="C98" s="3" t="n">
        <v>4.1</v>
      </c>
      <c r="D98" s="3" t="n">
        <v>1499.6</v>
      </c>
      <c r="E98" s="3" t="n">
        <v>5.4</v>
      </c>
      <c r="F98" s="3" t="n">
        <v>849.2</v>
      </c>
      <c r="G98" s="3" t="n">
        <v>5</v>
      </c>
      <c r="H98" s="3" t="n">
        <v>1059.6</v>
      </c>
      <c r="I98" s="3" t="n">
        <v>6.2</v>
      </c>
      <c r="J98" s="3" t="n">
        <v>295.4</v>
      </c>
      <c r="K98" s="3" t="n">
        <v>2.7</v>
      </c>
      <c r="L98" s="3" t="n">
        <v>440</v>
      </c>
      <c r="M98" s="3" t="n">
        <v>4.1</v>
      </c>
      <c r="N98" s="3"/>
    </row>
    <row r="99">
      <c r="A99" s="3" t="s">
        <v>145</v>
      </c>
      <c r="B99" s="3" t="n">
        <v>1130.2</v>
      </c>
      <c r="C99" s="3" t="n">
        <v>4.1</v>
      </c>
      <c r="D99" s="3" t="n">
        <v>1418.4</v>
      </c>
      <c r="E99" s="3" t="n">
        <v>5.1</v>
      </c>
      <c r="F99" s="3" t="n">
        <v>838.7</v>
      </c>
      <c r="G99" s="3" t="n">
        <v>4.9</v>
      </c>
      <c r="H99" s="3" t="n">
        <v>1007.2</v>
      </c>
      <c r="I99" s="3" t="n">
        <v>5.9</v>
      </c>
      <c r="J99" s="3" t="n">
        <v>291.5</v>
      </c>
      <c r="K99" s="3" t="n">
        <v>2.7</v>
      </c>
      <c r="L99" s="3" t="n">
        <v>411.2</v>
      </c>
      <c r="M99" s="3" t="n">
        <v>3.8</v>
      </c>
      <c r="N99" s="3" t="s">
        <v>53</v>
      </c>
    </row>
    <row r="100">
      <c r="A100" s="3" t="s">
        <v>146</v>
      </c>
      <c r="B100" s="3" t="n">
        <v>1115.4</v>
      </c>
      <c r="C100" s="3" t="n">
        <v>4</v>
      </c>
      <c r="D100" s="3" t="n">
        <v>1335.8</v>
      </c>
      <c r="E100" s="3" t="n">
        <v>4.8</v>
      </c>
      <c r="F100" s="3" t="n">
        <v>825.6</v>
      </c>
      <c r="G100" s="3" t="n">
        <v>4.9</v>
      </c>
      <c r="H100" s="3" t="n">
        <v>958.7</v>
      </c>
      <c r="I100" s="3" t="n">
        <v>5.6</v>
      </c>
      <c r="J100" s="3" t="n">
        <v>289.8</v>
      </c>
      <c r="K100" s="3" t="n">
        <v>2.7</v>
      </c>
      <c r="L100" s="3" t="n">
        <v>377.1</v>
      </c>
      <c r="M100" s="3" t="n">
        <v>3.5</v>
      </c>
      <c r="N100" s="3"/>
    </row>
    <row r="101">
      <c r="A101" s="3" t="s">
        <v>147</v>
      </c>
      <c r="B101" s="3" t="n">
        <v>1094.7</v>
      </c>
      <c r="C101" s="3" t="n">
        <v>3.9</v>
      </c>
      <c r="D101" s="3" t="n">
        <v>1303</v>
      </c>
      <c r="E101" s="3" t="n">
        <v>4.7</v>
      </c>
      <c r="F101" s="3" t="n">
        <v>808.8</v>
      </c>
      <c r="G101" s="3" t="n">
        <v>4.8</v>
      </c>
      <c r="H101" s="3" t="n">
        <v>941.9</v>
      </c>
      <c r="I101" s="3" t="n">
        <v>5.5</v>
      </c>
      <c r="J101" s="3" t="n">
        <v>285.9</v>
      </c>
      <c r="K101" s="3" t="n">
        <v>2.6</v>
      </c>
      <c r="L101" s="3" t="n">
        <v>361.1</v>
      </c>
      <c r="M101" s="3" t="n">
        <v>3.3</v>
      </c>
      <c r="N101" s="3"/>
    </row>
    <row r="102">
      <c r="A102" s="3" t="s">
        <v>148</v>
      </c>
      <c r="B102" s="3" t="n">
        <v>1083.8</v>
      </c>
      <c r="C102" s="3" t="n">
        <v>3.9</v>
      </c>
      <c r="D102" s="3" t="n">
        <v>1280.2</v>
      </c>
      <c r="E102" s="3" t="n">
        <v>4.6</v>
      </c>
      <c r="F102" s="3" t="n">
        <v>799.9</v>
      </c>
      <c r="G102" s="3" t="n">
        <v>4.7</v>
      </c>
      <c r="H102" s="3" t="n">
        <v>935.2</v>
      </c>
      <c r="I102" s="3" t="n">
        <v>5.5</v>
      </c>
      <c r="J102" s="3" t="n">
        <v>283.9</v>
      </c>
      <c r="K102" s="3" t="n">
        <v>2.6</v>
      </c>
      <c r="L102" s="3" t="n">
        <v>345</v>
      </c>
      <c r="M102" s="3" t="n">
        <v>3.2</v>
      </c>
      <c r="N102" s="3" t="s">
        <v>53</v>
      </c>
    </row>
    <row r="103">
      <c r="A103" s="3" t="s">
        <v>149</v>
      </c>
      <c r="B103" s="3" t="n">
        <v>1089.1</v>
      </c>
      <c r="C103" s="3" t="n">
        <v>3.9</v>
      </c>
      <c r="D103" s="3" t="n">
        <v>1372.8</v>
      </c>
      <c r="E103" s="3" t="n">
        <v>4.9</v>
      </c>
      <c r="F103" s="3" t="n">
        <v>804.2</v>
      </c>
      <c r="G103" s="3" t="n">
        <v>4.7</v>
      </c>
      <c r="H103" s="3" t="n">
        <v>1006.8</v>
      </c>
      <c r="I103" s="3" t="n">
        <v>5.9</v>
      </c>
      <c r="J103" s="3" t="n">
        <v>284.9</v>
      </c>
      <c r="K103" s="3" t="n">
        <v>2.6</v>
      </c>
      <c r="L103" s="3" t="n">
        <v>366</v>
      </c>
      <c r="M103" s="3" t="n">
        <v>3.3</v>
      </c>
      <c r="N103" s="3"/>
    </row>
    <row r="104">
      <c r="A104" s="3" t="s">
        <v>150</v>
      </c>
      <c r="B104" s="3" t="n">
        <v>1109.4</v>
      </c>
      <c r="C104" s="3" t="n">
        <v>3.9</v>
      </c>
      <c r="D104" s="3" t="n">
        <v>1369.2</v>
      </c>
      <c r="E104" s="3" t="n">
        <v>4.9</v>
      </c>
      <c r="F104" s="3" t="n">
        <v>820.3</v>
      </c>
      <c r="G104" s="3" t="n">
        <v>4.8</v>
      </c>
      <c r="H104" s="3" t="n">
        <v>1011.4</v>
      </c>
      <c r="I104" s="3" t="n">
        <v>6</v>
      </c>
      <c r="J104" s="3" t="n">
        <v>289.1</v>
      </c>
      <c r="K104" s="3" t="n">
        <v>2.6</v>
      </c>
      <c r="L104" s="3" t="n">
        <v>357.7</v>
      </c>
      <c r="M104" s="3" t="n">
        <v>3.2</v>
      </c>
      <c r="N104" s="3"/>
    </row>
    <row r="105">
      <c r="A105" s="3" t="s">
        <v>151</v>
      </c>
      <c r="B105" s="3" t="n">
        <v>1106.7</v>
      </c>
      <c r="C105" s="3" t="n">
        <v>3.9</v>
      </c>
      <c r="D105" s="3" t="n">
        <v>1320.3</v>
      </c>
      <c r="E105" s="3" t="n">
        <v>4.7</v>
      </c>
      <c r="F105" s="3" t="n">
        <v>816.7</v>
      </c>
      <c r="G105" s="3" t="n">
        <v>4.8</v>
      </c>
      <c r="H105" s="3" t="n">
        <v>978</v>
      </c>
      <c r="I105" s="3" t="n">
        <v>5.8</v>
      </c>
      <c r="J105" s="3" t="n">
        <v>290</v>
      </c>
      <c r="K105" s="3" t="n">
        <v>2.6</v>
      </c>
      <c r="L105" s="3" t="n">
        <v>342.3</v>
      </c>
      <c r="M105" s="3" t="n">
        <v>3.1</v>
      </c>
      <c r="N105" s="3"/>
    </row>
    <row r="106">
      <c r="A106" s="3" t="s">
        <v>152</v>
      </c>
      <c r="B106" s="3" t="n">
        <v>1076.6</v>
      </c>
      <c r="C106" s="3" t="n">
        <v>3.8</v>
      </c>
      <c r="D106" s="3" t="n">
        <v>1260.9</v>
      </c>
      <c r="E106" s="3" t="n">
        <v>4.5</v>
      </c>
      <c r="F106" s="3" t="n">
        <v>791.4</v>
      </c>
      <c r="G106" s="3" t="n">
        <v>4.7</v>
      </c>
      <c r="H106" s="3" t="n">
        <v>932.8</v>
      </c>
      <c r="I106" s="3" t="n">
        <v>5.5</v>
      </c>
      <c r="J106" s="3" t="n">
        <v>285.2</v>
      </c>
      <c r="K106" s="3" t="n">
        <v>2.6</v>
      </c>
      <c r="L106" s="3" t="n">
        <v>328.1</v>
      </c>
      <c r="M106" s="3" t="n">
        <v>3</v>
      </c>
      <c r="N106" s="3" t="s">
        <v>53</v>
      </c>
    </row>
    <row r="107">
      <c r="A107" s="3" t="s">
        <v>153</v>
      </c>
      <c r="B107" s="3" t="n">
        <v>1076.6</v>
      </c>
      <c r="C107" s="3" t="n">
        <v>3.8</v>
      </c>
      <c r="D107" s="3" t="n">
        <v>1218.9</v>
      </c>
      <c r="E107" s="3" t="n">
        <v>4.3</v>
      </c>
      <c r="F107" s="3" t="n">
        <v>785.3</v>
      </c>
      <c r="G107" s="3" t="n">
        <v>4.6</v>
      </c>
      <c r="H107" s="3" t="n">
        <v>895.1</v>
      </c>
      <c r="I107" s="3" t="n">
        <v>5.3</v>
      </c>
      <c r="J107" s="3" t="n">
        <v>291.3</v>
      </c>
      <c r="K107" s="3" t="n">
        <v>2.6</v>
      </c>
      <c r="L107" s="3" t="n">
        <v>323.8</v>
      </c>
      <c r="M107" s="3" t="n">
        <v>2.9</v>
      </c>
      <c r="N107" s="3"/>
    </row>
    <row r="108">
      <c r="A108" s="3" t="s">
        <v>154</v>
      </c>
      <c r="B108" s="3" t="n">
        <v>1057.8</v>
      </c>
      <c r="C108" s="3" t="n">
        <v>3.8</v>
      </c>
      <c r="D108" s="3" t="n">
        <v>1234.5</v>
      </c>
      <c r="E108" s="3" t="n">
        <v>4.4</v>
      </c>
      <c r="F108" s="3" t="n">
        <v>767</v>
      </c>
      <c r="G108" s="3" t="n">
        <v>4.5</v>
      </c>
      <c r="H108" s="3" t="n">
        <v>883.3</v>
      </c>
      <c r="I108" s="3" t="n">
        <v>5.2</v>
      </c>
      <c r="J108" s="3" t="n">
        <v>290.8</v>
      </c>
      <c r="K108" s="3" t="n">
        <v>2.6</v>
      </c>
      <c r="L108" s="3" t="n">
        <v>351.2</v>
      </c>
      <c r="M108" s="3" t="n">
        <v>3.2</v>
      </c>
      <c r="N108" s="3" t="s">
        <v>53</v>
      </c>
    </row>
    <row r="109">
      <c r="A109" s="3" t="s">
        <v>155</v>
      </c>
      <c r="B109" s="3" t="n">
        <v>1053.6</v>
      </c>
      <c r="C109" s="3" t="n">
        <v>3.7</v>
      </c>
      <c r="D109" s="3" t="n">
        <v>1347.3</v>
      </c>
      <c r="E109" s="3" t="n">
        <v>4.8</v>
      </c>
      <c r="F109" s="3" t="n">
        <v>759.4</v>
      </c>
      <c r="G109" s="3" t="n">
        <v>4.5</v>
      </c>
      <c r="H109" s="3" t="n">
        <v>935.8</v>
      </c>
      <c r="I109" s="3" t="n">
        <v>5.5</v>
      </c>
      <c r="J109" s="3" t="n">
        <v>294.2</v>
      </c>
      <c r="K109" s="3" t="n">
        <v>2.6</v>
      </c>
      <c r="L109" s="3" t="n">
        <v>411.5</v>
      </c>
      <c r="M109" s="3" t="n">
        <v>3.7</v>
      </c>
      <c r="N109" s="3"/>
    </row>
    <row r="110">
      <c r="A110" s="3" t="s">
        <v>156</v>
      </c>
      <c r="B110" s="3" t="n">
        <v>1040.9</v>
      </c>
      <c r="C110" s="3" t="n">
        <v>3.7</v>
      </c>
      <c r="D110" s="3" t="n">
        <v>1344.9</v>
      </c>
      <c r="E110" s="3" t="n">
        <v>4.8</v>
      </c>
      <c r="F110" s="3" t="n">
        <v>750.3</v>
      </c>
      <c r="G110" s="3" t="n">
        <v>4.4</v>
      </c>
      <c r="H110" s="3" t="n">
        <v>933.1</v>
      </c>
      <c r="I110" s="3" t="n">
        <v>5.5</v>
      </c>
      <c r="J110" s="3" t="n">
        <v>290.6</v>
      </c>
      <c r="K110" s="3" t="n">
        <v>2.6</v>
      </c>
      <c r="L110" s="3" t="n">
        <v>411.8</v>
      </c>
      <c r="M110" s="3" t="n">
        <v>3.7</v>
      </c>
      <c r="N110" s="3"/>
    </row>
    <row r="111">
      <c r="A111" s="3" t="s">
        <v>157</v>
      </c>
      <c r="B111" s="3" t="n">
        <v>1033.5</v>
      </c>
      <c r="C111" s="3" t="n">
        <v>3.7</v>
      </c>
      <c r="D111" s="3" t="n">
        <v>1292.3</v>
      </c>
      <c r="E111" s="3" t="n">
        <v>4.6</v>
      </c>
      <c r="F111" s="3" t="n">
        <v>745.3</v>
      </c>
      <c r="G111" s="3" t="n">
        <v>4.4</v>
      </c>
      <c r="H111" s="3" t="n">
        <v>899</v>
      </c>
      <c r="I111" s="3" t="n">
        <v>5.3</v>
      </c>
      <c r="J111" s="3" t="n">
        <v>288.2</v>
      </c>
      <c r="K111" s="3" t="n">
        <v>2.6</v>
      </c>
      <c r="L111" s="3" t="n">
        <v>393.3</v>
      </c>
      <c r="M111" s="3" t="n">
        <v>3.5</v>
      </c>
      <c r="N111" s="3" t="s">
        <v>53</v>
      </c>
    </row>
    <row r="112">
      <c r="A112" s="3" t="s">
        <v>158</v>
      </c>
      <c r="B112" s="3" t="n">
        <v>1042.5</v>
      </c>
      <c r="C112" s="3" t="n">
        <v>3.7</v>
      </c>
      <c r="D112" s="3" t="n">
        <v>1267.5</v>
      </c>
      <c r="E112" s="3" t="n">
        <v>4.5</v>
      </c>
      <c r="F112" s="3" t="n">
        <v>751.1</v>
      </c>
      <c r="G112" s="3" t="n">
        <v>4.4</v>
      </c>
      <c r="H112" s="3" t="n">
        <v>890.2</v>
      </c>
      <c r="I112" s="3" t="n">
        <v>5.2</v>
      </c>
      <c r="J112" s="3" t="n">
        <v>291.4</v>
      </c>
      <c r="K112" s="3" t="n">
        <v>2.6</v>
      </c>
      <c r="L112" s="3" t="n">
        <v>377.3</v>
      </c>
      <c r="M112" s="3" t="n">
        <v>3.4</v>
      </c>
      <c r="N112" s="3"/>
    </row>
    <row r="113">
      <c r="A113" s="3" t="s">
        <v>159</v>
      </c>
      <c r="B113" s="3" t="n">
        <v>1033</v>
      </c>
      <c r="C113" s="3" t="n">
        <v>3.7</v>
      </c>
      <c r="D113" s="3" t="n">
        <v>1258.7</v>
      </c>
      <c r="E113" s="3" t="n">
        <v>4.5</v>
      </c>
      <c r="F113" s="3" t="n">
        <v>742.9</v>
      </c>
      <c r="G113" s="3" t="n">
        <v>4.4</v>
      </c>
      <c r="H113" s="3" t="n">
        <v>890.5</v>
      </c>
      <c r="I113" s="3" t="n">
        <v>5.2</v>
      </c>
      <c r="J113" s="3" t="n">
        <v>290.1</v>
      </c>
      <c r="K113" s="3" t="n">
        <v>2.6</v>
      </c>
      <c r="L113" s="3" t="n">
        <v>368.2</v>
      </c>
      <c r="M113" s="3" t="n">
        <v>3.3</v>
      </c>
      <c r="N113" s="3"/>
    </row>
    <row r="114">
      <c r="A114" s="3" t="s">
        <v>160</v>
      </c>
      <c r="B114" s="3" t="n">
        <v>1044.1</v>
      </c>
      <c r="C114" s="3" t="n">
        <v>3.7</v>
      </c>
      <c r="D114" s="3" t="n">
        <v>1260.9</v>
      </c>
      <c r="E114" s="3" t="n">
        <v>4.5</v>
      </c>
      <c r="F114" s="3" t="n">
        <v>748.7</v>
      </c>
      <c r="G114" s="3" t="n">
        <v>4.4</v>
      </c>
      <c r="H114" s="3" t="n">
        <v>900.6</v>
      </c>
      <c r="I114" s="3" t="n">
        <v>5.3</v>
      </c>
      <c r="J114" s="3" t="n">
        <v>295.4</v>
      </c>
      <c r="K114" s="3" t="n">
        <v>2.7</v>
      </c>
      <c r="L114" s="3" t="n">
        <v>360.4</v>
      </c>
      <c r="M114" s="3" t="n">
        <v>3.2</v>
      </c>
      <c r="N114" s="3" t="s">
        <v>53</v>
      </c>
    </row>
    <row r="115">
      <c r="A115" s="3" t="s">
        <v>161</v>
      </c>
      <c r="B115" s="3" t="n">
        <v>1060.8</v>
      </c>
      <c r="C115" s="3" t="n">
        <v>3.7</v>
      </c>
      <c r="D115" s="3" t="n">
        <v>1373.7</v>
      </c>
      <c r="E115" s="3" t="n">
        <v>4.9</v>
      </c>
      <c r="F115" s="3" t="n">
        <v>757.9</v>
      </c>
      <c r="G115" s="3" t="n">
        <v>4.4</v>
      </c>
      <c r="H115" s="3" t="n">
        <v>980.1</v>
      </c>
      <c r="I115" s="3" t="n">
        <v>5.7</v>
      </c>
      <c r="J115" s="3" t="n">
        <v>302.9</v>
      </c>
      <c r="K115" s="3" t="n">
        <v>2.7</v>
      </c>
      <c r="L115" s="3" t="n">
        <v>393.7</v>
      </c>
      <c r="M115" s="3" t="n">
        <v>3.5</v>
      </c>
      <c r="N115" s="3"/>
    </row>
    <row r="116">
      <c r="A116" s="3" t="s">
        <v>162</v>
      </c>
      <c r="B116" s="3" t="n">
        <v>1096</v>
      </c>
      <c r="C116" s="3" t="n">
        <v>3.9</v>
      </c>
      <c r="D116" s="3" t="n">
        <v>1388.6</v>
      </c>
      <c r="E116" s="3" t="n">
        <v>4.9</v>
      </c>
      <c r="F116" s="3" t="n">
        <v>782.7</v>
      </c>
      <c r="G116" s="3" t="n">
        <v>4.6</v>
      </c>
      <c r="H116" s="3" t="n">
        <v>994.6</v>
      </c>
      <c r="I116" s="3" t="n">
        <v>5.8</v>
      </c>
      <c r="J116" s="3" t="n">
        <v>313.3</v>
      </c>
      <c r="K116" s="3" t="n">
        <v>2.8</v>
      </c>
      <c r="L116" s="3" t="n">
        <v>394</v>
      </c>
      <c r="M116" s="3" t="n">
        <v>3.5</v>
      </c>
      <c r="N116" s="3" t="s">
        <v>53</v>
      </c>
    </row>
    <row r="117">
      <c r="A117" s="3" t="s">
        <v>163</v>
      </c>
      <c r="B117" s="3" t="n">
        <v>1125.1</v>
      </c>
      <c r="C117" s="3" t="n">
        <v>4</v>
      </c>
      <c r="D117" s="3" t="n">
        <v>1375.6</v>
      </c>
      <c r="E117" s="3" t="n">
        <v>4.9</v>
      </c>
      <c r="F117" s="3" t="n">
        <v>802.5</v>
      </c>
      <c r="G117" s="3" t="n">
        <v>4.7</v>
      </c>
      <c r="H117" s="3" t="n">
        <v>986.5</v>
      </c>
      <c r="I117" s="3" t="n">
        <v>5.8</v>
      </c>
      <c r="J117" s="3" t="n">
        <v>322.6</v>
      </c>
      <c r="K117" s="3" t="n">
        <v>2.9</v>
      </c>
      <c r="L117" s="3" t="n">
        <v>389.2</v>
      </c>
      <c r="M117" s="3" t="n">
        <v>3.5</v>
      </c>
      <c r="N117" s="3"/>
    </row>
    <row r="118">
      <c r="A118" s="3" t="s">
        <v>164</v>
      </c>
      <c r="B118" s="3" t="n">
        <v>1172.3</v>
      </c>
      <c r="C118" s="3" t="n">
        <v>4.1</v>
      </c>
      <c r="D118" s="3" t="n">
        <v>1418.1</v>
      </c>
      <c r="E118" s="3" t="n">
        <v>5</v>
      </c>
      <c r="F118" s="3" t="n">
        <v>839</v>
      </c>
      <c r="G118" s="3" t="n">
        <v>4.9</v>
      </c>
      <c r="H118" s="3" t="n">
        <v>1017</v>
      </c>
      <c r="I118" s="3" t="n">
        <v>6</v>
      </c>
      <c r="J118" s="3" t="n">
        <v>333.3</v>
      </c>
      <c r="K118" s="3" t="n">
        <v>3</v>
      </c>
      <c r="L118" s="3" t="n">
        <v>401.1</v>
      </c>
      <c r="M118" s="3" t="n">
        <v>3.6</v>
      </c>
      <c r="N118" s="3"/>
    </row>
    <row r="119">
      <c r="A119" s="3" t="s">
        <v>165</v>
      </c>
      <c r="B119" s="3" t="n">
        <v>1211.1</v>
      </c>
      <c r="C119" s="3" t="n">
        <v>4.3</v>
      </c>
      <c r="D119" s="3" t="n">
        <v>1404.4</v>
      </c>
      <c r="E119" s="3" t="n">
        <v>5</v>
      </c>
      <c r="F119" s="3" t="n">
        <v>866.7</v>
      </c>
      <c r="G119" s="3" t="n">
        <v>5.1</v>
      </c>
      <c r="H119" s="3" t="n">
        <v>1008</v>
      </c>
      <c r="I119" s="3" t="n">
        <v>5.9</v>
      </c>
      <c r="J119" s="3" t="n">
        <v>344.4</v>
      </c>
      <c r="K119" s="3" t="n">
        <v>3.1</v>
      </c>
      <c r="L119" s="3" t="n">
        <v>396.4</v>
      </c>
      <c r="M119" s="3" t="n">
        <v>3.5</v>
      </c>
      <c r="N119" s="3"/>
    </row>
    <row r="120">
      <c r="A120" s="3" t="s">
        <v>166</v>
      </c>
      <c r="B120" s="3" t="n">
        <v>1261.9</v>
      </c>
      <c r="C120" s="3" t="n">
        <v>4.5</v>
      </c>
      <c r="D120" s="3" t="n">
        <v>1513</v>
      </c>
      <c r="E120" s="3" t="n">
        <v>5.3</v>
      </c>
      <c r="F120" s="3" t="n">
        <v>906.7</v>
      </c>
      <c r="G120" s="3" t="n">
        <v>5.3</v>
      </c>
      <c r="H120" s="3" t="n">
        <v>1071.5</v>
      </c>
      <c r="I120" s="3" t="n">
        <v>6.3</v>
      </c>
      <c r="J120" s="3" t="n">
        <v>355.2</v>
      </c>
      <c r="K120" s="3" t="n">
        <v>3.2</v>
      </c>
      <c r="L120" s="3" t="n">
        <v>441.4</v>
      </c>
      <c r="M120" s="3" t="n">
        <v>3.9</v>
      </c>
      <c r="N120" s="3" t="s">
        <v>53</v>
      </c>
    </row>
    <row r="121">
      <c r="A121" s="3" t="s">
        <v>167</v>
      </c>
      <c r="B121" s="3" t="n">
        <v>1324.8</v>
      </c>
      <c r="C121" s="3" t="n">
        <v>4.7</v>
      </c>
      <c r="D121" s="3" t="n">
        <v>1736.5</v>
      </c>
      <c r="E121" s="3" t="n">
        <v>6.1</v>
      </c>
      <c r="F121" s="3" t="n">
        <v>954.9</v>
      </c>
      <c r="G121" s="3" t="n">
        <v>5.6</v>
      </c>
      <c r="H121" s="3" t="n">
        <v>1197.9</v>
      </c>
      <c r="I121" s="3" t="n">
        <v>7</v>
      </c>
      <c r="J121" s="3" t="n">
        <v>369.9</v>
      </c>
      <c r="K121" s="3" t="n">
        <v>3.3</v>
      </c>
      <c r="L121" s="3" t="n">
        <v>538.6</v>
      </c>
      <c r="M121" s="3" t="n">
        <v>4.8</v>
      </c>
      <c r="N121" s="3"/>
    </row>
    <row r="122">
      <c r="A122" s="3" t="s">
        <v>168</v>
      </c>
      <c r="B122" s="3" t="n">
        <v>1421.5</v>
      </c>
      <c r="C122" s="3" t="n">
        <v>5</v>
      </c>
      <c r="D122" s="3" t="n">
        <v>1846.1</v>
      </c>
      <c r="E122" s="3" t="n">
        <v>6.5</v>
      </c>
      <c r="F122" s="3" t="n">
        <v>1026.1</v>
      </c>
      <c r="G122" s="3" t="n">
        <v>6</v>
      </c>
      <c r="H122" s="3" t="n">
        <v>1277.2</v>
      </c>
      <c r="I122" s="3" t="n">
        <v>7.5</v>
      </c>
      <c r="J122" s="3" t="n">
        <v>395.4</v>
      </c>
      <c r="K122" s="3" t="n">
        <v>3.5</v>
      </c>
      <c r="L122" s="3" t="n">
        <v>568.9</v>
      </c>
      <c r="M122" s="3" t="n">
        <v>5.1</v>
      </c>
      <c r="N122" s="3" t="s">
        <v>53</v>
      </c>
    </row>
    <row r="123">
      <c r="A123" s="3" t="s">
        <v>169</v>
      </c>
      <c r="B123" s="3" t="n">
        <v>1491.6</v>
      </c>
      <c r="C123" s="3" t="n">
        <v>5.3</v>
      </c>
      <c r="D123" s="3" t="n">
        <v>1890.6</v>
      </c>
      <c r="E123" s="3" t="n">
        <v>6.7</v>
      </c>
      <c r="F123" s="3" t="n">
        <v>1084</v>
      </c>
      <c r="G123" s="3" t="n">
        <v>6.3</v>
      </c>
      <c r="H123" s="3" t="n">
        <v>1317.1</v>
      </c>
      <c r="I123" s="3" t="n">
        <v>7.7</v>
      </c>
      <c r="J123" s="3" t="n">
        <v>407.6</v>
      </c>
      <c r="K123" s="3" t="n">
        <v>3.6</v>
      </c>
      <c r="L123" s="3" t="n">
        <v>573.5</v>
      </c>
      <c r="M123" s="3" t="n">
        <v>5.1</v>
      </c>
      <c r="N123" s="3"/>
    </row>
    <row r="124">
      <c r="A124" s="3" t="s">
        <v>170</v>
      </c>
      <c r="B124" s="3" t="n">
        <v>1579.6</v>
      </c>
      <c r="C124" s="3" t="n">
        <v>5.6</v>
      </c>
      <c r="D124" s="3" t="n">
        <v>1916.4</v>
      </c>
      <c r="E124" s="3" t="n">
        <v>6.8</v>
      </c>
      <c r="F124" s="3" t="n">
        <v>1150.5</v>
      </c>
      <c r="G124" s="3" t="n">
        <v>6.7</v>
      </c>
      <c r="H124" s="3" t="n">
        <v>1352.7</v>
      </c>
      <c r="I124" s="3" t="n">
        <v>7.9</v>
      </c>
      <c r="J124" s="3" t="n">
        <v>429.1</v>
      </c>
      <c r="K124" s="3" t="n">
        <v>3.8</v>
      </c>
      <c r="L124" s="3" t="n">
        <v>563.7</v>
      </c>
      <c r="M124" s="3" t="n">
        <v>5</v>
      </c>
      <c r="N124" s="3"/>
    </row>
    <row r="125">
      <c r="A125" s="3" t="s">
        <v>171</v>
      </c>
      <c r="B125" s="3" t="n">
        <v>1689.8</v>
      </c>
      <c r="C125" s="3" t="n">
        <v>6</v>
      </c>
      <c r="D125" s="3" t="n">
        <v>2016</v>
      </c>
      <c r="E125" s="3" t="n">
        <v>7.1</v>
      </c>
      <c r="F125" s="3" t="n">
        <v>1237</v>
      </c>
      <c r="G125" s="3" t="n">
        <v>7.2</v>
      </c>
      <c r="H125" s="3" t="n">
        <v>1443</v>
      </c>
      <c r="I125" s="3" t="n">
        <v>8.5</v>
      </c>
      <c r="J125" s="3" t="n">
        <v>452.8</v>
      </c>
      <c r="K125" s="3" t="n">
        <v>4</v>
      </c>
      <c r="L125" s="3" t="n">
        <v>573</v>
      </c>
      <c r="M125" s="3" t="n">
        <v>5.1</v>
      </c>
      <c r="N125" s="3" t="s">
        <v>53</v>
      </c>
    </row>
    <row r="126">
      <c r="A126" s="3" t="s">
        <v>172</v>
      </c>
      <c r="B126" s="3" t="n">
        <v>1777.4</v>
      </c>
      <c r="C126" s="3" t="n">
        <v>6.3</v>
      </c>
      <c r="D126" s="3" t="n">
        <v>2099.9</v>
      </c>
      <c r="E126" s="3" t="n">
        <v>7.4</v>
      </c>
      <c r="F126" s="3" t="n">
        <v>1302.9</v>
      </c>
      <c r="G126" s="3" t="n">
        <v>7.6</v>
      </c>
      <c r="H126" s="3" t="n">
        <v>1522</v>
      </c>
      <c r="I126" s="3" t="n">
        <v>8.9</v>
      </c>
      <c r="J126" s="3" t="n">
        <v>474.5</v>
      </c>
      <c r="K126" s="3" t="n">
        <v>4.2</v>
      </c>
      <c r="L126" s="3" t="n">
        <v>577.8</v>
      </c>
      <c r="M126" s="3" t="n">
        <v>5.1</v>
      </c>
      <c r="N126" s="3"/>
    </row>
    <row r="127">
      <c r="A127" s="3" t="s">
        <v>173</v>
      </c>
      <c r="B127" s="3" t="n">
        <v>1842.3</v>
      </c>
      <c r="C127" s="3" t="n">
        <v>6.5</v>
      </c>
      <c r="D127" s="3" t="n">
        <v>2271.1</v>
      </c>
      <c r="E127" s="3" t="n">
        <v>8.1</v>
      </c>
      <c r="F127" s="3" t="n">
        <v>1352.6</v>
      </c>
      <c r="G127" s="3" t="n">
        <v>7.9</v>
      </c>
      <c r="H127" s="3" t="n">
        <v>1649.7</v>
      </c>
      <c r="I127" s="3" t="n">
        <v>9.7</v>
      </c>
      <c r="J127" s="3" t="n">
        <v>489.7</v>
      </c>
      <c r="K127" s="3" t="n">
        <v>4.4</v>
      </c>
      <c r="L127" s="3" t="n">
        <v>621.3</v>
      </c>
      <c r="M127" s="3" t="n">
        <v>5.6</v>
      </c>
      <c r="N127" s="3"/>
    </row>
    <row r="128">
      <c r="A128" s="3" t="s">
        <v>174</v>
      </c>
      <c r="B128" s="3" t="n">
        <v>1911.2</v>
      </c>
      <c r="C128" s="3" t="n">
        <v>6.8</v>
      </c>
      <c r="D128" s="3" t="n">
        <v>2312.4</v>
      </c>
      <c r="E128" s="3" t="n">
        <v>8.2</v>
      </c>
      <c r="F128" s="3" t="n">
        <v>1405.4</v>
      </c>
      <c r="G128" s="3" t="n">
        <v>8.2</v>
      </c>
      <c r="H128" s="3" t="n">
        <v>1689</v>
      </c>
      <c r="I128" s="3" t="n">
        <v>9.9</v>
      </c>
      <c r="J128" s="3" t="n">
        <v>505.8</v>
      </c>
      <c r="K128" s="3" t="n">
        <v>4.6</v>
      </c>
      <c r="L128" s="3" t="n">
        <v>623.4</v>
      </c>
      <c r="M128" s="3" t="n">
        <v>5.6</v>
      </c>
      <c r="N128" s="3" t="s">
        <v>53</v>
      </c>
    </row>
    <row r="129">
      <c r="A129" s="3" t="s">
        <v>175</v>
      </c>
      <c r="B129" s="3" t="n">
        <v>1984.3</v>
      </c>
      <c r="C129" s="3" t="n">
        <v>7</v>
      </c>
      <c r="D129" s="3" t="n">
        <v>2333.5</v>
      </c>
      <c r="E129" s="3" t="n">
        <v>8.3</v>
      </c>
      <c r="F129" s="3" t="n">
        <v>1462.7</v>
      </c>
      <c r="G129" s="3" t="n">
        <v>8.6</v>
      </c>
      <c r="H129" s="3" t="n">
        <v>1714.4</v>
      </c>
      <c r="I129" s="3" t="n">
        <v>10</v>
      </c>
      <c r="J129" s="3" t="n">
        <v>521.6</v>
      </c>
      <c r="K129" s="3" t="n">
        <v>4.7</v>
      </c>
      <c r="L129" s="3" t="n">
        <v>619.1</v>
      </c>
      <c r="M129" s="3" t="n">
        <v>5.6</v>
      </c>
      <c r="N129" s="3"/>
    </row>
    <row r="130">
      <c r="A130" s="3" t="s">
        <v>176</v>
      </c>
      <c r="B130" s="3" t="n">
        <v>2048.1</v>
      </c>
      <c r="C130" s="3" t="n">
        <v>7.3</v>
      </c>
      <c r="D130" s="3" t="n">
        <v>2372.7</v>
      </c>
      <c r="E130" s="3" t="n">
        <v>8.4</v>
      </c>
      <c r="F130" s="3" t="n">
        <v>1511.6</v>
      </c>
      <c r="G130" s="3" t="n">
        <v>8.9</v>
      </c>
      <c r="H130" s="3" t="n">
        <v>1749</v>
      </c>
      <c r="I130" s="3" t="n">
        <v>10.2</v>
      </c>
      <c r="J130" s="3" t="n">
        <v>536.5</v>
      </c>
      <c r="K130" s="3" t="n">
        <v>4.8</v>
      </c>
      <c r="L130" s="3" t="n">
        <v>623.7</v>
      </c>
      <c r="M130" s="3" t="n">
        <v>5.6</v>
      </c>
      <c r="N130" s="3"/>
    </row>
    <row r="131">
      <c r="A131" s="3" t="s">
        <v>177</v>
      </c>
      <c r="B131" s="3" t="n">
        <v>2110.7</v>
      </c>
      <c r="C131" s="3" t="n">
        <v>7.5</v>
      </c>
      <c r="D131" s="3" t="n">
        <v>2407.4</v>
      </c>
      <c r="E131" s="3" t="n">
        <v>8.5</v>
      </c>
      <c r="F131" s="3" t="n">
        <v>1562.9</v>
      </c>
      <c r="G131" s="3" t="n">
        <v>9.2</v>
      </c>
      <c r="H131" s="3" t="n">
        <v>1779.3</v>
      </c>
      <c r="I131" s="3" t="n">
        <v>10.4</v>
      </c>
      <c r="J131" s="3" t="n">
        <v>547.8</v>
      </c>
      <c r="K131" s="3" t="n">
        <v>4.9</v>
      </c>
      <c r="L131" s="3" t="n">
        <v>628.1</v>
      </c>
      <c r="M131" s="3" t="n">
        <v>5.7</v>
      </c>
      <c r="N131" s="3" t="s">
        <v>53</v>
      </c>
    </row>
    <row r="132">
      <c r="A132" s="3" t="s">
        <v>178</v>
      </c>
      <c r="B132" s="3" t="n">
        <v>2157.1</v>
      </c>
      <c r="C132" s="3" t="n">
        <v>7.7</v>
      </c>
      <c r="D132" s="3" t="n">
        <v>2395.2</v>
      </c>
      <c r="E132" s="3" t="n">
        <v>8.5</v>
      </c>
      <c r="F132" s="3" t="n">
        <v>1598.2</v>
      </c>
      <c r="G132" s="3" t="n">
        <v>9.4</v>
      </c>
      <c r="H132" s="3" t="n">
        <v>1775.2</v>
      </c>
      <c r="I132" s="3" t="n">
        <v>10.4</v>
      </c>
      <c r="J132" s="3" t="n">
        <v>558.9</v>
      </c>
      <c r="K132" s="3" t="n">
        <v>5</v>
      </c>
      <c r="L132" s="3" t="n">
        <v>620</v>
      </c>
      <c r="M132" s="3" t="n">
        <v>5.6</v>
      </c>
      <c r="N132" s="3"/>
    </row>
    <row r="133">
      <c r="A133" s="3" t="s">
        <v>179</v>
      </c>
      <c r="B133" s="3" t="n">
        <v>2203.6</v>
      </c>
      <c r="C133" s="3" t="n">
        <v>7.8</v>
      </c>
      <c r="D133" s="3" t="n">
        <v>2511.8</v>
      </c>
      <c r="E133" s="3" t="n">
        <v>8.9</v>
      </c>
      <c r="F133" s="3" t="n">
        <v>1633</v>
      </c>
      <c r="G133" s="3" t="n">
        <v>9.6</v>
      </c>
      <c r="H133" s="3" t="n">
        <v>1845.1</v>
      </c>
      <c r="I133" s="3" t="n">
        <v>10.8</v>
      </c>
      <c r="J133" s="3" t="n">
        <v>570.6</v>
      </c>
      <c r="K133" s="3" t="n">
        <v>5.1</v>
      </c>
      <c r="L133" s="3" t="n">
        <v>666.7</v>
      </c>
      <c r="M133" s="3" t="n">
        <v>6</v>
      </c>
      <c r="N133" s="3"/>
    </row>
    <row r="134">
      <c r="A134" s="3" t="s">
        <v>180</v>
      </c>
      <c r="B134" s="3" t="n">
        <v>2241.5</v>
      </c>
      <c r="C134" s="3" t="n">
        <v>8</v>
      </c>
      <c r="D134" s="3" t="n">
        <v>2586.3</v>
      </c>
      <c r="E134" s="3" t="n">
        <v>9.2</v>
      </c>
      <c r="F134" s="3" t="n">
        <v>1660.2</v>
      </c>
      <c r="G134" s="3" t="n">
        <v>9.7</v>
      </c>
      <c r="H134" s="3" t="n">
        <v>1890.2</v>
      </c>
      <c r="I134" s="3" t="n">
        <v>11.1</v>
      </c>
      <c r="J134" s="3" t="n">
        <v>581.3</v>
      </c>
      <c r="K134" s="3" t="n">
        <v>5.2</v>
      </c>
      <c r="L134" s="3" t="n">
        <v>696.1</v>
      </c>
      <c r="M134" s="3" t="n">
        <v>6.3</v>
      </c>
      <c r="N134" s="3" t="s">
        <v>53</v>
      </c>
    </row>
    <row r="135">
      <c r="A135" s="3" t="s">
        <v>181</v>
      </c>
      <c r="B135" s="3" t="n">
        <v>2282.6</v>
      </c>
      <c r="C135" s="3" t="n">
        <v>8.1</v>
      </c>
      <c r="D135" s="3" t="n">
        <v>2748.6</v>
      </c>
      <c r="E135" s="3" t="n">
        <v>9.8</v>
      </c>
      <c r="F135" s="3" t="n">
        <v>1686.3</v>
      </c>
      <c r="G135" s="3" t="n">
        <v>9.9</v>
      </c>
      <c r="H135" s="3" t="n">
        <v>1983.4</v>
      </c>
      <c r="I135" s="3" t="n">
        <v>11.6</v>
      </c>
      <c r="J135" s="3" t="n">
        <v>596.3</v>
      </c>
      <c r="K135" s="3" t="n">
        <v>5.4</v>
      </c>
      <c r="L135" s="3" t="n">
        <v>765.2</v>
      </c>
      <c r="M135" s="3" t="n">
        <v>6.9</v>
      </c>
      <c r="N135" s="3"/>
    </row>
    <row r="136">
      <c r="A136" s="3" t="s">
        <v>182</v>
      </c>
      <c r="B136" s="3" t="n">
        <v>2320</v>
      </c>
      <c r="C136" s="3" t="n">
        <v>8.2</v>
      </c>
      <c r="D136" s="3" t="n">
        <v>2771.6</v>
      </c>
      <c r="E136" s="3" t="n">
        <v>9.8</v>
      </c>
      <c r="F136" s="3" t="n">
        <v>1713</v>
      </c>
      <c r="G136" s="3" t="n">
        <v>10</v>
      </c>
      <c r="H136" s="3" t="n">
        <v>2005.4</v>
      </c>
      <c r="I136" s="3" t="n">
        <v>11.7</v>
      </c>
      <c r="J136" s="3" t="n">
        <v>607</v>
      </c>
      <c r="K136" s="3" t="n">
        <v>5.5</v>
      </c>
      <c r="L136" s="3" t="n">
        <v>766.1</v>
      </c>
      <c r="M136" s="3" t="n">
        <v>6.9</v>
      </c>
      <c r="N136" s="3"/>
    </row>
    <row r="137">
      <c r="A137" s="3" t="s">
        <v>183</v>
      </c>
      <c r="B137" s="3" t="n">
        <v>2354.6</v>
      </c>
      <c r="C137" s="3" t="n">
        <v>8.4</v>
      </c>
      <c r="D137" s="3" t="n">
        <v>2769.5</v>
      </c>
      <c r="E137" s="3" t="n">
        <v>9.8</v>
      </c>
      <c r="F137" s="3" t="n">
        <v>1736.6</v>
      </c>
      <c r="G137" s="3" t="n">
        <v>10.2</v>
      </c>
      <c r="H137" s="3" t="n">
        <v>2014.2</v>
      </c>
      <c r="I137" s="3" t="n">
        <v>11.8</v>
      </c>
      <c r="J137" s="3" t="n">
        <v>618</v>
      </c>
      <c r="K137" s="3" t="n">
        <v>5.6</v>
      </c>
      <c r="L137" s="3" t="n">
        <v>755.4</v>
      </c>
      <c r="M137" s="3" t="n">
        <v>6.8</v>
      </c>
      <c r="N137" s="3" t="s">
        <v>53</v>
      </c>
    </row>
    <row r="138">
      <c r="A138" s="3" t="s">
        <v>184</v>
      </c>
      <c r="B138" s="3" t="n">
        <v>2373.3</v>
      </c>
      <c r="C138" s="3" t="n">
        <v>8.4</v>
      </c>
      <c r="D138" s="3" t="n">
        <v>2764.1</v>
      </c>
      <c r="E138" s="3" t="n">
        <v>9.8</v>
      </c>
      <c r="F138" s="3" t="n">
        <v>1751.1</v>
      </c>
      <c r="G138" s="3" t="n">
        <v>10.3</v>
      </c>
      <c r="H138" s="3" t="n">
        <v>2025.3</v>
      </c>
      <c r="I138" s="3" t="n">
        <v>11.9</v>
      </c>
      <c r="J138" s="3" t="n">
        <v>622.2</v>
      </c>
      <c r="K138" s="3" t="n">
        <v>5.6</v>
      </c>
      <c r="L138" s="3" t="n">
        <v>738.9</v>
      </c>
      <c r="M138" s="3" t="n">
        <v>6.7</v>
      </c>
      <c r="N138" s="3"/>
    </row>
    <row r="139">
      <c r="A139" s="3" t="s">
        <v>185</v>
      </c>
      <c r="B139" s="3" t="n">
        <v>2402.8</v>
      </c>
      <c r="C139" s="3" t="n">
        <v>8.6</v>
      </c>
      <c r="D139" s="3" t="n">
        <v>2896.3</v>
      </c>
      <c r="E139" s="3" t="n">
        <v>10.3</v>
      </c>
      <c r="F139" s="3" t="n">
        <v>1775.9</v>
      </c>
      <c r="G139" s="3" t="n">
        <v>10.5</v>
      </c>
      <c r="H139" s="3" t="n">
        <v>2122.8</v>
      </c>
      <c r="I139" s="3" t="n">
        <v>12.5</v>
      </c>
      <c r="J139" s="3" t="n">
        <v>626.9</v>
      </c>
      <c r="K139" s="3" t="n">
        <v>5.6</v>
      </c>
      <c r="L139" s="3" t="n">
        <v>773.5</v>
      </c>
      <c r="M139" s="3" t="n">
        <v>7</v>
      </c>
      <c r="N139" s="3" t="s">
        <v>53</v>
      </c>
    </row>
    <row r="140">
      <c r="A140" s="3" t="s">
        <v>186</v>
      </c>
      <c r="B140" s="3" t="n">
        <v>2415.5</v>
      </c>
      <c r="C140" s="3" t="n">
        <v>8.6</v>
      </c>
      <c r="D140" s="3" t="n">
        <v>2870.2</v>
      </c>
      <c r="E140" s="3" t="n">
        <v>10.2</v>
      </c>
      <c r="F140" s="3" t="n">
        <v>1782.1</v>
      </c>
      <c r="G140" s="3" t="n">
        <v>10.5</v>
      </c>
      <c r="H140" s="3" t="n">
        <v>2106.5</v>
      </c>
      <c r="I140" s="3" t="n">
        <v>12.4</v>
      </c>
      <c r="J140" s="3" t="n">
        <v>633.4</v>
      </c>
      <c r="K140" s="3" t="n">
        <v>5.7</v>
      </c>
      <c r="L140" s="3" t="n">
        <v>763.7</v>
      </c>
      <c r="M140" s="3" t="n">
        <v>6.6</v>
      </c>
      <c r="N140" s="3"/>
    </row>
    <row r="141">
      <c r="A141" s="3" t="s">
        <v>187</v>
      </c>
      <c r="B141" s="3" t="n">
        <v>2425.5</v>
      </c>
      <c r="C141" s="3" t="n">
        <v>8.6</v>
      </c>
      <c r="D141" s="3" t="n">
        <v>2820.8</v>
      </c>
      <c r="E141" s="3" t="n">
        <v>10</v>
      </c>
      <c r="F141" s="3" t="n">
        <v>1787.2</v>
      </c>
      <c r="G141" s="3" t="n">
        <v>10.5</v>
      </c>
      <c r="H141" s="3" t="n">
        <v>2073.5</v>
      </c>
      <c r="I141" s="3" t="n">
        <v>12.2</v>
      </c>
      <c r="J141" s="3" t="n">
        <v>638.3</v>
      </c>
      <c r="K141" s="3" t="n">
        <v>5.7</v>
      </c>
      <c r="L141" s="3" t="n">
        <v>747.3</v>
      </c>
      <c r="M141" s="3" t="n">
        <v>6.7</v>
      </c>
      <c r="N141" s="3"/>
    </row>
    <row r="142">
      <c r="A142" s="3" t="s">
        <v>188</v>
      </c>
      <c r="B142" s="3" t="n">
        <v>2454</v>
      </c>
      <c r="C142" s="3" t="n">
        <v>8.7</v>
      </c>
      <c r="D142" s="3" t="n">
        <v>2818.5</v>
      </c>
      <c r="E142" s="3" t="n">
        <v>10</v>
      </c>
      <c r="F142" s="3" t="n">
        <v>1806.7</v>
      </c>
      <c r="G142" s="3" t="n">
        <v>10.7</v>
      </c>
      <c r="H142" s="3" t="n">
        <v>2075</v>
      </c>
      <c r="I142" s="3" t="n">
        <v>12.2</v>
      </c>
      <c r="J142" s="3" t="n">
        <v>647.3</v>
      </c>
      <c r="K142" s="3" t="n">
        <v>5.8</v>
      </c>
      <c r="L142" s="3" t="n">
        <v>743.5</v>
      </c>
      <c r="M142" s="3" t="n">
        <v>6.7</v>
      </c>
      <c r="N142" s="3"/>
    </row>
    <row r="143">
      <c r="A143" s="3" t="s">
        <v>189</v>
      </c>
      <c r="B143" s="3" t="n">
        <v>2468.4</v>
      </c>
      <c r="C143" s="3" t="n">
        <v>8.8</v>
      </c>
      <c r="D143" s="3" t="n">
        <v>2800.5</v>
      </c>
      <c r="E143" s="3" t="n">
        <v>10</v>
      </c>
      <c r="F143" s="3" t="n">
        <v>1817.9</v>
      </c>
      <c r="G143" s="3" t="n">
        <v>10.7</v>
      </c>
      <c r="H143" s="3" t="n">
        <v>2063.4</v>
      </c>
      <c r="I143" s="3" t="n">
        <v>12.2</v>
      </c>
      <c r="J143" s="3" t="n">
        <v>650.5</v>
      </c>
      <c r="K143" s="3" t="n">
        <v>5.9</v>
      </c>
      <c r="L143" s="3" t="n">
        <v>737</v>
      </c>
      <c r="M143" s="3" t="n">
        <v>6.6</v>
      </c>
      <c r="N143" s="3" t="s">
        <v>53</v>
      </c>
    </row>
    <row r="144">
      <c r="A144" s="3" t="s">
        <v>190</v>
      </c>
      <c r="B144" s="3" t="n">
        <v>2498.9</v>
      </c>
      <c r="C144" s="3" t="n">
        <v>8.9</v>
      </c>
      <c r="D144" s="3" t="n">
        <v>2769.6</v>
      </c>
      <c r="E144" s="3" t="n">
        <v>9.9</v>
      </c>
      <c r="F144" s="3" t="n">
        <v>1840.1</v>
      </c>
      <c r="G144" s="3" t="n">
        <v>10.9</v>
      </c>
      <c r="H144" s="3" t="n">
        <v>2042.9</v>
      </c>
      <c r="I144" s="3" t="n">
        <v>12</v>
      </c>
      <c r="J144" s="3" t="n">
        <v>658.8</v>
      </c>
      <c r="K144" s="3" t="n">
        <v>5.9</v>
      </c>
      <c r="L144" s="3" t="n">
        <v>726.7</v>
      </c>
      <c r="M144" s="3" t="n">
        <v>6.5</v>
      </c>
      <c r="N144" s="3"/>
    </row>
    <row r="145">
      <c r="A145" s="3" t="s">
        <v>191</v>
      </c>
      <c r="B145" s="3" t="n">
        <v>2528.1</v>
      </c>
      <c r="C145" s="3" t="n">
        <v>9</v>
      </c>
      <c r="D145" s="3" t="n">
        <v>2852.5</v>
      </c>
      <c r="E145" s="3" t="n">
        <v>10.2</v>
      </c>
      <c r="F145" s="3" t="n">
        <v>1863.1</v>
      </c>
      <c r="G145" s="3" t="n">
        <v>11</v>
      </c>
      <c r="H145" s="3" t="n">
        <v>2088.3</v>
      </c>
      <c r="I145" s="3" t="n">
        <v>12.3</v>
      </c>
      <c r="J145" s="3" t="n">
        <v>665</v>
      </c>
      <c r="K145" s="3" t="n">
        <v>6</v>
      </c>
      <c r="L145" s="3" t="n">
        <v>764.2</v>
      </c>
      <c r="M145" s="3" t="n">
        <v>6.9</v>
      </c>
      <c r="N145" s="3"/>
    </row>
    <row r="146">
      <c r="A146" s="3" t="s">
        <v>192</v>
      </c>
      <c r="B146" s="3" t="n">
        <v>2554.4</v>
      </c>
      <c r="C146" s="3" t="n">
        <v>9.1</v>
      </c>
      <c r="D146" s="3" t="n">
        <v>2898.8</v>
      </c>
      <c r="E146" s="3" t="n">
        <v>10.3</v>
      </c>
      <c r="F146" s="3" t="n">
        <v>1882</v>
      </c>
      <c r="G146" s="3" t="n">
        <v>11.1</v>
      </c>
      <c r="H146" s="3" t="n">
        <v>2113.8</v>
      </c>
      <c r="I146" s="3" t="n">
        <v>12.5</v>
      </c>
      <c r="J146" s="3" t="n">
        <v>672.4</v>
      </c>
      <c r="K146" s="3" t="n">
        <v>6</v>
      </c>
      <c r="L146" s="3" t="n">
        <v>785</v>
      </c>
      <c r="M146" s="3" t="n">
        <v>7.1</v>
      </c>
      <c r="N146" s="3" t="s">
        <v>53</v>
      </c>
    </row>
    <row r="147">
      <c r="A147" s="3" t="s">
        <v>193</v>
      </c>
      <c r="B147" s="3" t="n">
        <v>2582.7</v>
      </c>
      <c r="C147" s="3" t="n">
        <v>9.2</v>
      </c>
      <c r="D147" s="3" t="n">
        <v>3066.2</v>
      </c>
      <c r="E147" s="3" t="n">
        <v>10.9</v>
      </c>
      <c r="F147" s="3" t="n">
        <v>1898.8</v>
      </c>
      <c r="G147" s="3" t="n">
        <v>11.2</v>
      </c>
      <c r="H147" s="3" t="n">
        <v>2208.6</v>
      </c>
      <c r="I147" s="3" t="n">
        <v>13</v>
      </c>
      <c r="J147" s="3" t="n">
        <v>683.9</v>
      </c>
      <c r="K147" s="3" t="n">
        <v>6.2</v>
      </c>
      <c r="L147" s="3" t="n">
        <v>857.6</v>
      </c>
      <c r="M147" s="3" t="n">
        <v>7.7</v>
      </c>
      <c r="N147" s="3"/>
    </row>
    <row r="148">
      <c r="A148" s="3" t="s">
        <v>194</v>
      </c>
      <c r="B148" s="3" t="n">
        <v>2616</v>
      </c>
      <c r="C148" s="3" t="n">
        <v>9.3</v>
      </c>
      <c r="D148" s="3" t="n">
        <v>3049</v>
      </c>
      <c r="E148" s="3" t="n">
        <v>10.9</v>
      </c>
      <c r="F148" s="3" t="n">
        <v>1921.5</v>
      </c>
      <c r="G148" s="3" t="n">
        <v>11.3</v>
      </c>
      <c r="H148" s="3" t="n">
        <v>2207.4</v>
      </c>
      <c r="I148" s="3" t="n">
        <v>13</v>
      </c>
      <c r="J148" s="3" t="n">
        <v>694.5</v>
      </c>
      <c r="K148" s="3" t="n">
        <v>6.2</v>
      </c>
      <c r="L148" s="3" t="n">
        <v>841.6</v>
      </c>
      <c r="M148" s="3" t="n">
        <v>7.6</v>
      </c>
      <c r="N148" s="3" t="s">
        <v>53</v>
      </c>
    </row>
    <row r="149">
      <c r="A149" s="3" t="s">
        <v>195</v>
      </c>
      <c r="B149" s="3" t="n">
        <v>2642.6</v>
      </c>
      <c r="C149" s="3" t="n">
        <v>9.4</v>
      </c>
      <c r="D149" s="3" t="n">
        <v>3063</v>
      </c>
      <c r="E149" s="3" t="n">
        <v>10.9</v>
      </c>
      <c r="F149" s="3" t="n">
        <v>1939.8</v>
      </c>
      <c r="G149" s="3" t="n">
        <v>11.4</v>
      </c>
      <c r="H149" s="3" t="n">
        <v>2228.4</v>
      </c>
      <c r="I149" s="3" t="n">
        <v>13.1</v>
      </c>
      <c r="J149" s="3" t="n">
        <v>702.8</v>
      </c>
      <c r="K149" s="3" t="n">
        <v>6.3</v>
      </c>
      <c r="L149" s="3" t="n">
        <v>834.6</v>
      </c>
      <c r="M149" s="3" t="n">
        <v>7.5</v>
      </c>
      <c r="N149" s="3"/>
    </row>
    <row r="150">
      <c r="A150" s="3" t="s">
        <v>196</v>
      </c>
      <c r="B150" s="3" t="n">
        <v>2673.7</v>
      </c>
      <c r="C150" s="3" t="n">
        <v>9.5</v>
      </c>
      <c r="D150" s="3" t="n">
        <v>3097</v>
      </c>
      <c r="E150" s="3" t="n">
        <v>11</v>
      </c>
      <c r="F150" s="3" t="n">
        <v>1962.3</v>
      </c>
      <c r="G150" s="3" t="n">
        <v>11.6</v>
      </c>
      <c r="H150" s="3" t="n">
        <v>2268</v>
      </c>
      <c r="I150" s="3" t="n">
        <v>13.4</v>
      </c>
      <c r="J150" s="3" t="n">
        <v>711.4</v>
      </c>
      <c r="K150" s="3" t="n">
        <v>6.4</v>
      </c>
      <c r="L150" s="3" t="n">
        <v>829</v>
      </c>
      <c r="M150" s="3" t="n">
        <v>7.5</v>
      </c>
      <c r="N150" s="3"/>
    </row>
    <row r="151">
      <c r="A151" s="3" t="s">
        <v>197</v>
      </c>
      <c r="B151" s="3" t="n">
        <v>2691</v>
      </c>
      <c r="C151" s="3" t="n">
        <v>9.6</v>
      </c>
      <c r="D151" s="3" t="n">
        <v>3225.2</v>
      </c>
      <c r="E151" s="3" t="n">
        <v>11.5</v>
      </c>
      <c r="F151" s="3" t="n">
        <v>1970.3</v>
      </c>
      <c r="G151" s="3" t="n">
        <v>11.7</v>
      </c>
      <c r="H151" s="3" t="n">
        <v>2354.9</v>
      </c>
      <c r="I151" s="3" t="n">
        <v>14</v>
      </c>
      <c r="J151" s="3" t="n">
        <v>720.7</v>
      </c>
      <c r="K151" s="3" t="n">
        <v>6.4</v>
      </c>
      <c r="L151" s="3" t="n">
        <v>870.4</v>
      </c>
      <c r="M151" s="3" t="n">
        <v>7.8</v>
      </c>
      <c r="N151" s="3" t="s">
        <v>53</v>
      </c>
    </row>
    <row r="152">
      <c r="A152" s="3" t="s">
        <v>198</v>
      </c>
      <c r="B152" s="3" t="n">
        <v>2699.8</v>
      </c>
      <c r="C152" s="3" t="n">
        <v>9.6</v>
      </c>
      <c r="D152" s="3" t="n">
        <v>3199.4</v>
      </c>
      <c r="E152" s="3" t="n">
        <v>11.4</v>
      </c>
      <c r="F152" s="3" t="n">
        <v>1970.9</v>
      </c>
      <c r="G152" s="3" t="n">
        <v>11.7</v>
      </c>
      <c r="H152" s="3" t="n">
        <v>2336.6</v>
      </c>
      <c r="I152" s="3" t="n">
        <v>13.9</v>
      </c>
      <c r="J152" s="3" t="n">
        <v>728.9</v>
      </c>
      <c r="K152" s="3" t="n">
        <v>6.5</v>
      </c>
      <c r="L152" s="3" t="n">
        <v>862.8</v>
      </c>
      <c r="M152" s="3" t="n">
        <v>7.7</v>
      </c>
      <c r="N152" s="3"/>
    </row>
    <row r="153">
      <c r="A153" s="3" t="s">
        <v>199</v>
      </c>
      <c r="B153" s="3" t="n">
        <v>2723.4</v>
      </c>
      <c r="C153" s="3" t="n">
        <v>9.7</v>
      </c>
      <c r="D153" s="3" t="n">
        <v>3172.4</v>
      </c>
      <c r="E153" s="3" t="n">
        <v>11.3</v>
      </c>
      <c r="F153" s="3" t="n">
        <v>1985.2</v>
      </c>
      <c r="G153" s="3" t="n">
        <v>11.8</v>
      </c>
      <c r="H153" s="3" t="n">
        <v>2319.5</v>
      </c>
      <c r="I153" s="3" t="n">
        <v>13.8</v>
      </c>
      <c r="J153" s="3" t="n">
        <v>738.2</v>
      </c>
      <c r="K153" s="3" t="n">
        <v>6.6</v>
      </c>
      <c r="L153" s="3" t="n">
        <v>852.9</v>
      </c>
      <c r="M153" s="3" t="n">
        <v>7.6</v>
      </c>
      <c r="N153" s="3"/>
    </row>
    <row r="154">
      <c r="A154" s="3" t="s">
        <v>200</v>
      </c>
      <c r="B154" s="3" t="n">
        <v>2739.6</v>
      </c>
      <c r="C154" s="3" t="n">
        <v>9.8</v>
      </c>
      <c r="D154" s="3" t="n">
        <v>3169.9</v>
      </c>
      <c r="E154" s="3" t="n">
        <v>11.3</v>
      </c>
      <c r="F154" s="3" t="n">
        <v>1993.8</v>
      </c>
      <c r="G154" s="3" t="n">
        <v>11.9</v>
      </c>
      <c r="H154" s="3" t="n">
        <v>2306.4</v>
      </c>
      <c r="I154" s="3" t="n">
        <v>13.7</v>
      </c>
      <c r="J154" s="3" t="n">
        <v>745.8</v>
      </c>
      <c r="K154" s="3" t="n">
        <v>6.7</v>
      </c>
      <c r="L154" s="3" t="n">
        <v>863.5</v>
      </c>
      <c r="M154" s="3" t="n">
        <v>7.7</v>
      </c>
      <c r="N154" s="3" t="s">
        <v>53</v>
      </c>
    </row>
    <row r="155">
      <c r="A155" s="3" t="s">
        <v>201</v>
      </c>
      <c r="B155" s="3" t="n">
        <v>2756.5</v>
      </c>
      <c r="C155" s="3" t="n">
        <v>9.8</v>
      </c>
      <c r="D155" s="3" t="n">
        <v>3049.4</v>
      </c>
      <c r="E155" s="3" t="n">
        <v>10.9</v>
      </c>
      <c r="F155" s="3" t="n">
        <v>2002.7</v>
      </c>
      <c r="G155" s="3" t="n">
        <v>11.9</v>
      </c>
      <c r="H155" s="3" t="n">
        <v>2199.4</v>
      </c>
      <c r="I155" s="3" t="n">
        <v>13.1</v>
      </c>
      <c r="J155" s="3" t="n">
        <v>753.8</v>
      </c>
      <c r="K155" s="3" t="n">
        <v>6.7</v>
      </c>
      <c r="L155" s="3" t="n">
        <v>849.9</v>
      </c>
      <c r="M155" s="3" t="n">
        <v>7.6</v>
      </c>
      <c r="N155" s="3"/>
    </row>
    <row r="156">
      <c r="A156" s="3" t="s">
        <v>202</v>
      </c>
      <c r="B156" s="3" t="n">
        <v>2779.9</v>
      </c>
      <c r="C156" s="3" t="n">
        <v>9.9</v>
      </c>
      <c r="D156" s="3" t="n">
        <v>2983.9</v>
      </c>
      <c r="E156" s="3" t="n">
        <v>10.7</v>
      </c>
      <c r="F156" s="3" t="n">
        <v>2018.3</v>
      </c>
      <c r="G156" s="3" t="n">
        <v>12</v>
      </c>
      <c r="H156" s="3" t="n">
        <v>2144.7</v>
      </c>
      <c r="I156" s="3" t="n">
        <v>12.8</v>
      </c>
      <c r="J156" s="3" t="n">
        <v>761.6</v>
      </c>
      <c r="K156" s="3" t="n">
        <v>6.8</v>
      </c>
      <c r="L156" s="3" t="n">
        <v>839.2</v>
      </c>
      <c r="M156" s="3" t="n">
        <v>7.5</v>
      </c>
      <c r="N156" s="3"/>
    </row>
    <row r="157">
      <c r="A157" s="3" t="s">
        <v>203</v>
      </c>
      <c r="B157" s="3" t="n">
        <v>2782.6</v>
      </c>
      <c r="C157" s="3" t="n">
        <v>9.9</v>
      </c>
      <c r="D157" s="3" t="n">
        <v>3020.6</v>
      </c>
      <c r="E157" s="3" t="n">
        <v>10.8</v>
      </c>
      <c r="F157" s="3" t="n">
        <v>2016</v>
      </c>
      <c r="G157" s="3" t="n">
        <v>12</v>
      </c>
      <c r="H157" s="3" t="n">
        <v>2144</v>
      </c>
      <c r="I157" s="3" t="n">
        <v>12.8</v>
      </c>
      <c r="J157" s="3" t="n">
        <v>766.6</v>
      </c>
      <c r="K157" s="3" t="n">
        <v>6.8</v>
      </c>
      <c r="L157" s="3" t="n">
        <v>876.6</v>
      </c>
      <c r="M157" s="3" t="n">
        <v>7.8</v>
      </c>
      <c r="N157" s="3" t="s">
        <v>53</v>
      </c>
    </row>
    <row r="158">
      <c r="A158" s="3" t="s">
        <v>204</v>
      </c>
      <c r="B158" s="3" t="n">
        <v>2774</v>
      </c>
      <c r="C158" s="3" t="n">
        <v>9.9</v>
      </c>
      <c r="D158" s="3" t="n">
        <v>3009.9</v>
      </c>
      <c r="E158" s="3" t="n">
        <v>10.8</v>
      </c>
      <c r="F158" s="3" t="n">
        <v>2008.9</v>
      </c>
      <c r="G158" s="3" t="n">
        <v>12</v>
      </c>
      <c r="H158" s="3" t="n">
        <v>2125</v>
      </c>
      <c r="I158" s="3" t="n">
        <v>12.6</v>
      </c>
      <c r="J158" s="3" t="n">
        <v>765.1</v>
      </c>
      <c r="K158" s="3" t="n">
        <v>6.8</v>
      </c>
      <c r="L158" s="3" t="n">
        <v>884.9</v>
      </c>
      <c r="M158" s="3" t="n">
        <v>7.9</v>
      </c>
      <c r="N158" s="3"/>
    </row>
    <row r="159">
      <c r="A159" s="3" t="s">
        <v>205</v>
      </c>
      <c r="B159" s="3" t="n">
        <v>2787.8</v>
      </c>
      <c r="C159" s="3" t="n">
        <v>10</v>
      </c>
      <c r="D159" s="3" t="n">
        <v>3167.4</v>
      </c>
      <c r="E159" s="3" t="n">
        <v>11.3</v>
      </c>
      <c r="F159" s="3" t="n">
        <v>2010.6</v>
      </c>
      <c r="G159" s="3" t="n">
        <v>12</v>
      </c>
      <c r="H159" s="3" t="n">
        <v>2204.6</v>
      </c>
      <c r="I159" s="3" t="n">
        <v>13.1</v>
      </c>
      <c r="J159" s="3" t="n">
        <v>777.2</v>
      </c>
      <c r="K159" s="3" t="n">
        <v>6.9</v>
      </c>
      <c r="L159" s="3" t="n">
        <v>962.8</v>
      </c>
      <c r="M159" s="3" t="n">
        <v>8.6</v>
      </c>
      <c r="N159" s="3"/>
    </row>
    <row r="160">
      <c r="A160" s="3" t="s">
        <v>206</v>
      </c>
      <c r="B160" s="3" t="n">
        <v>2792.5</v>
      </c>
      <c r="C160" s="3" t="n">
        <v>10</v>
      </c>
      <c r="D160" s="3" t="n">
        <v>3094</v>
      </c>
      <c r="E160" s="3" t="n">
        <v>11.1</v>
      </c>
      <c r="F160" s="3" t="n">
        <v>2008.4</v>
      </c>
      <c r="G160" s="3" t="n">
        <v>12</v>
      </c>
      <c r="H160" s="3" t="n">
        <v>2162.4</v>
      </c>
      <c r="I160" s="3" t="n">
        <v>12.9</v>
      </c>
      <c r="J160" s="3" t="n">
        <v>784.1</v>
      </c>
      <c r="K160" s="3" t="n">
        <v>7</v>
      </c>
      <c r="L160" s="3" t="n">
        <v>931.6</v>
      </c>
      <c r="M160" s="3" t="n">
        <v>8.3</v>
      </c>
      <c r="N160" s="3" t="s">
        <v>53</v>
      </c>
    </row>
    <row r="161">
      <c r="A161" s="3" t="s">
        <v>207</v>
      </c>
      <c r="B161" s="3" t="n">
        <v>2801.5</v>
      </c>
      <c r="C161" s="3" t="n">
        <v>10</v>
      </c>
      <c r="D161" s="3" t="n">
        <v>3084.4</v>
      </c>
      <c r="E161" s="3" t="n">
        <v>11</v>
      </c>
      <c r="F161" s="3" t="n">
        <v>2007.9</v>
      </c>
      <c r="G161" s="3" t="n">
        <v>12</v>
      </c>
      <c r="H161" s="3" t="n">
        <v>2159</v>
      </c>
      <c r="I161" s="3" t="n">
        <v>12.9</v>
      </c>
      <c r="J161" s="3" t="n">
        <v>793.6</v>
      </c>
      <c r="K161" s="3" t="n">
        <v>7.1</v>
      </c>
      <c r="L161" s="3" t="n">
        <v>925.4</v>
      </c>
      <c r="M161" s="3" t="n">
        <v>8.3</v>
      </c>
      <c r="N161" s="3"/>
    </row>
    <row r="162">
      <c r="A162" s="3" t="s">
        <v>208</v>
      </c>
      <c r="B162" s="3" t="n">
        <v>2813.7</v>
      </c>
      <c r="C162" s="3" t="n">
        <v>10.1</v>
      </c>
      <c r="D162" s="3" t="n">
        <v>3079.4</v>
      </c>
      <c r="E162" s="3" t="n">
        <v>11</v>
      </c>
      <c r="F162" s="3" t="n">
        <v>2012.8</v>
      </c>
      <c r="G162" s="3" t="n">
        <v>12</v>
      </c>
      <c r="H162" s="3" t="n">
        <v>2166.9</v>
      </c>
      <c r="I162" s="3" t="n">
        <v>12.9</v>
      </c>
      <c r="J162" s="3" t="n">
        <v>800.9</v>
      </c>
      <c r="K162" s="3" t="n">
        <v>7.2</v>
      </c>
      <c r="L162" s="3" t="n">
        <v>912.4</v>
      </c>
      <c r="M162" s="3" t="n">
        <v>8.1</v>
      </c>
      <c r="N162" s="3"/>
    </row>
    <row r="163">
      <c r="A163" s="3" t="s">
        <v>209</v>
      </c>
      <c r="B163" s="3" t="n">
        <v>2823.7</v>
      </c>
      <c r="C163" s="3" t="n">
        <v>9.8</v>
      </c>
      <c r="D163" s="3" t="n">
        <v>3199.7</v>
      </c>
      <c r="E163" s="3" t="n">
        <v>11.1</v>
      </c>
      <c r="F163" s="3" t="n">
        <v>2014.3</v>
      </c>
      <c r="G163" s="3" t="n">
        <v>11.8</v>
      </c>
      <c r="H163" s="3" t="n">
        <v>2245.4</v>
      </c>
      <c r="I163" s="3" t="n">
        <v>13.2</v>
      </c>
      <c r="J163" s="3" t="n">
        <v>809.4</v>
      </c>
      <c r="K163" s="3" t="n">
        <v>6.9</v>
      </c>
      <c r="L163" s="3" t="n">
        <v>954.3</v>
      </c>
      <c r="M163" s="3" t="n">
        <v>8.2</v>
      </c>
      <c r="N163" s="3" t="s">
        <v>53</v>
      </c>
    </row>
    <row r="164">
      <c r="A164" s="3" t="s">
        <v>210</v>
      </c>
      <c r="B164" s="3" t="n">
        <v>2846.7</v>
      </c>
      <c r="C164" s="3" t="n">
        <v>9.9</v>
      </c>
      <c r="D164" s="3" t="n">
        <v>3186.4</v>
      </c>
      <c r="E164" s="3" t="n">
        <v>11.1</v>
      </c>
      <c r="F164" s="3" t="n">
        <v>2027.2</v>
      </c>
      <c r="G164" s="3" t="n">
        <v>11.9</v>
      </c>
      <c r="H164" s="3" t="n">
        <v>2236.9</v>
      </c>
      <c r="I164" s="3" t="n">
        <v>13.1</v>
      </c>
      <c r="J164" s="3" t="n">
        <v>819.5</v>
      </c>
      <c r="K164" s="3" t="n">
        <v>7</v>
      </c>
      <c r="L164" s="3" t="n">
        <v>949.5</v>
      </c>
      <c r="M164" s="3" t="n">
        <v>8.1</v>
      </c>
      <c r="N164" s="3"/>
    </row>
    <row r="165">
      <c r="A165" s="3" t="s">
        <v>211</v>
      </c>
      <c r="B165" s="3" t="n">
        <v>2857.7</v>
      </c>
      <c r="C165" s="3" t="n">
        <v>10</v>
      </c>
      <c r="D165" s="3" t="n">
        <v>3142.8</v>
      </c>
      <c r="E165" s="3" t="n">
        <v>10.9</v>
      </c>
      <c r="F165" s="3" t="n">
        <v>2031.5</v>
      </c>
      <c r="G165" s="3" t="n">
        <v>11.9</v>
      </c>
      <c r="H165" s="3" t="n">
        <v>2205.1</v>
      </c>
      <c r="I165" s="3" t="n">
        <v>12.9</v>
      </c>
      <c r="J165" s="3" t="n">
        <v>826.2</v>
      </c>
      <c r="K165" s="3" t="n">
        <v>7.1</v>
      </c>
      <c r="L165" s="3" t="n">
        <v>937.7</v>
      </c>
      <c r="M165" s="3" t="n">
        <v>8</v>
      </c>
      <c r="N165" s="3"/>
    </row>
    <row r="166">
      <c r="A166" s="3" t="s">
        <v>212</v>
      </c>
      <c r="B166" s="3" t="n">
        <v>2847.5</v>
      </c>
      <c r="C166" s="3" t="n">
        <v>9.9</v>
      </c>
      <c r="D166" s="3" t="n">
        <v>3107.7</v>
      </c>
      <c r="E166" s="3" t="n">
        <v>10.8</v>
      </c>
      <c r="F166" s="3" t="n">
        <v>2022.1</v>
      </c>
      <c r="G166" s="3" t="n">
        <v>11.9</v>
      </c>
      <c r="H166" s="3" t="n">
        <v>2180.1</v>
      </c>
      <c r="I166" s="3" t="n">
        <v>12.8</v>
      </c>
      <c r="J166" s="3" t="n">
        <v>825.4</v>
      </c>
      <c r="K166" s="3" t="n">
        <v>7.1</v>
      </c>
      <c r="L166" s="3" t="n">
        <v>927.6</v>
      </c>
      <c r="M166" s="3" t="n">
        <v>8</v>
      </c>
      <c r="N166" s="3" t="s">
        <v>53</v>
      </c>
    </row>
    <row r="167">
      <c r="A167" s="3" t="s">
        <v>213</v>
      </c>
      <c r="B167" s="3" t="n">
        <v>2863.9</v>
      </c>
      <c r="C167" s="3" t="n">
        <v>10</v>
      </c>
      <c r="D167" s="3" t="n">
        <v>3084.4</v>
      </c>
      <c r="E167" s="3" t="n">
        <v>10.7</v>
      </c>
      <c r="F167" s="3" t="n">
        <v>2031.1</v>
      </c>
      <c r="G167" s="3" t="n">
        <v>11.9</v>
      </c>
      <c r="H167" s="3" t="n">
        <v>2161.1</v>
      </c>
      <c r="I167" s="3" t="n">
        <v>12.7</v>
      </c>
      <c r="J167" s="3" t="n">
        <v>832.8</v>
      </c>
      <c r="K167" s="3" t="n">
        <v>7.1</v>
      </c>
      <c r="L167" s="3" t="n">
        <v>923.3</v>
      </c>
      <c r="M167" s="3" t="n">
        <v>7.9</v>
      </c>
      <c r="N167" s="3"/>
    </row>
    <row r="168">
      <c r="A168" s="3" t="s">
        <v>214</v>
      </c>
      <c r="B168" s="3" t="n">
        <v>2868.5</v>
      </c>
      <c r="C168" s="3" t="n">
        <v>10</v>
      </c>
      <c r="D168" s="3" t="n">
        <v>3029.7</v>
      </c>
      <c r="E168" s="3" t="n">
        <v>10.6</v>
      </c>
      <c r="F168" s="3" t="n">
        <v>2030.4</v>
      </c>
      <c r="G168" s="3" t="n">
        <v>11.9</v>
      </c>
      <c r="H168" s="3" t="n">
        <v>2119.6</v>
      </c>
      <c r="I168" s="3" t="n">
        <v>12.4</v>
      </c>
      <c r="J168" s="3" t="n">
        <v>838.1</v>
      </c>
      <c r="K168" s="3" t="n">
        <v>7.2</v>
      </c>
      <c r="L168" s="3" t="n">
        <v>910.1</v>
      </c>
      <c r="M168" s="3" t="n">
        <v>7.8</v>
      </c>
      <c r="N168" s="3" t="s">
        <v>53</v>
      </c>
    </row>
    <row r="169">
      <c r="A169" s="3" t="s">
        <v>215</v>
      </c>
      <c r="B169" s="3" t="n">
        <v>2884.9</v>
      </c>
      <c r="C169" s="3" t="n">
        <v>10.1</v>
      </c>
      <c r="D169" s="3" t="n">
        <v>3100.5</v>
      </c>
      <c r="E169" s="3" t="n">
        <v>10.8</v>
      </c>
      <c r="F169" s="3" t="n">
        <v>2040</v>
      </c>
      <c r="G169" s="3" t="n">
        <v>12</v>
      </c>
      <c r="H169" s="3" t="n">
        <v>2150.1</v>
      </c>
      <c r="I169" s="3" t="n">
        <v>12.6</v>
      </c>
      <c r="J169" s="3" t="n">
        <v>844.9</v>
      </c>
      <c r="K169" s="3" t="n">
        <v>7.2</v>
      </c>
      <c r="L169" s="3" t="n">
        <v>950.4</v>
      </c>
      <c r="M169" s="3" t="n">
        <v>8.1</v>
      </c>
      <c r="N169" s="3"/>
    </row>
    <row r="170">
      <c r="A170" s="3" t="s">
        <v>216</v>
      </c>
      <c r="B170" s="3" t="n">
        <v>2893.7</v>
      </c>
      <c r="C170" s="3" t="n">
        <v>10.1</v>
      </c>
      <c r="D170" s="3" t="n">
        <v>3115.9</v>
      </c>
      <c r="E170" s="3" t="n">
        <v>10.9</v>
      </c>
      <c r="F170" s="3" t="n">
        <v>2045.5</v>
      </c>
      <c r="G170" s="3" t="n">
        <v>12</v>
      </c>
      <c r="H170" s="3" t="n">
        <v>2151.1</v>
      </c>
      <c r="I170" s="3" t="n">
        <v>12.6</v>
      </c>
      <c r="J170" s="3" t="n">
        <v>848.2</v>
      </c>
      <c r="K170" s="3" t="n">
        <v>7.3</v>
      </c>
      <c r="L170" s="3" t="n">
        <v>964.8</v>
      </c>
      <c r="M170" s="3" t="n">
        <v>8.3</v>
      </c>
      <c r="N170" s="3"/>
    </row>
    <row r="171">
      <c r="A171" s="3" t="s">
        <v>217</v>
      </c>
      <c r="B171" s="3" t="n">
        <v>2925</v>
      </c>
      <c r="C171" s="3" t="n">
        <v>10.2</v>
      </c>
      <c r="D171" s="3" t="n">
        <v>3283.6</v>
      </c>
      <c r="E171" s="3" t="n">
        <v>11.4</v>
      </c>
      <c r="F171" s="3" t="n">
        <v>2063.6</v>
      </c>
      <c r="G171" s="3" t="n">
        <v>12.1</v>
      </c>
      <c r="H171" s="3" t="n">
        <v>2245.6</v>
      </c>
      <c r="I171" s="3" t="n">
        <v>13.2</v>
      </c>
      <c r="J171" s="3" t="n">
        <v>861.4</v>
      </c>
      <c r="K171" s="3" t="n">
        <v>7.4</v>
      </c>
      <c r="L171" s="3" t="n">
        <v>1038</v>
      </c>
      <c r="M171" s="3" t="n">
        <v>8.9</v>
      </c>
      <c r="N171" s="3" t="s">
        <v>53</v>
      </c>
    </row>
    <row r="172">
      <c r="A172" s="3" t="s">
        <v>218</v>
      </c>
      <c r="B172" s="3" t="n">
        <v>2936.6</v>
      </c>
      <c r="C172" s="3" t="n">
        <v>10.2</v>
      </c>
      <c r="D172" s="3" t="n">
        <v>3225.1</v>
      </c>
      <c r="E172" s="3" t="n">
        <v>11.2</v>
      </c>
      <c r="F172" s="3" t="n">
        <v>2070.8</v>
      </c>
      <c r="G172" s="3" t="n">
        <v>12.2</v>
      </c>
      <c r="H172" s="3" t="n">
        <v>2218</v>
      </c>
      <c r="I172" s="3" t="n">
        <v>13</v>
      </c>
      <c r="J172" s="3" t="n">
        <v>865.8</v>
      </c>
      <c r="K172" s="3" t="n">
        <v>7.4</v>
      </c>
      <c r="L172" s="3" t="n">
        <v>1007.1</v>
      </c>
      <c r="M172" s="3" t="n">
        <v>8.6</v>
      </c>
      <c r="N172" s="3"/>
    </row>
    <row r="173">
      <c r="A173" s="3" t="s">
        <v>219</v>
      </c>
      <c r="B173" s="3" t="n">
        <v>2949.1</v>
      </c>
      <c r="C173" s="3" t="n">
        <v>10.3</v>
      </c>
      <c r="D173" s="3" t="n">
        <v>3222.6</v>
      </c>
      <c r="E173" s="3" t="n">
        <v>11.2</v>
      </c>
      <c r="F173" s="3" t="n">
        <v>2077.1</v>
      </c>
      <c r="G173" s="3" t="n">
        <v>12.2</v>
      </c>
      <c r="H173" s="3" t="n">
        <v>2222.7</v>
      </c>
      <c r="I173" s="3" t="n">
        <v>13</v>
      </c>
      <c r="J173" s="3" t="n">
        <v>872</v>
      </c>
      <c r="K173" s="3" t="n">
        <v>7.5</v>
      </c>
      <c r="L173" s="3" t="n">
        <v>999.9</v>
      </c>
      <c r="M173" s="3" t="n">
        <v>8.6</v>
      </c>
      <c r="N173" s="3"/>
    </row>
    <row r="174">
      <c r="A174" s="3" t="s">
        <v>220</v>
      </c>
      <c r="B174" s="3" t="n">
        <v>2955.7</v>
      </c>
      <c r="C174" s="3" t="n">
        <v>10.3</v>
      </c>
      <c r="D174" s="3" t="n">
        <v>3219.4</v>
      </c>
      <c r="E174" s="3" t="n">
        <v>11.2</v>
      </c>
      <c r="F174" s="3" t="n">
        <v>2078.3</v>
      </c>
      <c r="G174" s="3" t="n">
        <v>12.2</v>
      </c>
      <c r="H174" s="3" t="n">
        <v>2232.5</v>
      </c>
      <c r="I174" s="3" t="n">
        <v>13.1</v>
      </c>
      <c r="J174" s="3" t="n">
        <v>877.4</v>
      </c>
      <c r="K174" s="3" t="n">
        <v>7.5</v>
      </c>
      <c r="L174" s="3" t="n">
        <v>986.9</v>
      </c>
      <c r="M174" s="3" t="n">
        <v>8.5</v>
      </c>
      <c r="N174" s="3" t="s">
        <v>53</v>
      </c>
    </row>
    <row r="175">
      <c r="A175" s="3" t="s">
        <v>221</v>
      </c>
      <c r="B175" s="3" t="n">
        <v>2964.9</v>
      </c>
      <c r="C175" s="3" t="n">
        <v>10.2</v>
      </c>
      <c r="D175" s="3" t="n">
        <v>3341</v>
      </c>
      <c r="E175" s="3" t="n">
        <v>11.5</v>
      </c>
      <c r="F175" s="3" t="n">
        <v>2084.3</v>
      </c>
      <c r="G175" s="3" t="n">
        <v>12.1</v>
      </c>
      <c r="H175" s="3" t="n">
        <v>2316</v>
      </c>
      <c r="I175" s="3" t="n">
        <v>13.5</v>
      </c>
      <c r="J175" s="3" t="n">
        <v>880.6</v>
      </c>
      <c r="K175" s="3" t="n">
        <v>7.4</v>
      </c>
      <c r="L175" s="3" t="n">
        <v>1024.9</v>
      </c>
      <c r="M175" s="3" t="n">
        <v>8.6</v>
      </c>
      <c r="N175" s="3"/>
    </row>
    <row r="176">
      <c r="A176" s="3" t="s">
        <v>222</v>
      </c>
      <c r="B176" s="3" t="n">
        <v>2982.8</v>
      </c>
      <c r="C176" s="3" t="n">
        <v>10.2</v>
      </c>
      <c r="D176" s="3" t="n">
        <v>3323.7</v>
      </c>
      <c r="E176" s="3" t="n">
        <v>11.4</v>
      </c>
      <c r="F176" s="3" t="n">
        <v>2097.6</v>
      </c>
      <c r="G176" s="3" t="n">
        <v>12.2</v>
      </c>
      <c r="H176" s="3" t="n">
        <v>2309.9</v>
      </c>
      <c r="I176" s="3" t="n">
        <v>13.4</v>
      </c>
      <c r="J176" s="3" t="n">
        <v>885.2</v>
      </c>
      <c r="K176" s="3" t="n">
        <v>7.4</v>
      </c>
      <c r="L176" s="3" t="n">
        <v>1013.8</v>
      </c>
      <c r="M176" s="3" t="n">
        <v>8.5</v>
      </c>
      <c r="N176" s="3" t="s">
        <v>53</v>
      </c>
    </row>
    <row r="177">
      <c r="A177" s="3" t="s">
        <v>223</v>
      </c>
      <c r="B177" s="3" t="n">
        <v>2977.1</v>
      </c>
      <c r="C177" s="3" t="n">
        <v>10.2</v>
      </c>
      <c r="D177" s="3" t="n">
        <v>3267.6</v>
      </c>
      <c r="E177" s="3" t="n">
        <v>11.2</v>
      </c>
      <c r="F177" s="3" t="n">
        <v>2090.8</v>
      </c>
      <c r="G177" s="3" t="n">
        <v>12.2</v>
      </c>
      <c r="H177" s="3" t="n">
        <v>2269.3</v>
      </c>
      <c r="I177" s="3" t="n">
        <v>13.2</v>
      </c>
      <c r="J177" s="3" t="n">
        <v>886.3</v>
      </c>
      <c r="K177" s="3" t="n">
        <v>7.4</v>
      </c>
      <c r="L177" s="3" t="n">
        <v>998.3</v>
      </c>
      <c r="M177" s="3" t="n">
        <v>8.3</v>
      </c>
      <c r="N177" s="3"/>
    </row>
    <row r="178">
      <c r="A178" s="3" t="s">
        <v>224</v>
      </c>
      <c r="B178" s="3" t="n">
        <v>2998.3</v>
      </c>
      <c r="C178" s="3" t="n">
        <v>10.3</v>
      </c>
      <c r="D178" s="3" t="n">
        <v>3272.6</v>
      </c>
      <c r="E178" s="3" t="n">
        <v>11.2</v>
      </c>
      <c r="F178" s="3" t="n">
        <v>2102</v>
      </c>
      <c r="G178" s="3" t="n">
        <v>12.2</v>
      </c>
      <c r="H178" s="3" t="n">
        <v>2270.7</v>
      </c>
      <c r="I178" s="3" t="n">
        <v>13.2</v>
      </c>
      <c r="J178" s="3" t="n">
        <v>896.3</v>
      </c>
      <c r="K178" s="3" t="n">
        <v>7.5</v>
      </c>
      <c r="L178" s="3" t="n">
        <v>1001.8</v>
      </c>
      <c r="M178" s="3" t="n">
        <v>8.4</v>
      </c>
      <c r="N178" s="3"/>
    </row>
    <row r="179">
      <c r="A179" s="3" t="s">
        <v>225</v>
      </c>
      <c r="B179" s="3" t="n">
        <v>3000.7</v>
      </c>
      <c r="C179" s="3" t="n">
        <v>10.3</v>
      </c>
      <c r="D179" s="3" t="n">
        <v>3240.9</v>
      </c>
      <c r="E179" s="3" t="n">
        <v>11.1</v>
      </c>
      <c r="F179" s="3" t="n">
        <v>2101.2</v>
      </c>
      <c r="G179" s="3" t="n">
        <v>12.2</v>
      </c>
      <c r="H179" s="3" t="n">
        <v>2243.8</v>
      </c>
      <c r="I179" s="3" t="n">
        <v>13.1</v>
      </c>
      <c r="J179" s="3" t="n">
        <v>899.5</v>
      </c>
      <c r="K179" s="3" t="n">
        <v>7.5</v>
      </c>
      <c r="L179" s="3" t="n">
        <v>997.2</v>
      </c>
      <c r="M179" s="3" t="n">
        <v>8.3</v>
      </c>
      <c r="N179" s="3"/>
    </row>
    <row r="180">
      <c r="A180" s="3" t="s">
        <v>226</v>
      </c>
      <c r="B180" s="3" t="n">
        <v>2988.5</v>
      </c>
      <c r="C180" s="3" t="n">
        <v>10.3</v>
      </c>
      <c r="D180" s="3" t="n">
        <v>3178.6</v>
      </c>
      <c r="E180" s="3" t="n">
        <v>10.9</v>
      </c>
      <c r="F180" s="3" t="n">
        <v>2089.9</v>
      </c>
      <c r="G180" s="3" t="n">
        <v>12.2</v>
      </c>
      <c r="H180" s="3" t="n">
        <v>2196.8</v>
      </c>
      <c r="I180" s="3" t="n">
        <v>12.8</v>
      </c>
      <c r="J180" s="3" t="n">
        <v>898.6</v>
      </c>
      <c r="K180" s="3" t="n">
        <v>7.5</v>
      </c>
      <c r="L180" s="3" t="n">
        <v>981.7</v>
      </c>
      <c r="M180" s="3" t="n">
        <v>8.2</v>
      </c>
      <c r="N180" s="3" t="s">
        <v>53</v>
      </c>
    </row>
    <row r="181">
      <c r="A181" s="3" t="s">
        <v>227</v>
      </c>
      <c r="B181" s="3" t="n">
        <v>2995.1</v>
      </c>
      <c r="C181" s="3" t="n">
        <v>10.3</v>
      </c>
      <c r="D181" s="3" t="n">
        <v>3235</v>
      </c>
      <c r="E181" s="3" t="n">
        <v>11.1</v>
      </c>
      <c r="F181" s="3" t="n">
        <v>2092.6</v>
      </c>
      <c r="G181" s="3" t="n">
        <v>12.2</v>
      </c>
      <c r="H181" s="3" t="n">
        <v>2216.2</v>
      </c>
      <c r="I181" s="3" t="n">
        <v>12.9</v>
      </c>
      <c r="J181" s="3" t="n">
        <v>902.5</v>
      </c>
      <c r="K181" s="3" t="n">
        <v>7.5</v>
      </c>
      <c r="L181" s="3" t="n">
        <v>1018.8</v>
      </c>
      <c r="M181" s="3" t="n">
        <v>8.5</v>
      </c>
      <c r="N181" s="3"/>
    </row>
    <row r="182">
      <c r="A182" s="3" t="s">
        <v>228</v>
      </c>
      <c r="B182" s="3" t="n">
        <v>2997.5</v>
      </c>
      <c r="C182" s="3" t="n">
        <v>10.3</v>
      </c>
      <c r="D182" s="3" t="n">
        <v>3240.4</v>
      </c>
      <c r="E182" s="3" t="n">
        <v>11.1</v>
      </c>
      <c r="F182" s="3" t="n">
        <v>2094</v>
      </c>
      <c r="G182" s="3" t="n">
        <v>12.2</v>
      </c>
      <c r="H182" s="3" t="n">
        <v>2210.6</v>
      </c>
      <c r="I182" s="3" t="n">
        <v>12.9</v>
      </c>
      <c r="J182" s="3" t="n">
        <v>903.5</v>
      </c>
      <c r="K182" s="3" t="n">
        <v>7.6</v>
      </c>
      <c r="L182" s="3" t="n">
        <v>1029.8</v>
      </c>
      <c r="M182" s="3" t="n">
        <v>8.6</v>
      </c>
      <c r="N182" s="3"/>
    </row>
    <row r="183">
      <c r="A183" s="3" t="s">
        <v>229</v>
      </c>
      <c r="B183" s="3" t="n">
        <v>3004.8</v>
      </c>
      <c r="C183" s="3" t="n">
        <v>10.3</v>
      </c>
      <c r="D183" s="3" t="n">
        <v>3346.2</v>
      </c>
      <c r="E183" s="3" t="n">
        <v>11.5</v>
      </c>
      <c r="F183" s="3" t="n">
        <v>2095</v>
      </c>
      <c r="G183" s="3" t="n">
        <v>12.2</v>
      </c>
      <c r="H183" s="3" t="n">
        <v>2268.5</v>
      </c>
      <c r="I183" s="3" t="n">
        <v>13.2</v>
      </c>
      <c r="J183" s="3" t="n">
        <v>909.8</v>
      </c>
      <c r="K183" s="3" t="n">
        <v>7.6</v>
      </c>
      <c r="L183" s="3" t="n">
        <v>1077.7</v>
      </c>
      <c r="M183" s="3" t="n">
        <v>9</v>
      </c>
      <c r="N183" s="3" t="s">
        <v>53</v>
      </c>
    </row>
    <row r="184">
      <c r="A184" s="3" t="s">
        <v>230</v>
      </c>
      <c r="B184" s="3" t="n">
        <v>3011.3</v>
      </c>
      <c r="C184" s="3" t="n">
        <v>10.3</v>
      </c>
      <c r="D184" s="3" t="n">
        <v>3276.9</v>
      </c>
      <c r="E184" s="3" t="n">
        <v>11.2</v>
      </c>
      <c r="F184" s="3" t="n">
        <v>2099.3</v>
      </c>
      <c r="G184" s="3" t="n">
        <v>12.2</v>
      </c>
      <c r="H184" s="3" t="n">
        <v>2234</v>
      </c>
      <c r="I184" s="3" t="n">
        <v>13</v>
      </c>
      <c r="J184" s="3" t="n">
        <v>912</v>
      </c>
      <c r="K184" s="3" t="n">
        <v>7.6</v>
      </c>
      <c r="L184" s="3" t="n">
        <v>1042.9</v>
      </c>
      <c r="M184" s="3" t="n">
        <v>8.7</v>
      </c>
      <c r="N184" s="3"/>
    </row>
    <row r="185">
      <c r="A185" s="3" t="s">
        <v>231</v>
      </c>
      <c r="B185" s="3" t="n">
        <v>3012.6</v>
      </c>
      <c r="C185" s="3" t="n">
        <v>10.3</v>
      </c>
      <c r="D185" s="3" t="n">
        <v>3258.9</v>
      </c>
      <c r="E185" s="3" t="n">
        <v>11.2</v>
      </c>
      <c r="F185" s="3" t="n">
        <v>2100.3</v>
      </c>
      <c r="G185" s="3" t="n">
        <v>12.2</v>
      </c>
      <c r="H185" s="3" t="n">
        <v>2230.8</v>
      </c>
      <c r="I185" s="3" t="n">
        <v>13</v>
      </c>
      <c r="J185" s="3" t="n">
        <v>912.3</v>
      </c>
      <c r="K185" s="3" t="n">
        <v>7.6</v>
      </c>
      <c r="L185" s="3" t="n">
        <v>1028.1</v>
      </c>
      <c r="M185" s="3" t="n">
        <v>8.6</v>
      </c>
      <c r="N185" s="3" t="s">
        <v>53</v>
      </c>
    </row>
    <row r="186">
      <c r="A186" s="3" t="s">
        <v>232</v>
      </c>
      <c r="B186" s="3" t="n">
        <v>3033.4</v>
      </c>
      <c r="C186" s="3" t="n">
        <v>10.4</v>
      </c>
      <c r="D186" s="3" t="n">
        <v>3273.1</v>
      </c>
      <c r="E186" s="3" t="n">
        <v>11.2</v>
      </c>
      <c r="F186" s="3" t="n">
        <v>2113.6</v>
      </c>
      <c r="G186" s="3" t="n">
        <v>12.3</v>
      </c>
      <c r="H186" s="3" t="n">
        <v>2253.9</v>
      </c>
      <c r="I186" s="3" t="n">
        <v>13.1</v>
      </c>
      <c r="J186" s="3" t="n">
        <v>919.8</v>
      </c>
      <c r="K186" s="3" t="n">
        <v>7.7</v>
      </c>
      <c r="L186" s="3" t="n">
        <v>1019.1</v>
      </c>
      <c r="M186" s="3" t="n">
        <v>8.5</v>
      </c>
      <c r="N186" s="3"/>
    </row>
    <row r="187">
      <c r="A187" s="3" t="s">
        <v>233</v>
      </c>
      <c r="B187" s="3" t="n">
        <v>3044.5</v>
      </c>
      <c r="C187" s="3" t="n">
        <v>10.4</v>
      </c>
      <c r="D187" s="3" t="n">
        <v>3407.7</v>
      </c>
      <c r="E187" s="3" t="n">
        <v>11.7</v>
      </c>
      <c r="F187" s="3" t="n">
        <v>2122.1</v>
      </c>
      <c r="G187" s="3" t="n">
        <v>12.4</v>
      </c>
      <c r="H187" s="3" t="n">
        <v>2345.6</v>
      </c>
      <c r="I187" s="3" t="n">
        <v>13.7</v>
      </c>
      <c r="J187" s="3" t="n">
        <v>922.4</v>
      </c>
      <c r="K187" s="3" t="n">
        <v>7.6</v>
      </c>
      <c r="L187" s="3" t="n">
        <v>1062.1</v>
      </c>
      <c r="M187" s="3" t="n">
        <v>8.8</v>
      </c>
      <c r="N187" s="3"/>
    </row>
    <row r="188">
      <c r="A188" s="3" t="s">
        <v>234</v>
      </c>
      <c r="B188" s="3" t="n">
        <v>3053.2</v>
      </c>
      <c r="C188" s="3" t="n">
        <v>10.4</v>
      </c>
      <c r="D188" s="3" t="n">
        <v>3381.9</v>
      </c>
      <c r="E188" s="3" t="n">
        <v>11.6</v>
      </c>
      <c r="F188" s="3" t="n">
        <v>2123.9</v>
      </c>
      <c r="G188" s="3" t="n">
        <v>12.4</v>
      </c>
      <c r="H188" s="3" t="n">
        <v>2327.2</v>
      </c>
      <c r="I188" s="3" t="n">
        <v>13.6</v>
      </c>
      <c r="J188" s="3" t="n">
        <v>929.3</v>
      </c>
      <c r="K188" s="3" t="n">
        <v>7.7</v>
      </c>
      <c r="L188" s="3" t="n">
        <v>1054.7</v>
      </c>
      <c r="M188" s="3" t="n">
        <v>8.7</v>
      </c>
      <c r="N188" s="3" t="s">
        <v>53</v>
      </c>
    </row>
    <row r="189">
      <c r="A189" s="3" t="s">
        <v>235</v>
      </c>
      <c r="B189" s="3" t="n">
        <v>3086.1</v>
      </c>
      <c r="C189" s="3" t="n">
        <v>10.6</v>
      </c>
      <c r="D189" s="3" t="n">
        <v>3323.8</v>
      </c>
      <c r="E189" s="3" t="n">
        <v>11.4</v>
      </c>
      <c r="F189" s="3" t="n">
        <v>2153.7</v>
      </c>
      <c r="G189" s="3" t="n">
        <v>12.6</v>
      </c>
      <c r="H189" s="3" t="n">
        <v>2298.9</v>
      </c>
      <c r="I189" s="3" t="n">
        <v>13.5</v>
      </c>
      <c r="J189" s="3" t="n">
        <v>932.4</v>
      </c>
      <c r="K189" s="3" t="n">
        <v>7.7</v>
      </c>
      <c r="L189" s="3" t="n">
        <v>1024.9</v>
      </c>
      <c r="M189" s="3" t="n">
        <v>8.4</v>
      </c>
      <c r="N189" s="3"/>
    </row>
    <row r="190">
      <c r="A190" s="3" t="s">
        <v>236</v>
      </c>
      <c r="B190" s="3" t="n">
        <v>3076.3</v>
      </c>
      <c r="C190" s="3" t="n">
        <v>10.5</v>
      </c>
      <c r="D190" s="3" t="n">
        <v>3325.1</v>
      </c>
      <c r="E190" s="3" t="n">
        <v>11.4</v>
      </c>
      <c r="F190" s="3" t="n">
        <v>2140.6</v>
      </c>
      <c r="G190" s="3" t="n">
        <v>12.5</v>
      </c>
      <c r="H190" s="3" t="n">
        <v>2290</v>
      </c>
      <c r="I190" s="3" t="n">
        <v>13.4</v>
      </c>
      <c r="J190" s="3" t="n">
        <v>935.7</v>
      </c>
      <c r="K190" s="3" t="n">
        <v>7.7</v>
      </c>
      <c r="L190" s="3" t="n">
        <v>1035</v>
      </c>
      <c r="M190" s="3" t="n">
        <v>8.5</v>
      </c>
      <c r="N190" s="3"/>
    </row>
    <row r="191">
      <c r="A191" s="3" t="s">
        <v>237</v>
      </c>
      <c r="B191" s="3" t="n">
        <v>3084.4</v>
      </c>
      <c r="C191" s="3" t="n">
        <v>10.6</v>
      </c>
      <c r="D191" s="3" t="n">
        <v>3270.9</v>
      </c>
      <c r="E191" s="3" t="n">
        <v>11.2</v>
      </c>
      <c r="F191" s="3" t="n">
        <v>2144.3</v>
      </c>
      <c r="G191" s="3" t="n">
        <v>12.5</v>
      </c>
      <c r="H191" s="3" t="n">
        <v>2251.4</v>
      </c>
      <c r="I191" s="3" t="n">
        <v>13.2</v>
      </c>
      <c r="J191" s="3" t="n">
        <v>940.1</v>
      </c>
      <c r="K191" s="3" t="n">
        <v>7.7</v>
      </c>
      <c r="L191" s="3" t="n">
        <v>1019.4</v>
      </c>
      <c r="M191" s="3" t="n">
        <v>8.4</v>
      </c>
      <c r="N191" s="3"/>
    </row>
    <row r="192">
      <c r="A192" s="3" t="s">
        <v>238</v>
      </c>
      <c r="B192" s="3" t="n">
        <v>3085.8</v>
      </c>
      <c r="C192" s="3" t="n">
        <v>10.6</v>
      </c>
      <c r="D192" s="3" t="n">
        <v>3229.4</v>
      </c>
      <c r="E192" s="3" t="n">
        <v>11.1</v>
      </c>
      <c r="F192" s="3" t="n">
        <v>2141.1</v>
      </c>
      <c r="G192" s="3" t="n">
        <v>12.5</v>
      </c>
      <c r="H192" s="3" t="n">
        <v>2217.5</v>
      </c>
      <c r="I192" s="3" t="n">
        <v>13</v>
      </c>
      <c r="J192" s="3" t="n">
        <v>944.7</v>
      </c>
      <c r="K192" s="3" t="n">
        <v>7.8</v>
      </c>
      <c r="L192" s="3" t="n">
        <v>1011.9</v>
      </c>
      <c r="M192" s="3" t="n">
        <v>8.3</v>
      </c>
      <c r="N192" s="3" t="s">
        <v>53</v>
      </c>
    </row>
    <row r="193">
      <c r="A193" s="3" t="s">
        <v>239</v>
      </c>
      <c r="B193" s="3" t="n">
        <v>3090</v>
      </c>
      <c r="C193" s="3" t="n">
        <v>10.6</v>
      </c>
      <c r="D193" s="3" t="n">
        <v>3279.6</v>
      </c>
      <c r="E193" s="3" t="n">
        <v>11.2</v>
      </c>
      <c r="F193" s="3" t="n">
        <v>2140.2</v>
      </c>
      <c r="G193" s="3" t="n">
        <v>12.5</v>
      </c>
      <c r="H193" s="3" t="n">
        <v>2231.5</v>
      </c>
      <c r="I193" s="3" t="n">
        <v>13.1</v>
      </c>
      <c r="J193" s="3" t="n">
        <v>949.8</v>
      </c>
      <c r="K193" s="3" t="n">
        <v>7.8</v>
      </c>
      <c r="L193" s="3" t="n">
        <v>1048.1</v>
      </c>
      <c r="M193" s="3" t="n">
        <v>8.6</v>
      </c>
      <c r="N193" s="3"/>
    </row>
    <row r="194">
      <c r="A194" s="3" t="s">
        <v>240</v>
      </c>
      <c r="B194" s="3" t="n">
        <v>3087.6</v>
      </c>
      <c r="C194" s="3" t="n">
        <v>10.6</v>
      </c>
      <c r="D194" s="3" t="n">
        <v>3280.1</v>
      </c>
      <c r="E194" s="3" t="n">
        <v>11.2</v>
      </c>
      <c r="F194" s="3" t="n">
        <v>2136.7</v>
      </c>
      <c r="G194" s="3" t="n">
        <v>12.5</v>
      </c>
      <c r="H194" s="3" t="n">
        <v>2222</v>
      </c>
      <c r="I194" s="3" t="n">
        <v>13</v>
      </c>
      <c r="J194" s="3" t="n">
        <v>950.9</v>
      </c>
      <c r="K194" s="3" t="n">
        <v>7.8</v>
      </c>
      <c r="L194" s="3" t="n">
        <v>1058.1</v>
      </c>
      <c r="M194" s="3" t="n">
        <v>8.7</v>
      </c>
      <c r="N194" s="3" t="s">
        <v>53</v>
      </c>
    </row>
    <row r="195">
      <c r="A195" s="3" t="s">
        <v>241</v>
      </c>
      <c r="B195" s="3" t="n">
        <v>3072</v>
      </c>
      <c r="C195" s="3" t="n">
        <v>10.5</v>
      </c>
      <c r="D195" s="3" t="n">
        <v>3332.9</v>
      </c>
      <c r="E195" s="3" t="n">
        <v>11.4</v>
      </c>
      <c r="F195" s="3" t="n">
        <v>2124.5</v>
      </c>
      <c r="G195" s="3" t="n">
        <v>12.4</v>
      </c>
      <c r="H195" s="3" t="n">
        <v>2251.3</v>
      </c>
      <c r="I195" s="3" t="n">
        <v>13.2</v>
      </c>
      <c r="J195" s="3" t="n">
        <v>947.5</v>
      </c>
      <c r="K195" s="3" t="n">
        <v>7.8</v>
      </c>
      <c r="L195" s="3" t="n">
        <v>1081.6</v>
      </c>
      <c r="M195" s="3" t="n">
        <v>8.9</v>
      </c>
      <c r="N195" s="3"/>
    </row>
    <row r="196">
      <c r="A196" s="3" t="s">
        <v>242</v>
      </c>
      <c r="B196" s="3" t="n">
        <v>3052.7</v>
      </c>
      <c r="C196" s="3" t="n">
        <v>10.4</v>
      </c>
      <c r="D196" s="3" t="n">
        <v>3237.2</v>
      </c>
      <c r="E196" s="3" t="n">
        <v>11.1</v>
      </c>
      <c r="F196" s="3" t="n">
        <v>2112.4</v>
      </c>
      <c r="G196" s="3" t="n">
        <v>12.4</v>
      </c>
      <c r="H196" s="3" t="n">
        <v>2199.8</v>
      </c>
      <c r="I196" s="3" t="n">
        <v>12.9</v>
      </c>
      <c r="J196" s="3" t="n">
        <v>940.3</v>
      </c>
      <c r="K196" s="3" t="n">
        <v>7.7</v>
      </c>
      <c r="L196" s="3" t="n">
        <v>1037.4</v>
      </c>
      <c r="M196" s="3" t="n">
        <v>8.5</v>
      </c>
      <c r="N196" s="3"/>
    </row>
    <row r="197">
      <c r="A197" s="3" t="s">
        <v>243</v>
      </c>
      <c r="B197" s="3" t="n">
        <v>3045.6</v>
      </c>
      <c r="C197" s="3" t="n">
        <v>10.4</v>
      </c>
      <c r="D197" s="3" t="n">
        <v>3216.8</v>
      </c>
      <c r="E197" s="3" t="n">
        <v>11</v>
      </c>
      <c r="F197" s="3" t="n">
        <v>2111.7</v>
      </c>
      <c r="G197" s="3" t="n">
        <v>12.4</v>
      </c>
      <c r="H197" s="3" t="n">
        <v>2200.2</v>
      </c>
      <c r="I197" s="3" t="n">
        <v>12.9</v>
      </c>
      <c r="J197" s="3" t="n">
        <v>933.9</v>
      </c>
      <c r="K197" s="3" t="n">
        <v>7.7</v>
      </c>
      <c r="L197" s="3" t="n">
        <v>1016.6</v>
      </c>
      <c r="M197" s="3" t="n">
        <v>8.4</v>
      </c>
      <c r="N197" s="3" t="s">
        <v>53</v>
      </c>
    </row>
    <row r="198">
      <c r="A198" s="3" t="s">
        <v>244</v>
      </c>
      <c r="B198" s="3" t="n">
        <v>3021.4</v>
      </c>
      <c r="C198" s="3" t="n">
        <v>10.3</v>
      </c>
      <c r="D198" s="3" t="n">
        <v>3229.2</v>
      </c>
      <c r="E198" s="3" t="n">
        <v>11</v>
      </c>
      <c r="F198" s="3" t="n">
        <v>2098.5</v>
      </c>
      <c r="G198" s="3" t="n">
        <v>12.3</v>
      </c>
      <c r="H198" s="3" t="n">
        <v>2221.5</v>
      </c>
      <c r="I198" s="3" t="n">
        <v>13</v>
      </c>
      <c r="J198" s="3" t="n">
        <v>922.9</v>
      </c>
      <c r="K198" s="3" t="n">
        <v>7.6</v>
      </c>
      <c r="L198" s="3" t="n">
        <v>1007.6</v>
      </c>
      <c r="M198" s="3" t="n">
        <v>8.3</v>
      </c>
      <c r="N198" s="3"/>
    </row>
    <row r="199">
      <c r="A199" s="3" t="s">
        <v>245</v>
      </c>
      <c r="B199" s="3" t="n">
        <v>3014.9</v>
      </c>
      <c r="C199" s="3" t="n">
        <v>10.2</v>
      </c>
      <c r="D199" s="3" t="n">
        <v>3297.2</v>
      </c>
      <c r="E199" s="3" t="n">
        <v>11.2</v>
      </c>
      <c r="F199" s="3" t="n">
        <v>2095.9</v>
      </c>
      <c r="G199" s="3" t="n">
        <v>12.3</v>
      </c>
      <c r="H199" s="3" t="n">
        <v>2272.4</v>
      </c>
      <c r="I199" s="3" t="n">
        <v>13.3</v>
      </c>
      <c r="J199" s="3" t="n">
        <v>919</v>
      </c>
      <c r="K199" s="3" t="n">
        <v>7.4</v>
      </c>
      <c r="L199" s="3" t="n">
        <v>1024.8</v>
      </c>
      <c r="M199" s="3" t="n">
        <v>8.3</v>
      </c>
      <c r="N199" s="3"/>
    </row>
    <row r="200">
      <c r="A200" s="3" t="s">
        <v>246</v>
      </c>
      <c r="B200" s="3" t="n">
        <v>2966.4</v>
      </c>
      <c r="C200" s="3" t="n">
        <v>10.1</v>
      </c>
      <c r="D200" s="3" t="n">
        <v>3225.8</v>
      </c>
      <c r="E200" s="3" t="n">
        <v>10.9</v>
      </c>
      <c r="F200" s="3" t="n">
        <v>2071.6</v>
      </c>
      <c r="G200" s="3" t="n">
        <v>12.1</v>
      </c>
      <c r="H200" s="3" t="n">
        <v>2233.9</v>
      </c>
      <c r="I200" s="3" t="n">
        <v>13.1</v>
      </c>
      <c r="J200" s="3" t="n">
        <v>894.8</v>
      </c>
      <c r="K200" s="3" t="n">
        <v>7.2</v>
      </c>
      <c r="L200" s="3" t="n">
        <v>991.9</v>
      </c>
      <c r="M200" s="3" t="n">
        <v>8</v>
      </c>
      <c r="N200" s="3" t="s">
        <v>53</v>
      </c>
    </row>
    <row r="201">
      <c r="A201" s="3" t="s">
        <v>247</v>
      </c>
      <c r="B201" s="3" t="n">
        <v>2924.6</v>
      </c>
      <c r="C201" s="3" t="n">
        <v>9.9</v>
      </c>
      <c r="D201" s="3" t="n">
        <v>3143.4</v>
      </c>
      <c r="E201" s="3" t="n">
        <v>10.7</v>
      </c>
      <c r="F201" s="3" t="n">
        <v>2044.3</v>
      </c>
      <c r="G201" s="3" t="n">
        <v>12</v>
      </c>
      <c r="H201" s="3" t="n">
        <v>2181</v>
      </c>
      <c r="I201" s="3" t="n">
        <v>12.8</v>
      </c>
      <c r="J201" s="3" t="n">
        <v>880.3</v>
      </c>
      <c r="K201" s="3" t="n">
        <v>7.1</v>
      </c>
      <c r="L201" s="3" t="n">
        <v>962.3</v>
      </c>
      <c r="M201" s="3" t="n">
        <v>7.8</v>
      </c>
      <c r="N201" s="3"/>
    </row>
    <row r="202">
      <c r="A202" s="3" t="s">
        <v>248</v>
      </c>
      <c r="B202" s="3" t="n">
        <v>2911.1</v>
      </c>
      <c r="C202" s="3" t="n">
        <v>9.9</v>
      </c>
      <c r="D202" s="3" t="n">
        <v>3107.1</v>
      </c>
      <c r="E202" s="3" t="n">
        <v>10.5</v>
      </c>
      <c r="F202" s="3" t="n">
        <v>2036.9</v>
      </c>
      <c r="G202" s="3" t="n">
        <v>11.9</v>
      </c>
      <c r="H202" s="3" t="n">
        <v>2158.2</v>
      </c>
      <c r="I202" s="3" t="n">
        <v>12.6</v>
      </c>
      <c r="J202" s="3" t="n">
        <v>874.2</v>
      </c>
      <c r="K202" s="3" t="n">
        <v>7.1</v>
      </c>
      <c r="L202" s="3" t="n">
        <v>948.9</v>
      </c>
      <c r="M202" s="3" t="n">
        <v>7.7</v>
      </c>
      <c r="N202" s="3"/>
    </row>
    <row r="203">
      <c r="A203" s="3" t="s">
        <v>249</v>
      </c>
      <c r="B203" s="3" t="n">
        <v>2845.7</v>
      </c>
      <c r="C203" s="3" t="n">
        <v>9.7</v>
      </c>
      <c r="D203" s="3" t="n">
        <v>2986.5</v>
      </c>
      <c r="E203" s="3" t="n">
        <v>10.1</v>
      </c>
      <c r="F203" s="3" t="n">
        <v>1995.8</v>
      </c>
      <c r="G203" s="3" t="n">
        <v>11.7</v>
      </c>
      <c r="H203" s="3" t="n">
        <v>2080.4</v>
      </c>
      <c r="I203" s="3" t="n">
        <v>12.2</v>
      </c>
      <c r="J203" s="3" t="n">
        <v>849.9</v>
      </c>
      <c r="K203" s="3" t="n">
        <v>6.9</v>
      </c>
      <c r="L203" s="3" t="n">
        <v>906.1</v>
      </c>
      <c r="M203" s="3" t="n">
        <v>7.3</v>
      </c>
      <c r="N203" s="3" t="s">
        <v>53</v>
      </c>
    </row>
    <row r="204">
      <c r="A204" s="3" t="s">
        <v>250</v>
      </c>
      <c r="B204" s="3" t="n">
        <v>2807.7</v>
      </c>
      <c r="C204" s="3" t="n">
        <v>9.5</v>
      </c>
      <c r="D204" s="3" t="n">
        <v>2905.3</v>
      </c>
      <c r="E204" s="3" t="n">
        <v>9.9</v>
      </c>
      <c r="F204" s="3" t="n">
        <v>1969.4</v>
      </c>
      <c r="G204" s="3" t="n">
        <v>11.5</v>
      </c>
      <c r="H204" s="3" t="n">
        <v>2023</v>
      </c>
      <c r="I204" s="3" t="n">
        <v>11.8</v>
      </c>
      <c r="J204" s="3" t="n">
        <v>838.3</v>
      </c>
      <c r="K204" s="3" t="n">
        <v>6.8</v>
      </c>
      <c r="L204" s="3" t="n">
        <v>882.4</v>
      </c>
      <c r="M204" s="3" t="n">
        <v>7.1</v>
      </c>
      <c r="N204" s="3"/>
    </row>
    <row r="205">
      <c r="A205" s="3" t="s">
        <v>251</v>
      </c>
      <c r="B205" s="3" t="n">
        <v>2764</v>
      </c>
      <c r="C205" s="3" t="n">
        <v>9.4</v>
      </c>
      <c r="D205" s="3" t="n">
        <v>2906.5</v>
      </c>
      <c r="E205" s="3" t="n">
        <v>9.9</v>
      </c>
      <c r="F205" s="3" t="n">
        <v>1940.6</v>
      </c>
      <c r="G205" s="3" t="n">
        <v>11.4</v>
      </c>
      <c r="H205" s="3" t="n">
        <v>2008.5</v>
      </c>
      <c r="I205" s="3" t="n">
        <v>11.8</v>
      </c>
      <c r="J205" s="3" t="n">
        <v>823.4</v>
      </c>
      <c r="K205" s="3" t="n">
        <v>6.7</v>
      </c>
      <c r="L205" s="3" t="n">
        <v>898</v>
      </c>
      <c r="M205" s="3" t="n">
        <v>7.3</v>
      </c>
      <c r="N205" s="3"/>
    </row>
    <row r="206">
      <c r="A206" s="3" t="s">
        <v>252</v>
      </c>
      <c r="B206" s="3" t="n">
        <v>2721</v>
      </c>
      <c r="C206" s="3" t="n">
        <v>9.2</v>
      </c>
      <c r="D206" s="3" t="n">
        <v>2865.8</v>
      </c>
      <c r="E206" s="3" t="n">
        <v>9.7</v>
      </c>
      <c r="F206" s="3" t="n">
        <v>1908.7</v>
      </c>
      <c r="G206" s="3" t="n">
        <v>11.2</v>
      </c>
      <c r="H206" s="3" t="n">
        <v>1970.3</v>
      </c>
      <c r="I206" s="3" t="n">
        <v>11.5</v>
      </c>
      <c r="J206" s="3" t="n">
        <v>812.3</v>
      </c>
      <c r="K206" s="3" t="n">
        <v>6.6</v>
      </c>
      <c r="L206" s="3" t="n">
        <v>895.5</v>
      </c>
      <c r="M206" s="3" t="n">
        <v>7.2</v>
      </c>
      <c r="N206" s="3" t="s">
        <v>53</v>
      </c>
    </row>
    <row r="207">
      <c r="A207" s="3" t="s">
        <v>253</v>
      </c>
      <c r="B207" s="3" t="n">
        <v>2677.6</v>
      </c>
      <c r="C207" s="3" t="n">
        <v>9.1</v>
      </c>
      <c r="D207" s="3" t="n">
        <v>2870.2</v>
      </c>
      <c r="E207" s="3" t="n">
        <v>9.7</v>
      </c>
      <c r="F207" s="3" t="n">
        <v>1881</v>
      </c>
      <c r="G207" s="3" t="n">
        <v>11</v>
      </c>
      <c r="H207" s="3" t="n">
        <v>1973.8</v>
      </c>
      <c r="I207" s="3" t="n">
        <v>11.5</v>
      </c>
      <c r="J207" s="3" t="n">
        <v>796.6</v>
      </c>
      <c r="K207" s="3" t="n">
        <v>6.4</v>
      </c>
      <c r="L207" s="3" t="n">
        <v>896.4</v>
      </c>
      <c r="M207" s="3" t="n">
        <v>7.2</v>
      </c>
      <c r="N207" s="3"/>
    </row>
    <row r="208">
      <c r="A208" s="3" t="s">
        <v>254</v>
      </c>
      <c r="B208" s="3" t="n">
        <v>2621</v>
      </c>
      <c r="C208" s="3" t="n">
        <v>8.9</v>
      </c>
      <c r="D208" s="3" t="n">
        <v>2751.4</v>
      </c>
      <c r="E208" s="3" t="n">
        <v>9.3</v>
      </c>
      <c r="F208" s="3" t="n">
        <v>1842.5</v>
      </c>
      <c r="G208" s="3" t="n">
        <v>10.8</v>
      </c>
      <c r="H208" s="3" t="n">
        <v>1903.6</v>
      </c>
      <c r="I208" s="3" t="n">
        <v>11.1</v>
      </c>
      <c r="J208" s="3" t="n">
        <v>778.5</v>
      </c>
      <c r="K208" s="3" t="n">
        <v>6.3</v>
      </c>
      <c r="L208" s="3" t="n">
        <v>847.8</v>
      </c>
      <c r="M208" s="3" t="n">
        <v>6.8</v>
      </c>
      <c r="N208" s="3"/>
    </row>
    <row r="209">
      <c r="A209" s="3" t="s">
        <v>255</v>
      </c>
      <c r="B209" s="3" t="n">
        <v>2565.6</v>
      </c>
      <c r="C209" s="3" t="n">
        <v>8.7</v>
      </c>
      <c r="D209" s="3" t="n">
        <v>2685.6</v>
      </c>
      <c r="E209" s="3" t="n">
        <v>9.1</v>
      </c>
      <c r="F209" s="3" t="n">
        <v>1803.7</v>
      </c>
      <c r="G209" s="3" t="n">
        <v>10.6</v>
      </c>
      <c r="H209" s="3" t="n">
        <v>1865.8</v>
      </c>
      <c r="I209" s="3" t="n">
        <v>10.9</v>
      </c>
      <c r="J209" s="3" t="n">
        <v>761.9</v>
      </c>
      <c r="K209" s="3" t="n">
        <v>6.2</v>
      </c>
      <c r="L209" s="3" t="n">
        <v>819.7</v>
      </c>
      <c r="M209" s="3" t="n">
        <v>6.6</v>
      </c>
      <c r="N209" s="3" t="s">
        <v>53</v>
      </c>
    </row>
    <row r="210">
      <c r="A210" s="3" t="s">
        <v>256</v>
      </c>
      <c r="B210" s="3" t="n">
        <v>2535.8</v>
      </c>
      <c r="C210" s="3" t="n">
        <v>8.6</v>
      </c>
      <c r="D210" s="3" t="n">
        <v>2695.8</v>
      </c>
      <c r="E210" s="3" t="n">
        <v>9.1</v>
      </c>
      <c r="F210" s="3" t="n">
        <v>1779.5</v>
      </c>
      <c r="G210" s="3" t="n">
        <v>10.4</v>
      </c>
      <c r="H210" s="3" t="n">
        <v>1878.7</v>
      </c>
      <c r="I210" s="3" t="n">
        <v>11</v>
      </c>
      <c r="J210" s="3" t="n">
        <v>756.3</v>
      </c>
      <c r="K210" s="3" t="n">
        <v>6.1</v>
      </c>
      <c r="L210" s="3" t="n">
        <v>817.1</v>
      </c>
      <c r="M210" s="3" t="n">
        <v>6.6</v>
      </c>
      <c r="N210" s="3"/>
    </row>
    <row r="211">
      <c r="A211" s="3" t="s">
        <v>257</v>
      </c>
      <c r="B211" s="3" t="n">
        <v>2488.6</v>
      </c>
      <c r="C211" s="3" t="n">
        <v>8.4</v>
      </c>
      <c r="D211" s="3" t="n">
        <v>2722.2</v>
      </c>
      <c r="E211" s="3" t="n">
        <v>9.1</v>
      </c>
      <c r="F211" s="3" t="n">
        <v>1741</v>
      </c>
      <c r="G211" s="3" t="n">
        <v>10.2</v>
      </c>
      <c r="H211" s="3" t="n">
        <v>1892.7</v>
      </c>
      <c r="I211" s="3" t="n">
        <v>11.1</v>
      </c>
      <c r="J211" s="3" t="n">
        <v>747.6</v>
      </c>
      <c r="K211" s="3" t="n">
        <v>5.9</v>
      </c>
      <c r="L211" s="3" t="n">
        <v>829.5</v>
      </c>
      <c r="M211" s="3" t="n">
        <v>6.6</v>
      </c>
      <c r="N211" s="3" t="s">
        <v>53</v>
      </c>
    </row>
    <row r="212">
      <c r="A212" s="3" t="s">
        <v>258</v>
      </c>
      <c r="B212" s="3" t="n">
        <v>2449.4</v>
      </c>
      <c r="C212" s="3" t="n">
        <v>8.2</v>
      </c>
      <c r="D212" s="3" t="n">
        <v>2665.5</v>
      </c>
      <c r="E212" s="3" t="n">
        <v>9</v>
      </c>
      <c r="F212" s="3" t="n">
        <v>1712.4</v>
      </c>
      <c r="G212" s="3" t="n">
        <v>10</v>
      </c>
      <c r="H212" s="3" t="n">
        <v>1852.1</v>
      </c>
      <c r="I212" s="3" t="n">
        <v>10.8</v>
      </c>
      <c r="J212" s="3" t="n">
        <v>737</v>
      </c>
      <c r="K212" s="3" t="n">
        <v>5.8</v>
      </c>
      <c r="L212" s="3" t="n">
        <v>813.3</v>
      </c>
      <c r="M212" s="3" t="n">
        <v>6.4</v>
      </c>
      <c r="N212" s="3"/>
    </row>
    <row r="213">
      <c r="A213" s="3" t="s">
        <v>259</v>
      </c>
      <c r="B213" s="3" t="n">
        <v>2405.6</v>
      </c>
      <c r="C213" s="3" t="n">
        <v>8.1</v>
      </c>
      <c r="D213" s="3" t="n">
        <v>2592.1</v>
      </c>
      <c r="E213" s="3" t="n">
        <v>8.7</v>
      </c>
      <c r="F213" s="3" t="n">
        <v>1681.7</v>
      </c>
      <c r="G213" s="3" t="n">
        <v>9.8</v>
      </c>
      <c r="H213" s="3" t="n">
        <v>1803.1</v>
      </c>
      <c r="I213" s="3" t="n">
        <v>10.5</v>
      </c>
      <c r="J213" s="3" t="n">
        <v>723.9</v>
      </c>
      <c r="K213" s="3" t="n">
        <v>5.7</v>
      </c>
      <c r="L213" s="3" t="n">
        <v>789</v>
      </c>
      <c r="M213" s="3" t="n">
        <v>6.2</v>
      </c>
      <c r="N213" s="3"/>
    </row>
    <row r="214">
      <c r="A214" s="3" t="s">
        <v>260</v>
      </c>
      <c r="B214" s="3" t="n">
        <v>2362.4</v>
      </c>
      <c r="C214" s="3" t="n">
        <v>7.9</v>
      </c>
      <c r="D214" s="3" t="n">
        <v>2536</v>
      </c>
      <c r="E214" s="3" t="n">
        <v>8.5</v>
      </c>
      <c r="F214" s="3" t="n">
        <v>1653.2</v>
      </c>
      <c r="G214" s="3" t="n">
        <v>9.7</v>
      </c>
      <c r="H214" s="3" t="n">
        <v>1765.7</v>
      </c>
      <c r="I214" s="3" t="n">
        <v>10.3</v>
      </c>
      <c r="J214" s="3" t="n">
        <v>709.2</v>
      </c>
      <c r="K214" s="3" t="n">
        <v>5.6</v>
      </c>
      <c r="L214" s="3" t="n">
        <v>770.3</v>
      </c>
      <c r="M214" s="3" t="n">
        <v>6.1</v>
      </c>
      <c r="N214" s="3" t="s">
        <v>53</v>
      </c>
    </row>
    <row r="215">
      <c r="A215" s="3" t="s">
        <v>261</v>
      </c>
      <c r="B215" s="3" t="n">
        <v>2317.2</v>
      </c>
      <c r="C215" s="3" t="n">
        <v>7.8</v>
      </c>
      <c r="D215" s="3" t="n">
        <v>2426.9</v>
      </c>
      <c r="E215" s="3" t="n">
        <v>8.1</v>
      </c>
      <c r="F215" s="3" t="n">
        <v>1622.7</v>
      </c>
      <c r="G215" s="3" t="n">
        <v>9.5</v>
      </c>
      <c r="H215" s="3" t="n">
        <v>1692.1</v>
      </c>
      <c r="I215" s="3" t="n">
        <v>9.9</v>
      </c>
      <c r="J215" s="3" t="n">
        <v>694.5</v>
      </c>
      <c r="K215" s="3" t="n">
        <v>5.5</v>
      </c>
      <c r="L215" s="3" t="n">
        <v>734.8</v>
      </c>
      <c r="M215" s="3" t="n">
        <v>5.8</v>
      </c>
      <c r="N215" s="3"/>
    </row>
    <row r="216">
      <c r="A216" s="3" t="s">
        <v>262</v>
      </c>
      <c r="B216" s="3" t="n">
        <v>2271.8</v>
      </c>
      <c r="C216" s="3" t="n">
        <v>7.6</v>
      </c>
      <c r="D216" s="3" t="n">
        <v>2340.8</v>
      </c>
      <c r="E216" s="3" t="n">
        <v>7.9</v>
      </c>
      <c r="F216" s="3" t="n">
        <v>1592.2</v>
      </c>
      <c r="G216" s="3" t="n">
        <v>9.3</v>
      </c>
      <c r="H216" s="3" t="n">
        <v>1632</v>
      </c>
      <c r="I216" s="3" t="n">
        <v>9.5</v>
      </c>
      <c r="J216" s="3" t="n">
        <v>679.6</v>
      </c>
      <c r="K216" s="3" t="n">
        <v>5.4</v>
      </c>
      <c r="L216" s="3" t="n">
        <v>708.7</v>
      </c>
      <c r="M216" s="3" t="n">
        <v>5.6</v>
      </c>
      <c r="N216" s="3"/>
    </row>
    <row r="217">
      <c r="A217" s="3" t="s">
        <v>263</v>
      </c>
      <c r="B217" s="3" t="n">
        <v>2214.4</v>
      </c>
      <c r="C217" s="3" t="n">
        <v>7.4</v>
      </c>
      <c r="D217" s="3" t="n">
        <v>2326.7</v>
      </c>
      <c r="E217" s="3" t="n">
        <v>7.8</v>
      </c>
      <c r="F217" s="3" t="n">
        <v>1553.1</v>
      </c>
      <c r="G217" s="3" t="n">
        <v>9.1</v>
      </c>
      <c r="H217" s="3" t="n">
        <v>1606.3</v>
      </c>
      <c r="I217" s="3" t="n">
        <v>9.4</v>
      </c>
      <c r="J217" s="3" t="n">
        <v>661.3</v>
      </c>
      <c r="K217" s="3" t="n">
        <v>5.2</v>
      </c>
      <c r="L217" s="3" t="n">
        <v>720.4</v>
      </c>
      <c r="M217" s="3" t="n">
        <v>5.7</v>
      </c>
      <c r="N217" s="3" t="s">
        <v>53</v>
      </c>
    </row>
    <row r="218">
      <c r="A218" s="3" t="s">
        <v>264</v>
      </c>
      <c r="B218" s="3" t="n">
        <v>2176.8</v>
      </c>
      <c r="C218" s="3" t="n">
        <v>7.3</v>
      </c>
      <c r="D218" s="3" t="n">
        <v>2291.2</v>
      </c>
      <c r="E218" s="3" t="n">
        <v>7.7</v>
      </c>
      <c r="F218" s="3" t="n">
        <v>1529.9</v>
      </c>
      <c r="G218" s="3" t="n">
        <v>8.9</v>
      </c>
      <c r="H218" s="3" t="n">
        <v>1576.5</v>
      </c>
      <c r="I218" s="3" t="n">
        <v>9.2</v>
      </c>
      <c r="J218" s="3" t="n">
        <v>646.9</v>
      </c>
      <c r="K218" s="3" t="n">
        <v>5.1</v>
      </c>
      <c r="L218" s="3" t="n">
        <v>714.6</v>
      </c>
      <c r="M218" s="3" t="n">
        <v>5.6</v>
      </c>
      <c r="N218" s="3"/>
    </row>
    <row r="219">
      <c r="A219" s="3" t="s">
        <v>265</v>
      </c>
      <c r="B219" s="3" t="n">
        <v>2156.4</v>
      </c>
      <c r="C219" s="3" t="n">
        <v>7.2</v>
      </c>
      <c r="D219" s="3" t="n">
        <v>2311</v>
      </c>
      <c r="E219" s="3" t="n">
        <v>7.8</v>
      </c>
      <c r="F219" s="3" t="n">
        <v>1518.3</v>
      </c>
      <c r="G219" s="3" t="n">
        <v>8.9</v>
      </c>
      <c r="H219" s="3" t="n">
        <v>1594.4</v>
      </c>
      <c r="I219" s="3" t="n">
        <v>9.3</v>
      </c>
      <c r="J219" s="3" t="n">
        <v>638.1</v>
      </c>
      <c r="K219" s="3" t="n">
        <v>5</v>
      </c>
      <c r="L219" s="3" t="n">
        <v>716.6</v>
      </c>
      <c r="M219" s="3" t="n">
        <v>5.7</v>
      </c>
      <c r="N219" s="3"/>
    </row>
    <row r="220">
      <c r="A220" s="3" t="s">
        <v>266</v>
      </c>
      <c r="B220" s="3" t="n">
        <v>2120</v>
      </c>
      <c r="C220" s="3" t="n">
        <v>7.1</v>
      </c>
      <c r="D220" s="3" t="n">
        <v>2118.9</v>
      </c>
      <c r="E220" s="3" t="n">
        <v>7.1</v>
      </c>
      <c r="F220" s="3" t="n">
        <v>1495.9</v>
      </c>
      <c r="G220" s="3" t="n">
        <v>8.7</v>
      </c>
      <c r="H220" s="3" t="n">
        <v>1484.2</v>
      </c>
      <c r="I220" s="3" t="n">
        <v>8.7</v>
      </c>
      <c r="J220" s="3" t="n">
        <v>624.1</v>
      </c>
      <c r="K220" s="3" t="n">
        <v>4.9</v>
      </c>
      <c r="L220" s="3" t="n">
        <v>634.6</v>
      </c>
      <c r="M220" s="3" t="n">
        <v>5</v>
      </c>
      <c r="N220" s="3" t="s">
        <v>53</v>
      </c>
    </row>
    <row r="221">
      <c r="A221" s="3" t="s">
        <v>267</v>
      </c>
      <c r="B221" s="3" t="n">
        <v>2069</v>
      </c>
      <c r="C221" s="3" t="n">
        <v>6.9</v>
      </c>
      <c r="D221" s="3" t="n">
        <v>2066.9</v>
      </c>
      <c r="E221" s="3" t="n">
        <v>6.9</v>
      </c>
      <c r="F221" s="3" t="n">
        <v>1459.9</v>
      </c>
      <c r="G221" s="3" t="n">
        <v>8.5</v>
      </c>
      <c r="H221" s="3" t="n">
        <v>1454.8</v>
      </c>
      <c r="I221" s="3" t="n">
        <v>8.5</v>
      </c>
      <c r="J221" s="3" t="n">
        <v>609.1</v>
      </c>
      <c r="K221" s="3" t="n">
        <v>4.8</v>
      </c>
      <c r="L221" s="3" t="n">
        <v>612.2</v>
      </c>
      <c r="M221" s="3" t="n">
        <v>4.8</v>
      </c>
      <c r="N221" s="3"/>
    </row>
    <row r="222">
      <c r="A222" s="3" t="s">
        <v>268</v>
      </c>
      <c r="B222" s="3" t="n">
        <v>2005.8</v>
      </c>
      <c r="C222" s="3" t="n">
        <v>6.7</v>
      </c>
      <c r="D222" s="3" t="n">
        <v>2046.5</v>
      </c>
      <c r="E222" s="3" t="n">
        <v>6.9</v>
      </c>
      <c r="F222" s="3" t="n">
        <v>1416.5</v>
      </c>
      <c r="G222" s="3" t="n">
        <v>8.3</v>
      </c>
      <c r="H222" s="3" t="n">
        <v>1451.5</v>
      </c>
      <c r="I222" s="3" t="n">
        <v>8.5</v>
      </c>
      <c r="J222" s="3" t="n">
        <v>589.3</v>
      </c>
      <c r="K222" s="3" t="n">
        <v>4.7</v>
      </c>
      <c r="L222" s="3" t="n">
        <v>595.1</v>
      </c>
      <c r="M222" s="3" t="n">
        <v>4.7</v>
      </c>
      <c r="N222" s="3"/>
    </row>
    <row r="223">
      <c r="A223" s="3" t="s">
        <v>269</v>
      </c>
      <c r="B223" s="3" t="n">
        <v>1967.3</v>
      </c>
      <c r="C223" s="3" t="n">
        <v>6.6</v>
      </c>
      <c r="D223" s="3" t="n">
        <v>2074.3</v>
      </c>
      <c r="E223" s="3" t="n">
        <v>6.9</v>
      </c>
      <c r="F223" s="3" t="n">
        <v>1388.2</v>
      </c>
      <c r="G223" s="3" t="n">
        <v>8.1</v>
      </c>
      <c r="H223" s="3" t="n">
        <v>1473.2</v>
      </c>
      <c r="I223" s="3" t="n">
        <v>8.6</v>
      </c>
      <c r="J223" s="3" t="n">
        <v>579.1</v>
      </c>
      <c r="K223" s="3" t="n">
        <v>4.5</v>
      </c>
      <c r="L223" s="3" t="n">
        <v>601.1</v>
      </c>
      <c r="M223" s="3" t="n">
        <v>4.7</v>
      </c>
      <c r="N223" s="3" t="s">
        <v>53</v>
      </c>
    </row>
    <row r="224">
      <c r="A224" s="3" t="s">
        <v>270</v>
      </c>
      <c r="B224" s="3" t="n">
        <v>1918.2</v>
      </c>
      <c r="C224" s="3" t="n">
        <v>6.4</v>
      </c>
      <c r="D224" s="3" t="n">
        <v>2018.2</v>
      </c>
      <c r="E224" s="3" t="n">
        <v>6.7</v>
      </c>
      <c r="F224" s="3" t="n">
        <v>1359.2</v>
      </c>
      <c r="G224" s="3" t="n">
        <v>7.9</v>
      </c>
      <c r="H224" s="3" t="n">
        <v>1434.9</v>
      </c>
      <c r="I224" s="3" t="n">
        <v>8.4</v>
      </c>
      <c r="J224" s="3" t="n">
        <v>559</v>
      </c>
      <c r="K224" s="3" t="n">
        <v>4.3</v>
      </c>
      <c r="L224" s="3" t="n">
        <v>583.3</v>
      </c>
      <c r="M224" s="3" t="n">
        <v>4.5</v>
      </c>
      <c r="N224" s="3"/>
    </row>
    <row r="225">
      <c r="A225" s="3" t="s">
        <v>271</v>
      </c>
      <c r="B225" s="3" t="n">
        <v>1876.9</v>
      </c>
      <c r="C225" s="3" t="n">
        <v>6.3</v>
      </c>
      <c r="D225" s="3" t="n">
        <v>1960.2</v>
      </c>
      <c r="E225" s="3" t="n">
        <v>6.5</v>
      </c>
      <c r="F225" s="3" t="n">
        <v>1336.6</v>
      </c>
      <c r="G225" s="3" t="n">
        <v>7.8</v>
      </c>
      <c r="H225" s="3" t="n">
        <v>1399.4</v>
      </c>
      <c r="I225" s="3" t="n">
        <v>8.2</v>
      </c>
      <c r="J225" s="3" t="n">
        <v>540.3</v>
      </c>
      <c r="K225" s="3" t="n">
        <v>4.2</v>
      </c>
      <c r="L225" s="3" t="n">
        <v>560.9</v>
      </c>
      <c r="M225" s="3" t="n">
        <v>4.3</v>
      </c>
      <c r="N225" s="3"/>
    </row>
    <row r="226">
      <c r="A226" s="3" t="s">
        <v>272</v>
      </c>
      <c r="B226" s="3" t="n">
        <v>1820.6</v>
      </c>
      <c r="C226" s="3" t="n">
        <v>6.1</v>
      </c>
      <c r="D226" s="3" t="n">
        <v>1883.6</v>
      </c>
      <c r="E226" s="3" t="n">
        <v>6.3</v>
      </c>
      <c r="F226" s="3" t="n">
        <v>1300</v>
      </c>
      <c r="G226" s="3" t="n">
        <v>7.6</v>
      </c>
      <c r="H226" s="3" t="n">
        <v>1350.8</v>
      </c>
      <c r="I226" s="3" t="n">
        <v>7.9</v>
      </c>
      <c r="J226" s="3" t="n">
        <v>520.6</v>
      </c>
      <c r="K226" s="3" t="n">
        <v>4</v>
      </c>
      <c r="L226" s="3" t="n">
        <v>532.8</v>
      </c>
      <c r="M226" s="3" t="n">
        <v>4.1</v>
      </c>
      <c r="N226" s="3" t="s">
        <v>53</v>
      </c>
    </row>
    <row r="227">
      <c r="A227" s="3" t="s">
        <v>273</v>
      </c>
      <c r="B227" s="3" t="n">
        <v>1787.8</v>
      </c>
      <c r="C227" s="3" t="n">
        <v>6</v>
      </c>
      <c r="D227" s="3" t="n">
        <v>1802.5</v>
      </c>
      <c r="E227" s="3" t="n">
        <v>6</v>
      </c>
      <c r="F227" s="3" t="n">
        <v>1283.7</v>
      </c>
      <c r="G227" s="3" t="n">
        <v>7.5</v>
      </c>
      <c r="H227" s="3" t="n">
        <v>1297.1</v>
      </c>
      <c r="I227" s="3" t="n">
        <v>7.6</v>
      </c>
      <c r="J227" s="3" t="n">
        <v>504.1</v>
      </c>
      <c r="K227" s="3" t="n">
        <v>3.9</v>
      </c>
      <c r="L227" s="3" t="n">
        <v>505.5</v>
      </c>
      <c r="M227" s="3" t="n">
        <v>3.9</v>
      </c>
      <c r="N227" s="3"/>
    </row>
    <row r="228">
      <c r="A228" s="3" t="s">
        <v>274</v>
      </c>
      <c r="B228" s="3" t="n">
        <v>1762.3</v>
      </c>
      <c r="C228" s="3" t="n">
        <v>5.9</v>
      </c>
      <c r="D228" s="3" t="n">
        <v>1743.1</v>
      </c>
      <c r="E228" s="3" t="n">
        <v>5.8</v>
      </c>
      <c r="F228" s="3" t="n">
        <v>1269.6</v>
      </c>
      <c r="G228" s="3" t="n">
        <v>7.4</v>
      </c>
      <c r="H228" s="3" t="n">
        <v>1256.6</v>
      </c>
      <c r="I228" s="3" t="n">
        <v>7.3</v>
      </c>
      <c r="J228" s="3" t="n">
        <v>492.7</v>
      </c>
      <c r="K228" s="3" t="n">
        <v>3.8</v>
      </c>
      <c r="L228" s="3" t="n">
        <v>486.6</v>
      </c>
      <c r="M228" s="3" t="n">
        <v>3.8</v>
      </c>
      <c r="N228" s="3"/>
    </row>
    <row r="229">
      <c r="A229" s="3" t="s">
        <v>275</v>
      </c>
      <c r="B229" s="3" t="n">
        <v>1743</v>
      </c>
      <c r="C229" s="3" t="n">
        <v>5.8</v>
      </c>
      <c r="D229" s="3" t="n">
        <v>1771.4</v>
      </c>
      <c r="E229" s="3" t="n">
        <v>5.9</v>
      </c>
      <c r="F229" s="3" t="n">
        <v>1255.2</v>
      </c>
      <c r="G229" s="3" t="n">
        <v>7.3</v>
      </c>
      <c r="H229" s="3" t="n">
        <v>1261.6</v>
      </c>
      <c r="I229" s="3" t="n">
        <v>7.4</v>
      </c>
      <c r="J229" s="3" t="n">
        <v>487.8</v>
      </c>
      <c r="K229" s="3" t="n">
        <v>3.8</v>
      </c>
      <c r="L229" s="3" t="n">
        <v>509.8</v>
      </c>
      <c r="M229" s="3" t="n">
        <v>3.9</v>
      </c>
      <c r="N229" s="3" t="s">
        <v>53</v>
      </c>
    </row>
    <row r="230">
      <c r="A230" s="3" t="s">
        <v>276</v>
      </c>
      <c r="B230" s="3" t="n">
        <v>1705.2</v>
      </c>
      <c r="C230" s="3" t="n">
        <v>5.7</v>
      </c>
      <c r="D230" s="3" t="n">
        <v>1741.1</v>
      </c>
      <c r="E230" s="3" t="n">
        <v>5.8</v>
      </c>
      <c r="F230" s="3" t="n">
        <v>1234.2</v>
      </c>
      <c r="G230" s="3" t="n">
        <v>7.2</v>
      </c>
      <c r="H230" s="3" t="n">
        <v>1238.4</v>
      </c>
      <c r="I230" s="3" t="n">
        <v>7.2</v>
      </c>
      <c r="J230" s="3" t="n">
        <v>471</v>
      </c>
      <c r="K230" s="3" t="n">
        <v>3.6</v>
      </c>
      <c r="L230" s="3" t="n">
        <v>502.7</v>
      </c>
      <c r="M230" s="3" t="n">
        <v>3.9</v>
      </c>
      <c r="N230" s="3"/>
    </row>
    <row r="231">
      <c r="A231" s="3" t="s">
        <v>277</v>
      </c>
      <c r="B231" s="3" t="n">
        <v>1685</v>
      </c>
      <c r="C231" s="3" t="n">
        <v>5.6</v>
      </c>
      <c r="D231" s="3" t="n">
        <v>1702.9</v>
      </c>
      <c r="E231" s="3" t="n">
        <v>5.7</v>
      </c>
      <c r="F231" s="3" t="n">
        <v>1219.7</v>
      </c>
      <c r="G231" s="3" t="n">
        <v>7.1</v>
      </c>
      <c r="H231" s="3" t="n">
        <v>1218.8</v>
      </c>
      <c r="I231" s="3" t="n">
        <v>7.1</v>
      </c>
      <c r="J231" s="3" t="n">
        <v>465.3</v>
      </c>
      <c r="K231" s="3" t="n">
        <v>3.6</v>
      </c>
      <c r="L231" s="3" t="n">
        <v>484.1</v>
      </c>
      <c r="M231" s="3" t="n">
        <v>3.7</v>
      </c>
      <c r="N231" s="3" t="s">
        <v>53</v>
      </c>
    </row>
    <row r="232">
      <c r="A232" s="3" t="s">
        <v>278</v>
      </c>
      <c r="B232" s="3" t="n">
        <v>1671.7</v>
      </c>
      <c r="C232" s="3" t="n">
        <v>5.6</v>
      </c>
      <c r="D232" s="3" t="n">
        <v>1635.8</v>
      </c>
      <c r="E232" s="3" t="n">
        <v>5.4</v>
      </c>
      <c r="F232" s="3" t="n">
        <v>1214.8</v>
      </c>
      <c r="G232" s="3" t="n">
        <v>7.1</v>
      </c>
      <c r="H232" s="3" t="n">
        <v>1181.3</v>
      </c>
      <c r="I232" s="3" t="n">
        <v>6.9</v>
      </c>
      <c r="J232" s="3" t="n">
        <v>456.9</v>
      </c>
      <c r="K232" s="3" t="n">
        <v>3.5</v>
      </c>
      <c r="L232" s="3" t="n">
        <v>454.5</v>
      </c>
      <c r="M232" s="3" t="n">
        <v>3.5</v>
      </c>
      <c r="N232" s="3"/>
    </row>
    <row r="233">
      <c r="A233" s="3" t="s">
        <v>279</v>
      </c>
      <c r="B233" s="3" t="n">
        <v>1648.7</v>
      </c>
      <c r="C233" s="3" t="n">
        <v>5.5</v>
      </c>
      <c r="D233" s="3" t="n">
        <v>1612.4</v>
      </c>
      <c r="E233" s="3" t="n">
        <v>5.4</v>
      </c>
      <c r="F233" s="3" t="n">
        <v>1200.9</v>
      </c>
      <c r="G233" s="3" t="n">
        <v>7</v>
      </c>
      <c r="H233" s="3" t="n">
        <v>1172.7</v>
      </c>
      <c r="I233" s="3" t="n">
        <v>6.9</v>
      </c>
      <c r="J233" s="3" t="n">
        <v>447.8</v>
      </c>
      <c r="K233" s="3" t="n">
        <v>3.5</v>
      </c>
      <c r="L233" s="3" t="n">
        <v>439.7</v>
      </c>
      <c r="M233" s="3" t="n">
        <v>3.4</v>
      </c>
      <c r="N233" s="3"/>
    </row>
    <row r="234">
      <c r="A234" s="3" t="s">
        <v>280</v>
      </c>
      <c r="B234" s="3" t="n">
        <v>1629.5</v>
      </c>
      <c r="C234" s="3" t="n">
        <v>5.4</v>
      </c>
      <c r="D234" s="3" t="n">
        <v>1639</v>
      </c>
      <c r="E234" s="3" t="n">
        <v>5.5</v>
      </c>
      <c r="F234" s="3" t="n">
        <v>1190.8</v>
      </c>
      <c r="G234" s="3" t="n">
        <v>7</v>
      </c>
      <c r="H234" s="3" t="n">
        <v>1204.8</v>
      </c>
      <c r="I234" s="3" t="n">
        <v>7</v>
      </c>
      <c r="J234" s="3" t="n">
        <v>438.7</v>
      </c>
      <c r="K234" s="3" t="n">
        <v>3.4</v>
      </c>
      <c r="L234" s="3" t="n">
        <v>434.2</v>
      </c>
      <c r="M234" s="3" t="n">
        <v>3.4</v>
      </c>
      <c r="N234" s="3" t="s">
        <v>53</v>
      </c>
    </row>
    <row r="235">
      <c r="A235" s="3" t="s">
        <v>281</v>
      </c>
      <c r="B235" s="3" t="n">
        <v>1605.9</v>
      </c>
      <c r="C235" s="3" t="n">
        <v>5.3</v>
      </c>
      <c r="D235" s="3" t="n">
        <v>1687</v>
      </c>
      <c r="E235" s="3" t="n">
        <v>5.6</v>
      </c>
      <c r="F235" s="3" t="n">
        <v>1176.4</v>
      </c>
      <c r="G235" s="3" t="n">
        <v>6.9</v>
      </c>
      <c r="H235" s="3" t="n">
        <v>1239.3</v>
      </c>
      <c r="I235" s="3" t="n">
        <v>7.3</v>
      </c>
      <c r="J235" s="3" t="n">
        <v>429.5</v>
      </c>
      <c r="K235" s="3" t="n">
        <v>3.3</v>
      </c>
      <c r="L235" s="3" t="n">
        <v>447.7</v>
      </c>
      <c r="M235" s="3" t="n">
        <v>3.4</v>
      </c>
      <c r="N235" s="3"/>
    </row>
    <row r="236">
      <c r="A236" s="3" t="s">
        <v>282</v>
      </c>
      <c r="B236" s="3" t="n">
        <v>1597</v>
      </c>
      <c r="C236" s="3" t="n">
        <v>5.3</v>
      </c>
      <c r="D236" s="3" t="n">
        <v>1675.7</v>
      </c>
      <c r="E236" s="3" t="n">
        <v>5.6</v>
      </c>
      <c r="F236" s="3" t="n">
        <v>1173.8</v>
      </c>
      <c r="G236" s="3" t="n">
        <v>6.9</v>
      </c>
      <c r="H236" s="3" t="n">
        <v>1232.2</v>
      </c>
      <c r="I236" s="3" t="n">
        <v>7.2</v>
      </c>
      <c r="J236" s="3" t="n">
        <v>423.2</v>
      </c>
      <c r="K236" s="3" t="n">
        <v>3.2</v>
      </c>
      <c r="L236" s="3" t="n">
        <v>443.5</v>
      </c>
      <c r="M236" s="3" t="n">
        <v>3.4</v>
      </c>
      <c r="N236" s="3"/>
    </row>
    <row r="237">
      <c r="A237" s="3" t="s">
        <v>283</v>
      </c>
      <c r="B237" s="3" t="n">
        <v>1584.1</v>
      </c>
      <c r="C237" s="3" t="n">
        <v>5.3</v>
      </c>
      <c r="D237" s="3" t="n">
        <v>1646.6</v>
      </c>
      <c r="E237" s="3" t="n">
        <v>5.5</v>
      </c>
      <c r="F237" s="3" t="n">
        <v>1167.1</v>
      </c>
      <c r="G237" s="3" t="n">
        <v>6.8</v>
      </c>
      <c r="H237" s="3" t="n">
        <v>1213.5</v>
      </c>
      <c r="I237" s="3" t="n">
        <v>7.1</v>
      </c>
      <c r="J237" s="3" t="n">
        <v>417</v>
      </c>
      <c r="K237" s="3" t="n">
        <v>3.2</v>
      </c>
      <c r="L237" s="3" t="n">
        <v>433.1</v>
      </c>
      <c r="M237" s="3" t="n">
        <v>3.3</v>
      </c>
      <c r="N237" s="3"/>
    </row>
    <row r="238">
      <c r="A238" s="3" t="s">
        <v>284</v>
      </c>
      <c r="B238" s="3" t="n">
        <v>1570.2</v>
      </c>
      <c r="C238" s="3" t="n">
        <v>5.2</v>
      </c>
      <c r="D238" s="3" t="n">
        <v>1626.3</v>
      </c>
      <c r="E238" s="3" t="n">
        <v>5.4</v>
      </c>
      <c r="F238" s="3" t="n">
        <v>1156.6</v>
      </c>
      <c r="G238" s="3" t="n">
        <v>6.8</v>
      </c>
      <c r="H238" s="3" t="n">
        <v>1198.2</v>
      </c>
      <c r="I238" s="3" t="n">
        <v>7</v>
      </c>
      <c r="J238" s="3" t="n">
        <v>413.6</v>
      </c>
      <c r="K238" s="3" t="n">
        <v>3.2</v>
      </c>
      <c r="L238" s="3" t="n">
        <v>428.1</v>
      </c>
      <c r="M238" s="3" t="n">
        <v>3.3</v>
      </c>
      <c r="N238" s="3" t="s">
        <v>53</v>
      </c>
    </row>
    <row r="239">
      <c r="A239" s="3" t="s">
        <v>285</v>
      </c>
      <c r="B239" s="3" t="n">
        <v>1567.5</v>
      </c>
      <c r="C239" s="3" t="n">
        <v>5.2</v>
      </c>
      <c r="D239" s="3" t="n">
        <v>1578.5</v>
      </c>
      <c r="E239" s="3" t="n">
        <v>5.2</v>
      </c>
      <c r="F239" s="3" t="n">
        <v>1157.3</v>
      </c>
      <c r="G239" s="3" t="n">
        <v>6.8</v>
      </c>
      <c r="H239" s="3" t="n">
        <v>1170</v>
      </c>
      <c r="I239" s="3" t="n">
        <v>6.9</v>
      </c>
      <c r="J239" s="3" t="n">
        <v>410.2</v>
      </c>
      <c r="K239" s="3" t="n">
        <v>3.1</v>
      </c>
      <c r="L239" s="3" t="n">
        <v>408.5</v>
      </c>
      <c r="M239" s="3" t="n">
        <v>3.1</v>
      </c>
      <c r="N239" s="3"/>
    </row>
    <row r="240">
      <c r="A240" s="3" t="s">
        <v>286</v>
      </c>
      <c r="B240" s="3" t="n">
        <v>1584.3</v>
      </c>
      <c r="C240" s="3" t="n">
        <v>5.3</v>
      </c>
      <c r="D240" s="3" t="n">
        <v>1555.6</v>
      </c>
      <c r="E240" s="3" t="n">
        <v>5.2</v>
      </c>
      <c r="F240" s="3" t="n">
        <v>1174.3</v>
      </c>
      <c r="G240" s="3" t="n">
        <v>6.9</v>
      </c>
      <c r="H240" s="3" t="n">
        <v>1155.4</v>
      </c>
      <c r="I240" s="3" t="n">
        <v>6.8</v>
      </c>
      <c r="J240" s="3" t="n">
        <v>410</v>
      </c>
      <c r="K240" s="3" t="n">
        <v>3.1</v>
      </c>
      <c r="L240" s="3" t="n">
        <v>400.2</v>
      </c>
      <c r="M240" s="3" t="n">
        <v>3.1</v>
      </c>
      <c r="N240" s="3" t="s">
        <v>53</v>
      </c>
    </row>
    <row r="241">
      <c r="A241" s="3" t="s">
        <v>287</v>
      </c>
      <c r="B241" s="3" t="n">
        <v>1607</v>
      </c>
      <c r="C241" s="3" t="n">
        <v>5.3</v>
      </c>
      <c r="D241" s="3" t="n">
        <v>1623.6</v>
      </c>
      <c r="E241" s="3" t="n">
        <v>5.4</v>
      </c>
      <c r="F241" s="3" t="n">
        <v>1195.2</v>
      </c>
      <c r="G241" s="3" t="n">
        <v>7</v>
      </c>
      <c r="H241" s="3" t="n">
        <v>1192.1</v>
      </c>
      <c r="I241" s="3" t="n">
        <v>7</v>
      </c>
      <c r="J241" s="3" t="n">
        <v>411.8</v>
      </c>
      <c r="K241" s="3" t="n">
        <v>3.2</v>
      </c>
      <c r="L241" s="3" t="n">
        <v>431.5</v>
      </c>
      <c r="M241" s="3" t="n">
        <v>3.3</v>
      </c>
      <c r="N241" s="3"/>
    </row>
    <row r="242">
      <c r="A242" s="3" t="s">
        <v>288</v>
      </c>
      <c r="B242" s="3" t="n">
        <v>1635.2</v>
      </c>
      <c r="C242" s="3" t="n">
        <v>5.4</v>
      </c>
      <c r="D242" s="3" t="n">
        <v>1657.8</v>
      </c>
      <c r="E242" s="3" t="n">
        <v>5.5</v>
      </c>
      <c r="F242" s="3" t="n">
        <v>1219.4</v>
      </c>
      <c r="G242" s="3" t="n">
        <v>7.2</v>
      </c>
      <c r="H242" s="3" t="n">
        <v>1211.8</v>
      </c>
      <c r="I242" s="3" t="n">
        <v>7.1</v>
      </c>
      <c r="J242" s="3" t="n">
        <v>415.8</v>
      </c>
      <c r="K242" s="3" t="n">
        <v>3.2</v>
      </c>
      <c r="L242" s="3" t="n">
        <v>446</v>
      </c>
      <c r="M242" s="3" t="n">
        <v>3.4</v>
      </c>
      <c r="N242" s="3"/>
    </row>
    <row r="243">
      <c r="A243" s="3" t="s">
        <v>289</v>
      </c>
      <c r="B243" s="3" t="n">
        <v>1680.5</v>
      </c>
      <c r="C243" s="3" t="n">
        <v>5.6</v>
      </c>
      <c r="D243" s="3" t="n">
        <v>1673.9</v>
      </c>
      <c r="E243" s="3" t="n">
        <v>5.6</v>
      </c>
      <c r="F243" s="3" t="n">
        <v>1258.8</v>
      </c>
      <c r="G243" s="3" t="n">
        <v>7.4</v>
      </c>
      <c r="H243" s="3" t="n">
        <v>1234.2</v>
      </c>
      <c r="I243" s="3" t="n">
        <v>7.2</v>
      </c>
      <c r="J243" s="3" t="n">
        <v>421.7</v>
      </c>
      <c r="K243" s="3" t="n">
        <v>3.2</v>
      </c>
      <c r="L243" s="3" t="n">
        <v>439.7</v>
      </c>
      <c r="M243" s="3" t="n">
        <v>3.4</v>
      </c>
      <c r="N243" s="3" t="s">
        <v>53</v>
      </c>
    </row>
    <row r="244">
      <c r="A244" s="3" t="s">
        <v>290</v>
      </c>
      <c r="B244" s="3" t="n">
        <v>1725.9</v>
      </c>
      <c r="C244" s="3" t="n">
        <v>5.7</v>
      </c>
      <c r="D244" s="3" t="n">
        <v>1670.6</v>
      </c>
      <c r="E244" s="3" t="n">
        <v>5.5</v>
      </c>
      <c r="F244" s="3" t="n">
        <v>1296.3</v>
      </c>
      <c r="G244" s="3" t="n">
        <v>7.6</v>
      </c>
      <c r="H244" s="3" t="n">
        <v>1244.4</v>
      </c>
      <c r="I244" s="3" t="n">
        <v>7.3</v>
      </c>
      <c r="J244" s="3" t="n">
        <v>429.6</v>
      </c>
      <c r="K244" s="3" t="n">
        <v>3.3</v>
      </c>
      <c r="L244" s="3" t="n">
        <v>426.2</v>
      </c>
      <c r="M244" s="3" t="n">
        <v>3.3</v>
      </c>
      <c r="N244" s="3"/>
    </row>
    <row r="245">
      <c r="A245" s="3" t="s">
        <v>291</v>
      </c>
      <c r="B245" s="3" t="n">
        <v>1773.5</v>
      </c>
      <c r="C245" s="3" t="n">
        <v>5.9</v>
      </c>
      <c r="D245" s="3" t="n">
        <v>1728.1</v>
      </c>
      <c r="E245" s="3" t="n">
        <v>5.7</v>
      </c>
      <c r="F245" s="3" t="n">
        <v>1332.9</v>
      </c>
      <c r="G245" s="3" t="n">
        <v>7.8</v>
      </c>
      <c r="H245" s="3" t="n">
        <v>1295.8</v>
      </c>
      <c r="I245" s="3" t="n">
        <v>7.6</v>
      </c>
      <c r="J245" s="3" t="n">
        <v>440.6</v>
      </c>
      <c r="K245" s="3" t="n">
        <v>3.4</v>
      </c>
      <c r="L245" s="3" t="n">
        <v>432.3</v>
      </c>
      <c r="M245" s="3" t="n">
        <v>3.3</v>
      </c>
      <c r="N245" s="3"/>
    </row>
    <row r="246">
      <c r="A246" s="3" t="s">
        <v>292</v>
      </c>
      <c r="B246" s="3" t="n">
        <v>1846.5</v>
      </c>
      <c r="C246" s="3" t="n">
        <v>6.1</v>
      </c>
      <c r="D246" s="3" t="n">
        <v>1850.4</v>
      </c>
      <c r="E246" s="3" t="n">
        <v>6.1</v>
      </c>
      <c r="F246" s="3" t="n">
        <v>1392.9</v>
      </c>
      <c r="G246" s="3" t="n">
        <v>8.2</v>
      </c>
      <c r="H246" s="3" t="n">
        <v>1400.6</v>
      </c>
      <c r="I246" s="3" t="n">
        <v>8.2</v>
      </c>
      <c r="J246" s="3" t="n">
        <v>453.6</v>
      </c>
      <c r="K246" s="3" t="n">
        <v>3.5</v>
      </c>
      <c r="L246" s="3" t="n">
        <v>449.8</v>
      </c>
      <c r="M246" s="3" t="n">
        <v>3.4</v>
      </c>
      <c r="N246" s="3" t="s">
        <v>53</v>
      </c>
    </row>
    <row r="247">
      <c r="A247" s="3" t="s">
        <v>293</v>
      </c>
      <c r="B247" s="3" t="n">
        <v>1871.1</v>
      </c>
      <c r="C247" s="3" t="n">
        <v>6.3</v>
      </c>
      <c r="D247" s="3" t="n">
        <v>1959.7</v>
      </c>
      <c r="E247" s="3" t="n">
        <v>6.6</v>
      </c>
      <c r="F247" s="3" t="n">
        <v>1411.3</v>
      </c>
      <c r="G247" s="3" t="n">
        <v>8.4</v>
      </c>
      <c r="H247" s="3" t="n">
        <v>1480.8</v>
      </c>
      <c r="I247" s="3" t="n">
        <v>8.8</v>
      </c>
      <c r="J247" s="3" t="n">
        <v>459.8</v>
      </c>
      <c r="K247" s="3" t="n">
        <v>3.5</v>
      </c>
      <c r="L247" s="3" t="n">
        <v>479</v>
      </c>
      <c r="M247" s="3" t="n">
        <v>3.7</v>
      </c>
      <c r="N247" s="3"/>
    </row>
    <row r="248">
      <c r="A248" s="3" t="s">
        <v>294</v>
      </c>
      <c r="B248" s="3" t="n">
        <v>1960.9</v>
      </c>
      <c r="C248" s="3" t="n">
        <v>6.6</v>
      </c>
      <c r="D248" s="3" t="n">
        <v>2045.4</v>
      </c>
      <c r="E248" s="3" t="n">
        <v>6.8</v>
      </c>
      <c r="F248" s="3" t="n">
        <v>1484</v>
      </c>
      <c r="G248" s="3" t="n">
        <v>8.8</v>
      </c>
      <c r="H248" s="3" t="n">
        <v>1547.8</v>
      </c>
      <c r="I248" s="3" t="n">
        <v>9.2</v>
      </c>
      <c r="J248" s="3" t="n">
        <v>476.9</v>
      </c>
      <c r="K248" s="3" t="n">
        <v>3.7</v>
      </c>
      <c r="L248" s="3" t="n">
        <v>497.6</v>
      </c>
      <c r="M248" s="3" t="n">
        <v>3.8</v>
      </c>
      <c r="N248" s="3" t="s">
        <v>53</v>
      </c>
    </row>
    <row r="249">
      <c r="A249" s="3" t="s">
        <v>295</v>
      </c>
      <c r="B249" s="3" t="n">
        <v>2079.6</v>
      </c>
      <c r="C249" s="3" t="n">
        <v>7</v>
      </c>
      <c r="D249" s="3" t="n">
        <v>2142.1</v>
      </c>
      <c r="E249" s="3" t="n">
        <v>7.2</v>
      </c>
      <c r="F249" s="3" t="n">
        <v>1575.9</v>
      </c>
      <c r="G249" s="3" t="n">
        <v>9.3</v>
      </c>
      <c r="H249" s="3" t="n">
        <v>1623.8</v>
      </c>
      <c r="I249" s="3" t="n">
        <v>9.6</v>
      </c>
      <c r="J249" s="3" t="n">
        <v>503.7</v>
      </c>
      <c r="K249" s="3" t="n">
        <v>3.9</v>
      </c>
      <c r="L249" s="3" t="n">
        <v>518.2</v>
      </c>
      <c r="M249" s="3" t="n">
        <v>4</v>
      </c>
      <c r="N249" s="3"/>
    </row>
    <row r="250">
      <c r="A250" s="3" t="s">
        <v>296</v>
      </c>
      <c r="B250" s="3" t="n">
        <v>2143.6</v>
      </c>
      <c r="C250" s="3" t="n">
        <v>7.2</v>
      </c>
      <c r="D250" s="3" t="n">
        <v>2198.5</v>
      </c>
      <c r="E250" s="3" t="n">
        <v>7.4</v>
      </c>
      <c r="F250" s="3" t="n">
        <v>1622.7</v>
      </c>
      <c r="G250" s="3" t="n">
        <v>9.6</v>
      </c>
      <c r="H250" s="3" t="n">
        <v>1668.2</v>
      </c>
      <c r="I250" s="3" t="n">
        <v>9.9</v>
      </c>
      <c r="J250" s="3" t="n">
        <v>520.9</v>
      </c>
      <c r="K250" s="3" t="n">
        <v>4</v>
      </c>
      <c r="L250" s="3" t="n">
        <v>530.2</v>
      </c>
      <c r="M250" s="3" t="n">
        <v>4.1</v>
      </c>
      <c r="N250" s="3"/>
    </row>
    <row r="251">
      <c r="A251" s="3" t="s">
        <v>297</v>
      </c>
      <c r="B251" s="3" t="n">
        <v>2205.9</v>
      </c>
      <c r="C251" s="3" t="n">
        <v>7.4</v>
      </c>
      <c r="D251" s="3" t="n">
        <v>2213.8</v>
      </c>
      <c r="E251" s="3" t="n">
        <v>7.4</v>
      </c>
      <c r="F251" s="3" t="n">
        <v>1673.9</v>
      </c>
      <c r="G251" s="3" t="n">
        <v>9.9</v>
      </c>
      <c r="H251" s="3" t="n">
        <v>1684.7</v>
      </c>
      <c r="I251" s="3" t="n">
        <v>10</v>
      </c>
      <c r="J251" s="3" t="n">
        <v>532</v>
      </c>
      <c r="K251" s="3" t="n">
        <v>4.1</v>
      </c>
      <c r="L251" s="3" t="n">
        <v>529</v>
      </c>
      <c r="M251" s="3" t="n">
        <v>4.1</v>
      </c>
      <c r="N251" s="3"/>
    </row>
    <row r="252">
      <c r="A252" s="3" t="s">
        <v>298</v>
      </c>
      <c r="B252" s="3" t="n">
        <v>2274.7</v>
      </c>
      <c r="C252" s="3" t="n">
        <v>7.6</v>
      </c>
      <c r="D252" s="3" t="n">
        <v>2241</v>
      </c>
      <c r="E252" s="3" t="n">
        <v>7.5</v>
      </c>
      <c r="F252" s="3" t="n">
        <v>1729.9</v>
      </c>
      <c r="G252" s="3" t="n">
        <v>10.2</v>
      </c>
      <c r="H252" s="3" t="n">
        <v>1707.7</v>
      </c>
      <c r="I252" s="3" t="n">
        <v>10.1</v>
      </c>
      <c r="J252" s="3" t="n">
        <v>544.8</v>
      </c>
      <c r="K252" s="3" t="n">
        <v>4.2</v>
      </c>
      <c r="L252" s="3" t="n">
        <v>533.4</v>
      </c>
      <c r="M252" s="3" t="n">
        <v>4.1</v>
      </c>
      <c r="N252" s="3" t="s">
        <v>53</v>
      </c>
    </row>
    <row r="253">
      <c r="A253" s="3" t="s">
        <v>299</v>
      </c>
      <c r="B253" s="3" t="n">
        <v>2341.3</v>
      </c>
      <c r="C253" s="3" t="n">
        <v>7.8</v>
      </c>
      <c r="D253" s="3" t="n">
        <v>2367.5</v>
      </c>
      <c r="E253" s="3" t="n">
        <v>7.9</v>
      </c>
      <c r="F253" s="3" t="n">
        <v>1782.6</v>
      </c>
      <c r="G253" s="3" t="n">
        <v>10.6</v>
      </c>
      <c r="H253" s="3" t="n">
        <v>1782.4</v>
      </c>
      <c r="I253" s="3" t="n">
        <v>10.6</v>
      </c>
      <c r="J253" s="3" t="n">
        <v>558.7</v>
      </c>
      <c r="K253" s="3" t="n">
        <v>4.3</v>
      </c>
      <c r="L253" s="3" t="n">
        <v>585.2</v>
      </c>
      <c r="M253" s="3" t="n">
        <v>4.5</v>
      </c>
      <c r="N253" s="3"/>
    </row>
    <row r="254">
      <c r="A254" s="3" t="s">
        <v>300</v>
      </c>
      <c r="B254" s="3" t="n">
        <v>2391.3</v>
      </c>
      <c r="C254" s="3" t="n">
        <v>8</v>
      </c>
      <c r="D254" s="3" t="n">
        <v>2435.1</v>
      </c>
      <c r="E254" s="3" t="n">
        <v>8.2</v>
      </c>
      <c r="F254" s="3" t="n">
        <v>1822.1</v>
      </c>
      <c r="G254" s="3" t="n">
        <v>10.8</v>
      </c>
      <c r="H254" s="3" t="n">
        <v>1823</v>
      </c>
      <c r="I254" s="3" t="n">
        <v>10.8</v>
      </c>
      <c r="J254" s="3" t="n">
        <v>569.2</v>
      </c>
      <c r="K254" s="3" t="n">
        <v>4.4</v>
      </c>
      <c r="L254" s="3" t="n">
        <v>612.2</v>
      </c>
      <c r="M254" s="3" t="n">
        <v>4.7</v>
      </c>
      <c r="N254" s="3"/>
    </row>
    <row r="255">
      <c r="A255" s="3" t="s">
        <v>301</v>
      </c>
      <c r="B255" s="3" t="n">
        <v>2434.9</v>
      </c>
      <c r="C255" s="3" t="n">
        <v>8.2</v>
      </c>
      <c r="D255" s="3" t="n">
        <v>2450.7</v>
      </c>
      <c r="E255" s="3" t="n">
        <v>8.2</v>
      </c>
      <c r="F255" s="3" t="n">
        <v>1856.8</v>
      </c>
      <c r="G255" s="3" t="n">
        <v>11</v>
      </c>
      <c r="H255" s="3" t="n">
        <v>1843.4</v>
      </c>
      <c r="I255" s="3" t="n">
        <v>10.9</v>
      </c>
      <c r="J255" s="3" t="n">
        <v>578.1</v>
      </c>
      <c r="K255" s="3" t="n">
        <v>4.5</v>
      </c>
      <c r="L255" s="3" t="n">
        <v>607.2</v>
      </c>
      <c r="M255" s="3" t="n">
        <v>4.7</v>
      </c>
      <c r="N255" s="3" t="s">
        <v>53</v>
      </c>
    </row>
    <row r="256">
      <c r="A256" s="3" t="s">
        <v>302</v>
      </c>
      <c r="B256" s="3" t="n">
        <v>2470.1</v>
      </c>
      <c r="C256" s="3" t="n">
        <v>8.3</v>
      </c>
      <c r="D256" s="3" t="n">
        <v>2426</v>
      </c>
      <c r="E256" s="3" t="n">
        <v>8.1</v>
      </c>
      <c r="F256" s="3" t="n">
        <v>1886.4</v>
      </c>
      <c r="G256" s="3" t="n">
        <v>11.2</v>
      </c>
      <c r="H256" s="3" t="n">
        <v>1839.7</v>
      </c>
      <c r="I256" s="3" t="n">
        <v>10.9</v>
      </c>
      <c r="J256" s="3" t="n">
        <v>583.7</v>
      </c>
      <c r="K256" s="3" t="n">
        <v>4.5</v>
      </c>
      <c r="L256" s="3" t="n">
        <v>586.2</v>
      </c>
      <c r="M256" s="3" t="n">
        <v>4.5</v>
      </c>
      <c r="N256" s="3"/>
    </row>
    <row r="257">
      <c r="A257" s="3" t="s">
        <v>303</v>
      </c>
      <c r="B257" s="3" t="n">
        <v>2504.8</v>
      </c>
      <c r="C257" s="3" t="n">
        <v>8.4</v>
      </c>
      <c r="D257" s="3" t="n">
        <v>2471.8</v>
      </c>
      <c r="E257" s="3" t="n">
        <v>8.3</v>
      </c>
      <c r="F257" s="3" t="n">
        <v>1916.4</v>
      </c>
      <c r="G257" s="3" t="n">
        <v>11.3</v>
      </c>
      <c r="H257" s="3" t="n">
        <v>1885.7</v>
      </c>
      <c r="I257" s="3" t="n">
        <v>11.2</v>
      </c>
      <c r="J257" s="3" t="n">
        <v>588.4</v>
      </c>
      <c r="K257" s="3" t="n">
        <v>4.5</v>
      </c>
      <c r="L257" s="3" t="n">
        <v>586.1</v>
      </c>
      <c r="M257" s="3" t="n">
        <v>4.5</v>
      </c>
      <c r="N257" s="3" t="s">
        <v>53</v>
      </c>
    </row>
    <row r="258">
      <c r="A258" s="3" t="s">
        <v>304</v>
      </c>
      <c r="B258" s="3" t="n">
        <v>2535.9</v>
      </c>
      <c r="C258" s="3" t="n">
        <v>8.5</v>
      </c>
      <c r="D258" s="3" t="n">
        <v>2551.7</v>
      </c>
      <c r="E258" s="3" t="n">
        <v>8.5</v>
      </c>
      <c r="F258" s="3" t="n">
        <v>1941.8</v>
      </c>
      <c r="G258" s="3" t="n">
        <v>11.5</v>
      </c>
      <c r="H258" s="3" t="n">
        <v>1957.4</v>
      </c>
      <c r="I258" s="3" t="n">
        <v>11.6</v>
      </c>
      <c r="J258" s="3" t="n">
        <v>594.1</v>
      </c>
      <c r="K258" s="3" t="n">
        <v>4.6</v>
      </c>
      <c r="L258" s="3" t="n">
        <v>594.3</v>
      </c>
      <c r="M258" s="3" t="n">
        <v>4.6</v>
      </c>
      <c r="N258" s="3"/>
    </row>
    <row r="259">
      <c r="A259" s="3" t="s">
        <v>305</v>
      </c>
      <c r="B259" s="3" t="n">
        <v>2564.4</v>
      </c>
      <c r="C259" s="3" t="n">
        <v>8.6</v>
      </c>
      <c r="D259" s="3" t="n">
        <v>2673.9</v>
      </c>
      <c r="E259" s="3" t="n">
        <v>9</v>
      </c>
      <c r="F259" s="3" t="n">
        <v>1963.1</v>
      </c>
      <c r="G259" s="3" t="n">
        <v>11.7</v>
      </c>
      <c r="H259" s="3" t="n">
        <v>2045.4</v>
      </c>
      <c r="I259" s="3" t="n">
        <v>12.2</v>
      </c>
      <c r="J259" s="3" t="n">
        <v>601.3</v>
      </c>
      <c r="K259" s="3" t="n">
        <v>4.6</v>
      </c>
      <c r="L259" s="3" t="n">
        <v>628.5</v>
      </c>
      <c r="M259" s="3" t="n">
        <v>4.8</v>
      </c>
      <c r="N259" s="3"/>
    </row>
    <row r="260">
      <c r="A260" s="3" t="s">
        <v>306</v>
      </c>
      <c r="B260" s="3" t="n">
        <v>2609.1</v>
      </c>
      <c r="C260" s="3" t="n">
        <v>8.8</v>
      </c>
      <c r="D260" s="3" t="n">
        <v>2710.5</v>
      </c>
      <c r="E260" s="3" t="n">
        <v>9.1</v>
      </c>
      <c r="F260" s="3" t="n">
        <v>1999.9</v>
      </c>
      <c r="G260" s="3" t="n">
        <v>11.9</v>
      </c>
      <c r="H260" s="3" t="n">
        <v>2074.5</v>
      </c>
      <c r="I260" s="3" t="n">
        <v>12.4</v>
      </c>
      <c r="J260" s="3" t="n">
        <v>609.2</v>
      </c>
      <c r="K260" s="3" t="n">
        <v>4.7</v>
      </c>
      <c r="L260" s="3" t="n">
        <v>636</v>
      </c>
      <c r="M260" s="3" t="n">
        <v>4.9</v>
      </c>
      <c r="N260" s="3" t="s">
        <v>53</v>
      </c>
    </row>
    <row r="261">
      <c r="A261" s="3" t="s">
        <v>307</v>
      </c>
      <c r="B261" s="3" t="n">
        <v>2636.1</v>
      </c>
      <c r="C261" s="3" t="n">
        <v>8.9</v>
      </c>
      <c r="D261" s="3" t="n">
        <v>2707.5</v>
      </c>
      <c r="E261" s="3" t="n">
        <v>9.1</v>
      </c>
      <c r="F261" s="3" t="n">
        <v>2022.3</v>
      </c>
      <c r="G261" s="3" t="n">
        <v>12</v>
      </c>
      <c r="H261" s="3" t="n">
        <v>2075.1</v>
      </c>
      <c r="I261" s="3" t="n">
        <v>12.4</v>
      </c>
      <c r="J261" s="3" t="n">
        <v>613.8</v>
      </c>
      <c r="K261" s="3" t="n">
        <v>4.7</v>
      </c>
      <c r="L261" s="3" t="n">
        <v>632.4</v>
      </c>
      <c r="M261" s="3" t="n">
        <v>4.9</v>
      </c>
      <c r="N261" s="3"/>
    </row>
    <row r="262">
      <c r="A262" s="3" t="s">
        <v>308</v>
      </c>
      <c r="B262" s="3" t="n">
        <v>2665</v>
      </c>
      <c r="C262" s="3" t="n">
        <v>9</v>
      </c>
      <c r="D262" s="3" t="n">
        <v>2736.5</v>
      </c>
      <c r="E262" s="3" t="n">
        <v>9.2</v>
      </c>
      <c r="F262" s="3" t="n">
        <v>2048.9</v>
      </c>
      <c r="G262" s="3" t="n">
        <v>12.2</v>
      </c>
      <c r="H262" s="3" t="n">
        <v>2100.1</v>
      </c>
      <c r="I262" s="3" t="n">
        <v>12.5</v>
      </c>
      <c r="J262" s="3" t="n">
        <v>616.1</v>
      </c>
      <c r="K262" s="3" t="n">
        <v>4.8</v>
      </c>
      <c r="L262" s="3" t="n">
        <v>636.5</v>
      </c>
      <c r="M262" s="3" t="n">
        <v>4.9</v>
      </c>
      <c r="N262" s="3"/>
    </row>
    <row r="263">
      <c r="A263" s="3" t="s">
        <v>309</v>
      </c>
      <c r="B263" s="3" t="n">
        <v>2696.7</v>
      </c>
      <c r="C263" s="3" t="n">
        <v>9.1</v>
      </c>
      <c r="D263" s="3" t="n">
        <v>2707.9</v>
      </c>
      <c r="E263" s="3" t="n">
        <v>9.1</v>
      </c>
      <c r="F263" s="3" t="n">
        <v>2073.6</v>
      </c>
      <c r="G263" s="3" t="n">
        <v>12.4</v>
      </c>
      <c r="H263" s="3" t="n">
        <v>2085.1</v>
      </c>
      <c r="I263" s="3" t="n">
        <v>12.4</v>
      </c>
      <c r="J263" s="3" t="n">
        <v>623.1</v>
      </c>
      <c r="K263" s="3" t="n">
        <v>4.8</v>
      </c>
      <c r="L263" s="3" t="n">
        <v>622.8</v>
      </c>
      <c r="M263" s="3" t="n">
        <v>4.8</v>
      </c>
      <c r="N263" s="3" t="s">
        <v>53</v>
      </c>
    </row>
    <row r="264">
      <c r="A264" s="3" t="s">
        <v>310</v>
      </c>
      <c r="B264" s="3" t="n">
        <v>2711.1</v>
      </c>
      <c r="C264" s="3" t="n">
        <v>9.1</v>
      </c>
      <c r="D264" s="3" t="n">
        <v>2678.2</v>
      </c>
      <c r="E264" s="3" t="n">
        <v>9</v>
      </c>
      <c r="F264" s="3" t="n">
        <v>2084.4</v>
      </c>
      <c r="G264" s="3" t="n">
        <v>12.4</v>
      </c>
      <c r="H264" s="3" t="n">
        <v>2061.2</v>
      </c>
      <c r="I264" s="3" t="n">
        <v>12.3</v>
      </c>
      <c r="J264" s="3" t="n">
        <v>626.7</v>
      </c>
      <c r="K264" s="3" t="n">
        <v>4.8</v>
      </c>
      <c r="L264" s="3" t="n">
        <v>617</v>
      </c>
      <c r="M264" s="3" t="n">
        <v>4.8</v>
      </c>
      <c r="N264" s="3"/>
    </row>
    <row r="265">
      <c r="A265" s="3" t="s">
        <v>311</v>
      </c>
      <c r="B265" s="3" t="n">
        <v>2733.2</v>
      </c>
      <c r="C265" s="3" t="n">
        <v>9.2</v>
      </c>
      <c r="D265" s="3" t="n">
        <v>2774</v>
      </c>
      <c r="E265" s="3" t="n">
        <v>9.3</v>
      </c>
      <c r="F265" s="3" t="n">
        <v>2103.9</v>
      </c>
      <c r="G265" s="3" t="n">
        <v>12.5</v>
      </c>
      <c r="H265" s="3" t="n">
        <v>2108.7</v>
      </c>
      <c r="I265" s="3" t="n">
        <v>12.6</v>
      </c>
      <c r="J265" s="3" t="n">
        <v>629.3</v>
      </c>
      <c r="K265" s="3" t="n">
        <v>4.9</v>
      </c>
      <c r="L265" s="3" t="n">
        <v>665.3</v>
      </c>
      <c r="M265" s="3" t="n">
        <v>5.1</v>
      </c>
      <c r="N265" s="3"/>
    </row>
    <row r="266">
      <c r="A266" s="3" t="s">
        <v>312</v>
      </c>
      <c r="B266" s="3" t="n">
        <v>2777.7</v>
      </c>
      <c r="C266" s="3" t="n">
        <v>9.3</v>
      </c>
      <c r="D266" s="3" t="n">
        <v>2845.5</v>
      </c>
      <c r="E266" s="3" t="n">
        <v>9.6</v>
      </c>
      <c r="F266" s="3" t="n">
        <v>2138</v>
      </c>
      <c r="G266" s="3" t="n">
        <v>12.7</v>
      </c>
      <c r="H266" s="3" t="n">
        <v>2149.4</v>
      </c>
      <c r="I266" s="3" t="n">
        <v>12.8</v>
      </c>
      <c r="J266" s="3" t="n">
        <v>639.7</v>
      </c>
      <c r="K266" s="3" t="n">
        <v>4.9</v>
      </c>
      <c r="L266" s="3" t="n">
        <v>696.1</v>
      </c>
      <c r="M266" s="3" t="n">
        <v>5.4</v>
      </c>
      <c r="N266" s="3" t="s">
        <v>53</v>
      </c>
    </row>
    <row r="267">
      <c r="A267" s="3" t="s">
        <v>313</v>
      </c>
      <c r="B267" s="3" t="n">
        <v>2807.7</v>
      </c>
      <c r="C267" s="3" t="n">
        <v>9.4</v>
      </c>
      <c r="D267" s="3" t="n">
        <v>2847.4</v>
      </c>
      <c r="E267" s="3" t="n">
        <v>9.6</v>
      </c>
      <c r="F267" s="3" t="n">
        <v>2161.4</v>
      </c>
      <c r="G267" s="3" t="n">
        <v>12.9</v>
      </c>
      <c r="H267" s="3" t="n">
        <v>2160.9</v>
      </c>
      <c r="I267" s="3" t="n">
        <v>12.9</v>
      </c>
      <c r="J267" s="3" t="n">
        <v>646.3</v>
      </c>
      <c r="K267" s="3" t="n">
        <v>5</v>
      </c>
      <c r="L267" s="3" t="n">
        <v>686.5</v>
      </c>
      <c r="M267" s="3" t="n">
        <v>5.3</v>
      </c>
      <c r="N267" s="3"/>
    </row>
    <row r="268">
      <c r="A268" s="3" t="s">
        <v>314</v>
      </c>
      <c r="B268" s="3" t="n">
        <v>2848.4</v>
      </c>
      <c r="C268" s="3" t="n">
        <v>9.6</v>
      </c>
      <c r="D268" s="3" t="n">
        <v>2814.4</v>
      </c>
      <c r="E268" s="3" t="n">
        <v>9.5</v>
      </c>
      <c r="F268" s="3" t="n">
        <v>2193.7</v>
      </c>
      <c r="G268" s="3" t="n">
        <v>13.1</v>
      </c>
      <c r="H268" s="3" t="n">
        <v>2151.9</v>
      </c>
      <c r="I268" s="3" t="n">
        <v>12.8</v>
      </c>
      <c r="J268" s="3" t="n">
        <v>654.7</v>
      </c>
      <c r="K268" s="3" t="n">
        <v>5</v>
      </c>
      <c r="L268" s="3" t="n">
        <v>662.5</v>
      </c>
      <c r="M268" s="3" t="n">
        <v>5.1</v>
      </c>
      <c r="N268" s="3"/>
    </row>
    <row r="269">
      <c r="A269" s="3" t="s">
        <v>315</v>
      </c>
      <c r="B269" s="3" t="n">
        <v>2888.9</v>
      </c>
      <c r="C269" s="3" t="n">
        <v>9.7</v>
      </c>
      <c r="D269" s="3" t="n">
        <v>2864.1</v>
      </c>
      <c r="E269" s="3" t="n">
        <v>9.6</v>
      </c>
      <c r="F269" s="3" t="n">
        <v>2226.1</v>
      </c>
      <c r="G269" s="3" t="n">
        <v>13.3</v>
      </c>
      <c r="H269" s="3" t="n">
        <v>2199.7</v>
      </c>
      <c r="I269" s="3" t="n">
        <v>13.1</v>
      </c>
      <c r="J269" s="3" t="n">
        <v>662.8</v>
      </c>
      <c r="K269" s="3" t="n">
        <v>5.1</v>
      </c>
      <c r="L269" s="3" t="n">
        <v>664.4</v>
      </c>
      <c r="M269" s="3" t="n">
        <v>5.1</v>
      </c>
      <c r="N269" s="3" t="s">
        <v>53</v>
      </c>
    </row>
    <row r="270">
      <c r="A270" s="3" t="s">
        <v>316</v>
      </c>
      <c r="B270" s="3" t="n">
        <v>2960.3</v>
      </c>
      <c r="C270" s="3" t="n">
        <v>9.9</v>
      </c>
      <c r="D270" s="3" t="n">
        <v>2983.3</v>
      </c>
      <c r="E270" s="3" t="n">
        <v>10</v>
      </c>
      <c r="F270" s="3" t="n">
        <v>2279.4</v>
      </c>
      <c r="G270" s="3" t="n">
        <v>13.6</v>
      </c>
      <c r="H270" s="3" t="n">
        <v>2299.7</v>
      </c>
      <c r="I270" s="3" t="n">
        <v>13.7</v>
      </c>
      <c r="J270" s="3" t="n">
        <v>680.9</v>
      </c>
      <c r="K270" s="3" t="n">
        <v>5.3</v>
      </c>
      <c r="L270" s="3" t="n">
        <v>683.7</v>
      </c>
      <c r="M270" s="3" t="n">
        <v>5.3</v>
      </c>
      <c r="N270" s="3"/>
    </row>
    <row r="271">
      <c r="A271" s="3" t="s">
        <v>317</v>
      </c>
      <c r="B271" s="3" t="n">
        <v>2937.5</v>
      </c>
      <c r="C271" s="3" t="n">
        <v>9.9</v>
      </c>
      <c r="D271" s="3" t="n">
        <v>3062.1</v>
      </c>
      <c r="E271" s="3" t="n">
        <v>10.4</v>
      </c>
      <c r="F271" s="3" t="n">
        <v>2260.6</v>
      </c>
      <c r="G271" s="3" t="n">
        <v>13.6</v>
      </c>
      <c r="H271" s="3" t="n">
        <v>2353.8</v>
      </c>
      <c r="I271" s="3" t="n">
        <v>14.2</v>
      </c>
      <c r="J271" s="3" t="n">
        <v>676.9</v>
      </c>
      <c r="K271" s="3" t="n">
        <v>5.2</v>
      </c>
      <c r="L271" s="3" t="n">
        <v>708.2</v>
      </c>
      <c r="M271" s="3" t="n">
        <v>5.5</v>
      </c>
      <c r="N271" s="3" t="s">
        <v>53</v>
      </c>
    </row>
    <row r="272">
      <c r="A272" s="3" t="s">
        <v>318</v>
      </c>
      <c r="B272" s="3" t="n">
        <v>2930.6</v>
      </c>
      <c r="C272" s="3" t="n">
        <v>9.9</v>
      </c>
      <c r="D272" s="3" t="n">
        <v>3042.6</v>
      </c>
      <c r="E272" s="3" t="n">
        <v>10.3</v>
      </c>
      <c r="F272" s="3" t="n">
        <v>2253.9</v>
      </c>
      <c r="G272" s="3" t="n">
        <v>13.6</v>
      </c>
      <c r="H272" s="3" t="n">
        <v>2335.9</v>
      </c>
      <c r="I272" s="3" t="n">
        <v>14.1</v>
      </c>
      <c r="J272" s="3" t="n">
        <v>676.7</v>
      </c>
      <c r="K272" s="3" t="n">
        <v>5.2</v>
      </c>
      <c r="L272" s="3" t="n">
        <v>706.7</v>
      </c>
      <c r="M272" s="3" t="n">
        <v>5.5</v>
      </c>
      <c r="N272" s="3"/>
    </row>
    <row r="273">
      <c r="A273" s="3" t="s">
        <v>319</v>
      </c>
      <c r="B273" s="3" t="n">
        <v>2923.1</v>
      </c>
      <c r="C273" s="3" t="n">
        <v>9.9</v>
      </c>
      <c r="D273" s="3" t="n">
        <v>2996.7</v>
      </c>
      <c r="E273" s="3" t="n">
        <v>10.1</v>
      </c>
      <c r="F273" s="3" t="n">
        <v>2248.5</v>
      </c>
      <c r="G273" s="3" t="n">
        <v>13.6</v>
      </c>
      <c r="H273" s="3" t="n">
        <v>2303.2</v>
      </c>
      <c r="I273" s="3" t="n">
        <v>13.9</v>
      </c>
      <c r="J273" s="3" t="n">
        <v>674.6</v>
      </c>
      <c r="K273" s="3" t="n">
        <v>5.2</v>
      </c>
      <c r="L273" s="3" t="n">
        <v>693.5</v>
      </c>
      <c r="M273" s="3" t="n">
        <v>5.4</v>
      </c>
      <c r="N273" s="3"/>
    </row>
    <row r="274">
      <c r="A274" s="3" t="s">
        <v>320</v>
      </c>
      <c r="B274" s="3" t="n">
        <v>2925.5</v>
      </c>
      <c r="C274" s="3" t="n">
        <v>9.9</v>
      </c>
      <c r="D274" s="3" t="n">
        <v>3000.5</v>
      </c>
      <c r="E274" s="3" t="n">
        <v>10.2</v>
      </c>
      <c r="F274" s="3" t="n">
        <v>2251.4</v>
      </c>
      <c r="G274" s="3" t="n">
        <v>13.6</v>
      </c>
      <c r="H274" s="3" t="n">
        <v>2304.2</v>
      </c>
      <c r="I274" s="3" t="n">
        <v>13.9</v>
      </c>
      <c r="J274" s="3" t="n">
        <v>674.1</v>
      </c>
      <c r="K274" s="3" t="n">
        <v>5.2</v>
      </c>
      <c r="L274" s="3" t="n">
        <v>696.3</v>
      </c>
      <c r="M274" s="3" t="n">
        <v>5.4</v>
      </c>
      <c r="N274" s="3"/>
    </row>
    <row r="275">
      <c r="A275" s="3" t="s">
        <v>321</v>
      </c>
      <c r="B275" s="3" t="n">
        <v>2909.4</v>
      </c>
      <c r="C275" s="3" t="n">
        <v>9.8</v>
      </c>
      <c r="D275" s="3" t="n">
        <v>2916.6</v>
      </c>
      <c r="E275" s="3" t="n">
        <v>9.9</v>
      </c>
      <c r="F275" s="3" t="n">
        <v>2240.4</v>
      </c>
      <c r="G275" s="3" t="n">
        <v>13.5</v>
      </c>
      <c r="H275" s="3" t="n">
        <v>2248.4</v>
      </c>
      <c r="I275" s="3" t="n">
        <v>13.6</v>
      </c>
      <c r="J275" s="3" t="n">
        <v>669</v>
      </c>
      <c r="K275" s="3" t="n">
        <v>5.2</v>
      </c>
      <c r="L275" s="3" t="n">
        <v>668.1</v>
      </c>
      <c r="M275" s="3" t="n">
        <v>5.2</v>
      </c>
      <c r="N275" s="3" t="s">
        <v>53</v>
      </c>
    </row>
    <row r="276">
      <c r="A276" s="3" t="s">
        <v>322</v>
      </c>
      <c r="B276" s="3" t="n">
        <v>2901.8</v>
      </c>
      <c r="C276" s="3" t="n">
        <v>9.8</v>
      </c>
      <c r="D276" s="3" t="n">
        <v>2865</v>
      </c>
      <c r="E276" s="3" t="n">
        <v>9.7</v>
      </c>
      <c r="F276" s="3" t="n">
        <v>2235.3</v>
      </c>
      <c r="G276" s="3" t="n">
        <v>13.5</v>
      </c>
      <c r="H276" s="3" t="n">
        <v>2209.2</v>
      </c>
      <c r="I276" s="3" t="n">
        <v>13.3</v>
      </c>
      <c r="J276" s="3" t="n">
        <v>666.5</v>
      </c>
      <c r="K276" s="3" t="n">
        <v>5.1</v>
      </c>
      <c r="L276" s="3" t="n">
        <v>655.8</v>
      </c>
      <c r="M276" s="3" t="n">
        <v>5.1</v>
      </c>
      <c r="N276" s="3"/>
    </row>
    <row r="277">
      <c r="A277" s="3" t="s">
        <v>323</v>
      </c>
      <c r="B277" s="3" t="n">
        <v>2878.1</v>
      </c>
      <c r="C277" s="3" t="n">
        <v>9.7</v>
      </c>
      <c r="D277" s="3" t="n">
        <v>2929.3</v>
      </c>
      <c r="E277" s="3" t="n">
        <v>9.9</v>
      </c>
      <c r="F277" s="3" t="n">
        <v>2222.8</v>
      </c>
      <c r="G277" s="3" t="n">
        <v>13.4</v>
      </c>
      <c r="H277" s="3" t="n">
        <v>2231.1</v>
      </c>
      <c r="I277" s="3" t="n">
        <v>13.5</v>
      </c>
      <c r="J277" s="3" t="n">
        <v>655.3</v>
      </c>
      <c r="K277" s="3" t="n">
        <v>5.1</v>
      </c>
      <c r="L277" s="3" t="n">
        <v>698.2</v>
      </c>
      <c r="M277" s="3" t="n">
        <v>5.4</v>
      </c>
      <c r="N277" s="3"/>
    </row>
    <row r="278">
      <c r="A278" s="3" t="s">
        <v>324</v>
      </c>
      <c r="B278" s="3" t="n">
        <v>2874.8</v>
      </c>
      <c r="C278" s="3" t="n">
        <v>9.7</v>
      </c>
      <c r="D278" s="3" t="n">
        <v>2960</v>
      </c>
      <c r="E278" s="3" t="n">
        <v>10</v>
      </c>
      <c r="F278" s="3" t="n">
        <v>2215.2</v>
      </c>
      <c r="G278" s="3" t="n">
        <v>13.4</v>
      </c>
      <c r="H278" s="3" t="n">
        <v>2234.4</v>
      </c>
      <c r="I278" s="3" t="n">
        <v>13.5</v>
      </c>
      <c r="J278" s="3" t="n">
        <v>659.6</v>
      </c>
      <c r="K278" s="3" t="n">
        <v>5.1</v>
      </c>
      <c r="L278" s="3" t="n">
        <v>725.6</v>
      </c>
      <c r="M278" s="3" t="n">
        <v>5.6</v>
      </c>
      <c r="N278" s="3" t="s">
        <v>53</v>
      </c>
    </row>
    <row r="279">
      <c r="A279" s="3" t="s">
        <v>325</v>
      </c>
      <c r="B279" s="3" t="n">
        <v>2855.9</v>
      </c>
      <c r="C279" s="3" t="n">
        <v>9.7</v>
      </c>
      <c r="D279" s="3" t="n">
        <v>2912.1</v>
      </c>
      <c r="E279" s="3" t="n">
        <v>9.9</v>
      </c>
      <c r="F279" s="3" t="n">
        <v>2198.6</v>
      </c>
      <c r="G279" s="3" t="n">
        <v>13.3</v>
      </c>
      <c r="H279" s="3" t="n">
        <v>2207.2</v>
      </c>
      <c r="I279" s="3" t="n">
        <v>13.3</v>
      </c>
      <c r="J279" s="3" t="n">
        <v>657.3</v>
      </c>
      <c r="K279" s="3" t="n">
        <v>5.1</v>
      </c>
      <c r="L279" s="3" t="n">
        <v>704.9</v>
      </c>
      <c r="M279" s="3" t="n">
        <v>5.4</v>
      </c>
      <c r="N279" s="3"/>
    </row>
    <row r="280">
      <c r="A280" s="3" t="s">
        <v>326</v>
      </c>
      <c r="B280" s="3" t="n">
        <v>2823.9</v>
      </c>
      <c r="C280" s="3" t="n">
        <v>9.6</v>
      </c>
      <c r="D280" s="3" t="n">
        <v>2793.6</v>
      </c>
      <c r="E280" s="3" t="n">
        <v>9.5</v>
      </c>
      <c r="F280" s="3" t="n">
        <v>2175.1</v>
      </c>
      <c r="G280" s="3" t="n">
        <v>13.1</v>
      </c>
      <c r="H280" s="3" t="n">
        <v>2135.5</v>
      </c>
      <c r="I280" s="3" t="n">
        <v>12.9</v>
      </c>
      <c r="J280" s="3" t="n">
        <v>648.8</v>
      </c>
      <c r="K280" s="3" t="n">
        <v>5</v>
      </c>
      <c r="L280" s="3" t="n">
        <v>658.1</v>
      </c>
      <c r="M280" s="3" t="n">
        <v>5.1</v>
      </c>
      <c r="N280" s="3" t="s">
        <v>53</v>
      </c>
    </row>
    <row r="281">
      <c r="A281" s="3" t="s">
        <v>327</v>
      </c>
      <c r="B281" s="3" t="n">
        <v>2794.3</v>
      </c>
      <c r="C281" s="3" t="n">
        <v>9.5</v>
      </c>
      <c r="D281" s="3" t="n">
        <v>2769.4</v>
      </c>
      <c r="E281" s="3" t="n">
        <v>9.4</v>
      </c>
      <c r="F281" s="3" t="n">
        <v>2151.5</v>
      </c>
      <c r="G281" s="3" t="n">
        <v>13</v>
      </c>
      <c r="H281" s="3" t="n">
        <v>2124.1</v>
      </c>
      <c r="I281" s="3" t="n">
        <v>12.8</v>
      </c>
      <c r="J281" s="3" t="n">
        <v>642.8</v>
      </c>
      <c r="K281" s="3" t="n">
        <v>5</v>
      </c>
      <c r="L281" s="3" t="n">
        <v>645.3</v>
      </c>
      <c r="M281" s="3" t="n">
        <v>5</v>
      </c>
      <c r="N281" s="3"/>
    </row>
    <row r="282">
      <c r="A282" s="3" t="s">
        <v>328</v>
      </c>
      <c r="B282" s="3" t="n">
        <v>2764.8</v>
      </c>
      <c r="C282" s="3" t="n">
        <v>9.4</v>
      </c>
      <c r="D282" s="3" t="n">
        <v>2782.7</v>
      </c>
      <c r="E282" s="3" t="n">
        <v>9.4</v>
      </c>
      <c r="F282" s="3" t="n">
        <v>2128.2</v>
      </c>
      <c r="G282" s="3" t="n">
        <v>12.8</v>
      </c>
      <c r="H282" s="3" t="n">
        <v>2146</v>
      </c>
      <c r="I282" s="3" t="n">
        <v>12.9</v>
      </c>
      <c r="J282" s="3" t="n">
        <v>636.6</v>
      </c>
      <c r="K282" s="3" t="n">
        <v>4.9</v>
      </c>
      <c r="L282" s="3" t="n">
        <v>636.7</v>
      </c>
      <c r="M282" s="3" t="n">
        <v>4.9</v>
      </c>
      <c r="N282" s="3"/>
    </row>
    <row r="283">
      <c r="A283" s="3" t="s">
        <v>329</v>
      </c>
      <c r="B283" s="3" t="n">
        <v>2766</v>
      </c>
      <c r="C283" s="3" t="n">
        <v>9.4</v>
      </c>
      <c r="D283" s="3" t="n">
        <v>2889.3</v>
      </c>
      <c r="E283" s="3" t="n">
        <v>9.8</v>
      </c>
      <c r="F283" s="3" t="n">
        <v>2131.1</v>
      </c>
      <c r="G283" s="3" t="n">
        <v>13</v>
      </c>
      <c r="H283" s="3" t="n">
        <v>2224.2</v>
      </c>
      <c r="I283" s="3" t="n">
        <v>13.6</v>
      </c>
      <c r="J283" s="3" t="n">
        <v>634.9</v>
      </c>
      <c r="K283" s="3" t="n">
        <v>4.9</v>
      </c>
      <c r="L283" s="3" t="n">
        <v>665.1</v>
      </c>
      <c r="M283" s="3" t="n">
        <v>5.1</v>
      </c>
      <c r="N283" s="3" t="s">
        <v>53</v>
      </c>
    </row>
    <row r="284">
      <c r="A284" s="3" t="s">
        <v>330</v>
      </c>
      <c r="B284" s="3" t="n">
        <v>2734.2</v>
      </c>
      <c r="C284" s="3" t="n">
        <v>9.3</v>
      </c>
      <c r="D284" s="3" t="n">
        <v>2841.4</v>
      </c>
      <c r="E284" s="3" t="n">
        <v>9.7</v>
      </c>
      <c r="F284" s="3" t="n">
        <v>2104.7</v>
      </c>
      <c r="G284" s="3" t="n">
        <v>12.9</v>
      </c>
      <c r="H284" s="3" t="n">
        <v>2184.3</v>
      </c>
      <c r="I284" s="3" t="n">
        <v>13.4</v>
      </c>
      <c r="J284" s="3" t="n">
        <v>629.5</v>
      </c>
      <c r="K284" s="3" t="n">
        <v>4.8</v>
      </c>
      <c r="L284" s="3" t="n">
        <v>657.1</v>
      </c>
      <c r="M284" s="3" t="n">
        <v>5.1</v>
      </c>
      <c r="N284" s="3"/>
    </row>
    <row r="285">
      <c r="A285" s="3" t="s">
        <v>331</v>
      </c>
      <c r="B285" s="3" t="n">
        <v>2712</v>
      </c>
      <c r="C285" s="3" t="n">
        <v>9.2</v>
      </c>
      <c r="D285" s="3" t="n">
        <v>2777.5</v>
      </c>
      <c r="E285" s="3" t="n">
        <v>9.5</v>
      </c>
      <c r="F285" s="3" t="n">
        <v>2086.5</v>
      </c>
      <c r="G285" s="3" t="n">
        <v>12.8</v>
      </c>
      <c r="H285" s="3" t="n">
        <v>2136.5</v>
      </c>
      <c r="I285" s="3" t="n">
        <v>13.1</v>
      </c>
      <c r="J285" s="3" t="n">
        <v>625.5</v>
      </c>
      <c r="K285" s="3" t="n">
        <v>4.8</v>
      </c>
      <c r="L285" s="3" t="n">
        <v>641.1</v>
      </c>
      <c r="M285" s="3" t="n">
        <v>4.9</v>
      </c>
      <c r="N285" s="3"/>
    </row>
    <row r="286">
      <c r="A286" s="3" t="s">
        <v>332</v>
      </c>
      <c r="B286" s="3" t="n">
        <v>2676.3</v>
      </c>
      <c r="C286" s="3" t="n">
        <v>9.1</v>
      </c>
      <c r="D286" s="3" t="n">
        <v>2734.4</v>
      </c>
      <c r="E286" s="3" t="n">
        <v>9.3</v>
      </c>
      <c r="F286" s="3" t="n">
        <v>2056.4</v>
      </c>
      <c r="G286" s="3" t="n">
        <v>12.6</v>
      </c>
      <c r="H286" s="3" t="n">
        <v>2101.3</v>
      </c>
      <c r="I286" s="3" t="n">
        <v>12.8</v>
      </c>
      <c r="J286" s="3" t="n">
        <v>619.9</v>
      </c>
      <c r="K286" s="3" t="n">
        <v>4.8</v>
      </c>
      <c r="L286" s="3" t="n">
        <v>633.1</v>
      </c>
      <c r="M286" s="3" t="n">
        <v>4.9</v>
      </c>
      <c r="N286" s="3" t="s">
        <v>53</v>
      </c>
    </row>
    <row r="287">
      <c r="A287" s="3" t="s">
        <v>333</v>
      </c>
      <c r="B287" s="3" t="n">
        <v>2652.6</v>
      </c>
      <c r="C287" s="3" t="n">
        <v>9</v>
      </c>
      <c r="D287" s="3" t="n">
        <v>2652.6</v>
      </c>
      <c r="E287" s="3" t="n">
        <v>9</v>
      </c>
      <c r="F287" s="3" t="n">
        <v>2038.3</v>
      </c>
      <c r="G287" s="3" t="n">
        <v>12.5</v>
      </c>
      <c r="H287" s="3" t="n">
        <v>2042.1</v>
      </c>
      <c r="I287" s="3" t="n">
        <v>12.5</v>
      </c>
      <c r="J287" s="3" t="n">
        <v>614.3</v>
      </c>
      <c r="K287" s="3" t="n">
        <v>4.7</v>
      </c>
      <c r="L287" s="3" t="n">
        <v>610.5</v>
      </c>
      <c r="M287" s="3" t="n">
        <v>4.7</v>
      </c>
      <c r="N287" s="3"/>
    </row>
    <row r="288">
      <c r="A288" s="3" t="s">
        <v>334</v>
      </c>
      <c r="B288" s="3" t="n">
        <v>2624.9</v>
      </c>
      <c r="C288" s="3" t="n">
        <v>8.9</v>
      </c>
      <c r="D288" s="3" t="n">
        <v>2585.6</v>
      </c>
      <c r="E288" s="3" t="n">
        <v>8.8</v>
      </c>
      <c r="F288" s="3" t="n">
        <v>2015.9</v>
      </c>
      <c r="G288" s="3" t="n">
        <v>12.3</v>
      </c>
      <c r="H288" s="3" t="n">
        <v>1988.8</v>
      </c>
      <c r="I288" s="3" t="n">
        <v>12.2</v>
      </c>
      <c r="J288" s="3" t="n">
        <v>609</v>
      </c>
      <c r="K288" s="3" t="n">
        <v>4.7</v>
      </c>
      <c r="L288" s="3" t="n">
        <v>596.8</v>
      </c>
      <c r="M288" s="3" t="n">
        <v>4.6</v>
      </c>
      <c r="N288" s="3"/>
    </row>
    <row r="289">
      <c r="A289" s="3" t="s">
        <v>335</v>
      </c>
      <c r="B289" s="3" t="n">
        <v>2593.5</v>
      </c>
      <c r="C289" s="3" t="n">
        <v>8.8</v>
      </c>
      <c r="D289" s="3" t="n">
        <v>2643.1</v>
      </c>
      <c r="E289" s="3" t="n">
        <v>9</v>
      </c>
      <c r="F289" s="3" t="n">
        <v>1989.2</v>
      </c>
      <c r="G289" s="3" t="n">
        <v>12.2</v>
      </c>
      <c r="H289" s="3" t="n">
        <v>1998</v>
      </c>
      <c r="I289" s="3" t="n">
        <v>12.2</v>
      </c>
      <c r="J289" s="3" t="n">
        <v>604.3</v>
      </c>
      <c r="K289" s="3" t="n">
        <v>4.6</v>
      </c>
      <c r="L289" s="3" t="n">
        <v>645.1</v>
      </c>
      <c r="M289" s="3" t="n">
        <v>5</v>
      </c>
      <c r="N289" s="3" t="s">
        <v>53</v>
      </c>
    </row>
    <row r="290">
      <c r="A290" s="3" t="s">
        <v>336</v>
      </c>
      <c r="B290" s="3" t="n">
        <v>2553.2</v>
      </c>
      <c r="C290" s="3" t="n">
        <v>8.7</v>
      </c>
      <c r="D290" s="3" t="n">
        <v>2638.3</v>
      </c>
      <c r="E290" s="3" t="n">
        <v>9</v>
      </c>
      <c r="F290" s="3" t="n">
        <v>1958.9</v>
      </c>
      <c r="G290" s="3" t="n">
        <v>12</v>
      </c>
      <c r="H290" s="3" t="n">
        <v>1979.1</v>
      </c>
      <c r="I290" s="3" t="n">
        <v>12.1</v>
      </c>
      <c r="J290" s="3" t="n">
        <v>594.3</v>
      </c>
      <c r="K290" s="3" t="n">
        <v>4.6</v>
      </c>
      <c r="L290" s="3" t="n">
        <v>659.1</v>
      </c>
      <c r="M290" s="3" t="n">
        <v>5.1</v>
      </c>
      <c r="N290" s="3"/>
    </row>
    <row r="291">
      <c r="A291" s="3" t="s">
        <v>337</v>
      </c>
      <c r="B291" s="3" t="n">
        <v>2524.5</v>
      </c>
      <c r="C291" s="3" t="n">
        <v>8.6</v>
      </c>
      <c r="D291" s="3" t="n">
        <v>2580.4</v>
      </c>
      <c r="E291" s="3" t="n">
        <v>8.8</v>
      </c>
      <c r="F291" s="3" t="n">
        <v>1937.4</v>
      </c>
      <c r="G291" s="3" t="n">
        <v>11.8</v>
      </c>
      <c r="H291" s="3" t="n">
        <v>1947.3</v>
      </c>
      <c r="I291" s="3" t="n">
        <v>11.9</v>
      </c>
      <c r="J291" s="3" t="n">
        <v>587.1</v>
      </c>
      <c r="K291" s="3" t="n">
        <v>4.5</v>
      </c>
      <c r="L291" s="3" t="n">
        <v>633.1</v>
      </c>
      <c r="M291" s="3" t="n">
        <v>4.9</v>
      </c>
      <c r="N291" s="3"/>
    </row>
    <row r="292">
      <c r="A292" s="3" t="s">
        <v>338</v>
      </c>
      <c r="B292" s="3" t="n">
        <v>2484.9</v>
      </c>
      <c r="C292" s="3" t="n">
        <v>8.5</v>
      </c>
      <c r="D292" s="3" t="n">
        <v>2455</v>
      </c>
      <c r="E292" s="3" t="n">
        <v>8.4</v>
      </c>
      <c r="F292" s="3" t="n">
        <v>1906.5</v>
      </c>
      <c r="G292" s="3" t="n">
        <v>11.7</v>
      </c>
      <c r="H292" s="3" t="n">
        <v>1868.2</v>
      </c>
      <c r="I292" s="3" t="n">
        <v>11.4</v>
      </c>
      <c r="J292" s="3" t="n">
        <v>578.4</v>
      </c>
      <c r="K292" s="3" t="n">
        <v>4.4</v>
      </c>
      <c r="L292" s="3" t="n">
        <v>586.9</v>
      </c>
      <c r="M292" s="3" t="n">
        <v>4.5</v>
      </c>
      <c r="N292" s="3" t="s">
        <v>53</v>
      </c>
    </row>
    <row r="293">
      <c r="A293" s="3" t="s">
        <v>339</v>
      </c>
      <c r="B293" s="3" t="n">
        <v>2453.5</v>
      </c>
      <c r="C293" s="3" t="n">
        <v>8.4</v>
      </c>
      <c r="D293" s="3" t="n">
        <v>2423</v>
      </c>
      <c r="E293" s="3" t="n">
        <v>8.3</v>
      </c>
      <c r="F293" s="3" t="n">
        <v>1880.1</v>
      </c>
      <c r="G293" s="3" t="n">
        <v>11.5</v>
      </c>
      <c r="H293" s="3" t="n">
        <v>1848.9</v>
      </c>
      <c r="I293" s="3" t="n">
        <v>11.3</v>
      </c>
      <c r="J293" s="3" t="n">
        <v>573.4</v>
      </c>
      <c r="K293" s="3" t="n">
        <v>4.4</v>
      </c>
      <c r="L293" s="3" t="n">
        <v>574.1</v>
      </c>
      <c r="M293" s="3" t="n">
        <v>4.4</v>
      </c>
      <c r="N293" s="3"/>
    </row>
    <row r="294">
      <c r="A294" s="3" t="s">
        <v>340</v>
      </c>
      <c r="B294" s="3" t="n">
        <v>2407.4</v>
      </c>
      <c r="C294" s="3" t="n">
        <v>8.2</v>
      </c>
      <c r="D294" s="3" t="n">
        <v>2417</v>
      </c>
      <c r="E294" s="3" t="n">
        <v>8.2</v>
      </c>
      <c r="F294" s="3" t="n">
        <v>1842.3</v>
      </c>
      <c r="G294" s="3" t="n">
        <v>11.3</v>
      </c>
      <c r="H294" s="3" t="n">
        <v>1854.3</v>
      </c>
      <c r="I294" s="3" t="n">
        <v>11.3</v>
      </c>
      <c r="J294" s="3" t="n">
        <v>565.1</v>
      </c>
      <c r="K294" s="3" t="n">
        <v>4.3</v>
      </c>
      <c r="L294" s="3" t="n">
        <v>562.7</v>
      </c>
      <c r="M294" s="3" t="n">
        <v>4.3</v>
      </c>
      <c r="N294" s="3"/>
    </row>
    <row r="295">
      <c r="A295" s="3" t="s">
        <v>341</v>
      </c>
      <c r="B295" s="3" t="n">
        <v>2387.3</v>
      </c>
      <c r="C295" s="3" t="n">
        <v>7.9</v>
      </c>
      <c r="D295" s="3" t="n">
        <v>2503.4</v>
      </c>
      <c r="E295" s="3" t="n">
        <v>8.3</v>
      </c>
      <c r="F295" s="3" t="n">
        <v>1828.9</v>
      </c>
      <c r="G295" s="3" t="n">
        <v>11</v>
      </c>
      <c r="H295" s="3" t="n">
        <v>1918.2</v>
      </c>
      <c r="I295" s="3" t="n">
        <v>11.5</v>
      </c>
      <c r="J295" s="3" t="n">
        <v>558.4</v>
      </c>
      <c r="K295" s="3" t="n">
        <v>4.2</v>
      </c>
      <c r="L295" s="3" t="n">
        <v>585.1</v>
      </c>
      <c r="M295" s="3" t="n">
        <v>4.4</v>
      </c>
      <c r="N295" s="3" t="s">
        <v>53</v>
      </c>
    </row>
    <row r="296">
      <c r="A296" s="3" t="s">
        <v>342</v>
      </c>
      <c r="B296" s="3" t="n">
        <v>2358.6</v>
      </c>
      <c r="C296" s="3" t="n">
        <v>7.9</v>
      </c>
      <c r="D296" s="3" t="n">
        <v>2458.8</v>
      </c>
      <c r="E296" s="3" t="n">
        <v>8.2</v>
      </c>
      <c r="F296" s="3" t="n">
        <v>1806.3</v>
      </c>
      <c r="G296" s="3" t="n">
        <v>10.9</v>
      </c>
      <c r="H296" s="3" t="n">
        <v>1882.3</v>
      </c>
      <c r="I296" s="3" t="n">
        <v>11.3</v>
      </c>
      <c r="J296" s="3" t="n">
        <v>552.3</v>
      </c>
      <c r="K296" s="3" t="n">
        <v>4.1</v>
      </c>
      <c r="L296" s="3" t="n">
        <v>576.5</v>
      </c>
      <c r="M296" s="3" t="n">
        <v>4.3</v>
      </c>
      <c r="N296" s="3"/>
    </row>
    <row r="297">
      <c r="A297" s="3" t="s">
        <v>343</v>
      </c>
      <c r="B297" s="3" t="n">
        <v>2341.9</v>
      </c>
      <c r="C297" s="3" t="n">
        <v>7.8</v>
      </c>
      <c r="D297" s="3" t="n">
        <v>2398.3</v>
      </c>
      <c r="E297" s="3" t="n">
        <v>8</v>
      </c>
      <c r="F297" s="3" t="n">
        <v>1793.6</v>
      </c>
      <c r="G297" s="3" t="n">
        <v>10.8</v>
      </c>
      <c r="H297" s="3" t="n">
        <v>1838.8</v>
      </c>
      <c r="I297" s="3" t="n">
        <v>11.1</v>
      </c>
      <c r="J297" s="3" t="n">
        <v>548.3</v>
      </c>
      <c r="K297" s="3" t="n">
        <v>4.1</v>
      </c>
      <c r="L297" s="3" t="n">
        <v>559.5</v>
      </c>
      <c r="M297" s="3" t="n">
        <v>4.2</v>
      </c>
      <c r="N297" s="3"/>
    </row>
    <row r="298">
      <c r="A298" s="3" t="s">
        <v>344</v>
      </c>
      <c r="B298" s="3" t="n">
        <v>2319.6</v>
      </c>
      <c r="C298" s="3" t="n">
        <v>7.7</v>
      </c>
      <c r="D298" s="3" t="n">
        <v>2375.3</v>
      </c>
      <c r="E298" s="3" t="n">
        <v>7.9</v>
      </c>
      <c r="F298" s="3" t="n">
        <v>1775.9</v>
      </c>
      <c r="G298" s="3" t="n">
        <v>10.7</v>
      </c>
      <c r="H298" s="3" t="n">
        <v>1815.5</v>
      </c>
      <c r="I298" s="3" t="n">
        <v>10.9</v>
      </c>
      <c r="J298" s="3" t="n">
        <v>543.7</v>
      </c>
      <c r="K298" s="3" t="n">
        <v>4.1</v>
      </c>
      <c r="L298" s="3" t="n">
        <v>559.8</v>
      </c>
      <c r="M298" s="3" t="n">
        <v>4.2</v>
      </c>
      <c r="N298" s="3" t="s">
        <v>53</v>
      </c>
    </row>
    <row r="299">
      <c r="A299" s="3" t="s">
        <v>345</v>
      </c>
      <c r="B299" s="3" t="n">
        <v>2307.1</v>
      </c>
      <c r="C299" s="3" t="n">
        <v>7.7</v>
      </c>
      <c r="D299" s="3" t="n">
        <v>2302.3</v>
      </c>
      <c r="E299" s="3" t="n">
        <v>7.7</v>
      </c>
      <c r="F299" s="3" t="n">
        <v>1765.2</v>
      </c>
      <c r="G299" s="3" t="n">
        <v>10.6</v>
      </c>
      <c r="H299" s="3" t="n">
        <v>1766.1</v>
      </c>
      <c r="I299" s="3" t="n">
        <v>10.6</v>
      </c>
      <c r="J299" s="3" t="n">
        <v>541.9</v>
      </c>
      <c r="K299" s="3" t="n">
        <v>4</v>
      </c>
      <c r="L299" s="3" t="n">
        <v>536.2</v>
      </c>
      <c r="M299" s="3" t="n">
        <v>4</v>
      </c>
      <c r="N299" s="3"/>
    </row>
    <row r="300">
      <c r="A300" s="3" t="s">
        <v>346</v>
      </c>
      <c r="B300" s="3" t="n">
        <v>2294</v>
      </c>
      <c r="C300" s="3" t="n">
        <v>7.6</v>
      </c>
      <c r="D300" s="3" t="n">
        <v>2254.5</v>
      </c>
      <c r="E300" s="3" t="n">
        <v>7.5</v>
      </c>
      <c r="F300" s="3" t="n">
        <v>1755.6</v>
      </c>
      <c r="G300" s="3" t="n">
        <v>10.6</v>
      </c>
      <c r="H300" s="3" t="n">
        <v>1728.9</v>
      </c>
      <c r="I300" s="3" t="n">
        <v>10.4</v>
      </c>
      <c r="J300" s="3" t="n">
        <v>538.4</v>
      </c>
      <c r="K300" s="3" t="n">
        <v>4</v>
      </c>
      <c r="L300" s="3" t="n">
        <v>525.6</v>
      </c>
      <c r="M300" s="3" t="n">
        <v>3.9</v>
      </c>
      <c r="N300" s="3"/>
    </row>
    <row r="301">
      <c r="A301" s="3" t="s">
        <v>347</v>
      </c>
      <c r="B301" s="3" t="n">
        <v>2283.5</v>
      </c>
      <c r="C301" s="3" t="n">
        <v>7.6</v>
      </c>
      <c r="D301" s="3" t="n">
        <v>2336.2</v>
      </c>
      <c r="E301" s="3" t="n">
        <v>7.8</v>
      </c>
      <c r="F301" s="3" t="n">
        <v>1747</v>
      </c>
      <c r="G301" s="3" t="n">
        <v>10.5</v>
      </c>
      <c r="H301" s="3" t="n">
        <v>1758.6</v>
      </c>
      <c r="I301" s="3" t="n">
        <v>10.6</v>
      </c>
      <c r="J301" s="3" t="n">
        <v>536.5</v>
      </c>
      <c r="K301" s="3" t="n">
        <v>4</v>
      </c>
      <c r="L301" s="3" t="n">
        <v>577.5</v>
      </c>
      <c r="M301" s="3" t="n">
        <v>4.3</v>
      </c>
      <c r="N301" s="3" t="s">
        <v>53</v>
      </c>
    </row>
    <row r="302">
      <c r="A302" s="3" t="s">
        <v>348</v>
      </c>
      <c r="B302" s="3" t="n">
        <v>2260.7</v>
      </c>
      <c r="C302" s="3" t="n">
        <v>7.5</v>
      </c>
      <c r="D302" s="3" t="n">
        <v>2350.2</v>
      </c>
      <c r="E302" s="3" t="n">
        <v>7.8</v>
      </c>
      <c r="F302" s="3" t="n">
        <v>1729.7</v>
      </c>
      <c r="G302" s="3" t="n">
        <v>10.4</v>
      </c>
      <c r="H302" s="3" t="n">
        <v>1753.7</v>
      </c>
      <c r="I302" s="3" t="n">
        <v>10.5</v>
      </c>
      <c r="J302" s="3" t="n">
        <v>531</v>
      </c>
      <c r="K302" s="3" t="n">
        <v>4</v>
      </c>
      <c r="L302" s="3" t="n">
        <v>596.4</v>
      </c>
      <c r="M302" s="3" t="n">
        <v>4.4</v>
      </c>
      <c r="N302" s="3"/>
    </row>
    <row r="303">
      <c r="A303" s="3" t="s">
        <v>349</v>
      </c>
      <c r="B303" s="3" t="n">
        <v>2233.9</v>
      </c>
      <c r="C303" s="3" t="n">
        <v>7.4</v>
      </c>
      <c r="D303" s="3" t="n">
        <v>2292.2</v>
      </c>
      <c r="E303" s="3" t="n">
        <v>7.6</v>
      </c>
      <c r="F303" s="3" t="n">
        <v>1711.3</v>
      </c>
      <c r="G303" s="3" t="n">
        <v>10.3</v>
      </c>
      <c r="H303" s="3" t="n">
        <v>1724</v>
      </c>
      <c r="I303" s="3" t="n">
        <v>10.4</v>
      </c>
      <c r="J303" s="3" t="n">
        <v>522.6</v>
      </c>
      <c r="K303" s="3" t="n">
        <v>3.9</v>
      </c>
      <c r="L303" s="3" t="n">
        <v>568.2</v>
      </c>
      <c r="M303" s="3" t="n">
        <v>4.2</v>
      </c>
      <c r="N303" s="3" t="s">
        <v>53</v>
      </c>
    </row>
    <row r="304">
      <c r="A304" s="3" t="s">
        <v>350</v>
      </c>
      <c r="B304" s="3" t="n">
        <v>2238.7</v>
      </c>
      <c r="C304" s="3" t="n">
        <v>7.5</v>
      </c>
      <c r="D304" s="3" t="n">
        <v>2212.3</v>
      </c>
      <c r="E304" s="3" t="n">
        <v>7.4</v>
      </c>
      <c r="F304" s="3" t="n">
        <v>1711.7</v>
      </c>
      <c r="G304" s="3" t="n">
        <v>10.3</v>
      </c>
      <c r="H304" s="3" t="n">
        <v>1676.4</v>
      </c>
      <c r="I304" s="3" t="n">
        <v>10.1</v>
      </c>
      <c r="J304" s="3" t="n">
        <v>527</v>
      </c>
      <c r="K304" s="3" t="n">
        <v>3.9</v>
      </c>
      <c r="L304" s="3" t="n">
        <v>535.9</v>
      </c>
      <c r="M304" s="3" t="n">
        <v>4</v>
      </c>
      <c r="N304" s="3"/>
    </row>
    <row r="305">
      <c r="A305" s="3" t="s">
        <v>351</v>
      </c>
      <c r="B305" s="3" t="n">
        <v>2228.8</v>
      </c>
      <c r="C305" s="3" t="n">
        <v>7.4</v>
      </c>
      <c r="D305" s="3" t="n">
        <v>2196.1</v>
      </c>
      <c r="E305" s="3" t="n">
        <v>7.3</v>
      </c>
      <c r="F305" s="3" t="n">
        <v>1703.3</v>
      </c>
      <c r="G305" s="3" t="n">
        <v>10.2</v>
      </c>
      <c r="H305" s="3" t="n">
        <v>1670.7</v>
      </c>
      <c r="I305" s="3" t="n">
        <v>10</v>
      </c>
      <c r="J305" s="3" t="n">
        <v>525.5</v>
      </c>
      <c r="K305" s="3" t="n">
        <v>3.9</v>
      </c>
      <c r="L305" s="3" t="n">
        <v>525.5</v>
      </c>
      <c r="M305" s="3" t="n">
        <v>3.9</v>
      </c>
      <c r="N305" s="3"/>
    </row>
    <row r="306">
      <c r="A306" s="3" t="s">
        <v>352</v>
      </c>
      <c r="B306" s="3" t="n">
        <v>2221.8</v>
      </c>
      <c r="C306" s="3" t="n">
        <v>7.4</v>
      </c>
      <c r="D306" s="3" t="n">
        <v>2228.2</v>
      </c>
      <c r="E306" s="3" t="n">
        <v>7.4</v>
      </c>
      <c r="F306" s="3" t="n">
        <v>1697.7</v>
      </c>
      <c r="G306" s="3" t="n">
        <v>10.2</v>
      </c>
      <c r="H306" s="3" t="n">
        <v>1707.2</v>
      </c>
      <c r="I306" s="3" t="n">
        <v>10.3</v>
      </c>
      <c r="J306" s="3" t="n">
        <v>524.1</v>
      </c>
      <c r="K306" s="3" t="n">
        <v>3.9</v>
      </c>
      <c r="L306" s="3" t="n">
        <v>521</v>
      </c>
      <c r="M306" s="3" t="n">
        <v>3.9</v>
      </c>
      <c r="N306" s="3" t="s">
        <v>53</v>
      </c>
    </row>
    <row r="307">
      <c r="A307" s="3" t="s">
        <v>353</v>
      </c>
      <c r="B307" s="3" t="n">
        <v>2198.4</v>
      </c>
      <c r="C307" s="3" t="n">
        <v>7.5</v>
      </c>
      <c r="D307" s="3" t="n">
        <v>2310.5</v>
      </c>
      <c r="E307" s="3" t="n">
        <v>7.9</v>
      </c>
      <c r="F307" s="3" t="n">
        <v>1679</v>
      </c>
      <c r="G307" s="3" t="n">
        <v>10.8</v>
      </c>
      <c r="H307" s="3" t="n">
        <v>1766.4</v>
      </c>
      <c r="I307" s="3" t="n">
        <v>11.4</v>
      </c>
      <c r="J307" s="3" t="n">
        <v>519.4</v>
      </c>
      <c r="K307" s="3" t="n">
        <v>3.8</v>
      </c>
      <c r="L307" s="3" t="n">
        <v>544.1</v>
      </c>
      <c r="M307" s="3" t="n">
        <v>3.9</v>
      </c>
      <c r="N307" s="3"/>
    </row>
    <row r="308">
      <c r="A308" s="3" t="s">
        <v>354</v>
      </c>
      <c r="B308" s="3" t="n">
        <v>2205.2</v>
      </c>
      <c r="C308" s="3" t="n">
        <v>7.5</v>
      </c>
      <c r="D308" s="3" t="n">
        <v>2303</v>
      </c>
      <c r="E308" s="3" t="n">
        <v>7.8</v>
      </c>
      <c r="F308" s="3" t="n">
        <v>1686</v>
      </c>
      <c r="G308" s="3" t="n">
        <v>10.8</v>
      </c>
      <c r="H308" s="3" t="n">
        <v>1761</v>
      </c>
      <c r="I308" s="3" t="n">
        <v>11.3</v>
      </c>
      <c r="J308" s="3" t="n">
        <v>519.2</v>
      </c>
      <c r="K308" s="3" t="n">
        <v>3.8</v>
      </c>
      <c r="L308" s="3" t="n">
        <v>541.9</v>
      </c>
      <c r="M308" s="3" t="n">
        <v>3.9</v>
      </c>
      <c r="N308" s="3"/>
    </row>
    <row r="309">
      <c r="A309" s="3" t="s">
        <v>355</v>
      </c>
      <c r="B309" s="3" t="n">
        <v>2179.1</v>
      </c>
      <c r="C309" s="3" t="n">
        <v>7.4</v>
      </c>
      <c r="D309" s="3" t="n">
        <v>2230.8</v>
      </c>
      <c r="E309" s="3" t="n">
        <v>7.6</v>
      </c>
      <c r="F309" s="3" t="n">
        <v>1664.7</v>
      </c>
      <c r="G309" s="3" t="n">
        <v>10.7</v>
      </c>
      <c r="H309" s="3" t="n">
        <v>1707.2</v>
      </c>
      <c r="I309" s="3" t="n">
        <v>11</v>
      </c>
      <c r="J309" s="3" t="n">
        <v>514.4</v>
      </c>
      <c r="K309" s="3" t="n">
        <v>3.7</v>
      </c>
      <c r="L309" s="3" t="n">
        <v>523.6</v>
      </c>
      <c r="M309" s="3" t="n">
        <v>3.8</v>
      </c>
      <c r="N309" s="3" t="s">
        <v>53</v>
      </c>
    </row>
    <row r="310">
      <c r="A310" s="3" t="s">
        <v>356</v>
      </c>
      <c r="B310" s="3" t="n">
        <v>2171.1</v>
      </c>
      <c r="C310" s="3" t="n">
        <v>7.4</v>
      </c>
      <c r="D310" s="3" t="n">
        <v>2223.9</v>
      </c>
      <c r="E310" s="3" t="n">
        <v>7.6</v>
      </c>
      <c r="F310" s="3" t="n">
        <v>1657.6</v>
      </c>
      <c r="G310" s="3" t="n">
        <v>10.7</v>
      </c>
      <c r="H310" s="3" t="n">
        <v>1695.5</v>
      </c>
      <c r="I310" s="3" t="n">
        <v>10.9</v>
      </c>
      <c r="J310" s="3" t="n">
        <v>513.5</v>
      </c>
      <c r="K310" s="3" t="n">
        <v>3.7</v>
      </c>
      <c r="L310" s="3" t="n">
        <v>528.5</v>
      </c>
      <c r="M310" s="3" t="n">
        <v>3.8</v>
      </c>
      <c r="N310" s="3"/>
    </row>
    <row r="311">
      <c r="A311" s="3" t="s">
        <v>357</v>
      </c>
      <c r="B311" s="3" t="n">
        <v>2153</v>
      </c>
      <c r="C311" s="3" t="n">
        <v>7.3</v>
      </c>
      <c r="D311" s="3" t="n">
        <v>2147.4</v>
      </c>
      <c r="E311" s="3" t="n">
        <v>7.3</v>
      </c>
      <c r="F311" s="3" t="n">
        <v>1643.1</v>
      </c>
      <c r="G311" s="3" t="n">
        <v>10.6</v>
      </c>
      <c r="H311" s="3" t="n">
        <v>1643.9</v>
      </c>
      <c r="I311" s="3" t="n">
        <v>10.6</v>
      </c>
      <c r="J311" s="3" t="n">
        <v>509.9</v>
      </c>
      <c r="K311" s="3" t="n">
        <v>3.7</v>
      </c>
      <c r="L311" s="3" t="n">
        <v>503.5</v>
      </c>
      <c r="M311" s="3" t="n">
        <v>3.6</v>
      </c>
      <c r="N311" s="3"/>
    </row>
    <row r="312">
      <c r="A312" s="3" t="s">
        <v>358</v>
      </c>
      <c r="B312" s="3" t="n">
        <v>2134.5</v>
      </c>
      <c r="C312" s="3" t="n">
        <v>7.3</v>
      </c>
      <c r="D312" s="3" t="n">
        <v>2096.3</v>
      </c>
      <c r="E312" s="3" t="n">
        <v>7.1</v>
      </c>
      <c r="F312" s="3" t="n">
        <v>1625.3</v>
      </c>
      <c r="G312" s="3" t="n">
        <v>10.4</v>
      </c>
      <c r="H312" s="3" t="n">
        <v>1599.5</v>
      </c>
      <c r="I312" s="3" t="n">
        <v>10.3</v>
      </c>
      <c r="J312" s="3" t="n">
        <v>509.2</v>
      </c>
      <c r="K312" s="3" t="n">
        <v>3.7</v>
      </c>
      <c r="L312" s="3" t="n">
        <v>496.8</v>
      </c>
      <c r="M312" s="3" t="n">
        <v>3.6</v>
      </c>
      <c r="N312" s="3" t="s">
        <v>53</v>
      </c>
    </row>
    <row r="313">
      <c r="A313" s="3" t="s">
        <v>359</v>
      </c>
      <c r="B313" s="3" t="n">
        <v>2103.4</v>
      </c>
      <c r="C313" s="3" t="n">
        <v>7.2</v>
      </c>
      <c r="D313" s="3" t="n">
        <v>2158.1</v>
      </c>
      <c r="E313" s="3" t="n">
        <v>7.3</v>
      </c>
      <c r="F313" s="3" t="n">
        <v>1603.3</v>
      </c>
      <c r="G313" s="3" t="n">
        <v>10.3</v>
      </c>
      <c r="H313" s="3" t="n">
        <v>1616.5</v>
      </c>
      <c r="I313" s="3" t="n">
        <v>10.4</v>
      </c>
      <c r="J313" s="3" t="n">
        <v>500.1</v>
      </c>
      <c r="K313" s="3" t="n">
        <v>3.6</v>
      </c>
      <c r="L313" s="3" t="n">
        <v>541.6</v>
      </c>
      <c r="M313" s="3" t="n">
        <v>3.9</v>
      </c>
      <c r="N313" s="3"/>
    </row>
    <row r="314">
      <c r="A314" s="3" t="s">
        <v>360</v>
      </c>
      <c r="B314" s="3" t="n">
        <v>2083</v>
      </c>
      <c r="C314" s="3" t="n">
        <v>7.1</v>
      </c>
      <c r="D314" s="3" t="n">
        <v>2176.4</v>
      </c>
      <c r="E314" s="3" t="n">
        <v>7.4</v>
      </c>
      <c r="F314" s="3" t="n">
        <v>1587</v>
      </c>
      <c r="G314" s="3" t="n">
        <v>10.2</v>
      </c>
      <c r="H314" s="3" t="n">
        <v>1614.1</v>
      </c>
      <c r="I314" s="3" t="n">
        <v>10.4</v>
      </c>
      <c r="J314" s="3" t="n">
        <v>496</v>
      </c>
      <c r="K314" s="3" t="n">
        <v>3.6</v>
      </c>
      <c r="L314" s="3" t="n">
        <v>562.4</v>
      </c>
      <c r="M314" s="3" t="n">
        <v>4.1</v>
      </c>
      <c r="N314" s="3"/>
    </row>
    <row r="315">
      <c r="A315" s="3" t="s">
        <v>361</v>
      </c>
      <c r="B315" s="3" t="n">
        <v>2043.8</v>
      </c>
      <c r="C315" s="3" t="n">
        <v>7</v>
      </c>
      <c r="D315" s="3" t="n">
        <v>2103.7</v>
      </c>
      <c r="E315" s="3" t="n">
        <v>7.2</v>
      </c>
      <c r="F315" s="3" t="n">
        <v>1558</v>
      </c>
      <c r="G315" s="3" t="n">
        <v>10</v>
      </c>
      <c r="H315" s="3" t="n">
        <v>1572.4</v>
      </c>
      <c r="I315" s="3" t="n">
        <v>10.1</v>
      </c>
      <c r="J315" s="3" t="n">
        <v>485.8</v>
      </c>
      <c r="K315" s="3" t="n">
        <v>3.5</v>
      </c>
      <c r="L315" s="3" t="n">
        <v>531.4</v>
      </c>
      <c r="M315" s="3" t="n">
        <v>3.8</v>
      </c>
      <c r="N315" s="3" t="s">
        <v>53</v>
      </c>
    </row>
    <row r="316">
      <c r="A316" s="3" t="s">
        <v>362</v>
      </c>
      <c r="B316" s="3" t="n">
        <v>2002.4</v>
      </c>
      <c r="C316" s="3" t="n">
        <v>6.8</v>
      </c>
      <c r="D316" s="3" t="n">
        <v>1977.2</v>
      </c>
      <c r="E316" s="3" t="n">
        <v>6.7</v>
      </c>
      <c r="F316" s="3" t="n">
        <v>1526.6</v>
      </c>
      <c r="G316" s="3" t="n">
        <v>9.8</v>
      </c>
      <c r="H316" s="3" t="n">
        <v>1492.6</v>
      </c>
      <c r="I316" s="3" t="n">
        <v>9.6</v>
      </c>
      <c r="J316" s="3" t="n">
        <v>475.8</v>
      </c>
      <c r="K316" s="3" t="n">
        <v>3.4</v>
      </c>
      <c r="L316" s="3" t="n">
        <v>484.6</v>
      </c>
      <c r="M316" s="3" t="n">
        <v>3.5</v>
      </c>
      <c r="N316" s="3"/>
    </row>
    <row r="317">
      <c r="A317" s="3" t="s">
        <v>363</v>
      </c>
      <c r="B317" s="3" t="n">
        <v>1903.9</v>
      </c>
      <c r="C317" s="3" t="n">
        <v>6.5</v>
      </c>
      <c r="D317" s="3" t="n">
        <v>1871.4</v>
      </c>
      <c r="E317" s="3" t="n">
        <v>6.4</v>
      </c>
      <c r="F317" s="3" t="n">
        <v>1455.4</v>
      </c>
      <c r="G317" s="3" t="n">
        <v>9.4</v>
      </c>
      <c r="H317" s="3" t="n">
        <v>1424.1</v>
      </c>
      <c r="I317" s="3" t="n">
        <v>9.2</v>
      </c>
      <c r="J317" s="3" t="n">
        <v>448.5</v>
      </c>
      <c r="K317" s="3" t="n">
        <v>3.2</v>
      </c>
      <c r="L317" s="3" t="n">
        <v>447.3</v>
      </c>
      <c r="M317" s="3" t="n">
        <v>3.2</v>
      </c>
      <c r="N317" s="3" t="s">
        <v>53</v>
      </c>
    </row>
    <row r="318">
      <c r="A318" s="3" t="s">
        <v>364</v>
      </c>
      <c r="B318" s="3" t="n">
        <v>1872.1</v>
      </c>
      <c r="C318" s="3" t="n">
        <v>6.4</v>
      </c>
      <c r="D318" s="3" t="n">
        <v>1868.2</v>
      </c>
      <c r="E318" s="3" t="n">
        <v>6.4</v>
      </c>
      <c r="F318" s="3" t="n">
        <v>1431.2</v>
      </c>
      <c r="G318" s="3" t="n">
        <v>9.2</v>
      </c>
      <c r="H318" s="3" t="n">
        <v>1430.5</v>
      </c>
      <c r="I318" s="3" t="n">
        <v>9.2</v>
      </c>
      <c r="J318" s="3" t="n">
        <v>440.9</v>
      </c>
      <c r="K318" s="3" t="n">
        <v>3.2</v>
      </c>
      <c r="L318" s="3" t="n">
        <v>437.7</v>
      </c>
      <c r="M318" s="3" t="n">
        <v>3.2</v>
      </c>
      <c r="N318" s="3"/>
    </row>
    <row r="319">
      <c r="A319" s="3" t="s">
        <v>365</v>
      </c>
      <c r="B319" s="3" t="n">
        <v>1818.4</v>
      </c>
      <c r="C319" s="3" t="n">
        <v>6.00239125179863</v>
      </c>
      <c r="D319" s="3" t="n">
        <v>1907.8</v>
      </c>
      <c r="E319" s="3" t="n">
        <v>6.2974934173897</v>
      </c>
      <c r="F319" s="3" t="n">
        <v>1393</v>
      </c>
      <c r="G319" s="3" t="n">
        <v>8.56394506582741</v>
      </c>
      <c r="H319" s="3" t="n">
        <v>1463.5</v>
      </c>
      <c r="I319" s="3" t="n">
        <v>8.9973679855265</v>
      </c>
      <c r="J319" s="3" t="n">
        <v>425.4</v>
      </c>
      <c r="K319" s="3" t="n">
        <v>3.03234969678285</v>
      </c>
      <c r="L319" s="3" t="n">
        <v>444.3</v>
      </c>
      <c r="M319" s="3" t="n">
        <v>3.16707327287405</v>
      </c>
      <c r="N319" s="3"/>
    </row>
    <row r="320">
      <c r="A320" s="3" t="s">
        <v>366</v>
      </c>
      <c r="B320" s="3" t="n">
        <v>1752.8</v>
      </c>
      <c r="C320" s="3" t="n">
        <v>5.78585096026872</v>
      </c>
      <c r="D320" s="3" t="n">
        <v>1827.8</v>
      </c>
      <c r="E320" s="3" t="n">
        <v>6.03341989113371</v>
      </c>
      <c r="F320" s="3" t="n">
        <v>1345.8</v>
      </c>
      <c r="G320" s="3" t="n">
        <v>8.27376688412816</v>
      </c>
      <c r="H320" s="3" t="n">
        <v>1403.3</v>
      </c>
      <c r="I320" s="3" t="n">
        <v>8.62726784700331</v>
      </c>
      <c r="J320" s="3" t="n">
        <v>407</v>
      </c>
      <c r="K320" s="3" t="n">
        <v>2.90119023646126</v>
      </c>
      <c r="L320" s="3" t="n">
        <v>424.5</v>
      </c>
      <c r="M320" s="3" t="n">
        <v>3.02593428839756</v>
      </c>
      <c r="N320" s="3" t="s">
        <v>53</v>
      </c>
    </row>
    <row r="321">
      <c r="A321" s="3" t="s">
        <v>367</v>
      </c>
      <c r="B321" s="3" t="n">
        <v>1704.3</v>
      </c>
      <c r="C321" s="3" t="n">
        <v>5.62575638497603</v>
      </c>
      <c r="D321" s="3" t="n">
        <v>1745.3</v>
      </c>
      <c r="E321" s="3" t="n">
        <v>5.76109406718222</v>
      </c>
      <c r="F321" s="3" t="n">
        <v>1307.7</v>
      </c>
      <c r="G321" s="3" t="n">
        <v>8.03953407220568</v>
      </c>
      <c r="H321" s="3" t="n">
        <v>1342.4</v>
      </c>
      <c r="I321" s="3" t="n">
        <v>8.25286421849728</v>
      </c>
      <c r="J321" s="3" t="n">
        <v>396.6</v>
      </c>
      <c r="K321" s="3" t="n">
        <v>2.82705662845341</v>
      </c>
      <c r="L321" s="3" t="n">
        <v>402.9</v>
      </c>
      <c r="M321" s="3" t="n">
        <v>2.87196448715047</v>
      </c>
      <c r="N321" s="3"/>
    </row>
    <row r="322">
      <c r="A322" s="3" t="s">
        <v>368</v>
      </c>
      <c r="B322" s="3" t="n">
        <v>1662.6</v>
      </c>
      <c r="C322" s="3" t="n">
        <v>5.48810805941509</v>
      </c>
      <c r="D322" s="3" t="n">
        <v>1688</v>
      </c>
      <c r="E322" s="3" t="n">
        <v>5.57195140400137</v>
      </c>
      <c r="F322" s="3" t="n">
        <v>1275.7</v>
      </c>
      <c r="G322" s="3" t="n">
        <v>7.84280310156212</v>
      </c>
      <c r="H322" s="3" t="n">
        <v>1298.8</v>
      </c>
      <c r="I322" s="3" t="n">
        <v>7.98481827099544</v>
      </c>
      <c r="J322" s="3" t="n">
        <v>386.9</v>
      </c>
      <c r="K322" s="3" t="n">
        <v>2.757912782523</v>
      </c>
      <c r="L322" s="3" t="n">
        <v>389.1</v>
      </c>
      <c r="M322" s="3" t="n">
        <v>2.77359489190928</v>
      </c>
      <c r="N322" s="3" t="s">
        <v>53</v>
      </c>
    </row>
    <row r="323">
      <c r="A323" s="3" t="s">
        <v>369</v>
      </c>
      <c r="B323" s="3" t="n">
        <v>1619.6</v>
      </c>
      <c r="C323" s="3" t="n">
        <v>5.3461685390525</v>
      </c>
      <c r="D323" s="3" t="n">
        <v>1620.496</v>
      </c>
      <c r="E323" s="3" t="n">
        <v>5.34912616254656</v>
      </c>
      <c r="F323" s="3" t="n">
        <v>1243.9</v>
      </c>
      <c r="G323" s="3" t="n">
        <v>7.64730169948508</v>
      </c>
      <c r="H323" s="3" t="n">
        <v>1249.85</v>
      </c>
      <c r="I323" s="3" t="n">
        <v>7.68388136433912</v>
      </c>
      <c r="J323" s="3" t="n">
        <v>375.7</v>
      </c>
      <c r="K323" s="3" t="n">
        <v>2.67807658928377</v>
      </c>
      <c r="L323" s="3" t="n">
        <v>370.646</v>
      </c>
      <c r="M323" s="3" t="n">
        <v>2.64205050708457</v>
      </c>
      <c r="N323" s="3"/>
    </row>
    <row r="324">
      <c r="A324" s="3" t="s">
        <v>370</v>
      </c>
      <c r="B324" s="3" t="n">
        <v>1571.5</v>
      </c>
      <c r="C324" s="3" t="n">
        <v>5.18739433139108</v>
      </c>
      <c r="D324" s="3" t="n">
        <v>1550.141</v>
      </c>
      <c r="E324" s="3" t="n">
        <v>5.11689000079981</v>
      </c>
      <c r="F324" s="3" t="n">
        <v>1207.6</v>
      </c>
      <c r="G324" s="3" t="n">
        <v>7.42413500466129</v>
      </c>
      <c r="H324" s="3" t="n">
        <v>1193.314</v>
      </c>
      <c r="I324" s="3" t="n">
        <v>7.33630692195461</v>
      </c>
      <c r="J324" s="3" t="n">
        <v>363.9</v>
      </c>
      <c r="K324" s="3" t="n">
        <v>2.59396345712101</v>
      </c>
      <c r="L324" s="3" t="n">
        <v>356.827</v>
      </c>
      <c r="M324" s="3" t="n">
        <v>2.54354547544413</v>
      </c>
      <c r="N324" s="3" t="s">
        <v>53</v>
      </c>
    </row>
    <row r="325">
      <c r="A325" s="3" t="s">
        <v>371</v>
      </c>
      <c r="B325" s="3" t="n">
        <v>1554.1</v>
      </c>
      <c r="C325" s="3" t="n">
        <v>5.12995833943041</v>
      </c>
      <c r="D325" s="3" t="n">
        <v>1585.272</v>
      </c>
      <c r="E325" s="3" t="n">
        <v>5.23285458893605</v>
      </c>
      <c r="F325" s="3" t="n">
        <v>1191.7</v>
      </c>
      <c r="G325" s="3" t="n">
        <v>7.32638430362278</v>
      </c>
      <c r="H325" s="3" t="n">
        <v>1201.318</v>
      </c>
      <c r="I325" s="3" t="n">
        <v>7.38551425598683</v>
      </c>
      <c r="J325" s="3" t="n">
        <v>362.4</v>
      </c>
      <c r="K325" s="3" t="n">
        <v>2.58327110981219</v>
      </c>
      <c r="L325" s="3" t="n">
        <v>383.954</v>
      </c>
      <c r="M325" s="3" t="n">
        <v>2.73691301240847</v>
      </c>
      <c r="N325" s="3"/>
    </row>
    <row r="326">
      <c r="A326" s="3" t="s">
        <v>372</v>
      </c>
      <c r="B326" s="3" t="n">
        <v>1526.5</v>
      </c>
      <c r="C326" s="3" t="n">
        <v>5.03885297287209</v>
      </c>
      <c r="D326" s="3" t="n">
        <v>1579.211</v>
      </c>
      <c r="E326" s="3" t="n">
        <v>5.21284771840308</v>
      </c>
      <c r="F326" s="3" t="n">
        <v>1169.9</v>
      </c>
      <c r="G326" s="3" t="n">
        <v>7.19236132987185</v>
      </c>
      <c r="H326" s="3" t="n">
        <v>1186.465</v>
      </c>
      <c r="I326" s="3" t="n">
        <v>7.29420034639406</v>
      </c>
      <c r="J326" s="3" t="n">
        <v>356.6</v>
      </c>
      <c r="K326" s="3" t="n">
        <v>2.54192736688473</v>
      </c>
      <c r="L326" s="3" t="n">
        <v>392.746</v>
      </c>
      <c r="M326" s="3" t="n">
        <v>2.79958442410126</v>
      </c>
      <c r="N326" s="3" t="s">
        <v>53</v>
      </c>
    </row>
    <row r="327">
      <c r="A327" s="3" t="s">
        <v>373</v>
      </c>
      <c r="B327" s="3" t="n">
        <v>1497.8</v>
      </c>
      <c r="C327" s="3" t="n">
        <v>4.94411659532775</v>
      </c>
      <c r="D327" s="3" t="n">
        <v>1513.537</v>
      </c>
      <c r="E327" s="3" t="n">
        <v>4.99606315886138</v>
      </c>
      <c r="F327" s="3" t="n">
        <v>1146.2</v>
      </c>
      <c r="G327" s="3" t="n">
        <v>7.04665745473897</v>
      </c>
      <c r="H327" s="3" t="n">
        <v>1142.178</v>
      </c>
      <c r="I327" s="3" t="n">
        <v>7.0219308308662</v>
      </c>
      <c r="J327" s="3" t="n">
        <v>351.6</v>
      </c>
      <c r="K327" s="3" t="n">
        <v>2.50628620918865</v>
      </c>
      <c r="L327" s="3" t="n">
        <v>371.359</v>
      </c>
      <c r="M327" s="3" t="n">
        <v>2.64713293617203</v>
      </c>
      <c r="N327" s="3"/>
    </row>
    <row r="328">
      <c r="A328" s="3" t="s">
        <v>374</v>
      </c>
      <c r="B328" s="3" t="n">
        <v>1464.1</v>
      </c>
      <c r="C328" s="3" t="n">
        <v>4.83287562239242</v>
      </c>
      <c r="D328" s="3" t="n">
        <v>1432.833</v>
      </c>
      <c r="E328" s="3" t="n">
        <v>4.72966578557434</v>
      </c>
      <c r="F328" s="3" t="n">
        <v>1121.8</v>
      </c>
      <c r="G328" s="3" t="n">
        <v>6.89665008962325</v>
      </c>
      <c r="H328" s="3" t="n">
        <v>1089.143</v>
      </c>
      <c r="I328" s="3" t="n">
        <v>6.69587998623867</v>
      </c>
      <c r="J328" s="3" t="n">
        <v>342.3</v>
      </c>
      <c r="K328" s="3" t="n">
        <v>2.43999365587393</v>
      </c>
      <c r="L328" s="3" t="n">
        <v>343.69</v>
      </c>
      <c r="M328" s="3" t="n">
        <v>2.44990189771344</v>
      </c>
      <c r="N328" s="3"/>
    </row>
    <row r="329">
      <c r="A329" s="3" t="s">
        <v>375</v>
      </c>
      <c r="B329" s="3" t="n">
        <v>1431.7</v>
      </c>
      <c r="C329" s="3" t="n">
        <v>4.72592584425874</v>
      </c>
      <c r="D329" s="3" t="n">
        <v>1387.649</v>
      </c>
      <c r="E329" s="3" t="n">
        <v>4.58051705794496</v>
      </c>
      <c r="F329" s="3" t="n">
        <v>1096.2</v>
      </c>
      <c r="G329" s="3" t="n">
        <v>6.73926531310841</v>
      </c>
      <c r="H329" s="3" t="n">
        <v>1060.406</v>
      </c>
      <c r="I329" s="3" t="n">
        <v>6.51920942675792</v>
      </c>
      <c r="J329" s="3" t="n">
        <v>335.5</v>
      </c>
      <c r="K329" s="3" t="n">
        <v>2.39152168140726</v>
      </c>
      <c r="L329" s="3" t="n">
        <v>327.243</v>
      </c>
      <c r="M329" s="3" t="n">
        <v>2.33266387358794</v>
      </c>
      <c r="N329" s="3" t="s">
        <v>53</v>
      </c>
    </row>
    <row r="330">
      <c r="A330" s="3" t="s">
        <v>376</v>
      </c>
      <c r="B330" s="3" t="n">
        <v>1410.5</v>
      </c>
      <c r="C330" s="3" t="n">
        <v>4.65594635980091</v>
      </c>
      <c r="D330" s="3" t="n">
        <v>1391.38</v>
      </c>
      <c r="E330" s="3" t="n">
        <v>4.59283278702572</v>
      </c>
      <c r="F330" s="3" t="n">
        <v>1079.7</v>
      </c>
      <c r="G330" s="3" t="n">
        <v>6.63782590637032</v>
      </c>
      <c r="H330" s="3" t="n">
        <v>1070.999</v>
      </c>
      <c r="I330" s="3" t="n">
        <v>6.58433352588377</v>
      </c>
      <c r="J330" s="3" t="n">
        <v>330.8</v>
      </c>
      <c r="K330" s="3" t="n">
        <v>2.35801899317294</v>
      </c>
      <c r="L330" s="3" t="n">
        <v>320.381</v>
      </c>
      <c r="M330" s="3" t="n">
        <v>2.28374994876584</v>
      </c>
      <c r="N330" s="3"/>
    </row>
    <row r="331">
      <c r="A331" s="3" t="s">
        <v>377</v>
      </c>
      <c r="B331" s="3" t="n">
        <v>1400.5</v>
      </c>
      <c r="C331" s="3" t="n">
        <v>4.63043277800211</v>
      </c>
      <c r="D331" s="3" t="n">
        <v>1479.263</v>
      </c>
      <c r="E331" s="3" t="n">
        <v>4.89084461441323</v>
      </c>
      <c r="F331" s="3" t="n">
        <v>1071.8</v>
      </c>
      <c r="G331" s="3" t="n">
        <v>6.5759930605419</v>
      </c>
      <c r="H331" s="3" t="n">
        <v>1136.662</v>
      </c>
      <c r="I331" s="3" t="n">
        <v>6.97395169264945</v>
      </c>
      <c r="J331" s="3" t="n">
        <v>328.7</v>
      </c>
      <c r="K331" s="3" t="n">
        <v>2.35680052748738</v>
      </c>
      <c r="L331" s="3" t="n">
        <v>342.601</v>
      </c>
      <c r="M331" s="3" t="n">
        <v>2.45647160790296</v>
      </c>
      <c r="N331" s="3"/>
    </row>
    <row r="332">
      <c r="A332" s="3" t="s">
        <v>378</v>
      </c>
      <c r="B332" s="3" t="n">
        <v>1380.7</v>
      </c>
      <c r="C332" s="3" t="n">
        <v>4.56496860877366</v>
      </c>
      <c r="D332" s="3" t="n">
        <v>1451.247</v>
      </c>
      <c r="E332" s="3" t="n">
        <v>4.79821612122615</v>
      </c>
      <c r="F332" s="3" t="n">
        <v>1054.4</v>
      </c>
      <c r="G332" s="3" t="n">
        <v>6.469235942373</v>
      </c>
      <c r="H332" s="3" t="n">
        <v>1109.812</v>
      </c>
      <c r="I332" s="3" t="n">
        <v>6.80921441547502</v>
      </c>
      <c r="J332" s="3" t="n">
        <v>326.3</v>
      </c>
      <c r="K332" s="3" t="n">
        <v>2.33959237030463</v>
      </c>
      <c r="L332" s="3" t="n">
        <v>341.435</v>
      </c>
      <c r="M332" s="3" t="n">
        <v>2.44811131153834</v>
      </c>
      <c r="N332" s="3" t="s">
        <v>53</v>
      </c>
    </row>
    <row r="333">
      <c r="A333" s="3" t="s">
        <v>379</v>
      </c>
      <c r="B333" s="3" t="n">
        <v>1364.9</v>
      </c>
      <c r="C333" s="3" t="n">
        <v>4.51272952423783</v>
      </c>
      <c r="D333" s="3" t="n">
        <v>1405.906</v>
      </c>
      <c r="E333" s="3" t="n">
        <v>4.64830647996418</v>
      </c>
      <c r="F333" s="3" t="n">
        <v>1041.6</v>
      </c>
      <c r="G333" s="3" t="n">
        <v>6.39070197038668</v>
      </c>
      <c r="H333" s="3" t="n">
        <v>1076.534</v>
      </c>
      <c r="I333" s="3" t="n">
        <v>6.60503835924372</v>
      </c>
      <c r="J333" s="3" t="n">
        <v>323.3</v>
      </c>
      <c r="K333" s="3" t="n">
        <v>2.31808217382619</v>
      </c>
      <c r="L333" s="3" t="n">
        <v>329.372</v>
      </c>
      <c r="M333" s="3" t="n">
        <v>2.36161881149855</v>
      </c>
      <c r="N333" s="3"/>
    </row>
    <row r="334">
      <c r="A334" s="3" t="s">
        <v>380</v>
      </c>
      <c r="B334" s="3" t="n">
        <v>1359.4</v>
      </c>
      <c r="C334" s="3" t="n">
        <v>4.49454503278548</v>
      </c>
      <c r="D334" s="3" t="n">
        <v>1389.915</v>
      </c>
      <c r="E334" s="3" t="n">
        <v>4.59543589763427</v>
      </c>
      <c r="F334" s="3" t="n">
        <v>1038.4</v>
      </c>
      <c r="G334" s="3" t="n">
        <v>6.3710684773901</v>
      </c>
      <c r="H334" s="3" t="n">
        <v>1061.498</v>
      </c>
      <c r="I334" s="3" t="n">
        <v>6.51278548402604</v>
      </c>
      <c r="J334" s="3" t="n">
        <v>321</v>
      </c>
      <c r="K334" s="3" t="n">
        <v>2.30159102319272</v>
      </c>
      <c r="L334" s="3" t="n">
        <v>328.417</v>
      </c>
      <c r="M334" s="3" t="n">
        <v>2.35477139895291</v>
      </c>
      <c r="N334" s="3"/>
    </row>
    <row r="335">
      <c r="A335" s="3" t="s">
        <v>381</v>
      </c>
      <c r="B335" s="3" t="n">
        <v>1350</v>
      </c>
      <c r="C335" s="3" t="n">
        <v>4.46346608375783</v>
      </c>
      <c r="D335" s="3" t="n">
        <v>1349.377</v>
      </c>
      <c r="E335" s="3" t="n">
        <v>4.46140627681696</v>
      </c>
      <c r="F335" s="3" t="n">
        <v>1031.5</v>
      </c>
      <c r="G335" s="3" t="n">
        <v>6.32873375811623</v>
      </c>
      <c r="H335" s="3" t="n">
        <v>1036.318</v>
      </c>
      <c r="I335" s="3" t="n">
        <v>6.3582944360092</v>
      </c>
      <c r="J335" s="3" t="n">
        <v>318.5</v>
      </c>
      <c r="K335" s="3" t="n">
        <v>2.28366585946069</v>
      </c>
      <c r="L335" s="3" t="n">
        <v>313.059</v>
      </c>
      <c r="M335" s="3" t="n">
        <v>2.2446535331143</v>
      </c>
      <c r="N335" s="3" t="s">
        <v>53</v>
      </c>
    </row>
    <row r="336">
      <c r="A336" s="3" t="s">
        <v>382</v>
      </c>
      <c r="B336" s="3" t="n">
        <v>1344.2</v>
      </c>
      <c r="C336" s="3" t="n">
        <v>4.44428971095354</v>
      </c>
      <c r="D336" s="3" t="n">
        <v>1322.756</v>
      </c>
      <c r="E336" s="3" t="n">
        <v>4.37339003191643</v>
      </c>
      <c r="F336" s="3" t="n">
        <v>1027.6</v>
      </c>
      <c r="G336" s="3" t="n">
        <v>6.30480543852665</v>
      </c>
      <c r="H336" s="3" t="n">
        <v>1013.449</v>
      </c>
      <c r="I336" s="3" t="n">
        <v>6.21798245121583</v>
      </c>
      <c r="J336" s="3" t="n">
        <v>316.6</v>
      </c>
      <c r="K336" s="3" t="n">
        <v>2.27004273502435</v>
      </c>
      <c r="L336" s="3" t="n">
        <v>309.307</v>
      </c>
      <c r="M336" s="3" t="n">
        <v>2.21775144738527</v>
      </c>
      <c r="N336" s="3"/>
    </row>
    <row r="337">
      <c r="A337" s="3" t="s">
        <v>383</v>
      </c>
      <c r="B337" s="3" t="n">
        <v>1344</v>
      </c>
      <c r="C337" s="3" t="n">
        <v>4.44362845671891</v>
      </c>
      <c r="D337" s="3" t="n">
        <v>1368.295</v>
      </c>
      <c r="E337" s="3" t="n">
        <v>4.52395431487068</v>
      </c>
      <c r="F337" s="3" t="n">
        <v>1024.5</v>
      </c>
      <c r="G337" s="3" t="n">
        <v>6.28578549218621</v>
      </c>
      <c r="H337" s="3" t="n">
        <v>1030.231</v>
      </c>
      <c r="I337" s="3" t="n">
        <v>6.32094785104977</v>
      </c>
      <c r="J337" s="3" t="n">
        <v>319.5</v>
      </c>
      <c r="K337" s="3" t="n">
        <v>2.29083592495351</v>
      </c>
      <c r="L337" s="3" t="n">
        <v>338.064</v>
      </c>
      <c r="M337" s="3" t="n">
        <v>2.42394102076207</v>
      </c>
      <c r="N337" s="3"/>
    </row>
    <row r="338">
      <c r="A338" s="3" t="s">
        <v>384</v>
      </c>
      <c r="B338" s="3" t="n">
        <v>1340.7</v>
      </c>
      <c r="C338" s="3" t="n">
        <v>4.4327177618475</v>
      </c>
      <c r="D338" s="3" t="n">
        <v>1383.194</v>
      </c>
      <c r="E338" s="3" t="n">
        <v>4.57321444907951</v>
      </c>
      <c r="F338" s="3" t="n">
        <v>1019.3</v>
      </c>
      <c r="G338" s="3" t="n">
        <v>6.25388106606676</v>
      </c>
      <c r="H338" s="3" t="n">
        <v>1030.299</v>
      </c>
      <c r="I338" s="3" t="n">
        <v>6.32136506277595</v>
      </c>
      <c r="J338" s="3" t="n">
        <v>321.4</v>
      </c>
      <c r="K338" s="3" t="n">
        <v>2.30445904938985</v>
      </c>
      <c r="L338" s="3" t="n">
        <v>352.895</v>
      </c>
      <c r="M338" s="3" t="n">
        <v>2.53028026208597</v>
      </c>
      <c r="N338" s="3" t="s">
        <v>53</v>
      </c>
    </row>
    <row r="339">
      <c r="A339" s="3" t="s">
        <v>385</v>
      </c>
      <c r="B339" s="3" t="n">
        <v>1327.2</v>
      </c>
      <c r="C339" s="3" t="n">
        <v>4.38808310100992</v>
      </c>
      <c r="D339" s="3" t="n">
        <v>1334.273</v>
      </c>
      <c r="E339" s="3" t="n">
        <v>4.41146835701764</v>
      </c>
      <c r="F339" s="3" t="n">
        <v>1014.6</v>
      </c>
      <c r="G339" s="3" t="n">
        <v>6.22504437322804</v>
      </c>
      <c r="H339" s="3" t="n">
        <v>1005.789</v>
      </c>
      <c r="I339" s="3" t="n">
        <v>6.17098477735527</v>
      </c>
      <c r="J339" s="3" t="n">
        <v>312.6</v>
      </c>
      <c r="K339" s="3" t="n">
        <v>2.2413624730531</v>
      </c>
      <c r="L339" s="3" t="n">
        <v>328.484</v>
      </c>
      <c r="M339" s="3" t="n">
        <v>2.35525179334093</v>
      </c>
      <c r="N339" s="3"/>
    </row>
    <row r="340">
      <c r="A340" s="3" t="s">
        <v>386</v>
      </c>
      <c r="B340" s="3" t="n">
        <v>1321.9</v>
      </c>
      <c r="C340" s="3" t="n">
        <v>4.37055986379221</v>
      </c>
      <c r="D340" s="3" t="n">
        <v>1286.429</v>
      </c>
      <c r="E340" s="3" t="n">
        <v>4.25328311900926</v>
      </c>
      <c r="F340" s="3" t="n">
        <v>1010.7</v>
      </c>
      <c r="G340" s="3" t="n">
        <v>6.20111605363846</v>
      </c>
      <c r="H340" s="3" t="n">
        <v>976.135</v>
      </c>
      <c r="I340" s="3" t="n">
        <v>5.98904365194259</v>
      </c>
      <c r="J340" s="3" t="n">
        <v>311.2</v>
      </c>
      <c r="K340" s="3" t="n">
        <v>2.23132438136316</v>
      </c>
      <c r="L340" s="3" t="n">
        <v>310.294</v>
      </c>
      <c r="M340" s="3" t="n">
        <v>2.22482830202668</v>
      </c>
      <c r="N340" s="3"/>
    </row>
    <row r="341">
      <c r="A341" s="3" t="s">
        <v>387</v>
      </c>
      <c r="B341" s="3" t="n">
        <v>1325.3</v>
      </c>
      <c r="C341" s="3" t="n">
        <v>4.38180118578093</v>
      </c>
      <c r="D341" s="3" t="n">
        <v>1283.87</v>
      </c>
      <c r="E341" s="3" t="n">
        <v>4.24482237107716</v>
      </c>
      <c r="F341" s="3" t="n">
        <v>1013.7</v>
      </c>
      <c r="G341" s="3" t="n">
        <v>6.21952245332275</v>
      </c>
      <c r="H341" s="3" t="n">
        <v>980.364</v>
      </c>
      <c r="I341" s="3" t="n">
        <v>6.01499054003088</v>
      </c>
      <c r="J341" s="3" t="n">
        <v>311.6</v>
      </c>
      <c r="K341" s="3" t="n">
        <v>2.23419240756029</v>
      </c>
      <c r="L341" s="3" t="n">
        <v>303.506</v>
      </c>
      <c r="M341" s="3" t="n">
        <v>2.17615789746147</v>
      </c>
      <c r="N341" s="3" t="s">
        <v>53</v>
      </c>
    </row>
    <row r="342">
      <c r="A342" s="3" t="s">
        <v>388</v>
      </c>
      <c r="B342" s="3" t="n">
        <v>1314.3</v>
      </c>
      <c r="C342" s="3" t="n">
        <v>4.34543220287624</v>
      </c>
      <c r="D342" s="3" t="n">
        <v>1293.559</v>
      </c>
      <c r="E342" s="3" t="n">
        <v>4.27685683247385</v>
      </c>
      <c r="F342" s="3" t="n">
        <v>1004.8</v>
      </c>
      <c r="G342" s="3" t="n">
        <v>6.16491680092601</v>
      </c>
      <c r="H342" s="3" t="n">
        <v>995.14</v>
      </c>
      <c r="I342" s="3" t="n">
        <v>6.10564819394259</v>
      </c>
      <c r="J342" s="3" t="n">
        <v>309.5</v>
      </c>
      <c r="K342" s="3" t="n">
        <v>2.21913527002538</v>
      </c>
      <c r="L342" s="3" t="n">
        <v>298.419</v>
      </c>
      <c r="M342" s="3" t="n">
        <v>2.13968377429953</v>
      </c>
      <c r="N342" s="3"/>
    </row>
    <row r="343">
      <c r="A343" s="3" t="s">
        <v>389</v>
      </c>
      <c r="B343" s="3" t="n">
        <v>1309.7</v>
      </c>
      <c r="C343" s="3" t="n">
        <v>4.28856049327778</v>
      </c>
      <c r="D343" s="3" t="n">
        <v>1386.411</v>
      </c>
      <c r="E343" s="3" t="n">
        <v>4.53974760788405</v>
      </c>
      <c r="F343" s="3" t="n">
        <v>1000.8</v>
      </c>
      <c r="G343" s="3" t="n">
        <v>6.02088829519583</v>
      </c>
      <c r="H343" s="3" t="n">
        <v>1063.265</v>
      </c>
      <c r="I343" s="3" t="n">
        <v>6.3966824472336</v>
      </c>
      <c r="J343" s="3" t="n">
        <v>308.9</v>
      </c>
      <c r="K343" s="3" t="n">
        <v>2.21954720518482</v>
      </c>
      <c r="L343" s="3" t="n">
        <v>323.146</v>
      </c>
      <c r="M343" s="3" t="n">
        <v>2.32190935955537</v>
      </c>
      <c r="N343" s="3" t="s">
        <v>53</v>
      </c>
    </row>
    <row r="344">
      <c r="A344" s="3" t="s">
        <v>390</v>
      </c>
      <c r="B344" s="3" t="n">
        <v>1304.5</v>
      </c>
      <c r="C344" s="3" t="n">
        <v>4.27153330035952</v>
      </c>
      <c r="D344" s="3" t="n">
        <v>1379.123</v>
      </c>
      <c r="E344" s="3" t="n">
        <v>4.51588334211707</v>
      </c>
      <c r="F344" s="3" t="n">
        <v>998.5</v>
      </c>
      <c r="G344" s="3" t="n">
        <v>6.00705132169568</v>
      </c>
      <c r="H344" s="3" t="n">
        <v>1056.441</v>
      </c>
      <c r="I344" s="3" t="n">
        <v>6.3556287484662</v>
      </c>
      <c r="J344" s="3" t="n">
        <v>306</v>
      </c>
      <c r="K344" s="3" t="n">
        <v>2.19870975974928</v>
      </c>
      <c r="L344" s="3" t="n">
        <v>322.682</v>
      </c>
      <c r="M344" s="3" t="n">
        <v>2.31857536828568</v>
      </c>
      <c r="N344" s="3"/>
    </row>
    <row r="345">
      <c r="A345" s="3" t="s">
        <v>391</v>
      </c>
      <c r="B345" s="3" t="n">
        <v>1297.5</v>
      </c>
      <c r="C345" s="3" t="n">
        <v>4.2486120791234</v>
      </c>
      <c r="D345" s="3" t="n">
        <v>1346.567</v>
      </c>
      <c r="E345" s="3" t="n">
        <v>4.40928001660806</v>
      </c>
      <c r="F345" s="3" t="n">
        <v>993.8</v>
      </c>
      <c r="G345" s="3" t="n">
        <v>5.97877576715189</v>
      </c>
      <c r="H345" s="3" t="n">
        <v>1033.833</v>
      </c>
      <c r="I345" s="3" t="n">
        <v>6.21961731503516</v>
      </c>
      <c r="J345" s="3" t="n">
        <v>303.7</v>
      </c>
      <c r="K345" s="3" t="n">
        <v>2.1821835099211</v>
      </c>
      <c r="L345" s="3" t="n">
        <v>312.734</v>
      </c>
      <c r="M345" s="3" t="n">
        <v>2.24709574511579</v>
      </c>
      <c r="N345" s="3"/>
    </row>
    <row r="346">
      <c r="A346" s="3" t="s">
        <v>392</v>
      </c>
      <c r="B346" s="3" t="n">
        <v>1288.1</v>
      </c>
      <c r="C346" s="3" t="n">
        <v>4.21783215346347</v>
      </c>
      <c r="D346" s="3" t="n">
        <v>1320.134</v>
      </c>
      <c r="E346" s="3" t="n">
        <v>4.3227262107603</v>
      </c>
      <c r="F346" s="3" t="n">
        <v>986.2</v>
      </c>
      <c r="G346" s="3" t="n">
        <v>5.93305359384705</v>
      </c>
      <c r="H346" s="3" t="n">
        <v>1010.308</v>
      </c>
      <c r="I346" s="3" t="n">
        <v>6.07808914043036</v>
      </c>
      <c r="J346" s="3" t="n">
        <v>301.9</v>
      </c>
      <c r="K346" s="3" t="n">
        <v>2.16924992309905</v>
      </c>
      <c r="L346" s="3" t="n">
        <v>309.826</v>
      </c>
      <c r="M346" s="3" t="n">
        <v>2.22620081707216</v>
      </c>
      <c r="N346" s="3"/>
    </row>
    <row r="347">
      <c r="A347" s="3" t="s">
        <v>393</v>
      </c>
      <c r="B347" s="3" t="n">
        <v>1273.1</v>
      </c>
      <c r="C347" s="3" t="n">
        <v>4.16871525081464</v>
      </c>
      <c r="D347" s="3" t="n">
        <v>1275.61</v>
      </c>
      <c r="E347" s="3" t="n">
        <v>4.17693414585788</v>
      </c>
      <c r="F347" s="3" t="n">
        <v>975.6</v>
      </c>
      <c r="G347" s="3" t="n">
        <v>5.86928319423766</v>
      </c>
      <c r="H347" s="3" t="n">
        <v>981.986</v>
      </c>
      <c r="I347" s="3" t="n">
        <v>5.9077018519646</v>
      </c>
      <c r="J347" s="3" t="n">
        <v>297.5</v>
      </c>
      <c r="K347" s="3" t="n">
        <v>2.13763448864514</v>
      </c>
      <c r="L347" s="3" t="n">
        <v>293.624</v>
      </c>
      <c r="M347" s="3" t="n">
        <v>2.10978416502165</v>
      </c>
      <c r="N347" s="3" t="s">
        <v>53</v>
      </c>
    </row>
    <row r="348">
      <c r="A348" s="3" t="s">
        <v>394</v>
      </c>
      <c r="B348" s="3" t="n">
        <v>1263.1</v>
      </c>
      <c r="C348" s="3" t="n">
        <v>4.13597064904876</v>
      </c>
      <c r="D348" s="3" t="n">
        <v>1244.709</v>
      </c>
      <c r="E348" s="3" t="n">
        <v>4.07575005194112</v>
      </c>
      <c r="F348" s="3" t="n">
        <v>968.8</v>
      </c>
      <c r="G348" s="3" t="n">
        <v>5.82837388128069</v>
      </c>
      <c r="H348" s="3" t="n">
        <v>956.536</v>
      </c>
      <c r="I348" s="3" t="n">
        <v>5.75459273214772</v>
      </c>
      <c r="J348" s="3" t="n">
        <v>294.3</v>
      </c>
      <c r="K348" s="3" t="n">
        <v>2.11464144540593</v>
      </c>
      <c r="L348" s="3" t="n">
        <v>288.173</v>
      </c>
      <c r="M348" s="3" t="n">
        <v>2.07061695292886</v>
      </c>
      <c r="N348" s="3"/>
    </row>
    <row r="349">
      <c r="A349" s="3" t="s">
        <v>395</v>
      </c>
      <c r="B349" s="3" t="n">
        <v>1244.7</v>
      </c>
      <c r="C349" s="3" t="n">
        <v>4.07572058179954</v>
      </c>
      <c r="D349" s="3" t="n">
        <v>1263.614</v>
      </c>
      <c r="E349" s="3" t="n">
        <v>4.13765372157953</v>
      </c>
      <c r="F349" s="3" t="n">
        <v>954.5</v>
      </c>
      <c r="G349" s="3" t="n">
        <v>5.74234400256237</v>
      </c>
      <c r="H349" s="3" t="n">
        <v>957.246</v>
      </c>
      <c r="I349" s="3" t="n">
        <v>5.75886414570646</v>
      </c>
      <c r="J349" s="3" t="n">
        <v>290.2</v>
      </c>
      <c r="K349" s="3" t="n">
        <v>2.08518160875569</v>
      </c>
      <c r="L349" s="3" t="n">
        <v>306.368</v>
      </c>
      <c r="M349" s="3" t="n">
        <v>2.20135395972179</v>
      </c>
      <c r="N349" s="3"/>
    </row>
    <row r="350">
      <c r="A350" s="3" t="s">
        <v>396</v>
      </c>
      <c r="B350" s="3" t="n">
        <v>1229</v>
      </c>
      <c r="C350" s="3" t="n">
        <v>4.0243115570271</v>
      </c>
      <c r="D350" s="3" t="n">
        <v>1263.202</v>
      </c>
      <c r="E350" s="3" t="n">
        <v>4.13630464398677</v>
      </c>
      <c r="F350" s="3" t="n">
        <v>941.2</v>
      </c>
      <c r="G350" s="3" t="n">
        <v>5.66233019927889</v>
      </c>
      <c r="H350" s="3" t="n">
        <v>947.208</v>
      </c>
      <c r="I350" s="3" t="n">
        <v>5.69847478049146</v>
      </c>
      <c r="J350" s="3" t="n">
        <v>287.8</v>
      </c>
      <c r="K350" s="3" t="n">
        <v>2.06793682632629</v>
      </c>
      <c r="L350" s="3" t="n">
        <v>315.994</v>
      </c>
      <c r="M350" s="3" t="n">
        <v>2.27051990791574</v>
      </c>
      <c r="N350" s="3" t="s">
        <v>53</v>
      </c>
    </row>
    <row r="351">
      <c r="A351" s="3" t="s">
        <v>397</v>
      </c>
      <c r="B351" s="3" t="n">
        <v>1222.9</v>
      </c>
      <c r="C351" s="3" t="n">
        <v>4.00433734994991</v>
      </c>
      <c r="D351" s="3" t="n">
        <v>1223.954</v>
      </c>
      <c r="E351" s="3" t="n">
        <v>4.00778863097603</v>
      </c>
      <c r="F351" s="3" t="n">
        <v>934.5</v>
      </c>
      <c r="G351" s="3" t="n">
        <v>5.62202249386541</v>
      </c>
      <c r="H351" s="3" t="n">
        <v>922.182</v>
      </c>
      <c r="I351" s="3" t="n">
        <v>5.54791647665895</v>
      </c>
      <c r="J351" s="3" t="n">
        <v>288.4</v>
      </c>
      <c r="K351" s="3" t="n">
        <v>2.07224802193364</v>
      </c>
      <c r="L351" s="3" t="n">
        <v>301.772</v>
      </c>
      <c r="M351" s="3" t="n">
        <v>2.16833020136948</v>
      </c>
      <c r="N351" s="3"/>
    </row>
    <row r="352">
      <c r="A352" s="3" t="s">
        <v>398</v>
      </c>
      <c r="B352" s="3" t="n">
        <v>1200.7</v>
      </c>
      <c r="C352" s="3" t="n">
        <v>3.93164433402965</v>
      </c>
      <c r="D352" s="3" t="n">
        <v>1164.939</v>
      </c>
      <c r="E352" s="3" t="n">
        <v>3.81454636365467</v>
      </c>
      <c r="F352" s="3" t="n">
        <v>917.9</v>
      </c>
      <c r="G352" s="3" t="n">
        <v>5.52215564164693</v>
      </c>
      <c r="H352" s="3" t="n">
        <v>883.474</v>
      </c>
      <c r="I352" s="3" t="n">
        <v>5.31504622872686</v>
      </c>
      <c r="J352" s="3" t="n">
        <v>282.8</v>
      </c>
      <c r="K352" s="3" t="n">
        <v>2.03201019626502</v>
      </c>
      <c r="L352" s="3" t="n">
        <v>281.465</v>
      </c>
      <c r="M352" s="3" t="n">
        <v>2.02241778603867</v>
      </c>
      <c r="N352" s="3" t="s">
        <v>53</v>
      </c>
    </row>
    <row r="353">
      <c r="A353" s="3" t="s">
        <v>399</v>
      </c>
      <c r="B353" s="3" t="n">
        <v>1184.1</v>
      </c>
      <c r="C353" s="3" t="n">
        <v>3.87728829509828</v>
      </c>
      <c r="D353" s="3" t="n">
        <v>1147.168</v>
      </c>
      <c r="E353" s="3" t="n">
        <v>3.75635593185652</v>
      </c>
      <c r="F353" s="3" t="n">
        <v>904.1</v>
      </c>
      <c r="G353" s="3" t="n">
        <v>5.43913380064603</v>
      </c>
      <c r="H353" s="3" t="n">
        <v>873.997</v>
      </c>
      <c r="I353" s="3" t="n">
        <v>5.2580318818308</v>
      </c>
      <c r="J353" s="3" t="n">
        <v>280</v>
      </c>
      <c r="K353" s="3" t="n">
        <v>2.01189128343072</v>
      </c>
      <c r="L353" s="3" t="n">
        <v>273.171</v>
      </c>
      <c r="M353" s="3" t="n">
        <v>1.96282269209304</v>
      </c>
      <c r="N353" s="3"/>
    </row>
    <row r="354">
      <c r="A354" s="3" t="s">
        <v>400</v>
      </c>
      <c r="B354" s="3" t="n">
        <v>1159.3</v>
      </c>
      <c r="C354" s="3" t="n">
        <v>3.79608168271889</v>
      </c>
      <c r="D354" s="3" t="n">
        <v>1140.584</v>
      </c>
      <c r="E354" s="3" t="n">
        <v>3.73479688605386</v>
      </c>
      <c r="F354" s="3" t="n">
        <v>883.9</v>
      </c>
      <c r="G354" s="3" t="n">
        <v>5.3176090768621</v>
      </c>
      <c r="H354" s="3" t="n">
        <v>875.558</v>
      </c>
      <c r="I354" s="3" t="n">
        <v>5.2674229755846</v>
      </c>
      <c r="J354" s="3" t="n">
        <v>275.4</v>
      </c>
      <c r="K354" s="3" t="n">
        <v>1.97883878377436</v>
      </c>
      <c r="L354" s="3" t="n">
        <v>265.026</v>
      </c>
      <c r="M354" s="3" t="n">
        <v>1.90429821172325</v>
      </c>
      <c r="N354" s="3"/>
    </row>
    <row r="355">
      <c r="A355" s="3" t="s">
        <v>401</v>
      </c>
      <c r="B355" s="3" t="n">
        <v>1162.9</v>
      </c>
      <c r="C355" s="3" t="n">
        <v>3.77485160684711</v>
      </c>
      <c r="D355" s="3" t="n">
        <v>1236.382</v>
      </c>
      <c r="E355" s="3" t="n">
        <v>4.01337912062675</v>
      </c>
      <c r="F355" s="3" t="n">
        <v>887</v>
      </c>
      <c r="G355" s="3" t="n">
        <v>5.34767160449079</v>
      </c>
      <c r="H355" s="3" t="n">
        <v>946.606</v>
      </c>
      <c r="I355" s="3" t="n">
        <v>5.70703272473575</v>
      </c>
      <c r="J355" s="3" t="n">
        <v>275.9</v>
      </c>
      <c r="K355" s="3" t="n">
        <v>1.94024536544019</v>
      </c>
      <c r="L355" s="3" t="n">
        <v>289.776</v>
      </c>
      <c r="M355" s="3" t="n">
        <v>2.03782725993402</v>
      </c>
      <c r="N355" s="3" t="s">
        <v>53</v>
      </c>
    </row>
    <row r="356">
      <c r="A356" s="3" t="s">
        <v>402</v>
      </c>
      <c r="B356" s="3" t="n">
        <v>1152.2</v>
      </c>
      <c r="C356" s="3" t="n">
        <v>3.74011868725534</v>
      </c>
      <c r="D356" s="3" t="n">
        <v>1227.002</v>
      </c>
      <c r="E356" s="3" t="n">
        <v>3.98293100980705</v>
      </c>
      <c r="F356" s="3" t="n">
        <v>879.7</v>
      </c>
      <c r="G356" s="3" t="n">
        <v>5.30366032747525</v>
      </c>
      <c r="H356" s="3" t="n">
        <v>937.301</v>
      </c>
      <c r="I356" s="3" t="n">
        <v>5.65093341889608</v>
      </c>
      <c r="J356" s="3" t="n">
        <v>272.5</v>
      </c>
      <c r="K356" s="3" t="n">
        <v>1.91633512896865</v>
      </c>
      <c r="L356" s="3" t="n">
        <v>289.701</v>
      </c>
      <c r="M356" s="3" t="n">
        <v>2.03729982824715</v>
      </c>
      <c r="N356" s="3"/>
    </row>
    <row r="357">
      <c r="A357" s="3" t="s">
        <v>403</v>
      </c>
      <c r="B357" s="3" t="n">
        <v>1144</v>
      </c>
      <c r="C357" s="3" t="n">
        <v>3.7135009357925</v>
      </c>
      <c r="D357" s="3" t="n">
        <v>1194.298</v>
      </c>
      <c r="E357" s="3" t="n">
        <v>3.87677162641181</v>
      </c>
      <c r="F357" s="3" t="n">
        <v>873.2</v>
      </c>
      <c r="G357" s="3" t="n">
        <v>5.26447220410525</v>
      </c>
      <c r="H357" s="3" t="n">
        <v>913.173</v>
      </c>
      <c r="I357" s="3" t="n">
        <v>5.50546710494664</v>
      </c>
      <c r="J357" s="3" t="n">
        <v>270.8</v>
      </c>
      <c r="K357" s="3" t="n">
        <v>1.90438001073288</v>
      </c>
      <c r="L357" s="3" t="n">
        <v>281.125</v>
      </c>
      <c r="M357" s="3" t="n">
        <v>1.97698977295894</v>
      </c>
      <c r="N357" s="3"/>
    </row>
    <row r="358">
      <c r="A358" s="3" t="s">
        <v>404</v>
      </c>
      <c r="B358" s="3" t="n">
        <v>1113.3</v>
      </c>
      <c r="C358" s="3" t="n">
        <v>3.6138466711694</v>
      </c>
      <c r="D358" s="3" t="n">
        <v>1142.08</v>
      </c>
      <c r="E358" s="3" t="n">
        <v>3.70726848666949</v>
      </c>
      <c r="F358" s="3" t="n">
        <v>850.2</v>
      </c>
      <c r="G358" s="3" t="n">
        <v>5.12580653679602</v>
      </c>
      <c r="H358" s="3" t="n">
        <v>874.074</v>
      </c>
      <c r="I358" s="3" t="n">
        <v>5.269741499463</v>
      </c>
      <c r="J358" s="3" t="n">
        <v>263.1</v>
      </c>
      <c r="K358" s="3" t="n">
        <v>1.85023035754735</v>
      </c>
      <c r="L358" s="3" t="n">
        <v>268.006</v>
      </c>
      <c r="M358" s="3" t="n">
        <v>1.88473142229127</v>
      </c>
      <c r="N358" s="3" t="s">
        <v>53</v>
      </c>
    </row>
    <row r="359">
      <c r="A359" s="3" t="s">
        <v>405</v>
      </c>
      <c r="B359" s="3" t="n">
        <v>1104.7</v>
      </c>
      <c r="C359" s="3" t="n">
        <v>3.58593049280592</v>
      </c>
      <c r="D359" s="3" t="n">
        <v>1108.181</v>
      </c>
      <c r="E359" s="3" t="n">
        <v>3.59723005290862</v>
      </c>
      <c r="F359" s="3" t="n">
        <v>844</v>
      </c>
      <c r="G359" s="3" t="n">
        <v>5.0884270960431</v>
      </c>
      <c r="H359" s="3" t="n">
        <v>849.921</v>
      </c>
      <c r="I359" s="3" t="n">
        <v>5.12412446196214</v>
      </c>
      <c r="J359" s="3" t="n">
        <v>260.7</v>
      </c>
      <c r="K359" s="3" t="n">
        <v>1.83335254356744</v>
      </c>
      <c r="L359" s="3" t="n">
        <v>258.26</v>
      </c>
      <c r="M359" s="3" t="n">
        <v>1.81619343268787</v>
      </c>
      <c r="N359" s="3"/>
    </row>
    <row r="360">
      <c r="A360" s="3" t="s">
        <v>406</v>
      </c>
      <c r="B360" s="3" t="n">
        <v>1093.6</v>
      </c>
      <c r="C360" s="3" t="n">
        <v>3.54989914631353</v>
      </c>
      <c r="D360" s="3" t="n">
        <v>1077.229</v>
      </c>
      <c r="E360" s="3" t="n">
        <v>3.49675777933813</v>
      </c>
      <c r="F360" s="3" t="n">
        <v>835.8</v>
      </c>
      <c r="G360" s="3" t="n">
        <v>5.03898977117633</v>
      </c>
      <c r="H360" s="3" t="n">
        <v>824.614</v>
      </c>
      <c r="I360" s="3" t="n">
        <v>4.97155002532759</v>
      </c>
      <c r="J360" s="3" t="n">
        <v>257.8</v>
      </c>
      <c r="K360" s="3" t="n">
        <v>1.81295851834172</v>
      </c>
      <c r="L360" s="3" t="n">
        <v>252.615</v>
      </c>
      <c r="M360" s="3" t="n">
        <v>1.77649540772263</v>
      </c>
      <c r="N360" s="3"/>
    </row>
    <row r="361">
      <c r="A361" s="3" t="s">
        <v>407</v>
      </c>
      <c r="B361" s="3" t="n">
        <v>1074.7</v>
      </c>
      <c r="C361" s="3" t="n">
        <v>3.48854847525891</v>
      </c>
      <c r="D361" s="3" t="n">
        <v>1088.813</v>
      </c>
      <c r="E361" s="3" t="n">
        <v>3.53436022238028</v>
      </c>
      <c r="F361" s="3" t="n">
        <v>820.2</v>
      </c>
      <c r="G361" s="3" t="n">
        <v>4.94493827508833</v>
      </c>
      <c r="H361" s="3" t="n">
        <v>820.74</v>
      </c>
      <c r="I361" s="3" t="n">
        <v>4.94819390379907</v>
      </c>
      <c r="J361" s="3" t="n">
        <v>254.5</v>
      </c>
      <c r="K361" s="3" t="n">
        <v>1.78975152411935</v>
      </c>
      <c r="L361" s="3" t="n">
        <v>268.073</v>
      </c>
      <c r="M361" s="3" t="n">
        <v>1.88520259459821</v>
      </c>
      <c r="N361" s="3" t="s">
        <v>53</v>
      </c>
    </row>
    <row r="362">
      <c r="A362" s="3" t="s">
        <v>408</v>
      </c>
      <c r="B362" s="3" t="n">
        <v>1060.4</v>
      </c>
      <c r="C362" s="3" t="n">
        <v>3.44212971356151</v>
      </c>
      <c r="D362" s="3" t="n">
        <v>1089.058</v>
      </c>
      <c r="E362" s="3" t="n">
        <v>3.53515550885691</v>
      </c>
      <c r="F362" s="3" t="n">
        <v>809.9</v>
      </c>
      <c r="G362" s="3" t="n">
        <v>4.88284017190202</v>
      </c>
      <c r="H362" s="3" t="n">
        <v>814.253</v>
      </c>
      <c r="I362" s="3" t="n">
        <v>4.90908415667581</v>
      </c>
      <c r="J362" s="3" t="n">
        <v>250.5</v>
      </c>
      <c r="K362" s="3" t="n">
        <v>1.76162183415283</v>
      </c>
      <c r="L362" s="3" t="n">
        <v>274.805</v>
      </c>
      <c r="M362" s="3" t="n">
        <v>1.93254486281185</v>
      </c>
      <c r="N362" s="3"/>
    </row>
    <row r="363">
      <c r="A363" s="3" t="s">
        <v>409</v>
      </c>
      <c r="B363" s="3" t="n">
        <v>1044.8</v>
      </c>
      <c r="C363" s="3" t="n">
        <v>3.39149106443706</v>
      </c>
      <c r="D363" s="3" t="n">
        <v>1042.804</v>
      </c>
      <c r="E363" s="3" t="n">
        <v>3.38501191420294</v>
      </c>
      <c r="F363" s="3" t="n">
        <v>798.9</v>
      </c>
      <c r="G363" s="3" t="n">
        <v>4.81652180927586</v>
      </c>
      <c r="H363" s="3" t="n">
        <v>785.379</v>
      </c>
      <c r="I363" s="3" t="n">
        <v>4.73500448372421</v>
      </c>
      <c r="J363" s="3" t="n">
        <v>245.9</v>
      </c>
      <c r="K363" s="3" t="n">
        <v>1.72927269069134</v>
      </c>
      <c r="L363" s="3" t="n">
        <v>257.425</v>
      </c>
      <c r="M363" s="3" t="n">
        <v>1.81032135990736</v>
      </c>
      <c r="N363" s="3" t="s">
        <v>53</v>
      </c>
    </row>
    <row r="364">
      <c r="A364" s="3" t="s">
        <v>410</v>
      </c>
      <c r="B364" s="3" t="n">
        <v>1044.7</v>
      </c>
      <c r="C364" s="3" t="n">
        <v>3.39116645771191</v>
      </c>
      <c r="D364" s="3" t="n">
        <v>1009.232</v>
      </c>
      <c r="E364" s="3" t="n">
        <v>3.27603494443333</v>
      </c>
      <c r="F364" s="3" t="n">
        <v>799.5</v>
      </c>
      <c r="G364" s="3" t="n">
        <v>4.82013917451002</v>
      </c>
      <c r="H364" s="3" t="n">
        <v>766.28</v>
      </c>
      <c r="I364" s="3" t="n">
        <v>4.61985771937903</v>
      </c>
      <c r="J364" s="3" t="n">
        <v>245.2</v>
      </c>
      <c r="K364" s="3" t="n">
        <v>1.7243499949472</v>
      </c>
      <c r="L364" s="3" t="n">
        <v>242.952</v>
      </c>
      <c r="M364" s="3" t="n">
        <v>1.70854110918602</v>
      </c>
      <c r="N364" s="3"/>
    </row>
    <row r="365">
      <c r="A365" s="3" t="s">
        <v>411</v>
      </c>
      <c r="B365" s="3" t="n">
        <v>1035.6</v>
      </c>
      <c r="C365" s="3" t="n">
        <v>3.36162724572265</v>
      </c>
      <c r="D365" s="3" t="n">
        <v>1000.578</v>
      </c>
      <c r="E365" s="3" t="n">
        <v>3.24794347843827</v>
      </c>
      <c r="F365" s="3" t="n">
        <v>792.3</v>
      </c>
      <c r="G365" s="3" t="n">
        <v>4.77673079170017</v>
      </c>
      <c r="H365" s="3" t="n">
        <v>763.892</v>
      </c>
      <c r="I365" s="3" t="n">
        <v>4.6054606057471</v>
      </c>
      <c r="J365" s="3" t="n">
        <v>243.3</v>
      </c>
      <c r="K365" s="3" t="n">
        <v>1.71098839221311</v>
      </c>
      <c r="L365" s="3" t="n">
        <v>236.686</v>
      </c>
      <c r="M365" s="3" t="n">
        <v>1.66447594985348</v>
      </c>
      <c r="N365" s="3"/>
    </row>
    <row r="366">
      <c r="A366" s="3" t="s">
        <v>412</v>
      </c>
      <c r="B366" s="3" t="n">
        <v>1029.9</v>
      </c>
      <c r="C366" s="3" t="n">
        <v>3.34312466238872</v>
      </c>
      <c r="D366" s="3" t="n">
        <v>1011.43</v>
      </c>
      <c r="E366" s="3" t="n">
        <v>3.28316980025228</v>
      </c>
      <c r="F366" s="3" t="n">
        <v>788.3</v>
      </c>
      <c r="G366" s="3" t="n">
        <v>4.75261502347248</v>
      </c>
      <c r="H366" s="3" t="n">
        <v>779.361</v>
      </c>
      <c r="I366" s="3" t="n">
        <v>4.69872231042564</v>
      </c>
      <c r="J366" s="3" t="n">
        <v>241.6</v>
      </c>
      <c r="K366" s="3" t="n">
        <v>1.69903327397734</v>
      </c>
      <c r="L366" s="3" t="n">
        <v>232.069</v>
      </c>
      <c r="M366" s="3" t="n">
        <v>1.63200725520964</v>
      </c>
      <c r="N366" s="3" t="s">
        <v>53</v>
      </c>
    </row>
    <row r="367">
      <c r="A367" s="3" t="s">
        <v>413</v>
      </c>
      <c r="B367" s="3" t="n">
        <v>1008.6</v>
      </c>
      <c r="C367" s="3" t="n">
        <v>3.24748690041832</v>
      </c>
      <c r="D367" s="3" t="n">
        <v>1077.77</v>
      </c>
      <c r="E367" s="3" t="n">
        <v>3.4702002346459</v>
      </c>
      <c r="F367" s="3" t="n">
        <v>770.8</v>
      </c>
      <c r="G367" s="3" t="n">
        <v>4.60579134641837</v>
      </c>
      <c r="H367" s="3" t="n">
        <v>826.687</v>
      </c>
      <c r="I367" s="3" t="n">
        <v>4.93973512038994</v>
      </c>
      <c r="J367" s="3" t="n">
        <v>237.8</v>
      </c>
      <c r="K367" s="3" t="n">
        <v>1.66033509723573</v>
      </c>
      <c r="L367" s="3" t="n">
        <v>251.083</v>
      </c>
      <c r="M367" s="3" t="n">
        <v>1.75307786887821</v>
      </c>
      <c r="N367" s="3"/>
    </row>
    <row r="368">
      <c r="A368" s="3" t="s">
        <v>414</v>
      </c>
      <c r="B368" s="3" t="n">
        <v>999.5</v>
      </c>
      <c r="C368" s="3" t="n">
        <v>3.21818675091028</v>
      </c>
      <c r="D368" s="3" t="n">
        <v>1073.35</v>
      </c>
      <c r="E368" s="3" t="n">
        <v>3.45596873345628</v>
      </c>
      <c r="F368" s="3" t="n">
        <v>763.9</v>
      </c>
      <c r="G368" s="3" t="n">
        <v>4.56456150691359</v>
      </c>
      <c r="H368" s="3" t="n">
        <v>820.628</v>
      </c>
      <c r="I368" s="3" t="n">
        <v>4.90353054103349</v>
      </c>
      <c r="J368" s="3" t="n">
        <v>235.6</v>
      </c>
      <c r="K368" s="3" t="n">
        <v>1.64497455386349</v>
      </c>
      <c r="L368" s="3" t="n">
        <v>252.722</v>
      </c>
      <c r="M368" s="3" t="n">
        <v>1.76452147369053</v>
      </c>
      <c r="N368" s="3"/>
    </row>
    <row r="369">
      <c r="A369" s="3" t="s">
        <v>415</v>
      </c>
      <c r="B369" s="3" t="n">
        <v>990.9</v>
      </c>
      <c r="C369" s="3" t="n">
        <v>3.19049649972687</v>
      </c>
      <c r="D369" s="3" t="n">
        <v>1041.149</v>
      </c>
      <c r="E369" s="3" t="n">
        <v>3.35228806155427</v>
      </c>
      <c r="F369" s="3" t="n">
        <v>758.1</v>
      </c>
      <c r="G369" s="3" t="n">
        <v>4.52990454037333</v>
      </c>
      <c r="H369" s="3" t="n">
        <v>797.508</v>
      </c>
      <c r="I369" s="3" t="n">
        <v>4.76538070199717</v>
      </c>
      <c r="J369" s="3" t="n">
        <v>232.8</v>
      </c>
      <c r="K369" s="3" t="n">
        <v>1.62542477138973</v>
      </c>
      <c r="L369" s="3" t="n">
        <v>243.641</v>
      </c>
      <c r="M369" s="3" t="n">
        <v>1.70111733988903</v>
      </c>
      <c r="N369" s="3"/>
    </row>
    <row r="370">
      <c r="A370" s="3" t="s">
        <v>416</v>
      </c>
      <c r="B370" s="3" t="n">
        <v>975.5</v>
      </c>
      <c r="C370" s="3" t="n">
        <v>3.14091163132865</v>
      </c>
      <c r="D370" s="3" t="n">
        <v>1006.416</v>
      </c>
      <c r="E370" s="3" t="n">
        <v>3.24045486453639</v>
      </c>
      <c r="F370" s="3" t="n">
        <v>747.1</v>
      </c>
      <c r="G370" s="3" t="n">
        <v>4.46417581072803</v>
      </c>
      <c r="H370" s="3" t="n">
        <v>769.119</v>
      </c>
      <c r="I370" s="3" t="n">
        <v>4.59574680146076</v>
      </c>
      <c r="J370" s="3" t="n">
        <v>228.4</v>
      </c>
      <c r="K370" s="3" t="n">
        <v>1.59470368464525</v>
      </c>
      <c r="L370" s="3" t="n">
        <v>237.297</v>
      </c>
      <c r="M370" s="3" t="n">
        <v>1.65682311845562</v>
      </c>
      <c r="N370" s="3" t="s">
        <v>53</v>
      </c>
    </row>
    <row r="371">
      <c r="A371" s="3" t="s">
        <v>417</v>
      </c>
      <c r="B371" s="3" t="n">
        <v>974.9</v>
      </c>
      <c r="C371" s="3" t="n">
        <v>3.13897975333911</v>
      </c>
      <c r="D371" s="3" t="n">
        <v>980.898</v>
      </c>
      <c r="E371" s="3" t="n">
        <v>3.15829209364122</v>
      </c>
      <c r="F371" s="3" t="n">
        <v>744.2</v>
      </c>
      <c r="G371" s="3" t="n">
        <v>4.4468473274579</v>
      </c>
      <c r="H371" s="3" t="n">
        <v>751.383</v>
      </c>
      <c r="I371" s="3" t="n">
        <v>4.48976818791629</v>
      </c>
      <c r="J371" s="3" t="n">
        <v>230.7</v>
      </c>
      <c r="K371" s="3" t="n">
        <v>1.61076243453441</v>
      </c>
      <c r="L371" s="3" t="n">
        <v>229.515</v>
      </c>
      <c r="M371" s="3" t="n">
        <v>1.60248868730891</v>
      </c>
      <c r="N371" s="3"/>
    </row>
    <row r="372">
      <c r="A372" s="3" t="s">
        <v>418</v>
      </c>
      <c r="B372" s="3" t="n">
        <v>961.6</v>
      </c>
      <c r="C372" s="3" t="n">
        <v>3.09615645790428</v>
      </c>
      <c r="D372" s="3" t="n">
        <v>947.928</v>
      </c>
      <c r="E372" s="3" t="n">
        <v>3.05213539811594</v>
      </c>
      <c r="F372" s="3" t="n">
        <v>732.5</v>
      </c>
      <c r="G372" s="3" t="n">
        <v>4.37693586047153</v>
      </c>
      <c r="H372" s="3" t="n">
        <v>722.94</v>
      </c>
      <c r="I372" s="3" t="n">
        <v>4.3198116190707</v>
      </c>
      <c r="J372" s="3" t="n">
        <v>229.1</v>
      </c>
      <c r="K372" s="3" t="n">
        <v>1.59959113026369</v>
      </c>
      <c r="L372" s="3" t="n">
        <v>224.988</v>
      </c>
      <c r="M372" s="3" t="n">
        <v>1.57088087828794</v>
      </c>
      <c r="N372" s="3" t="s">
        <v>53</v>
      </c>
    </row>
    <row r="373">
      <c r="A373" s="3" t="s">
        <v>419</v>
      </c>
      <c r="B373" s="3" t="n">
        <v>951.8</v>
      </c>
      <c r="C373" s="3" t="n">
        <v>3.06460245074178</v>
      </c>
      <c r="D373" s="3" t="n">
        <v>961.821</v>
      </c>
      <c r="E373" s="3" t="n">
        <v>3.09686803296376</v>
      </c>
      <c r="F373" s="3" t="n">
        <v>725.8</v>
      </c>
      <c r="G373" s="3" t="n">
        <v>4.33690108877848</v>
      </c>
      <c r="H373" s="3" t="n">
        <v>724.06</v>
      </c>
      <c r="I373" s="3" t="n">
        <v>4.3265039988164</v>
      </c>
      <c r="J373" s="3" t="n">
        <v>226</v>
      </c>
      <c r="K373" s="3" t="n">
        <v>1.57794672823917</v>
      </c>
      <c r="L373" s="3" t="n">
        <v>237.761</v>
      </c>
      <c r="M373" s="3" t="n">
        <v>1.66006279669413</v>
      </c>
      <c r="N373" s="3"/>
    </row>
    <row r="374">
      <c r="A374" s="3" t="s">
        <v>420</v>
      </c>
      <c r="B374" s="3" t="n">
        <v>951.2</v>
      </c>
      <c r="C374" s="3" t="n">
        <v>3.06267057275224</v>
      </c>
      <c r="D374" s="3" t="n">
        <v>973.184</v>
      </c>
      <c r="E374" s="3" t="n">
        <v>3.13345458228902</v>
      </c>
      <c r="F374" s="3" t="n">
        <v>725.5</v>
      </c>
      <c r="G374" s="3" t="n">
        <v>4.33510848706088</v>
      </c>
      <c r="H374" s="3" t="n">
        <v>726.65</v>
      </c>
      <c r="I374" s="3" t="n">
        <v>4.34198012697835</v>
      </c>
      <c r="J374" s="3" t="n">
        <v>225.7</v>
      </c>
      <c r="K374" s="3" t="n">
        <v>1.57585210868841</v>
      </c>
      <c r="L374" s="3" t="n">
        <v>246.534</v>
      </c>
      <c r="M374" s="3" t="n">
        <v>1.72131645442352</v>
      </c>
      <c r="N374" s="3"/>
    </row>
    <row r="375">
      <c r="A375" s="3" t="s">
        <v>421</v>
      </c>
      <c r="B375" s="3" t="n">
        <v>946.1</v>
      </c>
      <c r="C375" s="3" t="n">
        <v>3.04624960984114</v>
      </c>
      <c r="D375" s="3" t="n">
        <v>940.373</v>
      </c>
      <c r="E375" s="3" t="n">
        <v>3.02780983443097</v>
      </c>
      <c r="F375" s="3" t="n">
        <v>721.3</v>
      </c>
      <c r="G375" s="3" t="n">
        <v>4.31001206301449</v>
      </c>
      <c r="H375" s="3" t="n">
        <v>705.372</v>
      </c>
      <c r="I375" s="3" t="n">
        <v>4.21483686248809</v>
      </c>
      <c r="J375" s="3" t="n">
        <v>224.8</v>
      </c>
      <c r="K375" s="3" t="n">
        <v>1.56956825003613</v>
      </c>
      <c r="L375" s="3" t="n">
        <v>235.001</v>
      </c>
      <c r="M375" s="3" t="n">
        <v>1.64079229682714</v>
      </c>
      <c r="N375" s="3" t="s">
        <v>53</v>
      </c>
    </row>
    <row r="376">
      <c r="A376" s="3" t="s">
        <v>422</v>
      </c>
      <c r="B376" s="3" t="n">
        <v>953</v>
      </c>
      <c r="C376" s="3" t="n">
        <v>3.06846620672086</v>
      </c>
      <c r="D376" s="3" t="n">
        <v>918.438</v>
      </c>
      <c r="E376" s="3" t="n">
        <v>2.95718359493001</v>
      </c>
      <c r="F376" s="3" t="n">
        <v>724.9</v>
      </c>
      <c r="G376" s="3" t="n">
        <v>4.33152328362568</v>
      </c>
      <c r="H376" s="3" t="n">
        <v>692.377</v>
      </c>
      <c r="I376" s="3" t="n">
        <v>4.13718733142075</v>
      </c>
      <c r="J376" s="3" t="n">
        <v>228.1</v>
      </c>
      <c r="K376" s="3" t="n">
        <v>1.59260906509449</v>
      </c>
      <c r="L376" s="3" t="n">
        <v>226.061</v>
      </c>
      <c r="M376" s="3" t="n">
        <v>1.57837263421449</v>
      </c>
      <c r="N376" s="3"/>
    </row>
    <row r="377">
      <c r="A377" s="3" t="s">
        <v>423</v>
      </c>
      <c r="B377" s="3" t="n">
        <v>959.7</v>
      </c>
      <c r="C377" s="3" t="n">
        <v>3.09003884427074</v>
      </c>
      <c r="D377" s="3" t="n">
        <v>926.187</v>
      </c>
      <c r="E377" s="3" t="n">
        <v>2.98213379916493</v>
      </c>
      <c r="F377" s="3" t="n">
        <v>728.4</v>
      </c>
      <c r="G377" s="3" t="n">
        <v>4.35243697033101</v>
      </c>
      <c r="H377" s="3" t="n">
        <v>700.939</v>
      </c>
      <c r="I377" s="3" t="n">
        <v>4.18834818444103</v>
      </c>
      <c r="J377" s="3" t="n">
        <v>231.3</v>
      </c>
      <c r="K377" s="3" t="n">
        <v>1.61495167363593</v>
      </c>
      <c r="L377" s="3" t="n">
        <v>225.248</v>
      </c>
      <c r="M377" s="3" t="n">
        <v>1.57269621523193</v>
      </c>
      <c r="N377" s="3"/>
    </row>
    <row r="378">
      <c r="A378" s="3" t="s">
        <v>424</v>
      </c>
      <c r="B378" s="3" t="n">
        <v>966.5</v>
      </c>
      <c r="C378" s="3" t="n">
        <v>3.11193346148553</v>
      </c>
      <c r="D378" s="3" t="n">
        <v>948.46</v>
      </c>
      <c r="E378" s="3" t="n">
        <v>3.05384832993334</v>
      </c>
      <c r="F378" s="3" t="n">
        <v>733.3</v>
      </c>
      <c r="G378" s="3" t="n">
        <v>4.38171613171846</v>
      </c>
      <c r="H378" s="3" t="n">
        <v>724.374</v>
      </c>
      <c r="I378" s="3" t="n">
        <v>4.32838025528083</v>
      </c>
      <c r="J378" s="3" t="n">
        <v>233.2</v>
      </c>
      <c r="K378" s="3" t="n">
        <v>1.62821759745741</v>
      </c>
      <c r="L378" s="3" t="n">
        <v>224.086</v>
      </c>
      <c r="M378" s="3" t="n">
        <v>1.56458305550532</v>
      </c>
      <c r="N378" s="3" t="s">
        <v>53</v>
      </c>
    </row>
    <row r="379">
      <c r="A379" s="3" t="s">
        <v>425</v>
      </c>
      <c r="B379" s="3" t="n">
        <v>958.2</v>
      </c>
      <c r="C379" s="3" t="n">
        <v>3.05817532255499</v>
      </c>
      <c r="D379" s="3" t="n">
        <v>1021.466</v>
      </c>
      <c r="E379" s="3" t="n">
        <v>3.26009404511476</v>
      </c>
      <c r="F379" s="3" t="n">
        <v>727.2</v>
      </c>
      <c r="G379" s="3" t="n">
        <v>4.33450608982608</v>
      </c>
      <c r="H379" s="3" t="n">
        <v>778.369</v>
      </c>
      <c r="I379" s="3" t="n">
        <v>4.63950105972475</v>
      </c>
      <c r="J379" s="3" t="n">
        <v>231</v>
      </c>
      <c r="K379" s="3" t="n">
        <v>1.58703866211679</v>
      </c>
      <c r="L379" s="3" t="n">
        <v>243.097</v>
      </c>
      <c r="M379" s="3" t="n">
        <v>1.67014864781214</v>
      </c>
      <c r="N379" s="3"/>
    </row>
    <row r="380">
      <c r="A380" s="3" t="s">
        <v>426</v>
      </c>
      <c r="B380" s="3" t="n">
        <v>951.9</v>
      </c>
      <c r="C380" s="3" t="n">
        <v>3.03806834642047</v>
      </c>
      <c r="D380" s="3" t="n">
        <v>1024.049</v>
      </c>
      <c r="E380" s="3" t="n">
        <v>3.26833790532991</v>
      </c>
      <c r="F380" s="3" t="n">
        <v>722.5</v>
      </c>
      <c r="G380" s="3" t="n">
        <v>4.30649154276588</v>
      </c>
      <c r="H380" s="3" t="n">
        <v>778.051</v>
      </c>
      <c r="I380" s="3" t="n">
        <v>4.63760560739174</v>
      </c>
      <c r="J380" s="3" t="n">
        <v>229.4</v>
      </c>
      <c r="K380" s="3" t="n">
        <v>1.57604618653503</v>
      </c>
      <c r="L380" s="3" t="n">
        <v>245.998</v>
      </c>
      <c r="M380" s="3" t="n">
        <v>1.69007938010132</v>
      </c>
      <c r="N380" s="3" t="s">
        <v>53</v>
      </c>
    </row>
    <row r="381">
      <c r="A381" s="3" t="s">
        <v>427</v>
      </c>
      <c r="B381" s="3" t="n">
        <v>947.5</v>
      </c>
      <c r="C381" s="3" t="n">
        <v>3.02402537896145</v>
      </c>
      <c r="D381" s="3" t="n">
        <v>998.181</v>
      </c>
      <c r="E381" s="3" t="n">
        <v>3.18577802300487</v>
      </c>
      <c r="F381" s="3" t="n">
        <v>719.8</v>
      </c>
      <c r="G381" s="3" t="n">
        <v>4.29039807956108</v>
      </c>
      <c r="H381" s="3" t="n">
        <v>759.499</v>
      </c>
      <c r="I381" s="3" t="n">
        <v>4.52702563354898</v>
      </c>
      <c r="J381" s="3" t="n">
        <v>227.7</v>
      </c>
      <c r="K381" s="3" t="n">
        <v>1.56436668122941</v>
      </c>
      <c r="L381" s="3" t="n">
        <v>238.682</v>
      </c>
      <c r="M381" s="3" t="n">
        <v>1.63981628550372</v>
      </c>
      <c r="N381" s="3"/>
    </row>
    <row r="382">
      <c r="A382" s="3" t="s">
        <v>428</v>
      </c>
      <c r="B382" s="3" t="n">
        <v>954.9</v>
      </c>
      <c r="C382" s="3" t="n">
        <v>3.04764309696072</v>
      </c>
      <c r="D382" s="3" t="n">
        <v>982.737</v>
      </c>
      <c r="E382" s="3" t="n">
        <v>3.13648720722368</v>
      </c>
      <c r="F382" s="3" t="n">
        <v>722.8</v>
      </c>
      <c r="G382" s="3" t="n">
        <v>4.30827970534419</v>
      </c>
      <c r="H382" s="3" t="n">
        <v>745.92</v>
      </c>
      <c r="I382" s="3" t="n">
        <v>4.44608743471269</v>
      </c>
      <c r="J382" s="3" t="n">
        <v>232.1</v>
      </c>
      <c r="K382" s="3" t="n">
        <v>1.59459598907925</v>
      </c>
      <c r="L382" s="3" t="n">
        <v>236.817</v>
      </c>
      <c r="M382" s="3" t="n">
        <v>1.62700318115373</v>
      </c>
      <c r="N382" s="3"/>
    </row>
    <row r="383">
      <c r="A383" s="3" t="s">
        <v>429</v>
      </c>
      <c r="B383" s="3" t="n">
        <v>947.1</v>
      </c>
      <c r="C383" s="3" t="n">
        <v>3.02274874555608</v>
      </c>
      <c r="D383" s="3" t="n">
        <v>954.452</v>
      </c>
      <c r="E383" s="3" t="n">
        <v>3.04621326754671</v>
      </c>
      <c r="F383" s="3" t="n">
        <v>717.5</v>
      </c>
      <c r="G383" s="3" t="n">
        <v>4.27668883312736</v>
      </c>
      <c r="H383" s="3" t="n">
        <v>724.8</v>
      </c>
      <c r="I383" s="3" t="n">
        <v>4.32020078919959</v>
      </c>
      <c r="J383" s="3" t="n">
        <v>229.6</v>
      </c>
      <c r="K383" s="3" t="n">
        <v>1.57742024598275</v>
      </c>
      <c r="L383" s="3" t="n">
        <v>229.652</v>
      </c>
      <c r="M383" s="3" t="n">
        <v>1.57777750143916</v>
      </c>
      <c r="N383" s="3"/>
    </row>
    <row r="384">
      <c r="A384" s="3" t="s">
        <v>430</v>
      </c>
      <c r="B384" s="3" t="n">
        <v>949.7</v>
      </c>
      <c r="C384" s="3" t="n">
        <v>3.03104686269096</v>
      </c>
      <c r="D384" s="3" t="n">
        <v>937.033</v>
      </c>
      <c r="E384" s="3" t="n">
        <v>2.99061907432652</v>
      </c>
      <c r="F384" s="3" t="n">
        <v>719.5</v>
      </c>
      <c r="G384" s="3" t="n">
        <v>4.28860991698276</v>
      </c>
      <c r="H384" s="3" t="n">
        <v>709.994</v>
      </c>
      <c r="I384" s="3" t="n">
        <v>4.23194900541801</v>
      </c>
      <c r="J384" s="3" t="n">
        <v>230.2</v>
      </c>
      <c r="K384" s="3" t="n">
        <v>1.58154242432591</v>
      </c>
      <c r="L384" s="3" t="n">
        <v>227.039</v>
      </c>
      <c r="M384" s="3" t="n">
        <v>1.55982541475469</v>
      </c>
      <c r="N384" s="3" t="s">
        <v>53</v>
      </c>
    </row>
    <row r="385">
      <c r="A385" s="3" t="s">
        <v>431</v>
      </c>
      <c r="B385" s="3" t="n">
        <v>950</v>
      </c>
      <c r="C385" s="3" t="n">
        <v>3.03200433774498</v>
      </c>
      <c r="D385" s="3" t="n">
        <v>956.377</v>
      </c>
      <c r="E385" s="3" t="n">
        <v>3.05235706581004</v>
      </c>
      <c r="F385" s="3" t="n">
        <v>719.7</v>
      </c>
      <c r="G385" s="3" t="n">
        <v>4.2898020253683</v>
      </c>
      <c r="H385" s="3" t="n">
        <v>715.736</v>
      </c>
      <c r="I385" s="3" t="n">
        <v>4.26617443716689</v>
      </c>
      <c r="J385" s="3" t="n">
        <v>230.3</v>
      </c>
      <c r="K385" s="3" t="n">
        <v>1.58222945404977</v>
      </c>
      <c r="L385" s="3" t="n">
        <v>240.641</v>
      </c>
      <c r="M385" s="3" t="n">
        <v>1.65327519779414</v>
      </c>
      <c r="N385" s="3"/>
    </row>
    <row r="386">
      <c r="A386" s="3" t="s">
        <v>432</v>
      </c>
      <c r="B386" s="3" t="n">
        <v>945.7</v>
      </c>
      <c r="C386" s="3" t="n">
        <v>3.0182805286373</v>
      </c>
      <c r="D386" s="3" t="n">
        <v>962.717</v>
      </c>
      <c r="E386" s="3" t="n">
        <v>3.07259170528509</v>
      </c>
      <c r="F386" s="3" t="n">
        <v>716.7</v>
      </c>
      <c r="G386" s="3" t="n">
        <v>4.27192039958519</v>
      </c>
      <c r="H386" s="3" t="n">
        <v>715.166</v>
      </c>
      <c r="I386" s="3" t="n">
        <v>4.2627769282681</v>
      </c>
      <c r="J386" s="3" t="n">
        <v>229</v>
      </c>
      <c r="K386" s="3" t="n">
        <v>1.57329806763959</v>
      </c>
      <c r="L386" s="3" t="n">
        <v>247.551</v>
      </c>
      <c r="M386" s="3" t="n">
        <v>1.70074895171287</v>
      </c>
      <c r="N386" s="3"/>
    </row>
    <row r="387">
      <c r="A387" s="3" t="s">
        <v>433</v>
      </c>
      <c r="B387" s="3" t="n">
        <v>943.7</v>
      </c>
      <c r="C387" s="3" t="n">
        <v>3.01189736161047</v>
      </c>
      <c r="D387" s="3" t="n">
        <v>936.214</v>
      </c>
      <c r="E387" s="3" t="n">
        <v>2.98800516742903</v>
      </c>
      <c r="F387" s="3" t="n">
        <v>714.5</v>
      </c>
      <c r="G387" s="3" t="n">
        <v>4.25880720734425</v>
      </c>
      <c r="H387" s="3" t="n">
        <v>697.643</v>
      </c>
      <c r="I387" s="3" t="n">
        <v>4.15833035206895</v>
      </c>
      <c r="J387" s="3" t="n">
        <v>229.2</v>
      </c>
      <c r="K387" s="3" t="n">
        <v>1.57467212708731</v>
      </c>
      <c r="L387" s="3" t="n">
        <v>238.571</v>
      </c>
      <c r="M387" s="3" t="n">
        <v>1.63905368251024</v>
      </c>
      <c r="N387" s="3" t="s">
        <v>53</v>
      </c>
    </row>
    <row r="388">
      <c r="A388" s="3" t="s">
        <v>434</v>
      </c>
      <c r="B388" s="3" t="n">
        <v>939.5</v>
      </c>
      <c r="C388" s="3" t="n">
        <v>2.99849271085412</v>
      </c>
      <c r="D388" s="3" t="n">
        <v>907.221</v>
      </c>
      <c r="E388" s="3" t="n">
        <v>2.89547158662457</v>
      </c>
      <c r="F388" s="3" t="n">
        <v>710.9</v>
      </c>
      <c r="G388" s="3" t="n">
        <v>4.23734925640451</v>
      </c>
      <c r="H388" s="3" t="n">
        <v>679.846</v>
      </c>
      <c r="I388" s="3" t="n">
        <v>4.0522505873816</v>
      </c>
      <c r="J388" s="3" t="n">
        <v>228.6</v>
      </c>
      <c r="K388" s="3" t="n">
        <v>1.57054994874415</v>
      </c>
      <c r="L388" s="3" t="n">
        <v>227.375</v>
      </c>
      <c r="M388" s="3" t="n">
        <v>1.56213383462686</v>
      </c>
      <c r="N388" s="3"/>
    </row>
    <row r="389">
      <c r="A389" s="3" t="s">
        <v>435</v>
      </c>
      <c r="B389" s="3" t="n">
        <v>936.4</v>
      </c>
      <c r="C389" s="3" t="n">
        <v>2.98859880196253</v>
      </c>
      <c r="D389" s="3" t="n">
        <v>905.569</v>
      </c>
      <c r="E389" s="3" t="n">
        <v>2.89019909066041</v>
      </c>
      <c r="F389" s="3" t="n">
        <v>708.6</v>
      </c>
      <c r="G389" s="3" t="n">
        <v>4.2236400099708</v>
      </c>
      <c r="H389" s="3" t="n">
        <v>683.021</v>
      </c>
      <c r="I389" s="3" t="n">
        <v>4.07117530800206</v>
      </c>
      <c r="J389" s="3" t="n">
        <v>227.8</v>
      </c>
      <c r="K389" s="3" t="n">
        <v>1.56505371095327</v>
      </c>
      <c r="L389" s="3" t="n">
        <v>222.548</v>
      </c>
      <c r="M389" s="3" t="n">
        <v>1.52897090985614</v>
      </c>
      <c r="N389" s="3" t="s">
        <v>53</v>
      </c>
    </row>
    <row r="390">
      <c r="A390" s="3" t="s">
        <v>436</v>
      </c>
      <c r="B390" s="3" t="n">
        <v>935.2</v>
      </c>
      <c r="C390" s="3" t="n">
        <v>2.98476890174643</v>
      </c>
      <c r="D390" s="3" t="n">
        <v>919.089</v>
      </c>
      <c r="E390" s="3" t="n">
        <v>2.93334929976179</v>
      </c>
      <c r="F390" s="3" t="n">
        <v>705.5</v>
      </c>
      <c r="G390" s="3" t="n">
        <v>4.20516232999491</v>
      </c>
      <c r="H390" s="3" t="n">
        <v>697.341</v>
      </c>
      <c r="I390" s="3" t="n">
        <v>4.15653026840678</v>
      </c>
      <c r="J390" s="3" t="n">
        <v>229.7</v>
      </c>
      <c r="K390" s="3" t="n">
        <v>1.57810727570661</v>
      </c>
      <c r="L390" s="3" t="n">
        <v>221.748</v>
      </c>
      <c r="M390" s="3" t="n">
        <v>1.52347467206525</v>
      </c>
      <c r="N390" s="3"/>
    </row>
    <row r="391">
      <c r="A391" s="3" t="s">
        <v>437</v>
      </c>
      <c r="B391" s="3" t="n">
        <v>939.3</v>
      </c>
      <c r="C391" s="3" t="n">
        <v>2.97130785185103</v>
      </c>
      <c r="D391" s="3" t="n">
        <v>998.035</v>
      </c>
      <c r="E391" s="3" t="n">
        <v>3.15710553808383</v>
      </c>
      <c r="F391" s="3" t="n">
        <v>707.7</v>
      </c>
      <c r="G391" s="3" t="n">
        <v>4.16374257445315</v>
      </c>
      <c r="H391" s="3" t="n">
        <v>755.469</v>
      </c>
      <c r="I391" s="3" t="n">
        <v>4.44479078561474</v>
      </c>
      <c r="J391" s="3" t="n">
        <v>231.6</v>
      </c>
      <c r="K391" s="3" t="n">
        <v>1.58460670896207</v>
      </c>
      <c r="L391" s="3" t="n">
        <v>242.566</v>
      </c>
      <c r="M391" s="3" t="n">
        <v>1.65963605771198</v>
      </c>
      <c r="N391" s="3"/>
    </row>
    <row r="392">
      <c r="A392" s="3" t="s">
        <v>438</v>
      </c>
      <c r="B392" s="3" t="n">
        <v>942.5</v>
      </c>
      <c r="C392" s="3" t="n">
        <v>2.98143048053827</v>
      </c>
      <c r="D392" s="3" t="n">
        <v>1012.828</v>
      </c>
      <c r="E392" s="3" t="n">
        <v>3.20390055251205</v>
      </c>
      <c r="F392" s="3" t="n">
        <v>710</v>
      </c>
      <c r="G392" s="3" t="n">
        <v>4.17727459073299</v>
      </c>
      <c r="H392" s="3" t="n">
        <v>763.912</v>
      </c>
      <c r="I392" s="3" t="n">
        <v>4.49446505233242</v>
      </c>
      <c r="J392" s="3" t="n">
        <v>232.5</v>
      </c>
      <c r="K392" s="3" t="n">
        <v>1.59076450705389</v>
      </c>
      <c r="L392" s="3" t="n">
        <v>248.916</v>
      </c>
      <c r="M392" s="3" t="n">
        <v>1.70308274424872</v>
      </c>
      <c r="N392" s="3" t="s">
        <v>53</v>
      </c>
    </row>
    <row r="393">
      <c r="A393" s="3" t="s">
        <v>439</v>
      </c>
      <c r="B393" s="3" t="n">
        <v>941.2</v>
      </c>
      <c r="C393" s="3" t="n">
        <v>2.97731816263407</v>
      </c>
      <c r="D393" s="3" t="n">
        <v>992.288</v>
      </c>
      <c r="E393" s="3" t="n">
        <v>3.13892592962584</v>
      </c>
      <c r="F393" s="3" t="n">
        <v>708.1</v>
      </c>
      <c r="G393" s="3" t="n">
        <v>4.16609596858878</v>
      </c>
      <c r="H393" s="3" t="n">
        <v>747.895</v>
      </c>
      <c r="I393" s="3" t="n">
        <v>4.40022926765669</v>
      </c>
      <c r="J393" s="3" t="n">
        <v>233.1</v>
      </c>
      <c r="K393" s="3" t="n">
        <v>1.59486970578178</v>
      </c>
      <c r="L393" s="3" t="n">
        <v>244.393</v>
      </c>
      <c r="M393" s="3" t="n">
        <v>1.67213638783838</v>
      </c>
      <c r="N393" s="3"/>
    </row>
    <row r="394">
      <c r="A394" s="3" t="s">
        <v>440</v>
      </c>
      <c r="B394" s="3" t="n">
        <v>936.1</v>
      </c>
      <c r="C394" s="3" t="n">
        <v>2.96118522316379</v>
      </c>
      <c r="D394" s="3" t="n">
        <v>966.093</v>
      </c>
      <c r="E394" s="3" t="n">
        <v>3.0560627238564</v>
      </c>
      <c r="F394" s="3" t="n">
        <v>702.4</v>
      </c>
      <c r="G394" s="3" t="n">
        <v>4.13256010215613</v>
      </c>
      <c r="H394" s="3" t="n">
        <v>726.377</v>
      </c>
      <c r="I394" s="3" t="n">
        <v>4.27362843013079</v>
      </c>
      <c r="J394" s="3" t="n">
        <v>233.7</v>
      </c>
      <c r="K394" s="3" t="n">
        <v>1.59897490450966</v>
      </c>
      <c r="L394" s="3" t="n">
        <v>239.716</v>
      </c>
      <c r="M394" s="3" t="n">
        <v>1.64013636375454</v>
      </c>
      <c r="N394" s="3"/>
    </row>
    <row r="395">
      <c r="A395" s="3" t="s">
        <v>441</v>
      </c>
      <c r="B395" s="3" t="n">
        <v>947.2</v>
      </c>
      <c r="C395" s="3" t="n">
        <v>2.99629809142265</v>
      </c>
      <c r="D395" s="3" t="n">
        <v>957.787</v>
      </c>
      <c r="E395" s="3" t="n">
        <v>3.02978817577008</v>
      </c>
      <c r="F395" s="3" t="n">
        <v>711.8</v>
      </c>
      <c r="G395" s="3" t="n">
        <v>4.1878648643433</v>
      </c>
      <c r="H395" s="3" t="n">
        <v>720.902</v>
      </c>
      <c r="I395" s="3" t="n">
        <v>4.24141634789943</v>
      </c>
      <c r="J395" s="3" t="n">
        <v>235.4</v>
      </c>
      <c r="K395" s="3" t="n">
        <v>1.61060630090532</v>
      </c>
      <c r="L395" s="3" t="n">
        <v>236.885</v>
      </c>
      <c r="M395" s="3" t="n">
        <v>1.62076666775683</v>
      </c>
      <c r="N395" s="3"/>
    </row>
    <row r="396">
      <c r="A396" s="3" t="s">
        <v>442</v>
      </c>
      <c r="B396" s="3" t="n">
        <v>947.1</v>
      </c>
      <c r="C396" s="3" t="n">
        <v>2.99598175927617</v>
      </c>
      <c r="D396" s="3" t="n">
        <v>939.159</v>
      </c>
      <c r="E396" s="3" t="n">
        <v>2.9708618235245</v>
      </c>
      <c r="F396" s="3" t="n">
        <v>711.7</v>
      </c>
      <c r="G396" s="3" t="n">
        <v>4.18727651580939</v>
      </c>
      <c r="H396" s="3" t="n">
        <v>705.3</v>
      </c>
      <c r="I396" s="3" t="n">
        <v>4.14962220963941</v>
      </c>
      <c r="J396" s="3" t="n">
        <v>235.4</v>
      </c>
      <c r="K396" s="3" t="n">
        <v>1.61060630090532</v>
      </c>
      <c r="L396" s="3" t="n">
        <v>233.859</v>
      </c>
      <c r="M396" s="3" t="n">
        <v>1.60006278217254</v>
      </c>
      <c r="N396" s="3" t="s">
        <v>53</v>
      </c>
    </row>
    <row r="397">
      <c r="A397" s="3" t="s">
        <v>443</v>
      </c>
      <c r="B397" s="3" t="n">
        <v>940.2</v>
      </c>
      <c r="C397" s="3" t="n">
        <v>2.97415484116931</v>
      </c>
      <c r="D397" s="3" t="n">
        <v>946.315</v>
      </c>
      <c r="E397" s="3" t="n">
        <v>2.99349855192633</v>
      </c>
      <c r="F397" s="3" t="n">
        <v>705.2</v>
      </c>
      <c r="G397" s="3" t="n">
        <v>4.1490338611055</v>
      </c>
      <c r="H397" s="3" t="n">
        <v>701.447</v>
      </c>
      <c r="I397" s="3" t="n">
        <v>4.12695314062801</v>
      </c>
      <c r="J397" s="3" t="n">
        <v>235</v>
      </c>
      <c r="K397" s="3" t="n">
        <v>1.6078695017534</v>
      </c>
      <c r="L397" s="3" t="n">
        <v>244.868</v>
      </c>
      <c r="M397" s="3" t="n">
        <v>1.67538633683128</v>
      </c>
      <c r="N397" s="3"/>
    </row>
    <row r="398">
      <c r="A398" s="3" t="s">
        <v>444</v>
      </c>
      <c r="B398" s="3" t="n">
        <v>933.3</v>
      </c>
      <c r="C398" s="3" t="n">
        <v>2.95232792306245</v>
      </c>
      <c r="D398" s="3" t="n">
        <v>948.553</v>
      </c>
      <c r="E398" s="3" t="n">
        <v>3.00057806536447</v>
      </c>
      <c r="F398" s="3" t="n">
        <v>699.4</v>
      </c>
      <c r="G398" s="3" t="n">
        <v>4.11490964613895</v>
      </c>
      <c r="H398" s="3" t="n">
        <v>696.925</v>
      </c>
      <c r="I398" s="3" t="n">
        <v>4.10034801992478</v>
      </c>
      <c r="J398" s="3" t="n">
        <v>233.9</v>
      </c>
      <c r="K398" s="3" t="n">
        <v>1.60034330408562</v>
      </c>
      <c r="L398" s="3" t="n">
        <v>251.628</v>
      </c>
      <c r="M398" s="3" t="n">
        <v>1.72163824249874</v>
      </c>
      <c r="N398" s="3" t="s">
        <v>53</v>
      </c>
    </row>
    <row r="399">
      <c r="A399" s="3" t="s">
        <v>445</v>
      </c>
      <c r="B399" s="3" t="n">
        <v>928.7</v>
      </c>
      <c r="C399" s="3" t="n">
        <v>2.93777664432455</v>
      </c>
      <c r="D399" s="3" t="n">
        <v>922.136</v>
      </c>
      <c r="E399" s="3" t="n">
        <v>2.91701260222985</v>
      </c>
      <c r="F399" s="3" t="n">
        <v>695.6</v>
      </c>
      <c r="G399" s="3" t="n">
        <v>4.09255240185052</v>
      </c>
      <c r="H399" s="3" t="n">
        <v>679.24</v>
      </c>
      <c r="I399" s="3" t="n">
        <v>3.99629858170349</v>
      </c>
      <c r="J399" s="3" t="n">
        <v>233.1</v>
      </c>
      <c r="K399" s="3" t="n">
        <v>1.59486970578178</v>
      </c>
      <c r="L399" s="3" t="n">
        <v>242.896</v>
      </c>
      <c r="M399" s="3" t="n">
        <v>1.66189391701231</v>
      </c>
      <c r="N399" s="3"/>
    </row>
    <row r="400">
      <c r="A400" s="3" t="s">
        <v>446</v>
      </c>
      <c r="B400" s="3" t="n">
        <v>922</v>
      </c>
      <c r="C400" s="3" t="n">
        <v>2.91658239051064</v>
      </c>
      <c r="D400" s="3" t="n">
        <v>893.176</v>
      </c>
      <c r="E400" s="3" t="n">
        <v>2.82540281261034</v>
      </c>
      <c r="F400" s="3" t="n">
        <v>690.3</v>
      </c>
      <c r="G400" s="3" t="n">
        <v>4.0613699295535</v>
      </c>
      <c r="H400" s="3" t="n">
        <v>661.699</v>
      </c>
      <c r="I400" s="3" t="n">
        <v>3.89309636537103</v>
      </c>
      <c r="J400" s="3" t="n">
        <v>231.7</v>
      </c>
      <c r="K400" s="3" t="n">
        <v>1.58529090875005</v>
      </c>
      <c r="L400" s="3" t="n">
        <v>231.477</v>
      </c>
      <c r="M400" s="3" t="n">
        <v>1.58376514322286</v>
      </c>
      <c r="N400" s="3"/>
    </row>
    <row r="401">
      <c r="A401" s="3" t="s">
        <v>447</v>
      </c>
      <c r="B401" s="3" t="n">
        <v>913</v>
      </c>
      <c r="C401" s="3" t="n">
        <v>2.88811249732778</v>
      </c>
      <c r="D401" s="3" t="n">
        <v>884.646</v>
      </c>
      <c r="E401" s="3" t="n">
        <v>2.79841968051592</v>
      </c>
      <c r="F401" s="3" t="n">
        <v>683.5</v>
      </c>
      <c r="G401" s="3" t="n">
        <v>4.02136222924789</v>
      </c>
      <c r="H401" s="3" t="n">
        <v>659.977</v>
      </c>
      <c r="I401" s="3" t="n">
        <v>3.88296500361717</v>
      </c>
      <c r="J401" s="3" t="n">
        <v>229.5</v>
      </c>
      <c r="K401" s="3" t="n">
        <v>1.57023851341449</v>
      </c>
      <c r="L401" s="3" t="n">
        <v>224.669</v>
      </c>
      <c r="M401" s="3" t="n">
        <v>1.53718482165717</v>
      </c>
      <c r="N401" s="3" t="s">
        <v>53</v>
      </c>
    </row>
    <row r="402">
      <c r="A402" s="3" t="s">
        <v>448</v>
      </c>
      <c r="B402" s="3" t="n">
        <v>906</v>
      </c>
      <c r="C402" s="3" t="n">
        <v>2.86596924707445</v>
      </c>
      <c r="D402" s="3" t="n">
        <v>889.717</v>
      </c>
      <c r="E402" s="3" t="n">
        <v>2.81446088366373</v>
      </c>
      <c r="F402" s="3" t="n">
        <v>677.9</v>
      </c>
      <c r="G402" s="3" t="n">
        <v>3.98841471134915</v>
      </c>
      <c r="H402" s="3" t="n">
        <v>669.249</v>
      </c>
      <c r="I402" s="3" t="n">
        <v>3.93751667968094</v>
      </c>
      <c r="J402" s="3" t="n">
        <v>228.1</v>
      </c>
      <c r="K402" s="3" t="n">
        <v>1.56065971638277</v>
      </c>
      <c r="L402" s="3" t="n">
        <v>220.468</v>
      </c>
      <c r="M402" s="3" t="n">
        <v>1.50844158856412</v>
      </c>
      <c r="N402" s="3"/>
    </row>
    <row r="403">
      <c r="A403" s="3" t="s">
        <v>449</v>
      </c>
      <c r="B403" s="3" t="n">
        <v>899.2</v>
      </c>
      <c r="C403" s="3" t="n">
        <v>2.82399519066584</v>
      </c>
      <c r="D403" s="3" t="n">
        <v>952.429</v>
      </c>
      <c r="E403" s="3" t="n">
        <v>2.99116427430013</v>
      </c>
      <c r="F403" s="3" t="n">
        <v>672.8</v>
      </c>
      <c r="G403" s="3" t="n">
        <v>3.9459762537624</v>
      </c>
      <c r="H403" s="3" t="n">
        <v>716.331</v>
      </c>
      <c r="I403" s="3" t="n">
        <v>4.20128584398614</v>
      </c>
      <c r="J403" s="3" t="n">
        <v>226.4</v>
      </c>
      <c r="K403" s="3" t="n">
        <v>1.53064666982261</v>
      </c>
      <c r="L403" s="3" t="n">
        <v>236.098</v>
      </c>
      <c r="M403" s="3" t="n">
        <v>1.59621297461033</v>
      </c>
      <c r="N403" s="3"/>
    </row>
    <row r="404">
      <c r="A404" s="3" t="s">
        <v>450</v>
      </c>
      <c r="B404" s="3" t="n">
        <v>892.1</v>
      </c>
      <c r="C404" s="3" t="n">
        <v>2.80169718593527</v>
      </c>
      <c r="D404" s="3" t="n">
        <v>957.004</v>
      </c>
      <c r="E404" s="3" t="n">
        <v>3.00553235481314</v>
      </c>
      <c r="F404" s="3" t="n">
        <v>667.2</v>
      </c>
      <c r="G404" s="3" t="n">
        <v>3.91313221835653</v>
      </c>
      <c r="H404" s="3" t="n">
        <v>716.545</v>
      </c>
      <c r="I404" s="3" t="n">
        <v>4.20254095533915</v>
      </c>
      <c r="J404" s="3" t="n">
        <v>224.9</v>
      </c>
      <c r="K404" s="3" t="n">
        <v>1.52050545955435</v>
      </c>
      <c r="L404" s="3" t="n">
        <v>240.459</v>
      </c>
      <c r="M404" s="3" t="n">
        <v>1.62569685326358</v>
      </c>
      <c r="N404" s="3" t="s">
        <v>53</v>
      </c>
    </row>
    <row r="405">
      <c r="A405" s="3" t="s">
        <v>451</v>
      </c>
      <c r="B405" s="3" t="n">
        <v>881</v>
      </c>
      <c r="C405" s="3" t="n">
        <v>2.76683692501847</v>
      </c>
      <c r="D405" s="3" t="n">
        <v>932.028</v>
      </c>
      <c r="E405" s="3" t="n">
        <v>2.92709362718628</v>
      </c>
      <c r="F405" s="3" t="n">
        <v>658.2</v>
      </c>
      <c r="G405" s="3" t="n">
        <v>3.86034716145424</v>
      </c>
      <c r="H405" s="3" t="n">
        <v>697.238</v>
      </c>
      <c r="I405" s="3" t="n">
        <v>4.08930527827109</v>
      </c>
      <c r="J405" s="3" t="n">
        <v>222.8</v>
      </c>
      <c r="K405" s="3" t="n">
        <v>1.50630776517879</v>
      </c>
      <c r="L405" s="3" t="n">
        <v>234.79</v>
      </c>
      <c r="M405" s="3" t="n">
        <v>1.58736983925641</v>
      </c>
      <c r="N405" s="3"/>
    </row>
    <row r="406">
      <c r="A406" s="3" t="s">
        <v>452</v>
      </c>
      <c r="B406" s="3" t="n">
        <v>871.9</v>
      </c>
      <c r="C406" s="3" t="n">
        <v>2.73825779219478</v>
      </c>
      <c r="D406" s="3" t="n">
        <v>905.226</v>
      </c>
      <c r="E406" s="3" t="n">
        <v>2.84292022961041</v>
      </c>
      <c r="F406" s="3" t="n">
        <v>651.2</v>
      </c>
      <c r="G406" s="3" t="n">
        <v>3.8192921171969</v>
      </c>
      <c r="H406" s="3" t="n">
        <v>675.663</v>
      </c>
      <c r="I406" s="3" t="n">
        <v>3.96276776686365</v>
      </c>
      <c r="J406" s="3" t="n">
        <v>220.7</v>
      </c>
      <c r="K406" s="3" t="n">
        <v>1.49211007080323</v>
      </c>
      <c r="L406" s="3" t="n">
        <v>229.563</v>
      </c>
      <c r="M406" s="3" t="n">
        <v>1.55203110187495</v>
      </c>
      <c r="N406" s="3"/>
    </row>
    <row r="407">
      <c r="A407" s="3" t="s">
        <v>453</v>
      </c>
      <c r="B407" s="3" t="n">
        <v>858.1</v>
      </c>
      <c r="C407" s="3" t="n">
        <v>2.69491800835227</v>
      </c>
      <c r="D407" s="3" t="n">
        <v>869.653</v>
      </c>
      <c r="E407" s="3" t="n">
        <v>2.73120094478216</v>
      </c>
      <c r="F407" s="3" t="n">
        <v>639.8</v>
      </c>
      <c r="G407" s="3" t="n">
        <v>3.75243104512067</v>
      </c>
      <c r="H407" s="3" t="n">
        <v>649.641</v>
      </c>
      <c r="I407" s="3" t="n">
        <v>3.81014857234016</v>
      </c>
      <c r="J407" s="3" t="n">
        <v>218.3</v>
      </c>
      <c r="K407" s="3" t="n">
        <v>1.47588413437401</v>
      </c>
      <c r="L407" s="3" t="n">
        <v>220.012</v>
      </c>
      <c r="M407" s="3" t="n">
        <v>1.48745863569352</v>
      </c>
      <c r="N407" s="3" t="s">
        <v>53</v>
      </c>
    </row>
    <row r="408">
      <c r="A408" s="3" t="s">
        <v>454</v>
      </c>
      <c r="B408" s="3" t="n">
        <v>846.9</v>
      </c>
      <c r="C408" s="3" t="n">
        <v>2.65974369103081</v>
      </c>
      <c r="D408" s="3" t="n">
        <v>840.458</v>
      </c>
      <c r="E408" s="3" t="n">
        <v>2.63951217744287</v>
      </c>
      <c r="F408" s="3" t="n">
        <v>631</v>
      </c>
      <c r="G408" s="3" t="n">
        <v>3.70081898948287</v>
      </c>
      <c r="H408" s="3" t="n">
        <v>625.751</v>
      </c>
      <c r="I408" s="3" t="n">
        <v>3.67003357129619</v>
      </c>
      <c r="J408" s="3" t="n">
        <v>215.9</v>
      </c>
      <c r="K408" s="3" t="n">
        <v>1.4596581979448</v>
      </c>
      <c r="L408" s="3" t="n">
        <v>214.707</v>
      </c>
      <c r="M408" s="3" t="n">
        <v>1.45159255537811</v>
      </c>
      <c r="N408" s="3"/>
    </row>
    <row r="409">
      <c r="A409" s="3" t="s">
        <v>455</v>
      </c>
      <c r="B409" s="3" t="n">
        <v>836.4</v>
      </c>
      <c r="C409" s="3" t="n">
        <v>2.62676776854194</v>
      </c>
      <c r="D409" s="3" t="n">
        <v>841.488</v>
      </c>
      <c r="E409" s="3" t="n">
        <v>2.64274695841083</v>
      </c>
      <c r="F409" s="3" t="n">
        <v>624.3</v>
      </c>
      <c r="G409" s="3" t="n">
        <v>3.66152344712228</v>
      </c>
      <c r="H409" s="3" t="n">
        <v>620.242</v>
      </c>
      <c r="I409" s="3" t="n">
        <v>3.63772325146567</v>
      </c>
      <c r="J409" s="3" t="n">
        <v>212.1</v>
      </c>
      <c r="K409" s="3" t="n">
        <v>1.43396713193187</v>
      </c>
      <c r="L409" s="3" t="n">
        <v>221.246</v>
      </c>
      <c r="M409" s="3" t="n">
        <v>1.49580147134087</v>
      </c>
      <c r="N409" s="3"/>
    </row>
    <row r="410">
      <c r="A410" s="3" t="s">
        <v>456</v>
      </c>
      <c r="B410" s="3" t="n">
        <v>834.5</v>
      </c>
      <c r="C410" s="3" t="n">
        <v>2.62080069685347</v>
      </c>
      <c r="D410" s="3" t="n">
        <v>847.601</v>
      </c>
      <c r="E410" s="3" t="n">
        <v>2.66194522642744</v>
      </c>
      <c r="F410" s="3" t="n">
        <v>621.7</v>
      </c>
      <c r="G410" s="3" t="n">
        <v>3.64627443068384</v>
      </c>
      <c r="H410" s="3" t="n">
        <v>618.043</v>
      </c>
      <c r="I410" s="3" t="n">
        <v>3.62482610256254</v>
      </c>
      <c r="J410" s="3" t="n">
        <v>212.8</v>
      </c>
      <c r="K410" s="3" t="n">
        <v>1.43869969672373</v>
      </c>
      <c r="L410" s="3" t="n">
        <v>229.558</v>
      </c>
      <c r="M410" s="3" t="n">
        <v>1.55199729784072</v>
      </c>
      <c r="N410" s="3" t="s">
        <v>53</v>
      </c>
    </row>
    <row r="411">
      <c r="A411" s="3" t="s">
        <v>457</v>
      </c>
      <c r="B411" s="3" t="n">
        <v>832.9</v>
      </c>
      <c r="C411" s="3" t="n">
        <v>2.61577579437898</v>
      </c>
      <c r="D411" s="3" t="n">
        <v>827.833</v>
      </c>
      <c r="E411" s="3" t="n">
        <v>2.59986255635507</v>
      </c>
      <c r="F411" s="3" t="n">
        <v>620.1</v>
      </c>
      <c r="G411" s="3" t="n">
        <v>3.63689042056787</v>
      </c>
      <c r="H411" s="3" t="n">
        <v>604.884</v>
      </c>
      <c r="I411" s="3" t="n">
        <v>3.54764848436507</v>
      </c>
      <c r="J411" s="3" t="n">
        <v>212.8</v>
      </c>
      <c r="K411" s="3" t="n">
        <v>1.43869969672373</v>
      </c>
      <c r="L411" s="3" t="n">
        <v>222.949</v>
      </c>
      <c r="M411" s="3" t="n">
        <v>1.50731512539877</v>
      </c>
      <c r="N411" s="3"/>
    </row>
    <row r="412">
      <c r="A412" s="3" t="s">
        <v>458</v>
      </c>
      <c r="B412" s="3" t="n">
        <v>831.5</v>
      </c>
      <c r="C412" s="3" t="n">
        <v>2.6113790047138</v>
      </c>
      <c r="D412" s="3" t="n">
        <v>806.79</v>
      </c>
      <c r="E412" s="3" t="n">
        <v>2.53377566712333</v>
      </c>
      <c r="F412" s="3" t="n">
        <v>619.2</v>
      </c>
      <c r="G412" s="3" t="n">
        <v>3.63161191487764</v>
      </c>
      <c r="H412" s="3" t="n">
        <v>593.34</v>
      </c>
      <c r="I412" s="3" t="n">
        <v>3.47994285137839</v>
      </c>
      <c r="J412" s="3" t="n">
        <v>212.3</v>
      </c>
      <c r="K412" s="3" t="n">
        <v>1.43531929330097</v>
      </c>
      <c r="L412" s="3" t="n">
        <v>213.45</v>
      </c>
      <c r="M412" s="3" t="n">
        <v>1.44309422117331</v>
      </c>
      <c r="N412" s="3" t="s">
        <v>53</v>
      </c>
    </row>
    <row r="413">
      <c r="A413" s="3" t="s">
        <v>459</v>
      </c>
      <c r="B413" s="3" t="n">
        <v>829.5</v>
      </c>
      <c r="C413" s="3" t="n">
        <v>2.60509787662068</v>
      </c>
      <c r="D413" s="3" t="n">
        <v>803.029</v>
      </c>
      <c r="E413" s="3" t="n">
        <v>2.52196400574422</v>
      </c>
      <c r="F413" s="3" t="n">
        <v>616.6</v>
      </c>
      <c r="G413" s="3" t="n">
        <v>3.6163628984392</v>
      </c>
      <c r="H413" s="3" t="n">
        <v>594.068</v>
      </c>
      <c r="I413" s="3" t="n">
        <v>3.48421257598116</v>
      </c>
      <c r="J413" s="3" t="n">
        <v>212.9</v>
      </c>
      <c r="K413" s="3" t="n">
        <v>1.43937577740828</v>
      </c>
      <c r="L413" s="3" t="n">
        <v>208.961</v>
      </c>
      <c r="M413" s="3" t="n">
        <v>1.41274495924383</v>
      </c>
      <c r="N413" s="3"/>
    </row>
    <row r="414">
      <c r="A414" s="3" t="s">
        <v>460</v>
      </c>
      <c r="B414" s="3" t="n">
        <v>826.1</v>
      </c>
      <c r="C414" s="3" t="n">
        <v>2.59441995886238</v>
      </c>
      <c r="D414" s="3" t="n">
        <v>810.193</v>
      </c>
      <c r="E414" s="3" t="n">
        <v>2.54446300657377</v>
      </c>
      <c r="F414" s="3" t="n">
        <v>612.7</v>
      </c>
      <c r="G414" s="3" t="n">
        <v>3.59348937378154</v>
      </c>
      <c r="H414" s="3" t="n">
        <v>604.29</v>
      </c>
      <c r="I414" s="3" t="n">
        <v>3.54416467060951</v>
      </c>
      <c r="J414" s="3" t="n">
        <v>213.4</v>
      </c>
      <c r="K414" s="3" t="n">
        <v>1.44275618083103</v>
      </c>
      <c r="L414" s="3" t="n">
        <v>205.903</v>
      </c>
      <c r="M414" s="3" t="n">
        <v>1.39207041191027</v>
      </c>
      <c r="N414" s="3"/>
    </row>
    <row r="415">
      <c r="A415" s="3" t="s">
        <v>461</v>
      </c>
      <c r="B415" s="3" t="n">
        <v>823.7</v>
      </c>
      <c r="C415" s="3" t="n">
        <v>2.55513795061682</v>
      </c>
      <c r="D415" s="3" t="n">
        <v>872.072</v>
      </c>
      <c r="E415" s="3" t="n">
        <v>2.70518910145722</v>
      </c>
      <c r="F415" s="3" t="n">
        <v>610.4</v>
      </c>
      <c r="G415" s="3" t="n">
        <v>3.54922968807365</v>
      </c>
      <c r="H415" s="3" t="n">
        <v>650.091</v>
      </c>
      <c r="I415" s="3" t="n">
        <v>3.78001683674555</v>
      </c>
      <c r="J415" s="3" t="n">
        <v>213.3</v>
      </c>
      <c r="K415" s="3" t="n">
        <v>1.41832096995866</v>
      </c>
      <c r="L415" s="3" t="n">
        <v>221.981</v>
      </c>
      <c r="M415" s="3" t="n">
        <v>1.47604457211624</v>
      </c>
      <c r="N415" s="3" t="s">
        <v>53</v>
      </c>
    </row>
    <row r="416">
      <c r="A416" s="3" t="s">
        <v>462</v>
      </c>
      <c r="B416" s="3" t="n">
        <v>821.7</v>
      </c>
      <c r="C416" s="3" t="n">
        <v>2.54893390071851</v>
      </c>
      <c r="D416" s="3" t="n">
        <v>884.997</v>
      </c>
      <c r="E416" s="3" t="n">
        <v>2.74528277392501</v>
      </c>
      <c r="F416" s="3" t="n">
        <v>609.2</v>
      </c>
      <c r="G416" s="3" t="n">
        <v>3.54225217230417</v>
      </c>
      <c r="H416" s="3" t="n">
        <v>657.815</v>
      </c>
      <c r="I416" s="3" t="n">
        <v>3.82492877991508</v>
      </c>
      <c r="J416" s="3" t="n">
        <v>212.5</v>
      </c>
      <c r="K416" s="3" t="n">
        <v>1.413001435144</v>
      </c>
      <c r="L416" s="3" t="n">
        <v>227.182</v>
      </c>
      <c r="M416" s="3" t="n">
        <v>1.51062819783004</v>
      </c>
      <c r="N416" s="3"/>
    </row>
    <row r="417">
      <c r="A417" s="3" t="s">
        <v>463</v>
      </c>
      <c r="B417" s="3" t="n">
        <v>830.1</v>
      </c>
      <c r="C417" s="3" t="n">
        <v>2.57499091029139</v>
      </c>
      <c r="D417" s="3" t="n">
        <v>882.298</v>
      </c>
      <c r="E417" s="3" t="n">
        <v>2.73691040858725</v>
      </c>
      <c r="F417" s="3" t="n">
        <v>616.1</v>
      </c>
      <c r="G417" s="3" t="n">
        <v>3.58237288797866</v>
      </c>
      <c r="H417" s="3" t="n">
        <v>656.194</v>
      </c>
      <c r="I417" s="3" t="n">
        <v>3.81550331902981</v>
      </c>
      <c r="J417" s="3" t="n">
        <v>214</v>
      </c>
      <c r="K417" s="3" t="n">
        <v>1.42297556292149</v>
      </c>
      <c r="L417" s="3" t="n">
        <v>226.104</v>
      </c>
      <c r="M417" s="3" t="n">
        <v>1.50346012466729</v>
      </c>
      <c r="N417" s="3"/>
    </row>
    <row r="418">
      <c r="A418" s="3" t="s">
        <v>464</v>
      </c>
      <c r="B418" s="3" t="n">
        <v>840.3</v>
      </c>
      <c r="C418" s="3" t="n">
        <v>2.60663156477275</v>
      </c>
      <c r="D418" s="3" t="n">
        <v>871.778</v>
      </c>
      <c r="E418" s="3" t="n">
        <v>2.70427710612217</v>
      </c>
      <c r="F418" s="3" t="n">
        <v>622.8</v>
      </c>
      <c r="G418" s="3" t="n">
        <v>3.62133068435824</v>
      </c>
      <c r="H418" s="3" t="n">
        <v>647.247</v>
      </c>
      <c r="I418" s="3" t="n">
        <v>3.76348012437189</v>
      </c>
      <c r="J418" s="3" t="n">
        <v>217.5</v>
      </c>
      <c r="K418" s="3" t="n">
        <v>1.44624852773562</v>
      </c>
      <c r="L418" s="3" t="n">
        <v>224.531</v>
      </c>
      <c r="M418" s="3" t="n">
        <v>1.49300058933796</v>
      </c>
      <c r="N418" s="3" t="s">
        <v>53</v>
      </c>
    </row>
    <row r="419">
      <c r="A419" s="3" t="s">
        <v>465</v>
      </c>
      <c r="B419" s="3" t="n">
        <v>854.1</v>
      </c>
      <c r="C419" s="3" t="n">
        <v>2.64943950907105</v>
      </c>
      <c r="D419" s="3" t="n">
        <v>867.567</v>
      </c>
      <c r="E419" s="3" t="n">
        <v>2.69121447906129</v>
      </c>
      <c r="F419" s="3" t="n">
        <v>635</v>
      </c>
      <c r="G419" s="3" t="n">
        <v>3.69226876134791</v>
      </c>
      <c r="H419" s="3" t="n">
        <v>645.733</v>
      </c>
      <c r="I419" s="3" t="n">
        <v>3.7546768253094</v>
      </c>
      <c r="J419" s="3" t="n">
        <v>219.1</v>
      </c>
      <c r="K419" s="3" t="n">
        <v>1.45688759736494</v>
      </c>
      <c r="L419" s="3" t="n">
        <v>221.834</v>
      </c>
      <c r="M419" s="3" t="n">
        <v>1.47506710759404</v>
      </c>
      <c r="N419" s="3"/>
    </row>
    <row r="420">
      <c r="A420" s="3" t="s">
        <v>466</v>
      </c>
      <c r="B420" s="3" t="n">
        <v>863.2</v>
      </c>
      <c r="C420" s="3" t="n">
        <v>2.67766793610834</v>
      </c>
      <c r="D420" s="3" t="n">
        <v>858.172</v>
      </c>
      <c r="E420" s="3" t="n">
        <v>2.662070954664</v>
      </c>
      <c r="F420" s="3" t="n">
        <v>641.8</v>
      </c>
      <c r="G420" s="3" t="n">
        <v>3.73180801737495</v>
      </c>
      <c r="H420" s="3" t="n">
        <v>637.506</v>
      </c>
      <c r="I420" s="3" t="n">
        <v>3.70684014011317</v>
      </c>
      <c r="J420" s="3" t="n">
        <v>221.4</v>
      </c>
      <c r="K420" s="3" t="n">
        <v>1.47218125995709</v>
      </c>
      <c r="L420" s="3" t="n">
        <v>220.666</v>
      </c>
      <c r="M420" s="3" t="n">
        <v>1.46730058676464</v>
      </c>
      <c r="N420" s="3"/>
    </row>
    <row r="421">
      <c r="A421" s="3" t="s">
        <v>467</v>
      </c>
      <c r="B421" s="3" t="n">
        <v>866.7</v>
      </c>
      <c r="C421" s="3" t="n">
        <v>2.68852502343037</v>
      </c>
      <c r="D421" s="3" t="n">
        <v>870.982</v>
      </c>
      <c r="E421" s="3" t="n">
        <v>2.70180789426264</v>
      </c>
      <c r="F421" s="3" t="n">
        <v>643.8</v>
      </c>
      <c r="G421" s="3" t="n">
        <v>3.74343721032407</v>
      </c>
      <c r="H421" s="3" t="n">
        <v>639.687</v>
      </c>
      <c r="I421" s="3" t="n">
        <v>3.71952177502419</v>
      </c>
      <c r="J421" s="3" t="n">
        <v>222.9</v>
      </c>
      <c r="K421" s="3" t="n">
        <v>1.48215538773458</v>
      </c>
      <c r="L421" s="3" t="n">
        <v>231.295</v>
      </c>
      <c r="M421" s="3" t="n">
        <v>1.53797725619591</v>
      </c>
      <c r="N421" s="3" t="s">
        <v>53</v>
      </c>
    </row>
    <row r="422">
      <c r="A422" s="3" t="s">
        <v>468</v>
      </c>
      <c r="B422" s="3" t="n">
        <v>868.2</v>
      </c>
      <c r="C422" s="3" t="n">
        <v>2.6931780608541</v>
      </c>
      <c r="D422" s="3" t="n">
        <v>880.727</v>
      </c>
      <c r="E422" s="3" t="n">
        <v>2.73203712739213</v>
      </c>
      <c r="F422" s="3" t="n">
        <v>645.1</v>
      </c>
      <c r="G422" s="3" t="n">
        <v>3.750996185741</v>
      </c>
      <c r="H422" s="3" t="n">
        <v>641.603</v>
      </c>
      <c r="I422" s="3" t="n">
        <v>3.73066254186946</v>
      </c>
      <c r="J422" s="3" t="n">
        <v>223.1</v>
      </c>
      <c r="K422" s="3" t="n">
        <v>1.48348527143824</v>
      </c>
      <c r="L422" s="3" t="n">
        <v>239.124</v>
      </c>
      <c r="M422" s="3" t="n">
        <v>1.59003555377588</v>
      </c>
      <c r="N422" s="3"/>
    </row>
    <row r="423">
      <c r="A423" s="3" t="s">
        <v>469</v>
      </c>
      <c r="B423" s="3" t="n">
        <v>876.1</v>
      </c>
      <c r="C423" s="3" t="n">
        <v>2.7176840579524</v>
      </c>
      <c r="D423" s="3" t="n">
        <v>871.532</v>
      </c>
      <c r="E423" s="3" t="n">
        <v>2.70351400798467</v>
      </c>
      <c r="F423" s="3" t="n">
        <v>651.1</v>
      </c>
      <c r="G423" s="3" t="n">
        <v>3.78588376458839</v>
      </c>
      <c r="H423" s="3" t="n">
        <v>636.411</v>
      </c>
      <c r="I423" s="3" t="n">
        <v>3.70047315697352</v>
      </c>
      <c r="J423" s="3" t="n">
        <v>225</v>
      </c>
      <c r="K423" s="3" t="n">
        <v>1.49611916662306</v>
      </c>
      <c r="L423" s="3" t="n">
        <v>235.121</v>
      </c>
      <c r="M423" s="3" t="n">
        <v>1.56341793144702</v>
      </c>
      <c r="N423" s="3"/>
    </row>
    <row r="424">
      <c r="A424" s="3" t="s">
        <v>470</v>
      </c>
      <c r="B424" s="3" t="n">
        <v>888.2</v>
      </c>
      <c r="C424" s="3" t="n">
        <v>2.75521855983715</v>
      </c>
      <c r="D424" s="3" t="n">
        <v>864.827</v>
      </c>
      <c r="E424" s="3" t="n">
        <v>2.68271493070061</v>
      </c>
      <c r="F424" s="3" t="n">
        <v>659.5</v>
      </c>
      <c r="G424" s="3" t="n">
        <v>3.83472637497472</v>
      </c>
      <c r="H424" s="3" t="n">
        <v>634.813</v>
      </c>
      <c r="I424" s="3" t="n">
        <v>3.69118143180717</v>
      </c>
      <c r="J424" s="3" t="n">
        <v>228.7</v>
      </c>
      <c r="K424" s="3" t="n">
        <v>1.52072201514086</v>
      </c>
      <c r="L424" s="3" t="n">
        <v>230.014</v>
      </c>
      <c r="M424" s="3" t="n">
        <v>1.52945935107394</v>
      </c>
      <c r="N424" s="3" t="s">
        <v>53</v>
      </c>
    </row>
    <row r="425">
      <c r="A425" s="3" t="s">
        <v>471</v>
      </c>
      <c r="B425" s="3" t="n">
        <v>900.9</v>
      </c>
      <c r="C425" s="3" t="n">
        <v>2.79461427669138</v>
      </c>
      <c r="D425" s="3" t="n">
        <v>875.335</v>
      </c>
      <c r="E425" s="3" t="n">
        <v>2.7153110088663</v>
      </c>
      <c r="F425" s="3" t="n">
        <v>668.7</v>
      </c>
      <c r="G425" s="3" t="n">
        <v>3.88822066254071</v>
      </c>
      <c r="H425" s="3" t="n">
        <v>646.51</v>
      </c>
      <c r="I425" s="3" t="n">
        <v>3.75919476677014</v>
      </c>
      <c r="J425" s="3" t="n">
        <v>232.2</v>
      </c>
      <c r="K425" s="3" t="n">
        <v>1.543994979955</v>
      </c>
      <c r="L425" s="3" t="n">
        <v>228.825</v>
      </c>
      <c r="M425" s="3" t="n">
        <v>1.52155319245565</v>
      </c>
      <c r="N425" s="3"/>
    </row>
    <row r="426">
      <c r="A426" s="3" t="s">
        <v>472</v>
      </c>
      <c r="B426" s="3" t="n">
        <v>908.1</v>
      </c>
      <c r="C426" s="3" t="n">
        <v>2.81694885632528</v>
      </c>
      <c r="D426" s="3" t="n">
        <v>892.711</v>
      </c>
      <c r="E426" s="3" t="n">
        <v>2.76921179438277</v>
      </c>
      <c r="F426" s="3" t="n">
        <v>673.1</v>
      </c>
      <c r="G426" s="3" t="n">
        <v>3.91380488702879</v>
      </c>
      <c r="H426" s="3" t="n">
        <v>664.972</v>
      </c>
      <c r="I426" s="3" t="n">
        <v>3.86654384688353</v>
      </c>
      <c r="J426" s="3" t="n">
        <v>235</v>
      </c>
      <c r="K426" s="3" t="n">
        <v>1.5626133518063</v>
      </c>
      <c r="L426" s="3" t="n">
        <v>227.739</v>
      </c>
      <c r="M426" s="3" t="n">
        <v>1.51433192394475</v>
      </c>
      <c r="N426" s="3"/>
    </row>
    <row r="427">
      <c r="A427" s="3" t="s">
        <v>473</v>
      </c>
      <c r="B427" s="3" t="n">
        <v>913.5</v>
      </c>
      <c r="C427" s="3" t="n">
        <v>2.79043886592899</v>
      </c>
      <c r="D427" s="3" t="n">
        <v>955.335</v>
      </c>
      <c r="E427" s="3" t="n">
        <v>2.91823088558541</v>
      </c>
      <c r="F427" s="3" t="n">
        <v>676.7</v>
      </c>
      <c r="G427" s="3" t="n">
        <v>3.86219668529124</v>
      </c>
      <c r="H427" s="3" t="n">
        <v>711.568</v>
      </c>
      <c r="I427" s="3" t="n">
        <v>4.06120226239001</v>
      </c>
      <c r="J427" s="3" t="n">
        <v>236.8</v>
      </c>
      <c r="K427" s="3" t="n">
        <v>1.55629042666478</v>
      </c>
      <c r="L427" s="3" t="n">
        <v>243.767</v>
      </c>
      <c r="M427" s="3" t="n">
        <v>1.60207875184456</v>
      </c>
      <c r="N427" s="3" t="s">
        <v>53</v>
      </c>
    </row>
    <row r="428">
      <c r="A428" s="3" t="s">
        <v>474</v>
      </c>
      <c r="B428" s="3" t="n">
        <v>923.8</v>
      </c>
      <c r="C428" s="3" t="n">
        <v>2.82190194235928</v>
      </c>
      <c r="D428" s="3" t="n">
        <v>984.664</v>
      </c>
      <c r="E428" s="3" t="n">
        <v>3.00782123205375</v>
      </c>
      <c r="F428" s="3" t="n">
        <v>684.1</v>
      </c>
      <c r="G428" s="3" t="n">
        <v>3.90443143550722</v>
      </c>
      <c r="H428" s="3" t="n">
        <v>730.886</v>
      </c>
      <c r="I428" s="3" t="n">
        <v>4.17145779004843</v>
      </c>
      <c r="J428" s="3" t="n">
        <v>239.7</v>
      </c>
      <c r="K428" s="3" t="n">
        <v>1.57534972665349</v>
      </c>
      <c r="L428" s="3" t="n">
        <v>253.778</v>
      </c>
      <c r="M428" s="3" t="n">
        <v>1.66787276984009</v>
      </c>
      <c r="N428" s="3"/>
    </row>
    <row r="429">
      <c r="A429" s="3" t="s">
        <v>475</v>
      </c>
      <c r="B429" s="3" t="n">
        <v>935.8</v>
      </c>
      <c r="C429" s="3" t="n">
        <v>2.85855795373437</v>
      </c>
      <c r="D429" s="3" t="n">
        <v>989.136</v>
      </c>
      <c r="E429" s="3" t="n">
        <v>3.0214817056262</v>
      </c>
      <c r="F429" s="3" t="n">
        <v>692.8</v>
      </c>
      <c r="G429" s="3" t="n">
        <v>3.95408580400439</v>
      </c>
      <c r="H429" s="3" t="n">
        <v>734.076</v>
      </c>
      <c r="I429" s="3" t="n">
        <v>4.18966439183073</v>
      </c>
      <c r="J429" s="3" t="n">
        <v>243</v>
      </c>
      <c r="K429" s="3" t="n">
        <v>1.59703789560617</v>
      </c>
      <c r="L429" s="3" t="n">
        <v>255.06</v>
      </c>
      <c r="M429" s="3" t="n">
        <v>1.67629829486958</v>
      </c>
      <c r="N429" s="3"/>
    </row>
    <row r="430">
      <c r="A430" s="3" t="s">
        <v>476</v>
      </c>
      <c r="B430" s="3" t="n">
        <v>945.4</v>
      </c>
      <c r="C430" s="3" t="n">
        <v>2.88788276283445</v>
      </c>
      <c r="D430" s="3" t="n">
        <v>981.198</v>
      </c>
      <c r="E430" s="3" t="n">
        <v>2.99723375410158</v>
      </c>
      <c r="F430" s="3" t="n">
        <v>701</v>
      </c>
      <c r="G430" s="3" t="n">
        <v>4.00088647316264</v>
      </c>
      <c r="H430" s="3" t="n">
        <v>727.318</v>
      </c>
      <c r="I430" s="3" t="n">
        <v>4.15109379156591</v>
      </c>
      <c r="J430" s="3" t="n">
        <v>244.4</v>
      </c>
      <c r="K430" s="3" t="n">
        <v>1.60623893698003</v>
      </c>
      <c r="L430" s="3" t="n">
        <v>253.88</v>
      </c>
      <c r="M430" s="3" t="n">
        <v>1.6685431314259</v>
      </c>
      <c r="N430" s="3" t="s">
        <v>53</v>
      </c>
    </row>
    <row r="431">
      <c r="A431" s="3" t="s">
        <v>477</v>
      </c>
      <c r="B431" s="3" t="n">
        <v>950.8</v>
      </c>
      <c r="C431" s="3" t="n">
        <v>2.90437796795324</v>
      </c>
      <c r="D431" s="3" t="n">
        <v>965.744</v>
      </c>
      <c r="E431" s="3" t="n">
        <v>2.95002692078569</v>
      </c>
      <c r="F431" s="3" t="n">
        <v>703.8</v>
      </c>
      <c r="G431" s="3" t="n">
        <v>4.01686718946058</v>
      </c>
      <c r="H431" s="3" t="n">
        <v>715.681</v>
      </c>
      <c r="I431" s="3" t="n">
        <v>4.08467679315194</v>
      </c>
      <c r="J431" s="3" t="n">
        <v>247</v>
      </c>
      <c r="K431" s="3" t="n">
        <v>1.62332658524578</v>
      </c>
      <c r="L431" s="3" t="n">
        <v>250.063</v>
      </c>
      <c r="M431" s="3" t="n">
        <v>1.6434571493373</v>
      </c>
      <c r="N431" s="3"/>
    </row>
    <row r="432">
      <c r="A432" s="3" t="s">
        <v>478</v>
      </c>
      <c r="B432" s="3" t="n">
        <v>955.7</v>
      </c>
      <c r="C432" s="3" t="n">
        <v>2.91934583926473</v>
      </c>
      <c r="D432" s="3" t="n">
        <v>952.89</v>
      </c>
      <c r="E432" s="3" t="n">
        <v>2.91076222326773</v>
      </c>
      <c r="F432" s="3" t="n">
        <v>707.5</v>
      </c>
      <c r="G432" s="3" t="n">
        <v>4.03798456456857</v>
      </c>
      <c r="H432" s="3" t="n">
        <v>704.465</v>
      </c>
      <c r="I432" s="3" t="n">
        <v>4.02066260958134</v>
      </c>
      <c r="J432" s="3" t="n">
        <v>248.2</v>
      </c>
      <c r="K432" s="3" t="n">
        <v>1.63121319213766</v>
      </c>
      <c r="L432" s="3" t="n">
        <v>248.425</v>
      </c>
      <c r="M432" s="3" t="n">
        <v>1.63269193092989</v>
      </c>
      <c r="N432" s="3"/>
    </row>
    <row r="433">
      <c r="A433" s="3" t="s">
        <v>479</v>
      </c>
      <c r="B433" s="3" t="n">
        <v>956.7</v>
      </c>
      <c r="C433" s="3" t="n">
        <v>2.92240050687933</v>
      </c>
      <c r="D433" s="3" t="n">
        <v>960.84</v>
      </c>
      <c r="E433" s="3" t="n">
        <v>2.93504683080373</v>
      </c>
      <c r="F433" s="3" t="n">
        <v>706.2</v>
      </c>
      <c r="G433" s="3" t="n">
        <v>4.03056494628739</v>
      </c>
      <c r="H433" s="3" t="n">
        <v>701.905</v>
      </c>
      <c r="I433" s="3" t="n">
        <v>4.00605166896608</v>
      </c>
      <c r="J433" s="3" t="n">
        <v>250.5</v>
      </c>
      <c r="K433" s="3" t="n">
        <v>1.64632918868043</v>
      </c>
      <c r="L433" s="3" t="n">
        <v>258.935</v>
      </c>
      <c r="M433" s="3" t="n">
        <v>1.70176546295795</v>
      </c>
      <c r="N433" s="3" t="s">
        <v>53</v>
      </c>
    </row>
    <row r="434">
      <c r="A434" s="3" t="s">
        <v>480</v>
      </c>
      <c r="B434" s="3" t="n">
        <v>951.4</v>
      </c>
      <c r="C434" s="3" t="n">
        <v>2.90621076852199</v>
      </c>
      <c r="D434" s="3" t="n">
        <v>958.881</v>
      </c>
      <c r="E434" s="3" t="n">
        <v>2.92906273694675</v>
      </c>
      <c r="F434" s="3" t="n">
        <v>701.4</v>
      </c>
      <c r="G434" s="3" t="n">
        <v>4.00316943263377</v>
      </c>
      <c r="H434" s="3" t="n">
        <v>694.041</v>
      </c>
      <c r="I434" s="3" t="n">
        <v>3.96116868576358</v>
      </c>
      <c r="J434" s="3" t="n">
        <v>250</v>
      </c>
      <c r="K434" s="3" t="n">
        <v>1.64304310247548</v>
      </c>
      <c r="L434" s="3" t="n">
        <v>264.84</v>
      </c>
      <c r="M434" s="3" t="n">
        <v>1.74057414103843</v>
      </c>
      <c r="N434" s="3"/>
    </row>
    <row r="435">
      <c r="A435" s="3" t="s">
        <v>481</v>
      </c>
      <c r="B435" s="3" t="n">
        <v>958.1</v>
      </c>
      <c r="C435" s="3" t="n">
        <v>2.92667704153975</v>
      </c>
      <c r="D435" s="3" t="n">
        <v>952.909</v>
      </c>
      <c r="E435" s="3" t="n">
        <v>2.91082026195241</v>
      </c>
      <c r="F435" s="3" t="n">
        <v>705.4</v>
      </c>
      <c r="G435" s="3" t="n">
        <v>4.02599902734512</v>
      </c>
      <c r="H435" s="3" t="n">
        <v>689.656</v>
      </c>
      <c r="I435" s="3" t="n">
        <v>3.93614174256128</v>
      </c>
      <c r="J435" s="3" t="n">
        <v>252.7</v>
      </c>
      <c r="K435" s="3" t="n">
        <v>1.66078796798222</v>
      </c>
      <c r="L435" s="3" t="n">
        <v>263.253</v>
      </c>
      <c r="M435" s="3" t="n">
        <v>1.73014410342391</v>
      </c>
      <c r="N435" s="3" t="s">
        <v>53</v>
      </c>
    </row>
    <row r="436">
      <c r="A436" s="3" t="s">
        <v>482</v>
      </c>
      <c r="B436" s="3" t="n">
        <v>958.5</v>
      </c>
      <c r="C436" s="3" t="n">
        <v>2.92789890858559</v>
      </c>
      <c r="D436" s="3" t="n">
        <v>933.661</v>
      </c>
      <c r="E436" s="3" t="n">
        <v>2.85202401970676</v>
      </c>
      <c r="F436" s="3" t="n">
        <v>703.9</v>
      </c>
      <c r="G436" s="3" t="n">
        <v>4.01743792932836</v>
      </c>
      <c r="H436" s="3" t="n">
        <v>677.832</v>
      </c>
      <c r="I436" s="3" t="n">
        <v>3.86865746059455</v>
      </c>
      <c r="J436" s="3" t="n">
        <v>254.6</v>
      </c>
      <c r="K436" s="3" t="n">
        <v>1.67327509556103</v>
      </c>
      <c r="L436" s="3" t="n">
        <v>255.829</v>
      </c>
      <c r="M436" s="3" t="n">
        <v>1.6813522954528</v>
      </c>
      <c r="N436" s="3"/>
    </row>
    <row r="437">
      <c r="A437" s="3" t="s">
        <v>483</v>
      </c>
      <c r="B437" s="3" t="n">
        <v>949.2</v>
      </c>
      <c r="C437" s="3" t="n">
        <v>2.89949049976989</v>
      </c>
      <c r="D437" s="3" t="n">
        <v>922.069</v>
      </c>
      <c r="E437" s="3" t="n">
        <v>2.81661431271842</v>
      </c>
      <c r="F437" s="3" t="n">
        <v>696.6</v>
      </c>
      <c r="G437" s="3" t="n">
        <v>3.97577391898017</v>
      </c>
      <c r="H437" s="3" t="n">
        <v>673.724</v>
      </c>
      <c r="I437" s="3" t="n">
        <v>3.845211466826</v>
      </c>
      <c r="J437" s="3" t="n">
        <v>252.6</v>
      </c>
      <c r="K437" s="3" t="n">
        <v>1.66013075074123</v>
      </c>
      <c r="L437" s="3" t="n">
        <v>248.345</v>
      </c>
      <c r="M437" s="3" t="n">
        <v>1.63216615713709</v>
      </c>
      <c r="N437" s="3"/>
    </row>
    <row r="438">
      <c r="A438" s="3" t="s">
        <v>484</v>
      </c>
      <c r="B438" s="3" t="n">
        <v>939.9</v>
      </c>
      <c r="C438" s="3" t="n">
        <v>2.87108209095419</v>
      </c>
      <c r="D438" s="3" t="n">
        <v>923.46</v>
      </c>
      <c r="E438" s="3" t="n">
        <v>2.82086335537032</v>
      </c>
      <c r="F438" s="3" t="n">
        <v>689.6</v>
      </c>
      <c r="G438" s="3" t="n">
        <v>3.93582212823532</v>
      </c>
      <c r="H438" s="3" t="n">
        <v>681.719</v>
      </c>
      <c r="I438" s="3" t="n">
        <v>3.8908421192553</v>
      </c>
      <c r="J438" s="3" t="n">
        <v>250.3</v>
      </c>
      <c r="K438" s="3" t="n">
        <v>1.64501475419845</v>
      </c>
      <c r="L438" s="3" t="n">
        <v>241.741</v>
      </c>
      <c r="M438" s="3" t="n">
        <v>1.5887635305421</v>
      </c>
      <c r="N438" s="3" t="s">
        <v>53</v>
      </c>
    </row>
    <row r="439">
      <c r="A439" s="3" t="s">
        <v>485</v>
      </c>
      <c r="B439" s="3" t="n">
        <v>925.6</v>
      </c>
      <c r="C439" s="3" t="n">
        <v>2.81172784564416</v>
      </c>
      <c r="D439" s="3" t="n">
        <v>965.097</v>
      </c>
      <c r="E439" s="3" t="n">
        <v>2.93170927900566</v>
      </c>
      <c r="F439" s="3" t="n">
        <v>678.3</v>
      </c>
      <c r="G439" s="3" t="n">
        <v>3.84997635979428</v>
      </c>
      <c r="H439" s="3" t="n">
        <v>711.337</v>
      </c>
      <c r="I439" s="3" t="n">
        <v>4.03749172025208</v>
      </c>
      <c r="J439" s="3" t="n">
        <v>247.3</v>
      </c>
      <c r="K439" s="3" t="n">
        <v>1.61623740194249</v>
      </c>
      <c r="L439" s="3" t="n">
        <v>253.76</v>
      </c>
      <c r="M439" s="3" t="n">
        <v>1.65845694750071</v>
      </c>
      <c r="N439" s="3"/>
    </row>
    <row r="440">
      <c r="A440" s="3" t="s">
        <v>486</v>
      </c>
      <c r="B440" s="3" t="n">
        <v>911.5</v>
      </c>
      <c r="C440" s="3" t="n">
        <v>2.76889577712257</v>
      </c>
      <c r="D440" s="3" t="n">
        <v>974.863</v>
      </c>
      <c r="E440" s="3" t="n">
        <v>2.96137580249374</v>
      </c>
      <c r="F440" s="3" t="n">
        <v>666.9</v>
      </c>
      <c r="G440" s="3" t="n">
        <v>3.78527087475572</v>
      </c>
      <c r="H440" s="3" t="n">
        <v>715.919</v>
      </c>
      <c r="I440" s="3" t="n">
        <v>4.06349878450179</v>
      </c>
      <c r="J440" s="3" t="n">
        <v>244.6</v>
      </c>
      <c r="K440" s="3" t="n">
        <v>1.5985914618485</v>
      </c>
      <c r="L440" s="3" t="n">
        <v>258.944</v>
      </c>
      <c r="M440" s="3" t="n">
        <v>1.69233715248118</v>
      </c>
      <c r="N440" s="3"/>
    </row>
    <row r="441">
      <c r="A441" s="3" t="s">
        <v>487</v>
      </c>
      <c r="B441" s="3" t="n">
        <v>896.8</v>
      </c>
      <c r="C441" s="3" t="n">
        <v>2.7242410673873</v>
      </c>
      <c r="D441" s="3" t="n">
        <v>956.022</v>
      </c>
      <c r="E441" s="3" t="n">
        <v>2.90414183064868</v>
      </c>
      <c r="F441" s="3" t="n">
        <v>655</v>
      </c>
      <c r="G441" s="3" t="n">
        <v>3.71772742984705</v>
      </c>
      <c r="H441" s="3" t="n">
        <v>701.33</v>
      </c>
      <c r="I441" s="3" t="n">
        <v>3.98069279141165</v>
      </c>
      <c r="J441" s="3" t="n">
        <v>241.8</v>
      </c>
      <c r="K441" s="3" t="n">
        <v>1.58029196841769</v>
      </c>
      <c r="L441" s="3" t="n">
        <v>254.692</v>
      </c>
      <c r="M441" s="3" t="n">
        <v>1.66454806459983</v>
      </c>
      <c r="N441" s="3"/>
    </row>
    <row r="442">
      <c r="A442" s="3" t="s">
        <v>488</v>
      </c>
      <c r="B442" s="3" t="n">
        <v>878.2</v>
      </c>
      <c r="C442" s="3" t="n">
        <v>2.66773918976308</v>
      </c>
      <c r="D442" s="3" t="n">
        <v>918.512</v>
      </c>
      <c r="E442" s="3" t="n">
        <v>2.79019637743983</v>
      </c>
      <c r="F442" s="3" t="n">
        <v>640.5</v>
      </c>
      <c r="G442" s="3" t="n">
        <v>3.6354265936138</v>
      </c>
      <c r="H442" s="3" t="n">
        <v>671.478</v>
      </c>
      <c r="I442" s="3" t="n">
        <v>3.81125523532647</v>
      </c>
      <c r="J442" s="3" t="n">
        <v>237.7</v>
      </c>
      <c r="K442" s="3" t="n">
        <v>1.55349628160829</v>
      </c>
      <c r="L442" s="3" t="n">
        <v>247.034</v>
      </c>
      <c r="M442" s="3" t="n">
        <v>1.61449895006656</v>
      </c>
      <c r="N442" s="3" t="s">
        <v>53</v>
      </c>
    </row>
    <row r="443">
      <c r="A443" s="3" t="s">
        <v>489</v>
      </c>
      <c r="B443" s="3" t="n">
        <v>870.8</v>
      </c>
      <c r="C443" s="3" t="n">
        <v>2.64525994812763</v>
      </c>
      <c r="D443" s="3" t="n">
        <v>889.13</v>
      </c>
      <c r="E443" s="3" t="n">
        <v>2.7009416372057</v>
      </c>
      <c r="F443" s="3" t="n">
        <v>634.8</v>
      </c>
      <c r="G443" s="3" t="n">
        <v>3.60307385109452</v>
      </c>
      <c r="H443" s="3" t="n">
        <v>649.959</v>
      </c>
      <c r="I443" s="3" t="n">
        <v>3.68911511843658</v>
      </c>
      <c r="J443" s="3" t="n">
        <v>236</v>
      </c>
      <c r="K443" s="3" t="n">
        <v>1.54238587488244</v>
      </c>
      <c r="L443" s="3" t="n">
        <v>239.171</v>
      </c>
      <c r="M443" s="3" t="n">
        <v>1.56311005119283</v>
      </c>
      <c r="N443" s="3"/>
    </row>
    <row r="444">
      <c r="A444" s="3" t="s">
        <v>490</v>
      </c>
      <c r="B444" s="3" t="n">
        <v>861.9</v>
      </c>
      <c r="C444" s="3" t="n">
        <v>2.61822410345798</v>
      </c>
      <c r="D444" s="3" t="n">
        <v>855.628</v>
      </c>
      <c r="E444" s="3" t="n">
        <v>2.59917142730426</v>
      </c>
      <c r="F444" s="3" t="n">
        <v>628.7</v>
      </c>
      <c r="G444" s="3" t="n">
        <v>3.56845074067915</v>
      </c>
      <c r="H444" s="3" t="n">
        <v>624.058</v>
      </c>
      <c r="I444" s="3" t="n">
        <v>3.54210312124502</v>
      </c>
      <c r="J444" s="3" t="n">
        <v>233.2</v>
      </c>
      <c r="K444" s="3" t="n">
        <v>1.52408638145163</v>
      </c>
      <c r="L444" s="3" t="n">
        <v>231.57</v>
      </c>
      <c r="M444" s="3" t="n">
        <v>1.51343346206156</v>
      </c>
      <c r="N444" s="3" t="s">
        <v>53</v>
      </c>
    </row>
    <row r="445">
      <c r="A445" s="3" t="s">
        <v>491</v>
      </c>
      <c r="B445" s="3" t="n">
        <v>856.3</v>
      </c>
      <c r="C445" s="3" t="n">
        <v>2.60121278546359</v>
      </c>
      <c r="D445" s="3" t="n">
        <v>854.149</v>
      </c>
      <c r="E445" s="3" t="n">
        <v>2.59467861671253</v>
      </c>
      <c r="F445" s="3" t="n">
        <v>626.2</v>
      </c>
      <c r="G445" s="3" t="n">
        <v>3.55426094132858</v>
      </c>
      <c r="H445" s="3" t="n">
        <v>617.66</v>
      </c>
      <c r="I445" s="3" t="n">
        <v>3.50578858674707</v>
      </c>
      <c r="J445" s="3" t="n">
        <v>230.1</v>
      </c>
      <c r="K445" s="3" t="n">
        <v>1.50382622801038</v>
      </c>
      <c r="L445" s="3" t="n">
        <v>236.489</v>
      </c>
      <c r="M445" s="3" t="n">
        <v>1.54558175069947</v>
      </c>
      <c r="N445" s="3"/>
    </row>
    <row r="446">
      <c r="A446" s="3" t="s">
        <v>492</v>
      </c>
      <c r="B446" s="3" t="n">
        <v>851.3</v>
      </c>
      <c r="C446" s="3" t="n">
        <v>2.58602410868288</v>
      </c>
      <c r="D446" s="3" t="n">
        <v>857.133</v>
      </c>
      <c r="E446" s="3" t="n">
        <v>2.60374321901525</v>
      </c>
      <c r="F446" s="3" t="n">
        <v>623.3</v>
      </c>
      <c r="G446" s="3" t="n">
        <v>3.53780077408193</v>
      </c>
      <c r="H446" s="3" t="n">
        <v>614.231</v>
      </c>
      <c r="I446" s="3" t="n">
        <v>3.48632585795784</v>
      </c>
      <c r="J446" s="3" t="n">
        <v>228</v>
      </c>
      <c r="K446" s="3" t="n">
        <v>1.49010160793727</v>
      </c>
      <c r="L446" s="3" t="n">
        <v>242.902</v>
      </c>
      <c r="M446" s="3" t="n">
        <v>1.58749412618939</v>
      </c>
      <c r="N446" s="3"/>
    </row>
    <row r="447">
      <c r="A447" s="3" t="s">
        <v>493</v>
      </c>
      <c r="B447" s="3" t="n">
        <v>844.5</v>
      </c>
      <c r="C447" s="3" t="n">
        <v>2.56536750826112</v>
      </c>
      <c r="D447" s="3" t="n">
        <v>827.888</v>
      </c>
      <c r="E447" s="3" t="n">
        <v>2.51490464852491</v>
      </c>
      <c r="F447" s="3" t="n">
        <v>618.1</v>
      </c>
      <c r="G447" s="3" t="n">
        <v>3.50828599143277</v>
      </c>
      <c r="H447" s="3" t="n">
        <v>593.255</v>
      </c>
      <c r="I447" s="3" t="n">
        <v>3.36726776548689</v>
      </c>
      <c r="J447" s="3" t="n">
        <v>226.4</v>
      </c>
      <c r="K447" s="3" t="n">
        <v>1.47964475454824</v>
      </c>
      <c r="L447" s="3" t="n">
        <v>234.633</v>
      </c>
      <c r="M447" s="3" t="n">
        <v>1.53345180076819</v>
      </c>
      <c r="N447" s="3" t="s">
        <v>53</v>
      </c>
    </row>
    <row r="448">
      <c r="A448" s="3" t="s">
        <v>494</v>
      </c>
      <c r="B448" s="3" t="n">
        <v>836.3</v>
      </c>
      <c r="C448" s="3" t="n">
        <v>2.54045807834076</v>
      </c>
      <c r="D448" s="3" t="n">
        <v>800.959</v>
      </c>
      <c r="E448" s="3" t="n">
        <v>2.43310147311938</v>
      </c>
      <c r="F448" s="3" t="n">
        <v>611</v>
      </c>
      <c r="G448" s="3" t="n">
        <v>3.46798696127717</v>
      </c>
      <c r="H448" s="3" t="n">
        <v>576.997</v>
      </c>
      <c r="I448" s="3" t="n">
        <v>3.27498866235032</v>
      </c>
      <c r="J448" s="3" t="n">
        <v>225.3</v>
      </c>
      <c r="K448" s="3" t="n">
        <v>1.47245566784328</v>
      </c>
      <c r="L448" s="3" t="n">
        <v>223.962</v>
      </c>
      <c r="M448" s="3" t="n">
        <v>1.4637111241967</v>
      </c>
      <c r="N448" s="3"/>
    </row>
    <row r="449">
      <c r="A449" s="3" t="s">
        <v>495</v>
      </c>
      <c r="B449" s="3" t="n">
        <v>825.2</v>
      </c>
      <c r="C449" s="3" t="n">
        <v>2.5067392158876</v>
      </c>
      <c r="D449" s="3" t="n">
        <v>785.759</v>
      </c>
      <c r="E449" s="3" t="n">
        <v>2.38692789570604</v>
      </c>
      <c r="F449" s="3" t="n">
        <v>601.7</v>
      </c>
      <c r="G449" s="3" t="n">
        <v>3.41520090769308</v>
      </c>
      <c r="H449" s="3" t="n">
        <v>569.81</v>
      </c>
      <c r="I449" s="3" t="n">
        <v>3.23419582717733</v>
      </c>
      <c r="J449" s="3" t="n">
        <v>223.5</v>
      </c>
      <c r="K449" s="3" t="n">
        <v>1.46069170778062</v>
      </c>
      <c r="L449" s="3" t="n">
        <v>215.949</v>
      </c>
      <c r="M449" s="3" t="n">
        <v>1.41134189531775</v>
      </c>
      <c r="N449" s="3"/>
    </row>
    <row r="450">
      <c r="A450" s="3" t="s">
        <v>496</v>
      </c>
      <c r="B450" s="3" t="n">
        <v>815.2</v>
      </c>
      <c r="C450" s="3" t="n">
        <v>2.47636186232619</v>
      </c>
      <c r="D450" s="3" t="n">
        <v>790.37</v>
      </c>
      <c r="E450" s="3" t="n">
        <v>2.40093489343321</v>
      </c>
      <c r="F450" s="3" t="n">
        <v>593.1</v>
      </c>
      <c r="G450" s="3" t="n">
        <v>3.36638799792715</v>
      </c>
      <c r="H450" s="3" t="n">
        <v>580.359</v>
      </c>
      <c r="I450" s="3" t="n">
        <v>3.29407110451695</v>
      </c>
      <c r="J450" s="3" t="n">
        <v>222.1</v>
      </c>
      <c r="K450" s="3" t="n">
        <v>1.45154196106521</v>
      </c>
      <c r="L450" s="3" t="n">
        <v>210.011</v>
      </c>
      <c r="M450" s="3" t="n">
        <v>1.3725338981777</v>
      </c>
      <c r="N450" s="3" t="s">
        <v>53</v>
      </c>
    </row>
    <row r="451">
      <c r="A451" s="3" t="s">
        <v>497</v>
      </c>
      <c r="B451" s="3" t="n">
        <v>792</v>
      </c>
      <c r="C451" s="3" t="n">
        <v>2.38833090469432</v>
      </c>
      <c r="D451" s="3" t="n">
        <v>830.542</v>
      </c>
      <c r="E451" s="3" t="n">
        <v>2.50455697758413</v>
      </c>
      <c r="F451" s="3" t="n">
        <v>576.6</v>
      </c>
      <c r="G451" s="3" t="n">
        <v>3.2275230809042</v>
      </c>
      <c r="H451" s="3" t="n">
        <v>610.107</v>
      </c>
      <c r="I451" s="3" t="n">
        <v>3.41507877960669</v>
      </c>
      <c r="J451" s="3" t="n">
        <v>215.4</v>
      </c>
      <c r="K451" s="3" t="n">
        <v>1.40819831616353</v>
      </c>
      <c r="L451" s="3" t="n">
        <v>220.435</v>
      </c>
      <c r="M451" s="3" t="n">
        <v>1.44111511524377</v>
      </c>
      <c r="N451" s="3"/>
    </row>
    <row r="452">
      <c r="A452" s="3" t="s">
        <v>498</v>
      </c>
      <c r="B452" s="3" t="n">
        <v>778.4</v>
      </c>
      <c r="C452" s="3" t="n">
        <v>2.34731916188644</v>
      </c>
      <c r="D452" s="3" t="n">
        <v>848.939</v>
      </c>
      <c r="E452" s="3" t="n">
        <v>2.56003440643976</v>
      </c>
      <c r="F452" s="3" t="n">
        <v>567</v>
      </c>
      <c r="G452" s="3" t="n">
        <v>3.17378700463524</v>
      </c>
      <c r="H452" s="3" t="n">
        <v>622.843</v>
      </c>
      <c r="I452" s="3" t="n">
        <v>3.48636864079017</v>
      </c>
      <c r="J452" s="3" t="n">
        <v>211.4</v>
      </c>
      <c r="K452" s="3" t="n">
        <v>1.38204792960525</v>
      </c>
      <c r="L452" s="3" t="n">
        <v>226.096</v>
      </c>
      <c r="M452" s="3" t="n">
        <v>1.47812444982038</v>
      </c>
      <c r="N452" s="3" t="s">
        <v>53</v>
      </c>
    </row>
    <row r="453">
      <c r="A453" s="3" t="s">
        <v>499</v>
      </c>
      <c r="B453" s="3" t="n">
        <v>778.5</v>
      </c>
      <c r="C453" s="3" t="n">
        <v>2.34762071881885</v>
      </c>
      <c r="D453" s="3" t="n">
        <v>842.827</v>
      </c>
      <c r="E453" s="3" t="n">
        <v>2.54160324673081</v>
      </c>
      <c r="F453" s="3" t="n">
        <v>567.8</v>
      </c>
      <c r="G453" s="3" t="n">
        <v>3.17826501099099</v>
      </c>
      <c r="H453" s="3" t="n">
        <v>618.655</v>
      </c>
      <c r="I453" s="3" t="n">
        <v>3.46292627751784</v>
      </c>
      <c r="J453" s="3" t="n">
        <v>210.7</v>
      </c>
      <c r="K453" s="3" t="n">
        <v>1.37747161195755</v>
      </c>
      <c r="L453" s="3" t="n">
        <v>224.172</v>
      </c>
      <c r="M453" s="3" t="n">
        <v>1.46554611388585</v>
      </c>
      <c r="N453" s="3"/>
    </row>
    <row r="454">
      <c r="A454" s="3" t="s">
        <v>500</v>
      </c>
      <c r="B454" s="3" t="n">
        <v>792.4</v>
      </c>
      <c r="C454" s="3" t="n">
        <v>2.38953713242396</v>
      </c>
      <c r="D454" s="3" t="n">
        <v>835.185</v>
      </c>
      <c r="E454" s="3" t="n">
        <v>2.51855826595597</v>
      </c>
      <c r="F454" s="3" t="n">
        <v>577</v>
      </c>
      <c r="G454" s="3" t="n">
        <v>3.22976208408207</v>
      </c>
      <c r="H454" s="3" t="n">
        <v>611.672</v>
      </c>
      <c r="I454" s="3" t="n">
        <v>3.42383887954012</v>
      </c>
      <c r="J454" s="3" t="n">
        <v>215.4</v>
      </c>
      <c r="K454" s="3" t="n">
        <v>1.40819831616353</v>
      </c>
      <c r="L454" s="3" t="n">
        <v>223.513</v>
      </c>
      <c r="M454" s="3" t="n">
        <v>1.46123783770037</v>
      </c>
      <c r="N454" s="3"/>
    </row>
    <row r="455">
      <c r="A455" s="3" t="s">
        <v>501</v>
      </c>
      <c r="B455" s="3" t="n">
        <v>814.7</v>
      </c>
      <c r="C455" s="3" t="n">
        <v>2.45678432835159</v>
      </c>
      <c r="D455" s="3" t="n">
        <v>831.851</v>
      </c>
      <c r="E455" s="3" t="n">
        <v>2.50850435782939</v>
      </c>
      <c r="F455" s="3" t="n">
        <v>595.1</v>
      </c>
      <c r="G455" s="3" t="n">
        <v>3.33107697788083</v>
      </c>
      <c r="H455" s="3" t="n">
        <v>610.054</v>
      </c>
      <c r="I455" s="3" t="n">
        <v>3.41478211168562</v>
      </c>
      <c r="J455" s="3" t="n">
        <v>219.6</v>
      </c>
      <c r="K455" s="3" t="n">
        <v>1.43565622204973</v>
      </c>
      <c r="L455" s="3" t="n">
        <v>221.797</v>
      </c>
      <c r="M455" s="3" t="n">
        <v>1.45001932186687</v>
      </c>
      <c r="N455" s="3"/>
    </row>
    <row r="456">
      <c r="A456" s="3" t="s">
        <v>502</v>
      </c>
      <c r="B456" s="3" t="n">
        <v>848.7</v>
      </c>
      <c r="C456" s="3" t="n">
        <v>2.5593136853713</v>
      </c>
      <c r="D456" s="3" t="n">
        <v>835.317</v>
      </c>
      <c r="E456" s="3" t="n">
        <v>2.51895632110675</v>
      </c>
      <c r="F456" s="3" t="n">
        <v>620.2</v>
      </c>
      <c r="G456" s="3" t="n">
        <v>3.47157442729237</v>
      </c>
      <c r="H456" s="3" t="n">
        <v>610.702</v>
      </c>
      <c r="I456" s="3" t="n">
        <v>3.41840929683377</v>
      </c>
      <c r="J456" s="3" t="n">
        <v>228.5</v>
      </c>
      <c r="K456" s="3" t="n">
        <v>1.49384083214191</v>
      </c>
      <c r="L456" s="3" t="n">
        <v>224.615</v>
      </c>
      <c r="M456" s="3" t="n">
        <v>1.46844226919718</v>
      </c>
      <c r="N456" s="3" t="s">
        <v>53</v>
      </c>
    </row>
    <row r="457">
      <c r="A457" s="3" t="s">
        <v>503</v>
      </c>
      <c r="B457" s="3" t="n">
        <v>882.7</v>
      </c>
      <c r="C457" s="3" t="n">
        <v>2.661843042391</v>
      </c>
      <c r="D457" s="3" t="n">
        <v>871.288</v>
      </c>
      <c r="E457" s="3" t="n">
        <v>2.62742936526427</v>
      </c>
      <c r="F457" s="3" t="n">
        <v>647.9</v>
      </c>
      <c r="G457" s="3" t="n">
        <v>3.62662539736009</v>
      </c>
      <c r="H457" s="3" t="n">
        <v>632.364</v>
      </c>
      <c r="I457" s="3" t="n">
        <v>3.5396625139315</v>
      </c>
      <c r="J457" s="3" t="n">
        <v>234.8</v>
      </c>
      <c r="K457" s="3" t="n">
        <v>1.53502769097121</v>
      </c>
      <c r="L457" s="3" t="n">
        <v>238.924</v>
      </c>
      <c r="M457" s="3" t="n">
        <v>1.5619887395128</v>
      </c>
      <c r="N457" s="3"/>
    </row>
    <row r="458">
      <c r="A458" s="3" t="s">
        <v>504</v>
      </c>
      <c r="B458" s="3" t="n">
        <v>924.9</v>
      </c>
      <c r="C458" s="3" t="n">
        <v>2.7891000678684</v>
      </c>
      <c r="D458" s="3" t="n">
        <v>923.876</v>
      </c>
      <c r="E458" s="3" t="n">
        <v>2.78601212488052</v>
      </c>
      <c r="F458" s="3" t="n">
        <v>681.8</v>
      </c>
      <c r="G458" s="3" t="n">
        <v>3.81638091668484</v>
      </c>
      <c r="H458" s="3" t="n">
        <v>666.673</v>
      </c>
      <c r="I458" s="3" t="n">
        <v>3.73170741400563</v>
      </c>
      <c r="J458" s="3" t="n">
        <v>243.1</v>
      </c>
      <c r="K458" s="3" t="n">
        <v>1.58928974307964</v>
      </c>
      <c r="L458" s="3" t="n">
        <v>257.203</v>
      </c>
      <c r="M458" s="3" t="n">
        <v>1.68148946848751</v>
      </c>
      <c r="N458" s="3" t="s">
        <v>53</v>
      </c>
    </row>
    <row r="459">
      <c r="A459" s="3" t="s">
        <v>505</v>
      </c>
      <c r="B459" s="3" t="n">
        <v>968.6</v>
      </c>
      <c r="C459" s="3" t="n">
        <v>2.92088044733197</v>
      </c>
      <c r="D459" s="3" t="n">
        <v>944.716</v>
      </c>
      <c r="E459" s="3" t="n">
        <v>2.84885658959495</v>
      </c>
      <c r="F459" s="3" t="n">
        <v>715.4</v>
      </c>
      <c r="G459" s="3" t="n">
        <v>4.00445718362619</v>
      </c>
      <c r="H459" s="3" t="n">
        <v>684.217</v>
      </c>
      <c r="I459" s="3" t="n">
        <v>3.82991009338714</v>
      </c>
      <c r="J459" s="3" t="n">
        <v>253.2</v>
      </c>
      <c r="K459" s="3" t="n">
        <v>1.65531946913931</v>
      </c>
      <c r="L459" s="3" t="n">
        <v>260.499</v>
      </c>
      <c r="M459" s="3" t="n">
        <v>1.70303738701153</v>
      </c>
      <c r="N459" s="3"/>
    </row>
    <row r="460">
      <c r="A460" s="3" t="s">
        <v>506</v>
      </c>
      <c r="B460" s="3" t="n">
        <v>1012.3</v>
      </c>
      <c r="C460" s="3" t="n">
        <v>3.05266082679553</v>
      </c>
      <c r="D460" s="3" t="n">
        <v>970.279</v>
      </c>
      <c r="E460" s="3" t="n">
        <v>2.92594358822715</v>
      </c>
      <c r="F460" s="3" t="n">
        <v>747</v>
      </c>
      <c r="G460" s="3" t="n">
        <v>4.18133843467817</v>
      </c>
      <c r="H460" s="3" t="n">
        <v>708.29</v>
      </c>
      <c r="I460" s="3" t="n">
        <v>3.9646589021395</v>
      </c>
      <c r="J460" s="3" t="n">
        <v>265.3</v>
      </c>
      <c r="K460" s="3" t="n">
        <v>1.73442438847811</v>
      </c>
      <c r="L460" s="3" t="n">
        <v>261.989</v>
      </c>
      <c r="M460" s="3" t="n">
        <v>1.7127784060045</v>
      </c>
      <c r="N460" s="3"/>
    </row>
    <row r="461">
      <c r="A461" s="3" t="s">
        <v>507</v>
      </c>
      <c r="B461" s="3" t="n">
        <v>1100.4</v>
      </c>
      <c r="C461" s="3" t="n">
        <v>3.31833248424953</v>
      </c>
      <c r="D461" s="3" t="n">
        <v>1056.145</v>
      </c>
      <c r="E461" s="3" t="n">
        <v>3.18487846381109</v>
      </c>
      <c r="F461" s="3" t="n">
        <v>817.4</v>
      </c>
      <c r="G461" s="3" t="n">
        <v>4.57540299398385</v>
      </c>
      <c r="H461" s="3" t="n">
        <v>782.956</v>
      </c>
      <c r="I461" s="3" t="n">
        <v>4.38260243033719</v>
      </c>
      <c r="J461" s="3" t="n">
        <v>283</v>
      </c>
      <c r="K461" s="3" t="n">
        <v>1.85013984899852</v>
      </c>
      <c r="L461" s="3" t="n">
        <v>273.189</v>
      </c>
      <c r="M461" s="3" t="n">
        <v>1.78599948836769</v>
      </c>
      <c r="N461" s="3" t="s">
        <v>53</v>
      </c>
    </row>
    <row r="462">
      <c r="A462" s="3" t="s">
        <v>508</v>
      </c>
      <c r="B462" s="3" t="n">
        <v>1179.4</v>
      </c>
      <c r="C462" s="3" t="n">
        <v>3.55656246085414</v>
      </c>
      <c r="D462" s="3" t="n">
        <v>1153.328</v>
      </c>
      <c r="E462" s="3" t="n">
        <v>3.47794053743597</v>
      </c>
      <c r="F462" s="3" t="n">
        <v>876.5</v>
      </c>
      <c r="G462" s="3" t="n">
        <v>4.90621571351462</v>
      </c>
      <c r="H462" s="3" t="n">
        <v>865.168</v>
      </c>
      <c r="I462" s="3" t="n">
        <v>4.84278475348547</v>
      </c>
      <c r="J462" s="3" t="n">
        <v>302.9</v>
      </c>
      <c r="K462" s="3" t="n">
        <v>1.98023802212597</v>
      </c>
      <c r="L462" s="3" t="n">
        <v>288.16</v>
      </c>
      <c r="M462" s="3" t="n">
        <v>1.8838738476587</v>
      </c>
      <c r="N462" s="3"/>
    </row>
    <row r="463">
      <c r="A463" s="3" t="s">
        <v>509</v>
      </c>
      <c r="B463" s="3" t="n">
        <v>1240.8</v>
      </c>
      <c r="C463" s="3" t="n">
        <v>3.72970361751493</v>
      </c>
      <c r="D463" s="3" t="n">
        <v>1282.645</v>
      </c>
      <c r="E463" s="3" t="n">
        <v>3.85548492624712</v>
      </c>
      <c r="F463" s="3" t="n">
        <v>921.4</v>
      </c>
      <c r="G463" s="3" t="n">
        <v>5.10792387896205</v>
      </c>
      <c r="H463" s="3" t="n">
        <v>958.622</v>
      </c>
      <c r="I463" s="3" t="n">
        <v>5.31426981191487</v>
      </c>
      <c r="J463" s="3" t="n">
        <v>319.4</v>
      </c>
      <c r="K463" s="3" t="n">
        <v>2.0972566320488</v>
      </c>
      <c r="L463" s="3" t="n">
        <v>324.023</v>
      </c>
      <c r="M463" s="3" t="n">
        <v>2.12761235343252</v>
      </c>
      <c r="N463" s="3"/>
    </row>
    <row r="464">
      <c r="A464" s="3" t="s">
        <v>510</v>
      </c>
      <c r="B464" s="3" t="n">
        <v>1383.6</v>
      </c>
      <c r="C464" s="3" t="n">
        <v>4.15894416924053</v>
      </c>
      <c r="D464" s="3" t="n">
        <v>1459.84</v>
      </c>
      <c r="E464" s="3" t="n">
        <v>4.38811293439151</v>
      </c>
      <c r="F464" s="3" t="n">
        <v>1026.7</v>
      </c>
      <c r="G464" s="3" t="n">
        <v>5.6916707689715</v>
      </c>
      <c r="H464" s="3" t="n">
        <v>1087.707</v>
      </c>
      <c r="I464" s="3" t="n">
        <v>6.0298725402802</v>
      </c>
      <c r="J464" s="3" t="n">
        <v>356.9</v>
      </c>
      <c r="K464" s="3" t="n">
        <v>2.34349058227369</v>
      </c>
      <c r="L464" s="3" t="n">
        <v>372.133</v>
      </c>
      <c r="M464" s="3" t="n">
        <v>2.44351409597438</v>
      </c>
      <c r="N464" s="3" t="s">
        <v>53</v>
      </c>
    </row>
    <row r="465">
      <c r="A465" s="3" t="s">
        <v>511</v>
      </c>
      <c r="B465" s="3" t="n">
        <v>1457.1</v>
      </c>
      <c r="C465" s="3" t="n">
        <v>4.37987680615812</v>
      </c>
      <c r="D465" s="3" t="n">
        <v>1523.482</v>
      </c>
      <c r="E465" s="3" t="n">
        <v>4.5794135449862</v>
      </c>
      <c r="F465" s="3" t="n">
        <v>1080.9</v>
      </c>
      <c r="G465" s="3" t="n">
        <v>5.99213687949867</v>
      </c>
      <c r="H465" s="3" t="n">
        <v>1134.53</v>
      </c>
      <c r="I465" s="3" t="n">
        <v>6.28944310657566</v>
      </c>
      <c r="J465" s="3" t="n">
        <v>376.2</v>
      </c>
      <c r="K465" s="3" t="n">
        <v>2.4702189886561</v>
      </c>
      <c r="L465" s="3" t="n">
        <v>388.952</v>
      </c>
      <c r="M465" s="3" t="n">
        <v>2.55395166420991</v>
      </c>
      <c r="N465" s="3"/>
    </row>
    <row r="466">
      <c r="A466" s="3" t="s">
        <v>512</v>
      </c>
      <c r="B466" s="3" t="n">
        <v>1510.8</v>
      </c>
      <c r="C466" s="3" t="n">
        <v>4.54129289598771</v>
      </c>
      <c r="D466" s="3" t="n">
        <v>1557.616</v>
      </c>
      <c r="E466" s="3" t="n">
        <v>4.68201646510246</v>
      </c>
      <c r="F466" s="3" t="n">
        <v>1120.8</v>
      </c>
      <c r="G466" s="3" t="n">
        <v>6.21332872101223</v>
      </c>
      <c r="H466" s="3" t="n">
        <v>1156.895</v>
      </c>
      <c r="I466" s="3" t="n">
        <v>6.41342695458194</v>
      </c>
      <c r="J466" s="3" t="n">
        <v>390</v>
      </c>
      <c r="K466" s="3" t="n">
        <v>2.56083308233886</v>
      </c>
      <c r="L466" s="3" t="n">
        <v>400.721</v>
      </c>
      <c r="M466" s="3" t="n">
        <v>2.63122972714849</v>
      </c>
      <c r="N466" s="3"/>
    </row>
    <row r="467">
      <c r="A467" s="3" t="s">
        <v>513</v>
      </c>
      <c r="B467" s="3" t="n">
        <v>1549.4</v>
      </c>
      <c r="C467" s="3" t="n">
        <v>4.65732010394715</v>
      </c>
      <c r="D467" s="3" t="n">
        <v>1564.978</v>
      </c>
      <c r="E467" s="3" t="n">
        <v>4.70414579942882</v>
      </c>
      <c r="F467" s="3" t="n">
        <v>1146.2</v>
      </c>
      <c r="G467" s="3" t="n">
        <v>6.35413756247699</v>
      </c>
      <c r="H467" s="3" t="n">
        <v>1160.589</v>
      </c>
      <c r="I467" s="3" t="n">
        <v>6.43390521680127</v>
      </c>
      <c r="J467" s="3" t="n">
        <v>403.2</v>
      </c>
      <c r="K467" s="3" t="n">
        <v>2.64750743281802</v>
      </c>
      <c r="L467" s="3" t="n">
        <v>404.389</v>
      </c>
      <c r="M467" s="3" t="n">
        <v>2.65531469059982</v>
      </c>
      <c r="N467" s="3" t="s">
        <v>53</v>
      </c>
    </row>
    <row r="468">
      <c r="A468" s="3" t="s">
        <v>514</v>
      </c>
      <c r="B468" s="3" t="n">
        <v>1571.9</v>
      </c>
      <c r="C468" s="3" t="n">
        <v>4.72495254381988</v>
      </c>
      <c r="D468" s="3" t="n">
        <v>1553.256</v>
      </c>
      <c r="E468" s="3" t="n">
        <v>4.66891080119823</v>
      </c>
      <c r="F468" s="3" t="n">
        <v>1161</v>
      </c>
      <c r="G468" s="3" t="n">
        <v>6.43618365907851</v>
      </c>
      <c r="H468" s="3" t="n">
        <v>1148.238</v>
      </c>
      <c r="I468" s="3" t="n">
        <v>6.36543553172523</v>
      </c>
      <c r="J468" s="3" t="n">
        <v>410.9</v>
      </c>
      <c r="K468" s="3" t="n">
        <v>2.69806747059753</v>
      </c>
      <c r="L468" s="3" t="n">
        <v>405.018</v>
      </c>
      <c r="M468" s="3" t="n">
        <v>2.65944485472492</v>
      </c>
      <c r="N468" s="3"/>
    </row>
    <row r="469">
      <c r="A469" s="3" t="s">
        <v>515</v>
      </c>
      <c r="B469" s="3" t="n">
        <v>1585.8</v>
      </c>
      <c r="C469" s="3" t="n">
        <v>4.76673436223015</v>
      </c>
      <c r="D469" s="3" t="n">
        <v>1573.139</v>
      </c>
      <c r="E469" s="3" t="n">
        <v>4.72867683684221</v>
      </c>
      <c r="F469" s="3" t="n">
        <v>1168.6</v>
      </c>
      <c r="G469" s="3" t="n">
        <v>6.47831543841443</v>
      </c>
      <c r="H469" s="3" t="n">
        <v>1151.487</v>
      </c>
      <c r="I469" s="3" t="n">
        <v>6.38344686739133</v>
      </c>
      <c r="J469" s="3" t="n">
        <v>417.2</v>
      </c>
      <c r="K469" s="3" t="n">
        <v>2.73943477423531</v>
      </c>
      <c r="L469" s="3" t="n">
        <v>421.652</v>
      </c>
      <c r="M469" s="3" t="n">
        <v>2.76866766880601</v>
      </c>
      <c r="N469" s="3"/>
    </row>
    <row r="470">
      <c r="A470" s="3" t="s">
        <v>516</v>
      </c>
      <c r="B470" s="3" t="n">
        <v>1600.8</v>
      </c>
      <c r="C470" s="3" t="n">
        <v>4.81182265547864</v>
      </c>
      <c r="D470" s="3" t="n">
        <v>1602.189</v>
      </c>
      <c r="E470" s="3" t="n">
        <v>4.81599783143345</v>
      </c>
      <c r="F470" s="3" t="n">
        <v>1174.4</v>
      </c>
      <c r="G470" s="3" t="n">
        <v>6.51046863843394</v>
      </c>
      <c r="H470" s="3" t="n">
        <v>1159.762</v>
      </c>
      <c r="I470" s="3" t="n">
        <v>6.4293206139709</v>
      </c>
      <c r="J470" s="3" t="n">
        <v>426.4</v>
      </c>
      <c r="K470" s="3" t="n">
        <v>2.79984417002382</v>
      </c>
      <c r="L470" s="3" t="n">
        <v>442.427</v>
      </c>
      <c r="M470" s="3" t="n">
        <v>2.9050812772306</v>
      </c>
      <c r="N470" s="3" t="s">
        <v>53</v>
      </c>
    </row>
    <row r="471">
      <c r="A471" s="3" t="s">
        <v>517</v>
      </c>
      <c r="B471" s="3" t="n">
        <v>1609.7</v>
      </c>
      <c r="C471" s="3" t="n">
        <v>4.83857504280607</v>
      </c>
      <c r="D471" s="3" t="n">
        <v>1591.112</v>
      </c>
      <c r="E471" s="3" t="n">
        <v>4.78270162981255</v>
      </c>
      <c r="F471" s="3" t="n">
        <v>1177.8</v>
      </c>
      <c r="G471" s="3" t="n">
        <v>6.52931706603159</v>
      </c>
      <c r="H471" s="3" t="n">
        <v>1149.365</v>
      </c>
      <c r="I471" s="3" t="n">
        <v>6.37168323110833</v>
      </c>
      <c r="J471" s="3" t="n">
        <v>431.9</v>
      </c>
      <c r="K471" s="3" t="n">
        <v>2.83595848272347</v>
      </c>
      <c r="L471" s="3" t="n">
        <v>441.747</v>
      </c>
      <c r="M471" s="3" t="n">
        <v>2.90061623493319</v>
      </c>
      <c r="N471" s="3"/>
    </row>
    <row r="472">
      <c r="A472" s="3" t="s">
        <v>518</v>
      </c>
      <c r="B472" s="3" t="n">
        <v>1618.5</v>
      </c>
      <c r="C472" s="3" t="n">
        <v>4.86502684151185</v>
      </c>
      <c r="D472" s="3" t="n">
        <v>1582.555</v>
      </c>
      <c r="E472" s="3" t="n">
        <v>4.75698026145739</v>
      </c>
      <c r="F472" s="3" t="n">
        <v>1180.8</v>
      </c>
      <c r="G472" s="3" t="n">
        <v>6.54594803155892</v>
      </c>
      <c r="H472" s="3" t="n">
        <v>1145.989</v>
      </c>
      <c r="I472" s="3" t="n">
        <v>6.35296785123491</v>
      </c>
      <c r="J472" s="3" t="n">
        <v>437.7</v>
      </c>
      <c r="K472" s="3" t="n">
        <v>2.87404266702492</v>
      </c>
      <c r="L472" s="3" t="n">
        <v>436.566</v>
      </c>
      <c r="M472" s="3" t="n">
        <v>2.86659655237012</v>
      </c>
      <c r="N472" s="3"/>
    </row>
    <row r="473">
      <c r="A473" s="3" t="s">
        <v>519</v>
      </c>
      <c r="B473" s="3" t="n">
        <v>1610.4</v>
      </c>
      <c r="C473" s="3" t="n">
        <v>4.84067916315767</v>
      </c>
      <c r="D473" s="3" t="n">
        <v>1569.446</v>
      </c>
      <c r="E473" s="3" t="n">
        <v>4.71757609904443</v>
      </c>
      <c r="F473" s="3" t="n">
        <v>1174.8</v>
      </c>
      <c r="G473" s="3" t="n">
        <v>6.51268610050425</v>
      </c>
      <c r="H473" s="3" t="n">
        <v>1143.015</v>
      </c>
      <c r="I473" s="3" t="n">
        <v>6.33648102074214</v>
      </c>
      <c r="J473" s="3" t="n">
        <v>435.6</v>
      </c>
      <c r="K473" s="3" t="n">
        <v>2.86025356581233</v>
      </c>
      <c r="L473" s="3" t="n">
        <v>426.431</v>
      </c>
      <c r="M473" s="3" t="n">
        <v>2.80004772342267</v>
      </c>
      <c r="N473" s="3" t="s">
        <v>53</v>
      </c>
    </row>
    <row r="474">
      <c r="A474" s="3" t="s">
        <v>520</v>
      </c>
      <c r="B474" s="3" t="n">
        <v>1593.4</v>
      </c>
      <c r="C474" s="3" t="n">
        <v>4.78957909747605</v>
      </c>
      <c r="D474" s="3" t="n">
        <v>1567.005</v>
      </c>
      <c r="E474" s="3" t="n">
        <v>4.71023873078979</v>
      </c>
      <c r="F474" s="3" t="n">
        <v>1159.6</v>
      </c>
      <c r="G474" s="3" t="n">
        <v>6.42842254183242</v>
      </c>
      <c r="H474" s="3" t="n">
        <v>1148.772</v>
      </c>
      <c r="I474" s="3" t="n">
        <v>6.3683958435891</v>
      </c>
      <c r="J474" s="3" t="n">
        <v>433.8</v>
      </c>
      <c r="K474" s="3" t="n">
        <v>2.84843433620153</v>
      </c>
      <c r="L474" s="3" t="n">
        <v>418.233</v>
      </c>
      <c r="M474" s="3" t="n">
        <v>2.74621769878418</v>
      </c>
      <c r="N474" s="3"/>
    </row>
    <row r="475">
      <c r="A475" s="3" t="s">
        <v>521</v>
      </c>
      <c r="B475" s="3" t="n">
        <v>1609</v>
      </c>
      <c r="C475" s="3" t="n">
        <v>4.87663655255196</v>
      </c>
      <c r="D475" s="3" t="n">
        <v>1654.025</v>
      </c>
      <c r="E475" s="3" t="n">
        <v>5.01310054309183</v>
      </c>
      <c r="F475" s="3" t="n">
        <v>1174.4</v>
      </c>
      <c r="G475" s="3" t="n">
        <v>6.61749301371022</v>
      </c>
      <c r="H475" s="3" t="n">
        <v>1213.439</v>
      </c>
      <c r="I475" s="3" t="n">
        <v>6.83746943551049</v>
      </c>
      <c r="J475" s="3" t="n">
        <v>434.6</v>
      </c>
      <c r="K475" s="3" t="n">
        <v>2.85036875743992</v>
      </c>
      <c r="L475" s="3" t="n">
        <v>440.586</v>
      </c>
      <c r="M475" s="3" t="n">
        <v>2.88962855353296</v>
      </c>
      <c r="N475" s="3" t="s">
        <v>53</v>
      </c>
    </row>
    <row r="476">
      <c r="A476" s="3" t="s">
        <v>522</v>
      </c>
      <c r="B476" s="3" t="n">
        <v>1576.5</v>
      </c>
      <c r="C476" s="3" t="n">
        <v>4.77813394971918</v>
      </c>
      <c r="D476" s="3" t="n">
        <v>1657.04</v>
      </c>
      <c r="E476" s="3" t="n">
        <v>5.02223855378539</v>
      </c>
      <c r="F476" s="3" t="n">
        <v>1146.3</v>
      </c>
      <c r="G476" s="3" t="n">
        <v>6.45915551908722</v>
      </c>
      <c r="H476" s="3" t="n">
        <v>1210.661</v>
      </c>
      <c r="I476" s="3" t="n">
        <v>6.82181599920933</v>
      </c>
      <c r="J476" s="3" t="n">
        <v>430.2</v>
      </c>
      <c r="K476" s="3" t="n">
        <v>2.82151090531673</v>
      </c>
      <c r="L476" s="3" t="n">
        <v>446.379</v>
      </c>
      <c r="M476" s="3" t="n">
        <v>2.92762253929423</v>
      </c>
      <c r="N476" s="3"/>
    </row>
    <row r="477">
      <c r="A477" s="3" t="s">
        <v>523</v>
      </c>
      <c r="B477" s="3" t="n">
        <v>1548.6</v>
      </c>
      <c r="C477" s="3" t="n">
        <v>4.69357325374889</v>
      </c>
      <c r="D477" s="3" t="n">
        <v>1614.852</v>
      </c>
      <c r="E477" s="3" t="n">
        <v>4.89437308276049</v>
      </c>
      <c r="F477" s="3" t="n">
        <v>1120.4</v>
      </c>
      <c r="G477" s="3" t="n">
        <v>6.31321455429235</v>
      </c>
      <c r="H477" s="3" t="n">
        <v>1174.219</v>
      </c>
      <c r="I477" s="3" t="n">
        <v>6.61647311739255</v>
      </c>
      <c r="J477" s="3" t="n">
        <v>428.2</v>
      </c>
      <c r="K477" s="3" t="n">
        <v>2.80839369980619</v>
      </c>
      <c r="L477" s="3" t="n">
        <v>440.633</v>
      </c>
      <c r="M477" s="3" t="n">
        <v>2.88993680786245</v>
      </c>
      <c r="N477" s="3"/>
    </row>
    <row r="478">
      <c r="A478" s="3" t="s">
        <v>524</v>
      </c>
      <c r="B478" s="3" t="n">
        <v>1526.1</v>
      </c>
      <c r="C478" s="3" t="n">
        <v>4.62537914409543</v>
      </c>
      <c r="D478" s="3" t="n">
        <v>1568.128</v>
      </c>
      <c r="E478" s="3" t="n">
        <v>4.75275967922946</v>
      </c>
      <c r="F478" s="3" t="n">
        <v>1100.5</v>
      </c>
      <c r="G478" s="3" t="n">
        <v>6.20108230721058</v>
      </c>
      <c r="H478" s="3" t="n">
        <v>1134.031</v>
      </c>
      <c r="I478" s="3" t="n">
        <v>6.39002232615022</v>
      </c>
      <c r="J478" s="3" t="n">
        <v>425.6</v>
      </c>
      <c r="K478" s="3" t="n">
        <v>2.79134133264249</v>
      </c>
      <c r="L478" s="3" t="n">
        <v>434.097</v>
      </c>
      <c r="M478" s="3" t="n">
        <v>2.84706978025401</v>
      </c>
      <c r="N478" s="3"/>
    </row>
    <row r="479">
      <c r="A479" s="3" t="s">
        <v>525</v>
      </c>
      <c r="B479" s="3" t="n">
        <v>1494.8</v>
      </c>
      <c r="C479" s="3" t="n">
        <v>4.53051356044417</v>
      </c>
      <c r="D479" s="3" t="n">
        <v>1502.155</v>
      </c>
      <c r="E479" s="3" t="n">
        <v>4.55280545717755</v>
      </c>
      <c r="F479" s="3" t="n">
        <v>1071.7</v>
      </c>
      <c r="G479" s="3" t="n">
        <v>6.03880046218771</v>
      </c>
      <c r="H479" s="3" t="n">
        <v>1081.815</v>
      </c>
      <c r="I479" s="3" t="n">
        <v>6.09579632546571</v>
      </c>
      <c r="J479" s="3" t="n">
        <v>423.1</v>
      </c>
      <c r="K479" s="3" t="n">
        <v>2.77494482575432</v>
      </c>
      <c r="L479" s="3" t="n">
        <v>420.34</v>
      </c>
      <c r="M479" s="3" t="n">
        <v>2.75684308214978</v>
      </c>
      <c r="N479" s="3" t="s">
        <v>53</v>
      </c>
    </row>
    <row r="480">
      <c r="A480" s="3" t="s">
        <v>526</v>
      </c>
      <c r="B480" s="3" t="n">
        <v>1471.3</v>
      </c>
      <c r="C480" s="3" t="n">
        <v>4.45928860147277</v>
      </c>
      <c r="D480" s="3" t="n">
        <v>1444.096</v>
      </c>
      <c r="E480" s="3" t="n">
        <v>4.37683737662776</v>
      </c>
      <c r="F480" s="3" t="n">
        <v>1051.9</v>
      </c>
      <c r="G480" s="3" t="n">
        <v>5.92723169373449</v>
      </c>
      <c r="H480" s="3" t="n">
        <v>1034.845</v>
      </c>
      <c r="I480" s="3" t="n">
        <v>5.83113041363501</v>
      </c>
      <c r="J480" s="3" t="n">
        <v>419.4</v>
      </c>
      <c r="K480" s="3" t="n">
        <v>2.75067799555983</v>
      </c>
      <c r="L480" s="3" t="n">
        <v>409.251</v>
      </c>
      <c r="M480" s="3" t="n">
        <v>2.6841147361966</v>
      </c>
      <c r="N480" s="3"/>
    </row>
    <row r="481">
      <c r="A481" s="3" t="s">
        <v>527</v>
      </c>
      <c r="B481" s="3" t="n">
        <v>1458.2</v>
      </c>
      <c r="C481" s="3" t="n">
        <v>4.41958447540787</v>
      </c>
      <c r="D481" s="3" t="n">
        <v>1441.035</v>
      </c>
      <c r="E481" s="3" t="n">
        <v>4.36755994686557</v>
      </c>
      <c r="F481" s="3" t="n">
        <v>1038.4</v>
      </c>
      <c r="G481" s="3" t="n">
        <v>5.85116207888002</v>
      </c>
      <c r="H481" s="3" t="n">
        <v>1018.863</v>
      </c>
      <c r="I481" s="3" t="n">
        <v>5.74107525921989</v>
      </c>
      <c r="J481" s="3" t="n">
        <v>419.8</v>
      </c>
      <c r="K481" s="3" t="n">
        <v>2.75330143666193</v>
      </c>
      <c r="L481" s="3" t="n">
        <v>422.172</v>
      </c>
      <c r="M481" s="3" t="n">
        <v>2.76885844239743</v>
      </c>
      <c r="N481" s="3"/>
    </row>
    <row r="482">
      <c r="A482" s="3" t="s">
        <v>528</v>
      </c>
      <c r="B482" s="3" t="n">
        <v>1457.3</v>
      </c>
      <c r="C482" s="3" t="n">
        <v>4.41685671102173</v>
      </c>
      <c r="D482" s="3" t="n">
        <v>1456.023</v>
      </c>
      <c r="E482" s="3" t="n">
        <v>4.41298631644273</v>
      </c>
      <c r="F482" s="3" t="n">
        <v>1033.6</v>
      </c>
      <c r="G482" s="3" t="n">
        <v>5.82411510470954</v>
      </c>
      <c r="H482" s="3" t="n">
        <v>1016.532</v>
      </c>
      <c r="I482" s="3" t="n">
        <v>5.72794057238835</v>
      </c>
      <c r="J482" s="3" t="n">
        <v>423.7</v>
      </c>
      <c r="K482" s="3" t="n">
        <v>2.77887998740748</v>
      </c>
      <c r="L482" s="3" t="n">
        <v>439.491</v>
      </c>
      <c r="M482" s="3" t="n">
        <v>2.88244688351594</v>
      </c>
      <c r="N482" s="3" t="s">
        <v>53</v>
      </c>
    </row>
    <row r="483">
      <c r="A483" s="3" t="s">
        <v>529</v>
      </c>
      <c r="B483" s="3" t="n">
        <v>1457.1</v>
      </c>
      <c r="C483" s="3" t="n">
        <v>4.41625054115815</v>
      </c>
      <c r="D483" s="3" t="n">
        <v>1439.601</v>
      </c>
      <c r="E483" s="3" t="n">
        <v>4.36321370894366</v>
      </c>
      <c r="F483" s="3" t="n">
        <v>1030.3</v>
      </c>
      <c r="G483" s="3" t="n">
        <v>5.80552030996734</v>
      </c>
      <c r="H483" s="3" t="n">
        <v>1001.931</v>
      </c>
      <c r="I483" s="3" t="n">
        <v>5.64566705783353</v>
      </c>
      <c r="J483" s="3" t="n">
        <v>426.8</v>
      </c>
      <c r="K483" s="3" t="n">
        <v>2.79921165594882</v>
      </c>
      <c r="L483" s="3" t="n">
        <v>437.67</v>
      </c>
      <c r="M483" s="3" t="n">
        <v>2.87050366789859</v>
      </c>
      <c r="N483" s="3"/>
    </row>
    <row r="484">
      <c r="A484" s="3" t="s">
        <v>530</v>
      </c>
      <c r="B484" s="3" t="n">
        <v>1451</v>
      </c>
      <c r="C484" s="3" t="n">
        <v>4.39776236031876</v>
      </c>
      <c r="D484" s="3" t="n">
        <v>1416.784</v>
      </c>
      <c r="E484" s="3" t="n">
        <v>4.29405882005642</v>
      </c>
      <c r="F484" s="3" t="n">
        <v>1022.2</v>
      </c>
      <c r="G484" s="3" t="n">
        <v>5.75987854105466</v>
      </c>
      <c r="H484" s="3" t="n">
        <v>987.9</v>
      </c>
      <c r="I484" s="3" t="n">
        <v>5.56660537146145</v>
      </c>
      <c r="J484" s="3" t="n">
        <v>428.8</v>
      </c>
      <c r="K484" s="3" t="n">
        <v>2.81232886145935</v>
      </c>
      <c r="L484" s="3" t="n">
        <v>428.884</v>
      </c>
      <c r="M484" s="3" t="n">
        <v>2.8128797840908</v>
      </c>
      <c r="N484" s="3" t="s">
        <v>53</v>
      </c>
    </row>
    <row r="485">
      <c r="A485" s="3" t="s">
        <v>531</v>
      </c>
      <c r="B485" s="3" t="n">
        <v>1452.4</v>
      </c>
      <c r="C485" s="3" t="n">
        <v>4.40200554936387</v>
      </c>
      <c r="D485" s="3" t="n">
        <v>1413.264</v>
      </c>
      <c r="E485" s="3" t="n">
        <v>4.2833902304573</v>
      </c>
      <c r="F485" s="3" t="n">
        <v>1017.6</v>
      </c>
      <c r="G485" s="3" t="n">
        <v>5.73395852414128</v>
      </c>
      <c r="H485" s="3" t="n">
        <v>986.472</v>
      </c>
      <c r="I485" s="3" t="n">
        <v>5.55855889664574</v>
      </c>
      <c r="J485" s="3" t="n">
        <v>434.8</v>
      </c>
      <c r="K485" s="3" t="n">
        <v>2.85168047799097</v>
      </c>
      <c r="L485" s="3" t="n">
        <v>426.792</v>
      </c>
      <c r="M485" s="3" t="n">
        <v>2.79915918712677</v>
      </c>
      <c r="N485" s="3"/>
    </row>
    <row r="486">
      <c r="A486" s="3" t="s">
        <v>532</v>
      </c>
      <c r="B486" s="3" t="n">
        <v>1454</v>
      </c>
      <c r="C486" s="3" t="n">
        <v>4.40685490827256</v>
      </c>
      <c r="D486" s="3" t="n">
        <v>1425.192</v>
      </c>
      <c r="E486" s="3" t="n">
        <v>4.31954220112158</v>
      </c>
      <c r="F486" s="3" t="n">
        <v>1014.7</v>
      </c>
      <c r="G486" s="3" t="n">
        <v>5.71761764391329</v>
      </c>
      <c r="H486" s="3" t="n">
        <v>1001.847</v>
      </c>
      <c r="I486" s="3" t="n">
        <v>5.64519373578555</v>
      </c>
      <c r="J486" s="3" t="n">
        <v>439.3</v>
      </c>
      <c r="K486" s="3" t="n">
        <v>2.88119419038968</v>
      </c>
      <c r="L486" s="3" t="n">
        <v>423.345</v>
      </c>
      <c r="M486" s="3" t="n">
        <v>2.77655168342936</v>
      </c>
      <c r="N486" s="3"/>
    </row>
    <row r="487">
      <c r="A487" s="3" t="s">
        <v>533</v>
      </c>
      <c r="B487" s="3" t="n">
        <v>1461.8</v>
      </c>
      <c r="C487" s="3" t="n">
        <v>4.42220160598704</v>
      </c>
      <c r="D487" s="3" t="n">
        <v>1505.068</v>
      </c>
      <c r="E487" s="3" t="n">
        <v>4.55309490129956</v>
      </c>
      <c r="F487" s="3" t="n">
        <v>1012.4</v>
      </c>
      <c r="G487" s="3" t="n">
        <v>5.70962378406839</v>
      </c>
      <c r="H487" s="3" t="n">
        <v>1050.72</v>
      </c>
      <c r="I487" s="3" t="n">
        <v>5.92573676649184</v>
      </c>
      <c r="J487" s="3" t="n">
        <v>449.4</v>
      </c>
      <c r="K487" s="3" t="n">
        <v>2.93256528922017</v>
      </c>
      <c r="L487" s="3" t="n">
        <v>454.348</v>
      </c>
      <c r="M487" s="3" t="n">
        <v>2.96485352475881</v>
      </c>
      <c r="N487" s="3" t="s">
        <v>53</v>
      </c>
    </row>
    <row r="488">
      <c r="A488" s="3" t="s">
        <v>534</v>
      </c>
      <c r="B488" s="3" t="n">
        <v>1458.5</v>
      </c>
      <c r="C488" s="3" t="n">
        <v>4.41221852670139</v>
      </c>
      <c r="D488" s="3" t="n">
        <v>1538.187</v>
      </c>
      <c r="E488" s="3" t="n">
        <v>4.65328569004541</v>
      </c>
      <c r="F488" s="3" t="n">
        <v>998.9</v>
      </c>
      <c r="G488" s="3" t="n">
        <v>5.63348794735867</v>
      </c>
      <c r="H488" s="3" t="n">
        <v>1062.779</v>
      </c>
      <c r="I488" s="3" t="n">
        <v>5.99374580759425</v>
      </c>
      <c r="J488" s="3" t="n">
        <v>459.6</v>
      </c>
      <c r="K488" s="3" t="n">
        <v>2.99912551607831</v>
      </c>
      <c r="L488" s="3" t="n">
        <v>475.408</v>
      </c>
      <c r="M488" s="3" t="n">
        <v>3.10228081668354</v>
      </c>
      <c r="N488" s="3"/>
    </row>
    <row r="489">
      <c r="A489" s="3" t="s">
        <v>535</v>
      </c>
      <c r="B489" s="3" t="n">
        <v>1463.5</v>
      </c>
      <c r="C489" s="3" t="n">
        <v>4.42734440440692</v>
      </c>
      <c r="D489" s="3" t="n">
        <v>1526.946</v>
      </c>
      <c r="E489" s="3" t="n">
        <v>4.61927969178785</v>
      </c>
      <c r="F489" s="3" t="n">
        <v>996.5</v>
      </c>
      <c r="G489" s="3" t="n">
        <v>5.61995268749916</v>
      </c>
      <c r="H489" s="3" t="n">
        <v>1048.682</v>
      </c>
      <c r="I489" s="3" t="n">
        <v>5.91424307499447</v>
      </c>
      <c r="J489" s="3" t="n">
        <v>467</v>
      </c>
      <c r="K489" s="3" t="n">
        <v>3.04741430811264</v>
      </c>
      <c r="L489" s="3" t="n">
        <v>478.264</v>
      </c>
      <c r="M489" s="3" t="n">
        <v>3.12091768020382</v>
      </c>
      <c r="N489" s="3"/>
    </row>
    <row r="490">
      <c r="A490" s="3" t="s">
        <v>536</v>
      </c>
      <c r="B490" s="3" t="n">
        <v>1484.7</v>
      </c>
      <c r="C490" s="3" t="n">
        <v>4.49147812587834</v>
      </c>
      <c r="D490" s="3" t="n">
        <v>1520.806</v>
      </c>
      <c r="E490" s="3" t="n">
        <v>4.60070511396547</v>
      </c>
      <c r="F490" s="3" t="n">
        <v>1003.6</v>
      </c>
      <c r="G490" s="3" t="n">
        <v>5.65999449791687</v>
      </c>
      <c r="H490" s="3" t="n">
        <v>1034.182</v>
      </c>
      <c r="I490" s="3" t="n">
        <v>5.83246754667663</v>
      </c>
      <c r="J490" s="3" t="n">
        <v>481.1</v>
      </c>
      <c r="K490" s="3" t="n">
        <v>3.13942403347536</v>
      </c>
      <c r="L490" s="3" t="n">
        <v>486.624</v>
      </c>
      <c r="M490" s="3" t="n">
        <v>3.17547096417774</v>
      </c>
      <c r="N490" s="3" t="s">
        <v>53</v>
      </c>
    </row>
    <row r="491">
      <c r="A491" s="3" t="s">
        <v>537</v>
      </c>
      <c r="B491" s="3" t="n">
        <v>1500.4</v>
      </c>
      <c r="C491" s="3" t="n">
        <v>4.53897338187369</v>
      </c>
      <c r="D491" s="3" t="n">
        <v>1504.913</v>
      </c>
      <c r="E491" s="3" t="n">
        <v>4.55262599909069</v>
      </c>
      <c r="F491" s="3" t="n">
        <v>1011.7</v>
      </c>
      <c r="G491" s="3" t="n">
        <v>5.7056759999427</v>
      </c>
      <c r="H491" s="3" t="n">
        <v>1020.381</v>
      </c>
      <c r="I491" s="3" t="n">
        <v>5.75463416279286</v>
      </c>
      <c r="J491" s="3" t="n">
        <v>488.7</v>
      </c>
      <c r="K491" s="3" t="n">
        <v>3.1890179279971</v>
      </c>
      <c r="L491" s="3" t="n">
        <v>484.532</v>
      </c>
      <c r="M491" s="3" t="n">
        <v>3.16181959215939</v>
      </c>
      <c r="N491" s="3"/>
    </row>
    <row r="492">
      <c r="A492" s="3" t="s">
        <v>538</v>
      </c>
      <c r="B492" s="3" t="n">
        <v>1519.5</v>
      </c>
      <c r="C492" s="3" t="n">
        <v>4.59675423470879</v>
      </c>
      <c r="D492" s="3" t="n">
        <v>1493.077</v>
      </c>
      <c r="E492" s="3" t="n">
        <v>4.51682002138618</v>
      </c>
      <c r="F492" s="3" t="n">
        <v>1023.9</v>
      </c>
      <c r="G492" s="3" t="n">
        <v>5.77448023756186</v>
      </c>
      <c r="H492" s="3" t="n">
        <v>1007.544</v>
      </c>
      <c r="I492" s="3" t="n">
        <v>5.68223744161932</v>
      </c>
      <c r="J492" s="3" t="n">
        <v>495.6</v>
      </c>
      <c r="K492" s="3" t="n">
        <v>3.2340439638129</v>
      </c>
      <c r="L492" s="3" t="n">
        <v>485.533</v>
      </c>
      <c r="M492" s="3" t="n">
        <v>3.1683516301089</v>
      </c>
      <c r="N492" s="3"/>
    </row>
    <row r="493">
      <c r="A493" s="3" t="s">
        <v>539</v>
      </c>
      <c r="B493" s="3" t="n">
        <v>1555.1</v>
      </c>
      <c r="C493" s="3" t="n">
        <v>4.70445048397212</v>
      </c>
      <c r="D493" s="3" t="n">
        <v>1541.793</v>
      </c>
      <c r="E493" s="3" t="n">
        <v>4.66419447304664</v>
      </c>
      <c r="F493" s="3" t="n">
        <v>1044</v>
      </c>
      <c r="G493" s="3" t="n">
        <v>5.88783803888522</v>
      </c>
      <c r="H493" s="3" t="n">
        <v>1027.192</v>
      </c>
      <c r="I493" s="3" t="n">
        <v>5.79304610233581</v>
      </c>
      <c r="J493" s="3" t="n">
        <v>511.1</v>
      </c>
      <c r="K493" s="3" t="n">
        <v>3.33518940658752</v>
      </c>
      <c r="L493" s="3" t="n">
        <v>514.601</v>
      </c>
      <c r="M493" s="3" t="n">
        <v>3.35803522562971</v>
      </c>
      <c r="N493" s="3" t="s">
        <v>53</v>
      </c>
    </row>
    <row r="494">
      <c r="A494" s="3" t="s">
        <v>540</v>
      </c>
      <c r="B494" s="3" t="n">
        <v>1576.7</v>
      </c>
      <c r="C494" s="3" t="n">
        <v>4.76979427565999</v>
      </c>
      <c r="D494" s="3" t="n">
        <v>1576.835</v>
      </c>
      <c r="E494" s="3" t="n">
        <v>4.77020267435803</v>
      </c>
      <c r="F494" s="3" t="n">
        <v>1058.3</v>
      </c>
      <c r="G494" s="3" t="n">
        <v>5.96848562888145</v>
      </c>
      <c r="H494" s="3" t="n">
        <v>1042.341</v>
      </c>
      <c r="I494" s="3" t="n">
        <v>5.87848179050734</v>
      </c>
      <c r="J494" s="3" t="n">
        <v>518.4</v>
      </c>
      <c r="K494" s="3" t="n">
        <v>3.38282564737814</v>
      </c>
      <c r="L494" s="3" t="n">
        <v>534.494</v>
      </c>
      <c r="M494" s="3" t="n">
        <v>3.48784724454038</v>
      </c>
      <c r="N494" s="3"/>
    </row>
    <row r="495">
      <c r="A495" s="3" t="s">
        <v>541</v>
      </c>
      <c r="B495" s="3" t="n">
        <v>1596</v>
      </c>
      <c r="C495" s="3" t="n">
        <v>4.82818016360331</v>
      </c>
      <c r="D495" s="3" t="n">
        <v>1578.609</v>
      </c>
      <c r="E495" s="3" t="n">
        <v>4.77556933576795</v>
      </c>
      <c r="F495" s="3" t="n">
        <v>1069.6</v>
      </c>
      <c r="G495" s="3" t="n">
        <v>6.03221414405329</v>
      </c>
      <c r="H495" s="3" t="n">
        <v>1041.555</v>
      </c>
      <c r="I495" s="3" t="n">
        <v>5.87404899290335</v>
      </c>
      <c r="J495" s="3" t="n">
        <v>526.4</v>
      </c>
      <c r="K495" s="3" t="n">
        <v>3.43502974687472</v>
      </c>
      <c r="L495" s="3" t="n">
        <v>537.054</v>
      </c>
      <c r="M495" s="3" t="n">
        <v>3.50455255637929</v>
      </c>
      <c r="N495" s="3"/>
    </row>
    <row r="496">
      <c r="A496" s="3" t="s">
        <v>542</v>
      </c>
      <c r="B496" s="3" t="n">
        <v>1595.7</v>
      </c>
      <c r="C496" s="3" t="n">
        <v>4.82727261094098</v>
      </c>
      <c r="D496" s="3" t="n">
        <v>1562.501</v>
      </c>
      <c r="E496" s="3" t="n">
        <v>4.72683980815184</v>
      </c>
      <c r="F496" s="3" t="n">
        <v>1069.2</v>
      </c>
      <c r="G496" s="3" t="n">
        <v>6.02995826741004</v>
      </c>
      <c r="H496" s="3" t="n">
        <v>1035.535</v>
      </c>
      <c r="I496" s="3" t="n">
        <v>5.84009804942242</v>
      </c>
      <c r="J496" s="3" t="n">
        <v>526.5</v>
      </c>
      <c r="K496" s="3" t="n">
        <v>3.43568229811843</v>
      </c>
      <c r="L496" s="3" t="n">
        <v>526.966</v>
      </c>
      <c r="M496" s="3" t="n">
        <v>3.4387231869141</v>
      </c>
      <c r="N496" s="3" t="s">
        <v>53</v>
      </c>
    </row>
    <row r="497">
      <c r="A497" s="3" t="s">
        <v>543</v>
      </c>
      <c r="B497" s="3" t="n">
        <v>1599.2</v>
      </c>
      <c r="C497" s="3" t="n">
        <v>4.83786072533484</v>
      </c>
      <c r="D497" s="3" t="n">
        <v>1558.756</v>
      </c>
      <c r="E497" s="3" t="n">
        <v>4.7155105257504</v>
      </c>
      <c r="F497" s="3" t="n">
        <v>1071.6</v>
      </c>
      <c r="G497" s="3" t="n">
        <v>6.04349352726954</v>
      </c>
      <c r="H497" s="3" t="n">
        <v>1039.898</v>
      </c>
      <c r="I497" s="3" t="n">
        <v>5.86470402390868</v>
      </c>
      <c r="J497" s="3" t="n">
        <v>527.6</v>
      </c>
      <c r="K497" s="3" t="n">
        <v>3.44286036179921</v>
      </c>
      <c r="L497" s="3" t="n">
        <v>518.858</v>
      </c>
      <c r="M497" s="3" t="n">
        <v>3.38581433207432</v>
      </c>
      <c r="N497" s="3"/>
    </row>
    <row r="498">
      <c r="A498" s="3" t="s">
        <v>544</v>
      </c>
      <c r="B498" s="3" t="n">
        <v>1601.8</v>
      </c>
      <c r="C498" s="3" t="n">
        <v>4.84572618174172</v>
      </c>
      <c r="D498" s="3" t="n">
        <v>1568.849</v>
      </c>
      <c r="E498" s="3" t="n">
        <v>4.74604362248677</v>
      </c>
      <c r="F498" s="3" t="n">
        <v>1073.1</v>
      </c>
      <c r="G498" s="3" t="n">
        <v>6.05195306468174</v>
      </c>
      <c r="H498" s="3" t="n">
        <v>1056.607</v>
      </c>
      <c r="I498" s="3" t="n">
        <v>5.95893763098889</v>
      </c>
      <c r="J498" s="3" t="n">
        <v>528.7</v>
      </c>
      <c r="K498" s="3" t="n">
        <v>3.45003842547999</v>
      </c>
      <c r="L498" s="3" t="n">
        <v>512.242</v>
      </c>
      <c r="M498" s="3" t="n">
        <v>3.34264154179065</v>
      </c>
      <c r="N498" s="3"/>
    </row>
    <row r="499">
      <c r="A499" s="3" t="s">
        <v>545</v>
      </c>
      <c r="B499" s="3" t="n">
        <v>1609.9</v>
      </c>
      <c r="C499" s="3" t="n">
        <v>4.78370131542426</v>
      </c>
      <c r="D499" s="3" t="n">
        <v>1649.19</v>
      </c>
      <c r="E499" s="3" t="n">
        <v>4.90044870636967</v>
      </c>
      <c r="F499" s="3" t="n">
        <v>1079.9</v>
      </c>
      <c r="G499" s="3" t="n">
        <v>5.98935271785667</v>
      </c>
      <c r="H499" s="3" t="n">
        <v>1115.108</v>
      </c>
      <c r="I499" s="3" t="n">
        <v>6.18462369710503</v>
      </c>
      <c r="J499" s="3" t="n">
        <v>530</v>
      </c>
      <c r="K499" s="3" t="n">
        <v>3.39231958364334</v>
      </c>
      <c r="L499" s="3" t="n">
        <v>534.082</v>
      </c>
      <c r="M499" s="3" t="n">
        <v>3.41844684504038</v>
      </c>
      <c r="N499" s="3" t="s">
        <v>53</v>
      </c>
    </row>
    <row r="500">
      <c r="A500" s="3" t="s">
        <v>546</v>
      </c>
      <c r="B500" s="3" t="n">
        <v>1609.5</v>
      </c>
      <c r="C500" s="3" t="n">
        <v>4.78251274437875</v>
      </c>
      <c r="D500" s="3" t="n">
        <v>1685.989</v>
      </c>
      <c r="E500" s="3" t="n">
        <v>5.00979427112916</v>
      </c>
      <c r="F500" s="3" t="n">
        <v>1080.1</v>
      </c>
      <c r="G500" s="3" t="n">
        <v>5.99046195995647</v>
      </c>
      <c r="H500" s="3" t="n">
        <v>1141.242</v>
      </c>
      <c r="I500" s="3" t="n">
        <v>6.32956836228557</v>
      </c>
      <c r="J500" s="3" t="n">
        <v>529.4</v>
      </c>
      <c r="K500" s="3" t="n">
        <v>3.38847922185053</v>
      </c>
      <c r="L500" s="3" t="n">
        <v>544.747</v>
      </c>
      <c r="M500" s="3" t="n">
        <v>3.48670927590747</v>
      </c>
      <c r="N500" s="3"/>
    </row>
    <row r="501">
      <c r="A501" s="3" t="s">
        <v>547</v>
      </c>
      <c r="B501" s="3" t="n">
        <v>1606.7</v>
      </c>
      <c r="C501" s="3" t="n">
        <v>4.77419274706017</v>
      </c>
      <c r="D501" s="3" t="n">
        <v>1666.859</v>
      </c>
      <c r="E501" s="3" t="n">
        <v>4.95295086087755</v>
      </c>
      <c r="F501" s="3" t="n">
        <v>1079.5</v>
      </c>
      <c r="G501" s="3" t="n">
        <v>5.98713423365708</v>
      </c>
      <c r="H501" s="3" t="n">
        <v>1129.068</v>
      </c>
      <c r="I501" s="3" t="n">
        <v>6.26204879567089</v>
      </c>
      <c r="J501" s="3" t="n">
        <v>527.2</v>
      </c>
      <c r="K501" s="3" t="n">
        <v>3.37439789527692</v>
      </c>
      <c r="L501" s="3" t="n">
        <v>537.791</v>
      </c>
      <c r="M501" s="3" t="n">
        <v>3.44218668152289</v>
      </c>
      <c r="N501" s="3"/>
    </row>
    <row r="502">
      <c r="A502" s="3" t="s">
        <v>548</v>
      </c>
      <c r="B502" s="3" t="n">
        <v>1582.6</v>
      </c>
      <c r="C502" s="3" t="n">
        <v>4.70258134156807</v>
      </c>
      <c r="D502" s="3" t="n">
        <v>1616.849</v>
      </c>
      <c r="E502" s="3" t="n">
        <v>4.80434976591242</v>
      </c>
      <c r="F502" s="3" t="n">
        <v>1064.7</v>
      </c>
      <c r="G502" s="3" t="n">
        <v>5.90505031827206</v>
      </c>
      <c r="H502" s="3" t="n">
        <v>1092.397</v>
      </c>
      <c r="I502" s="3" t="n">
        <v>6.05866371046252</v>
      </c>
      <c r="J502" s="3" t="n">
        <v>517.9</v>
      </c>
      <c r="K502" s="3" t="n">
        <v>3.31487228748846</v>
      </c>
      <c r="L502" s="3" t="n">
        <v>524.452</v>
      </c>
      <c r="M502" s="3" t="n">
        <v>3.35680903826588</v>
      </c>
      <c r="N502" s="3" t="s">
        <v>53</v>
      </c>
    </row>
    <row r="503">
      <c r="A503" s="3" t="s">
        <v>549</v>
      </c>
      <c r="B503" s="3" t="n">
        <v>1585.5</v>
      </c>
      <c r="C503" s="3" t="n">
        <v>4.71119848164803</v>
      </c>
      <c r="D503" s="3" t="n">
        <v>1590.708</v>
      </c>
      <c r="E503" s="3" t="n">
        <v>4.7266736766606</v>
      </c>
      <c r="F503" s="3" t="n">
        <v>1066.7</v>
      </c>
      <c r="G503" s="3" t="n">
        <v>5.91614273927004</v>
      </c>
      <c r="H503" s="3" t="n">
        <v>1076.039</v>
      </c>
      <c r="I503" s="3" t="n">
        <v>5.96793879912008</v>
      </c>
      <c r="J503" s="3" t="n">
        <v>518.8</v>
      </c>
      <c r="K503" s="3" t="n">
        <v>3.32063283017767</v>
      </c>
      <c r="L503" s="3" t="n">
        <v>514.669</v>
      </c>
      <c r="M503" s="3" t="n">
        <v>3.29419193923421</v>
      </c>
      <c r="N503" s="3"/>
    </row>
    <row r="504">
      <c r="A504" s="3" t="s">
        <v>550</v>
      </c>
      <c r="B504" s="3" t="n">
        <v>1589.3</v>
      </c>
      <c r="C504" s="3" t="n">
        <v>4.7224899065804</v>
      </c>
      <c r="D504" s="3" t="n">
        <v>1564.156</v>
      </c>
      <c r="E504" s="3" t="n">
        <v>4.64777633065952</v>
      </c>
      <c r="F504" s="3" t="n">
        <v>1062.8</v>
      </c>
      <c r="G504" s="3" t="n">
        <v>5.89451251832399</v>
      </c>
      <c r="H504" s="3" t="n">
        <v>1047.368</v>
      </c>
      <c r="I504" s="3" t="n">
        <v>5.80892339790361</v>
      </c>
      <c r="J504" s="3" t="n">
        <v>526.5</v>
      </c>
      <c r="K504" s="3" t="n">
        <v>3.36991747318531</v>
      </c>
      <c r="L504" s="3" t="n">
        <v>516.788</v>
      </c>
      <c r="M504" s="3" t="n">
        <v>3.3077548169658</v>
      </c>
      <c r="N504" s="3" t="s">
        <v>53</v>
      </c>
    </row>
    <row r="505">
      <c r="A505" s="3" t="s">
        <v>551</v>
      </c>
      <c r="B505" s="3" t="n">
        <v>1583.7</v>
      </c>
      <c r="C505" s="3" t="n">
        <v>4.70584991194323</v>
      </c>
      <c r="D505" s="3" t="n">
        <v>1572.672</v>
      </c>
      <c r="E505" s="3" t="n">
        <v>4.67308100821846</v>
      </c>
      <c r="F505" s="3" t="n">
        <v>1053.8</v>
      </c>
      <c r="G505" s="3" t="n">
        <v>5.8445966238331</v>
      </c>
      <c r="H505" s="3" t="n">
        <v>1039.194</v>
      </c>
      <c r="I505" s="3" t="n">
        <v>5.76358867328488</v>
      </c>
      <c r="J505" s="3" t="n">
        <v>529.9</v>
      </c>
      <c r="K505" s="3" t="n">
        <v>3.39167952334454</v>
      </c>
      <c r="L505" s="3" t="n">
        <v>533.478</v>
      </c>
      <c r="M505" s="3" t="n">
        <v>3.41458088083562</v>
      </c>
      <c r="N505" s="3"/>
    </row>
    <row r="506">
      <c r="A506" s="3" t="s">
        <v>552</v>
      </c>
      <c r="B506" s="3" t="n">
        <v>1571.4</v>
      </c>
      <c r="C506" s="3" t="n">
        <v>4.66930135229374</v>
      </c>
      <c r="D506" s="3" t="n">
        <v>1569.926</v>
      </c>
      <c r="E506" s="3" t="n">
        <v>4.66492146799102</v>
      </c>
      <c r="F506" s="3" t="n">
        <v>1040.8</v>
      </c>
      <c r="G506" s="3" t="n">
        <v>5.77249588734626</v>
      </c>
      <c r="H506" s="3" t="n">
        <v>1024.975</v>
      </c>
      <c r="I506" s="3" t="n">
        <v>5.68472710619978</v>
      </c>
      <c r="J506" s="3" t="n">
        <v>530.6</v>
      </c>
      <c r="K506" s="3" t="n">
        <v>3.39615994543614</v>
      </c>
      <c r="L506" s="3" t="n">
        <v>544.951</v>
      </c>
      <c r="M506" s="3" t="n">
        <v>3.48801499891702</v>
      </c>
      <c r="N506" s="3"/>
    </row>
    <row r="507">
      <c r="A507" s="3" t="s">
        <v>553</v>
      </c>
      <c r="B507" s="3" t="n">
        <v>1571.3</v>
      </c>
      <c r="C507" s="3" t="n">
        <v>4.66900420953236</v>
      </c>
      <c r="D507" s="3" t="n">
        <v>1552.985</v>
      </c>
      <c r="E507" s="3" t="n">
        <v>4.61458251278598</v>
      </c>
      <c r="F507" s="3" t="n">
        <v>1034.8</v>
      </c>
      <c r="G507" s="3" t="n">
        <v>5.73921862435233</v>
      </c>
      <c r="H507" s="3" t="n">
        <v>1007.625</v>
      </c>
      <c r="I507" s="3" t="n">
        <v>5.58850035404235</v>
      </c>
      <c r="J507" s="3" t="n">
        <v>536.5</v>
      </c>
      <c r="K507" s="3" t="n">
        <v>3.43392350306538</v>
      </c>
      <c r="L507" s="3" t="n">
        <v>545.36</v>
      </c>
      <c r="M507" s="3" t="n">
        <v>3.49063284553911</v>
      </c>
      <c r="N507" s="3" t="s">
        <v>53</v>
      </c>
    </row>
    <row r="508">
      <c r="A508" s="3" t="s">
        <v>554</v>
      </c>
      <c r="B508" s="3" t="n">
        <v>1579.8</v>
      </c>
      <c r="C508" s="3" t="n">
        <v>4.69426134424949</v>
      </c>
      <c r="D508" s="3" t="n">
        <v>1547.425</v>
      </c>
      <c r="E508" s="3" t="n">
        <v>4.59806137525336</v>
      </c>
      <c r="F508" s="3" t="n">
        <v>1036.9</v>
      </c>
      <c r="G508" s="3" t="n">
        <v>5.75086566640021</v>
      </c>
      <c r="H508" s="3" t="n">
        <v>1004.469</v>
      </c>
      <c r="I508" s="3" t="n">
        <v>5.57099651370754</v>
      </c>
      <c r="J508" s="3" t="n">
        <v>542.9</v>
      </c>
      <c r="K508" s="3" t="n">
        <v>3.47488736218862</v>
      </c>
      <c r="L508" s="3" t="n">
        <v>542.956</v>
      </c>
      <c r="M508" s="3" t="n">
        <v>3.47524579595595</v>
      </c>
      <c r="N508" s="3"/>
    </row>
    <row r="509">
      <c r="A509" s="3" t="s">
        <v>555</v>
      </c>
      <c r="B509" s="3" t="n">
        <v>1576.9</v>
      </c>
      <c r="C509" s="3" t="n">
        <v>4.68564420416952</v>
      </c>
      <c r="D509" s="3" t="n">
        <v>1534.984</v>
      </c>
      <c r="E509" s="3" t="n">
        <v>4.56109384431033</v>
      </c>
      <c r="F509" s="3" t="n">
        <v>1031</v>
      </c>
      <c r="G509" s="3" t="n">
        <v>5.71814302445618</v>
      </c>
      <c r="H509" s="3" t="n">
        <v>999.064</v>
      </c>
      <c r="I509" s="3" t="n">
        <v>5.54101924596051</v>
      </c>
      <c r="J509" s="3" t="n">
        <v>545.9</v>
      </c>
      <c r="K509" s="3" t="n">
        <v>3.49408917115264</v>
      </c>
      <c r="L509" s="3" t="n">
        <v>535.92</v>
      </c>
      <c r="M509" s="3" t="n">
        <v>3.43021115333233</v>
      </c>
      <c r="N509" s="3"/>
    </row>
    <row r="510">
      <c r="A510" s="3" t="s">
        <v>556</v>
      </c>
      <c r="B510" s="3" t="n">
        <v>1560.3</v>
      </c>
      <c r="C510" s="3" t="n">
        <v>4.63631850578078</v>
      </c>
      <c r="D510" s="3" t="n">
        <v>1523.222</v>
      </c>
      <c r="E510" s="3" t="n">
        <v>4.52614391271705</v>
      </c>
      <c r="F510" s="3" t="n">
        <v>1021.9</v>
      </c>
      <c r="G510" s="3" t="n">
        <v>5.6676725089154</v>
      </c>
      <c r="H510" s="3" t="n">
        <v>1002.24</v>
      </c>
      <c r="I510" s="3" t="n">
        <v>5.5586340105053</v>
      </c>
      <c r="J510" s="3" t="n">
        <v>538.4</v>
      </c>
      <c r="K510" s="3" t="n">
        <v>3.44608464874259</v>
      </c>
      <c r="L510" s="3" t="n">
        <v>520.982</v>
      </c>
      <c r="M510" s="3" t="n">
        <v>3.33459894589749</v>
      </c>
      <c r="N510" s="3" t="s">
        <v>53</v>
      </c>
    </row>
    <row r="511">
      <c r="A511" s="3" t="s">
        <v>557</v>
      </c>
      <c r="B511" s="3" t="n">
        <v>1550.014</v>
      </c>
      <c r="C511" s="3" t="n">
        <v>4.60155179642024</v>
      </c>
      <c r="D511" s="3" t="n">
        <v>1581.838</v>
      </c>
      <c r="E511" s="3" t="n">
        <v>4.69602822332301</v>
      </c>
      <c r="F511" s="3" t="n">
        <v>1014.213</v>
      </c>
      <c r="G511" s="3" t="n">
        <v>5.63366328241895</v>
      </c>
      <c r="H511" s="3" t="n">
        <v>1044.137</v>
      </c>
      <c r="I511" s="3" t="n">
        <v>5.79988254805951</v>
      </c>
      <c r="J511" s="3" t="n">
        <v>535.801</v>
      </c>
      <c r="K511" s="3" t="n">
        <v>3.41669150303332</v>
      </c>
      <c r="L511" s="3" t="n">
        <v>537.701</v>
      </c>
      <c r="M511" s="3" t="n">
        <v>3.42880740773631</v>
      </c>
      <c r="N511" s="3"/>
    </row>
    <row r="512">
      <c r="A512" s="3" t="s">
        <v>558</v>
      </c>
      <c r="B512" s="3" t="n">
        <v>1544.64</v>
      </c>
      <c r="C512" s="3" t="n">
        <v>4.58559791513015</v>
      </c>
      <c r="D512" s="3" t="n">
        <v>1613.789</v>
      </c>
      <c r="E512" s="3" t="n">
        <v>4.79088167719338</v>
      </c>
      <c r="F512" s="3" t="n">
        <v>1010.528</v>
      </c>
      <c r="G512" s="3" t="n">
        <v>5.61319416084813</v>
      </c>
      <c r="H512" s="3" t="n">
        <v>1065.99</v>
      </c>
      <c r="I512" s="3" t="n">
        <v>5.92126971595294</v>
      </c>
      <c r="J512" s="3" t="n">
        <v>534.112</v>
      </c>
      <c r="K512" s="3" t="n">
        <v>3.40592110143157</v>
      </c>
      <c r="L512" s="3" t="n">
        <v>547.799</v>
      </c>
      <c r="M512" s="3" t="n">
        <v>3.49320025283669</v>
      </c>
      <c r="N512" s="3" t="s">
        <v>53</v>
      </c>
    </row>
    <row r="513">
      <c r="A513" s="3" t="s">
        <v>559</v>
      </c>
      <c r="B513" s="3" t="n">
        <v>1530.569</v>
      </c>
      <c r="C513" s="3" t="n">
        <v>4.54382510835071</v>
      </c>
      <c r="D513" s="3" t="n">
        <v>1584.468</v>
      </c>
      <c r="E513" s="3" t="n">
        <v>4.70383594714008</v>
      </c>
      <c r="F513" s="3" t="n">
        <v>1000.625</v>
      </c>
      <c r="G513" s="3" t="n">
        <v>5.55818582681396</v>
      </c>
      <c r="H513" s="3" t="n">
        <v>1045.374</v>
      </c>
      <c r="I513" s="3" t="n">
        <v>5.80675372943892</v>
      </c>
      <c r="J513" s="3" t="n">
        <v>529.944</v>
      </c>
      <c r="K513" s="3" t="n">
        <v>3.37934263258839</v>
      </c>
      <c r="L513" s="3" t="n">
        <v>539.094</v>
      </c>
      <c r="M513" s="3" t="n">
        <v>3.43769027892118</v>
      </c>
      <c r="N513" s="3"/>
    </row>
    <row r="514">
      <c r="A514" s="3" t="s">
        <v>560</v>
      </c>
      <c r="B514" s="3" t="n">
        <v>1510.547</v>
      </c>
      <c r="C514" s="3" t="n">
        <v>4.48438547098749</v>
      </c>
      <c r="D514" s="3" t="n">
        <v>1538.576</v>
      </c>
      <c r="E514" s="3" t="n">
        <v>4.5675956196067</v>
      </c>
      <c r="F514" s="3" t="n">
        <v>987.581</v>
      </c>
      <c r="G514" s="3" t="n">
        <v>5.48573013569595</v>
      </c>
      <c r="H514" s="3" t="n">
        <v>1012.106</v>
      </c>
      <c r="I514" s="3" t="n">
        <v>5.62195949974603</v>
      </c>
      <c r="J514" s="3" t="n">
        <v>522.966</v>
      </c>
      <c r="K514" s="3" t="n">
        <v>3.33484537836869</v>
      </c>
      <c r="L514" s="3" t="n">
        <v>526.47</v>
      </c>
      <c r="M514" s="3" t="n">
        <v>3.35718965735778</v>
      </c>
      <c r="N514" s="3"/>
    </row>
    <row r="515">
      <c r="A515" s="3" t="s">
        <v>561</v>
      </c>
      <c r="B515" s="3" t="n">
        <v>1489.778</v>
      </c>
      <c r="C515" s="3" t="n">
        <v>4.42272820256291</v>
      </c>
      <c r="D515" s="3" t="n">
        <v>1495.78</v>
      </c>
      <c r="E515" s="3" t="n">
        <v>4.44054643767699</v>
      </c>
      <c r="F515" s="3" t="n">
        <v>973.94</v>
      </c>
      <c r="G515" s="3" t="n">
        <v>5.40995828024204</v>
      </c>
      <c r="H515" s="3" t="n">
        <v>983.415</v>
      </c>
      <c r="I515" s="3" t="n">
        <v>5.46258919662836</v>
      </c>
      <c r="J515" s="3" t="n">
        <v>515.838</v>
      </c>
      <c r="K515" s="3" t="n">
        <v>3.28939160535666</v>
      </c>
      <c r="L515" s="3" t="n">
        <v>512.365</v>
      </c>
      <c r="M515" s="3" t="n">
        <v>3.26724500691799</v>
      </c>
      <c r="N515" s="3"/>
    </row>
    <row r="516">
      <c r="A516" s="3" t="s">
        <v>562</v>
      </c>
      <c r="B516" s="3" t="n">
        <v>1461.946</v>
      </c>
      <c r="C516" s="3" t="n">
        <v>4.34010289105091</v>
      </c>
      <c r="D516" s="3" t="n">
        <v>1439.907</v>
      </c>
      <c r="E516" s="3" t="n">
        <v>4.27467535295041</v>
      </c>
      <c r="F516" s="3" t="n">
        <v>953.618</v>
      </c>
      <c r="G516" s="3" t="n">
        <v>5.29707537968237</v>
      </c>
      <c r="H516" s="3" t="n">
        <v>940.508</v>
      </c>
      <c r="I516" s="3" t="n">
        <v>5.22425307743175</v>
      </c>
      <c r="J516" s="3" t="n">
        <v>508.328</v>
      </c>
      <c r="K516" s="3" t="n">
        <v>3.24150189782013</v>
      </c>
      <c r="L516" s="3" t="n">
        <v>499.399</v>
      </c>
      <c r="M516" s="3" t="n">
        <v>3.18456352250805</v>
      </c>
      <c r="N516" s="3" t="s">
        <v>53</v>
      </c>
    </row>
    <row r="517">
      <c r="A517" s="3" t="s">
        <v>563</v>
      </c>
      <c r="B517" s="3" t="n">
        <v>1428.436</v>
      </c>
      <c r="C517" s="3" t="n">
        <v>4.24062120849962</v>
      </c>
      <c r="D517" s="3" t="n">
        <v>1418.927</v>
      </c>
      <c r="E517" s="3" t="n">
        <v>4.2123916853907</v>
      </c>
      <c r="F517" s="3" t="n">
        <v>929.541</v>
      </c>
      <c r="G517" s="3" t="n">
        <v>5.16333452756275</v>
      </c>
      <c r="H517" s="3" t="n">
        <v>916.936</v>
      </c>
      <c r="I517" s="3" t="n">
        <v>5.09331735594802</v>
      </c>
      <c r="J517" s="3" t="n">
        <v>498.895</v>
      </c>
      <c r="K517" s="3" t="n">
        <v>3.18134961936579</v>
      </c>
      <c r="L517" s="3" t="n">
        <v>501.991</v>
      </c>
      <c r="M517" s="3" t="n">
        <v>3.2010921672397</v>
      </c>
      <c r="N517" s="3"/>
    </row>
    <row r="518">
      <c r="A518" s="3" t="s">
        <v>564</v>
      </c>
      <c r="B518" s="3" t="n">
        <v>1392.848</v>
      </c>
      <c r="C518" s="3" t="n">
        <v>4.13497053351798</v>
      </c>
      <c r="D518" s="3" t="n">
        <v>1390.39</v>
      </c>
      <c r="E518" s="3" t="n">
        <v>4.12767342890111</v>
      </c>
      <c r="F518" s="3" t="n">
        <v>903.692</v>
      </c>
      <c r="G518" s="3" t="n">
        <v>5.01975072200391</v>
      </c>
      <c r="H518" s="3" t="n">
        <v>889.014</v>
      </c>
      <c r="I518" s="3" t="n">
        <v>4.93821862799669</v>
      </c>
      <c r="J518" s="3" t="n">
        <v>489.156</v>
      </c>
      <c r="K518" s="3" t="n">
        <v>3.11924604257508</v>
      </c>
      <c r="L518" s="3" t="n">
        <v>501.376</v>
      </c>
      <c r="M518" s="3" t="n">
        <v>3.19717044019111</v>
      </c>
      <c r="N518" s="3"/>
    </row>
    <row r="519">
      <c r="A519" s="3" t="s">
        <v>565</v>
      </c>
      <c r="B519" s="3" t="n">
        <v>1342.593</v>
      </c>
      <c r="C519" s="3" t="n">
        <v>3.98577769685386</v>
      </c>
      <c r="D519" s="3" t="n">
        <v>1326.088</v>
      </c>
      <c r="E519" s="3" t="n">
        <v>3.93677903464828</v>
      </c>
      <c r="F519" s="3" t="n">
        <v>868.708</v>
      </c>
      <c r="G519" s="3" t="n">
        <v>4.82542460286311</v>
      </c>
      <c r="H519" s="3" t="n">
        <v>844.994</v>
      </c>
      <c r="I519" s="3" t="n">
        <v>4.69370011197285</v>
      </c>
      <c r="J519" s="3" t="n">
        <v>473.885</v>
      </c>
      <c r="K519" s="3" t="n">
        <v>3.02186605272283</v>
      </c>
      <c r="L519" s="3" t="n">
        <v>481.094</v>
      </c>
      <c r="M519" s="3" t="n">
        <v>3.06783634588273</v>
      </c>
      <c r="N519" s="3" t="s">
        <v>53</v>
      </c>
    </row>
    <row r="520">
      <c r="A520" s="3" t="s">
        <v>566</v>
      </c>
      <c r="B520" s="3" t="n">
        <v>1297.665</v>
      </c>
      <c r="C520" s="3" t="n">
        <v>3.85239921181465</v>
      </c>
      <c r="D520" s="3" t="n">
        <v>1270.577</v>
      </c>
      <c r="E520" s="3" t="n">
        <v>3.77198262521515</v>
      </c>
      <c r="F520" s="3" t="n">
        <v>839.248</v>
      </c>
      <c r="G520" s="3" t="n">
        <v>4.6617827245791</v>
      </c>
      <c r="H520" s="3" t="n">
        <v>812.1</v>
      </c>
      <c r="I520" s="3" t="n">
        <v>4.51098334536476</v>
      </c>
      <c r="J520" s="3" t="n">
        <v>458.417</v>
      </c>
      <c r="K520" s="3" t="n">
        <v>2.92322983485665</v>
      </c>
      <c r="L520" s="3" t="n">
        <v>458.477</v>
      </c>
      <c r="M520" s="3" t="n">
        <v>2.92361244237358</v>
      </c>
      <c r="N520" s="3"/>
    </row>
    <row r="521">
      <c r="A521" s="3" t="s">
        <v>567</v>
      </c>
      <c r="B521" s="3" t="n">
        <v>1263.816</v>
      </c>
      <c r="C521" s="3" t="n">
        <v>3.75191113444436</v>
      </c>
      <c r="D521" s="3" t="n">
        <v>1225.091</v>
      </c>
      <c r="E521" s="3" t="n">
        <v>3.63694759649156</v>
      </c>
      <c r="F521" s="3" t="n">
        <v>817.656</v>
      </c>
      <c r="G521" s="3" t="n">
        <v>4.54184533707372</v>
      </c>
      <c r="H521" s="3" t="n">
        <v>788.487</v>
      </c>
      <c r="I521" s="3" t="n">
        <v>4.37981988060168</v>
      </c>
      <c r="J521" s="3" t="n">
        <v>446.16</v>
      </c>
      <c r="K521" s="3" t="n">
        <v>2.84506949593851</v>
      </c>
      <c r="L521" s="3" t="n">
        <v>436.604</v>
      </c>
      <c r="M521" s="3" t="n">
        <v>2.78413287207445</v>
      </c>
      <c r="N521" s="3" t="s">
        <v>53</v>
      </c>
    </row>
    <row r="522">
      <c r="A522" s="3" t="s">
        <v>568</v>
      </c>
      <c r="B522" s="3" t="n">
        <v>1242.022</v>
      </c>
      <c r="C522" s="3" t="n">
        <v>3.68721093183252</v>
      </c>
      <c r="D522" s="3" t="n">
        <v>1203.861</v>
      </c>
      <c r="E522" s="3" t="n">
        <v>3.57392174986178</v>
      </c>
      <c r="F522" s="3" t="n">
        <v>802.208</v>
      </c>
      <c r="G522" s="3" t="n">
        <v>4.45603611318603</v>
      </c>
      <c r="H522" s="3" t="n">
        <v>780.808</v>
      </c>
      <c r="I522" s="3" t="n">
        <v>4.33716523079371</v>
      </c>
      <c r="J522" s="3" t="n">
        <v>439.814</v>
      </c>
      <c r="K522" s="3" t="n">
        <v>2.80460237423054</v>
      </c>
      <c r="L522" s="3" t="n">
        <v>423.053</v>
      </c>
      <c r="M522" s="3" t="n">
        <v>2.69772096437438</v>
      </c>
      <c r="N522" s="3"/>
    </row>
    <row r="523">
      <c r="A523" s="3" t="s">
        <v>569</v>
      </c>
      <c r="B523" s="3" t="n">
        <v>1221.395</v>
      </c>
      <c r="C523" s="3" t="n">
        <v>3.54275159164873</v>
      </c>
      <c r="D523" s="3" t="n">
        <v>1245.614</v>
      </c>
      <c r="E523" s="3" t="n">
        <v>3.61300069271606</v>
      </c>
      <c r="F523" s="3" t="n">
        <v>787.763</v>
      </c>
      <c r="G523" s="3" t="n">
        <v>4.30940886389336</v>
      </c>
      <c r="H523" s="3" t="n">
        <v>811.578</v>
      </c>
      <c r="I523" s="3" t="n">
        <v>4.43968735132374</v>
      </c>
      <c r="J523" s="3" t="n">
        <v>433.632</v>
      </c>
      <c r="K523" s="3" t="n">
        <v>2.67743241078019</v>
      </c>
      <c r="L523" s="3" t="n">
        <v>434.036</v>
      </c>
      <c r="M523" s="3" t="n">
        <v>2.67992688234584</v>
      </c>
      <c r="N523" s="3"/>
    </row>
    <row r="524">
      <c r="A524" s="3" t="s">
        <v>570</v>
      </c>
      <c r="B524" s="3" t="n">
        <v>1187.179</v>
      </c>
      <c r="C524" s="3" t="n">
        <v>3.4435054112895</v>
      </c>
      <c r="D524" s="3" t="n">
        <v>1247.071</v>
      </c>
      <c r="E524" s="3" t="n">
        <v>3.61722683501158</v>
      </c>
      <c r="F524" s="3" t="n">
        <v>765.098</v>
      </c>
      <c r="G524" s="3" t="n">
        <v>4.18542138047494</v>
      </c>
      <c r="H524" s="3" t="n">
        <v>813.419</v>
      </c>
      <c r="I524" s="3" t="n">
        <v>4.44975842818116</v>
      </c>
      <c r="J524" s="3" t="n">
        <v>422.081</v>
      </c>
      <c r="K524" s="3" t="n">
        <v>2.60611151708018</v>
      </c>
      <c r="L524" s="3" t="n">
        <v>433.652</v>
      </c>
      <c r="M524" s="3" t="n">
        <v>2.67755589947156</v>
      </c>
      <c r="N524" s="3" t="s">
        <v>53</v>
      </c>
    </row>
    <row r="525">
      <c r="A525" s="3" t="s">
        <v>571</v>
      </c>
      <c r="B525" s="3" t="n">
        <v>1152.451</v>
      </c>
      <c r="C525" s="3" t="n">
        <v>3.34277413494174</v>
      </c>
      <c r="D525" s="3" t="n">
        <v>1200.132</v>
      </c>
      <c r="E525" s="3" t="n">
        <v>3.48107659945273</v>
      </c>
      <c r="F525" s="3" t="n">
        <v>741.534</v>
      </c>
      <c r="G525" s="3" t="n">
        <v>4.05651597305065</v>
      </c>
      <c r="H525" s="3" t="n">
        <v>781.25</v>
      </c>
      <c r="I525" s="3" t="n">
        <v>4.27377989943256</v>
      </c>
      <c r="J525" s="3" t="n">
        <v>410.917</v>
      </c>
      <c r="K525" s="3" t="n">
        <v>2.53718012955816</v>
      </c>
      <c r="L525" s="3" t="n">
        <v>418.882</v>
      </c>
      <c r="M525" s="3" t="n">
        <v>2.58635950089576</v>
      </c>
      <c r="N525" s="3"/>
    </row>
    <row r="526">
      <c r="A526" s="3" t="s">
        <v>572</v>
      </c>
      <c r="B526" s="3" t="n">
        <v>1119.831</v>
      </c>
      <c r="C526" s="3" t="n">
        <v>3.2481572772343</v>
      </c>
      <c r="D526" s="3" t="n">
        <v>1146.415</v>
      </c>
      <c r="E526" s="3" t="n">
        <v>3.32526624551433</v>
      </c>
      <c r="F526" s="3" t="n">
        <v>719.336</v>
      </c>
      <c r="G526" s="3" t="n">
        <v>3.93508318430492</v>
      </c>
      <c r="H526" s="3" t="n">
        <v>742.482</v>
      </c>
      <c r="I526" s="3" t="n">
        <v>4.06170194853182</v>
      </c>
      <c r="J526" s="3" t="n">
        <v>400.495</v>
      </c>
      <c r="K526" s="3" t="n">
        <v>2.47283017248592</v>
      </c>
      <c r="L526" s="3" t="n">
        <v>403.933</v>
      </c>
      <c r="M526" s="3" t="n">
        <v>2.4940578785322</v>
      </c>
      <c r="N526" s="3"/>
    </row>
    <row r="527">
      <c r="A527" s="3" t="s">
        <v>573</v>
      </c>
      <c r="B527" s="3" t="n">
        <v>1085.54</v>
      </c>
      <c r="C527" s="3" t="n">
        <v>3.14869355351738</v>
      </c>
      <c r="D527" s="3" t="n">
        <v>1094.137</v>
      </c>
      <c r="E527" s="3" t="n">
        <v>3.1736298234656</v>
      </c>
      <c r="F527" s="3" t="n">
        <v>696.857</v>
      </c>
      <c r="G527" s="3" t="n">
        <v>3.81211320240496</v>
      </c>
      <c r="H527" s="3" t="n">
        <v>707.168</v>
      </c>
      <c r="I527" s="3" t="n">
        <v>3.86851889142006</v>
      </c>
      <c r="J527" s="3" t="n">
        <v>388.683</v>
      </c>
      <c r="K527" s="3" t="n">
        <v>2.39989775136355</v>
      </c>
      <c r="L527" s="3" t="n">
        <v>386.969</v>
      </c>
      <c r="M527" s="3" t="n">
        <v>2.38931477051325</v>
      </c>
      <c r="N527" s="3"/>
    </row>
    <row r="528">
      <c r="A528" s="3" t="s">
        <v>574</v>
      </c>
      <c r="B528" s="3" t="n">
        <v>1042.078</v>
      </c>
      <c r="C528" s="3" t="n">
        <v>3.02262862802134</v>
      </c>
      <c r="D528" s="3" t="n">
        <v>1024.756</v>
      </c>
      <c r="E528" s="3" t="n">
        <v>2.97238481412777</v>
      </c>
      <c r="F528" s="3" t="n">
        <v>668.088</v>
      </c>
      <c r="G528" s="3" t="n">
        <v>3.65473416377869</v>
      </c>
      <c r="H528" s="3" t="n">
        <v>658.056</v>
      </c>
      <c r="I528" s="3" t="n">
        <v>3.59985472704127</v>
      </c>
      <c r="J528" s="3" t="n">
        <v>373.99</v>
      </c>
      <c r="K528" s="3" t="n">
        <v>2.30917678424951</v>
      </c>
      <c r="L528" s="3" t="n">
        <v>366.7</v>
      </c>
      <c r="M528" s="3" t="n">
        <v>2.26416515624561</v>
      </c>
      <c r="N528" s="3" t="s">
        <v>53</v>
      </c>
    </row>
    <row r="529">
      <c r="A529" s="3" t="s">
        <v>575</v>
      </c>
      <c r="B529" s="3" t="n">
        <v>1008.845</v>
      </c>
      <c r="C529" s="3" t="n">
        <v>2.92623371593699</v>
      </c>
      <c r="D529" s="3" t="n">
        <v>1000.756</v>
      </c>
      <c r="E529" s="3" t="n">
        <v>2.9027709396649</v>
      </c>
      <c r="F529" s="3" t="n">
        <v>647.034</v>
      </c>
      <c r="G529" s="3" t="n">
        <v>3.53955955641529</v>
      </c>
      <c r="H529" s="3" t="n">
        <v>636.32</v>
      </c>
      <c r="I529" s="3" t="n">
        <v>3.48094928077686</v>
      </c>
      <c r="J529" s="3" t="n">
        <v>361.811</v>
      </c>
      <c r="K529" s="3" t="n">
        <v>2.23397834564052</v>
      </c>
      <c r="L529" s="3" t="n">
        <v>364.436</v>
      </c>
      <c r="M529" s="3" t="n">
        <v>2.25018623638267</v>
      </c>
      <c r="N529" s="3"/>
    </row>
    <row r="530">
      <c r="A530" s="3" t="s">
        <v>576</v>
      </c>
      <c r="B530" s="3" t="n">
        <v>971.688</v>
      </c>
      <c r="C530" s="3" t="n">
        <v>2.81845693537796</v>
      </c>
      <c r="D530" s="3" t="n">
        <v>968.539</v>
      </c>
      <c r="E530" s="3" t="n">
        <v>2.80932301493281</v>
      </c>
      <c r="F530" s="3" t="n">
        <v>623.203</v>
      </c>
      <c r="G530" s="3" t="n">
        <v>3.40919354197257</v>
      </c>
      <c r="H530" s="3" t="n">
        <v>609.918</v>
      </c>
      <c r="I530" s="3" t="n">
        <v>3.3365187695387</v>
      </c>
      <c r="J530" s="3" t="n">
        <v>348.485</v>
      </c>
      <c r="K530" s="3" t="n">
        <v>2.15169783058154</v>
      </c>
      <c r="L530" s="3" t="n">
        <v>358.621</v>
      </c>
      <c r="M530" s="3" t="n">
        <v>2.21428189936721</v>
      </c>
      <c r="N530" s="3" t="s">
        <v>53</v>
      </c>
    </row>
    <row r="531">
      <c r="A531" s="3" t="s">
        <v>577</v>
      </c>
      <c r="B531" s="3" t="n">
        <v>947.414</v>
      </c>
      <c r="C531" s="3" t="n">
        <v>2.74804830251498</v>
      </c>
      <c r="D531" s="3" t="n">
        <v>932.372</v>
      </c>
      <c r="E531" s="3" t="n">
        <v>2.70441780669538</v>
      </c>
      <c r="F531" s="3" t="n">
        <v>608.142</v>
      </c>
      <c r="G531" s="3" t="n">
        <v>3.32680327116891</v>
      </c>
      <c r="H531" s="3" t="n">
        <v>587.34</v>
      </c>
      <c r="I531" s="3" t="n">
        <v>3.21300721424988</v>
      </c>
      <c r="J531" s="3" t="n">
        <v>339.272</v>
      </c>
      <c r="K531" s="3" t="n">
        <v>2.09481276490254</v>
      </c>
      <c r="L531" s="3" t="n">
        <v>345.032</v>
      </c>
      <c r="M531" s="3" t="n">
        <v>2.13037750801673</v>
      </c>
      <c r="N531" s="3"/>
    </row>
    <row r="532">
      <c r="A532" s="3" t="s">
        <v>578</v>
      </c>
      <c r="B532" s="3" t="n">
        <v>922.452</v>
      </c>
      <c r="C532" s="3" t="n">
        <v>2.6756440719174</v>
      </c>
      <c r="D532" s="3" t="n">
        <v>898.867</v>
      </c>
      <c r="E532" s="3" t="n">
        <v>2.60723393736712</v>
      </c>
      <c r="F532" s="3" t="n">
        <v>591.861</v>
      </c>
      <c r="G532" s="3" t="n">
        <v>3.23773906567431</v>
      </c>
      <c r="H532" s="3" t="n">
        <v>568.442</v>
      </c>
      <c r="I532" s="3" t="n">
        <v>3.10962687179935</v>
      </c>
      <c r="J532" s="3" t="n">
        <v>330.591</v>
      </c>
      <c r="K532" s="3" t="n">
        <v>2.04121249841394</v>
      </c>
      <c r="L532" s="3" t="n">
        <v>330.425</v>
      </c>
      <c r="M532" s="3" t="n">
        <v>2.04018754227558</v>
      </c>
      <c r="N532" s="3"/>
    </row>
    <row r="533">
      <c r="A533" s="3" t="s">
        <v>579</v>
      </c>
      <c r="B533" s="3" t="n">
        <v>897.944</v>
      </c>
      <c r="C533" s="3" t="n">
        <v>2.6045567037784</v>
      </c>
      <c r="D533" s="3" t="n">
        <v>861.591</v>
      </c>
      <c r="E533" s="3" t="n">
        <v>2.49911198801388</v>
      </c>
      <c r="F533" s="3" t="n">
        <v>576.161</v>
      </c>
      <c r="G533" s="3" t="n">
        <v>3.15185318481531</v>
      </c>
      <c r="H533" s="3" t="n">
        <v>549.267</v>
      </c>
      <c r="I533" s="3" t="n">
        <v>3.00473121794768</v>
      </c>
      <c r="J533" s="3" t="n">
        <v>321.783</v>
      </c>
      <c r="K533" s="3" t="n">
        <v>1.98682807873515</v>
      </c>
      <c r="L533" s="3" t="n">
        <v>312.324</v>
      </c>
      <c r="M533" s="3" t="n">
        <v>1.92842410215232</v>
      </c>
      <c r="N533" s="3" t="s">
        <v>53</v>
      </c>
    </row>
    <row r="534">
      <c r="A534" s="3" t="s">
        <v>580</v>
      </c>
      <c r="B534" s="3" t="n">
        <v>876.553</v>
      </c>
      <c r="C534" s="3" t="n">
        <v>2.54251043758527</v>
      </c>
      <c r="D534" s="3" t="n">
        <v>839.2</v>
      </c>
      <c r="E534" s="3" t="n">
        <v>2.43416514371813</v>
      </c>
      <c r="F534" s="3" t="n">
        <v>561.638</v>
      </c>
      <c r="G534" s="3" t="n">
        <v>3.0724060098016</v>
      </c>
      <c r="H534" s="3" t="n">
        <v>539.98</v>
      </c>
      <c r="I534" s="3" t="n">
        <v>2.95392725772236</v>
      </c>
      <c r="J534" s="3" t="n">
        <v>314.915</v>
      </c>
      <c r="K534" s="3" t="n">
        <v>1.94442206211913</v>
      </c>
      <c r="L534" s="3" t="n">
        <v>299.22</v>
      </c>
      <c r="M534" s="3" t="n">
        <v>1.84751431156752</v>
      </c>
      <c r="N534" s="3"/>
    </row>
    <row r="535">
      <c r="A535" s="3" t="s">
        <v>581</v>
      </c>
      <c r="B535" s="3" t="n">
        <v>855.549</v>
      </c>
      <c r="C535" s="3" t="n">
        <v>2.46712403075046</v>
      </c>
      <c r="D535" s="3" t="n">
        <v>871.341</v>
      </c>
      <c r="E535" s="3" t="n">
        <v>2.51266300361304</v>
      </c>
      <c r="F535" s="3" t="n">
        <v>547.876</v>
      </c>
      <c r="G535" s="3" t="n">
        <v>2.97607708263226</v>
      </c>
      <c r="H535" s="3" t="n">
        <v>565.188</v>
      </c>
      <c r="I535" s="3" t="n">
        <v>3.07011632956867</v>
      </c>
      <c r="J535" s="3" t="n">
        <v>307.673</v>
      </c>
      <c r="K535" s="3" t="n">
        <v>1.89120132495288</v>
      </c>
      <c r="L535" s="3" t="n">
        <v>306.153</v>
      </c>
      <c r="M535" s="3" t="n">
        <v>1.88185820412678</v>
      </c>
      <c r="N535" s="3"/>
    </row>
    <row r="536">
      <c r="A536" s="3" t="s">
        <v>582</v>
      </c>
      <c r="B536" s="3" t="n">
        <v>834.705</v>
      </c>
      <c r="C536" s="3" t="n">
        <v>2.40701673906177</v>
      </c>
      <c r="D536" s="3" t="n">
        <v>883.902</v>
      </c>
      <c r="E536" s="3" t="n">
        <v>2.54888482720264</v>
      </c>
      <c r="F536" s="3" t="n">
        <v>534.308</v>
      </c>
      <c r="G536" s="3" t="n">
        <v>2.90237534381334</v>
      </c>
      <c r="H536" s="3" t="n">
        <v>574.505</v>
      </c>
      <c r="I536" s="3" t="n">
        <v>3.12072652271253</v>
      </c>
      <c r="J536" s="3" t="n">
        <v>300.397</v>
      </c>
      <c r="K536" s="3" t="n">
        <v>1.84647728078795</v>
      </c>
      <c r="L536" s="3" t="n">
        <v>309.397</v>
      </c>
      <c r="M536" s="3" t="n">
        <v>1.90179839094248</v>
      </c>
      <c r="N536" s="3" t="s">
        <v>53</v>
      </c>
    </row>
    <row r="537">
      <c r="A537" s="3" t="s">
        <v>583</v>
      </c>
      <c r="B537" s="3" t="n">
        <v>814.791</v>
      </c>
      <c r="C537" s="3" t="n">
        <v>2.34959126378407</v>
      </c>
      <c r="D537" s="3" t="n">
        <v>855.799</v>
      </c>
      <c r="E537" s="3" t="n">
        <v>2.46784494914051</v>
      </c>
      <c r="F537" s="3" t="n">
        <v>522.494</v>
      </c>
      <c r="G537" s="3" t="n">
        <v>2.83820137989775</v>
      </c>
      <c r="H537" s="3" t="n">
        <v>556.681</v>
      </c>
      <c r="I537" s="3" t="n">
        <v>3.02390607808484</v>
      </c>
      <c r="J537" s="3" t="n">
        <v>292.297</v>
      </c>
      <c r="K537" s="3" t="n">
        <v>1.79668828164887</v>
      </c>
      <c r="L537" s="3" t="n">
        <v>299.118</v>
      </c>
      <c r="M537" s="3" t="n">
        <v>1.83861553635599</v>
      </c>
      <c r="N537" s="3"/>
    </row>
    <row r="538">
      <c r="A538" s="3" t="s">
        <v>584</v>
      </c>
      <c r="B538" s="3" t="n">
        <v>804.673</v>
      </c>
      <c r="C538" s="3" t="n">
        <v>2.32041425470202</v>
      </c>
      <c r="D538" s="3" t="n">
        <v>833.013</v>
      </c>
      <c r="E538" s="3" t="n">
        <v>2.40213756339792</v>
      </c>
      <c r="F538" s="3" t="n">
        <v>518.369</v>
      </c>
      <c r="G538" s="3" t="n">
        <v>2.81579426959203</v>
      </c>
      <c r="H538" s="3" t="n">
        <v>540.64</v>
      </c>
      <c r="I538" s="3" t="n">
        <v>2.93677093713597</v>
      </c>
      <c r="J538" s="3" t="n">
        <v>286.304</v>
      </c>
      <c r="K538" s="3" t="n">
        <v>1.75985056907597</v>
      </c>
      <c r="L538" s="3" t="n">
        <v>292.373</v>
      </c>
      <c r="M538" s="3" t="n">
        <v>1.79715543769017</v>
      </c>
      <c r="N538" s="3"/>
    </row>
    <row r="539">
      <c r="A539" s="3" t="s">
        <v>585</v>
      </c>
      <c r="B539" s="3" t="n">
        <v>795.756</v>
      </c>
      <c r="C539" s="3" t="n">
        <v>2.29470053756577</v>
      </c>
      <c r="D539" s="3" t="n">
        <v>806.573</v>
      </c>
      <c r="E539" s="3" t="n">
        <v>2.32589323446639</v>
      </c>
      <c r="F539" s="3" t="n">
        <v>511.697</v>
      </c>
      <c r="G539" s="3" t="n">
        <v>2.77955178717754</v>
      </c>
      <c r="H539" s="3" t="n">
        <v>522.315</v>
      </c>
      <c r="I539" s="3" t="n">
        <v>2.83722904711115</v>
      </c>
      <c r="J539" s="3" t="n">
        <v>284.059</v>
      </c>
      <c r="K539" s="3" t="n">
        <v>1.74605102548742</v>
      </c>
      <c r="L539" s="3" t="n">
        <v>284.258</v>
      </c>
      <c r="M539" s="3" t="n">
        <v>1.74727423670084</v>
      </c>
      <c r="N539" s="3" t="s">
        <v>53</v>
      </c>
    </row>
    <row r="540">
      <c r="A540" s="3" t="s">
        <v>586</v>
      </c>
      <c r="B540" s="3" t="n">
        <v>794.683</v>
      </c>
      <c r="C540" s="3" t="n">
        <v>2.29160635583569</v>
      </c>
      <c r="D540" s="3" t="n">
        <v>783.557</v>
      </c>
      <c r="E540" s="3" t="n">
        <v>2.25952260380497</v>
      </c>
      <c r="F540" s="3" t="n">
        <v>511.855</v>
      </c>
      <c r="G540" s="3" t="n">
        <v>2.78041004740258</v>
      </c>
      <c r="H540" s="3" t="n">
        <v>505.612</v>
      </c>
      <c r="I540" s="3" t="n">
        <v>2.74649790445988</v>
      </c>
      <c r="J540" s="3" t="n">
        <v>282.828</v>
      </c>
      <c r="K540" s="3" t="n">
        <v>1.73848432697628</v>
      </c>
      <c r="L540" s="3" t="n">
        <v>277.945</v>
      </c>
      <c r="M540" s="3" t="n">
        <v>1.70846955132244</v>
      </c>
      <c r="N540" s="3"/>
    </row>
    <row r="541">
      <c r="A541" s="3" t="s">
        <v>587</v>
      </c>
      <c r="B541" s="3" t="n">
        <v>790.929</v>
      </c>
      <c r="C541" s="3" t="n">
        <v>2.28078104529072</v>
      </c>
      <c r="D541" s="3" t="n">
        <v>784.975</v>
      </c>
      <c r="E541" s="3" t="n">
        <v>2.26361165291332</v>
      </c>
      <c r="F541" s="3" t="n">
        <v>510.189</v>
      </c>
      <c r="G541" s="3" t="n">
        <v>2.77136029085244</v>
      </c>
      <c r="H541" s="3" t="n">
        <v>501.611</v>
      </c>
      <c r="I541" s="3" t="n">
        <v>2.72476436547002</v>
      </c>
      <c r="J541" s="3" t="n">
        <v>280.74</v>
      </c>
      <c r="K541" s="3" t="n">
        <v>1.72564982942043</v>
      </c>
      <c r="L541" s="3" t="n">
        <v>283.364</v>
      </c>
      <c r="M541" s="3" t="n">
        <v>1.74177900642549</v>
      </c>
      <c r="N541" s="3"/>
    </row>
    <row r="542">
      <c r="A542" s="3" t="s">
        <v>588</v>
      </c>
      <c r="B542" s="3" t="n">
        <v>785.23</v>
      </c>
      <c r="C542" s="3" t="n">
        <v>2.26434698967117</v>
      </c>
      <c r="D542" s="3" t="n">
        <v>783.691</v>
      </c>
      <c r="E542" s="3" t="n">
        <v>2.25990901606203</v>
      </c>
      <c r="F542" s="3" t="n">
        <v>506.868</v>
      </c>
      <c r="G542" s="3" t="n">
        <v>2.75332053004631</v>
      </c>
      <c r="H542" s="3" t="n">
        <v>496.411</v>
      </c>
      <c r="I542" s="3" t="n">
        <v>2.69651782641796</v>
      </c>
      <c r="J542" s="3" t="n">
        <v>278.362</v>
      </c>
      <c r="K542" s="3" t="n">
        <v>1.7110327627596</v>
      </c>
      <c r="L542" s="3" t="n">
        <v>287.28</v>
      </c>
      <c r="M542" s="3" t="n">
        <v>1.76584983613273</v>
      </c>
      <c r="N542" s="3" t="s">
        <v>53</v>
      </c>
    </row>
    <row r="543">
      <c r="A543" s="3" t="s">
        <v>589</v>
      </c>
      <c r="B543" s="3" t="n">
        <v>780.609</v>
      </c>
      <c r="C543" s="3" t="n">
        <v>2.25102153414951</v>
      </c>
      <c r="D543" s="3" t="n">
        <v>768.331</v>
      </c>
      <c r="E543" s="3" t="n">
        <v>2.21561579017745</v>
      </c>
      <c r="F543" s="3" t="n">
        <v>503.615</v>
      </c>
      <c r="G543" s="3" t="n">
        <v>2.73565014705854</v>
      </c>
      <c r="H543" s="3" t="n">
        <v>486.395</v>
      </c>
      <c r="I543" s="3" t="n">
        <v>2.64211064658229</v>
      </c>
      <c r="J543" s="3" t="n">
        <v>276.994</v>
      </c>
      <c r="K543" s="3" t="n">
        <v>1.70262395401611</v>
      </c>
      <c r="L543" s="3" t="n">
        <v>281.936</v>
      </c>
      <c r="M543" s="3" t="n">
        <v>1.73300139028097</v>
      </c>
      <c r="N543" s="3"/>
    </row>
    <row r="544">
      <c r="A544" s="3" t="s">
        <v>590</v>
      </c>
      <c r="B544" s="3" t="n">
        <v>776.93</v>
      </c>
      <c r="C544" s="3" t="n">
        <v>2.24041249912156</v>
      </c>
      <c r="D544" s="3" t="n">
        <v>756.522</v>
      </c>
      <c r="E544" s="3" t="n">
        <v>2.18156248910512</v>
      </c>
      <c r="F544" s="3" t="n">
        <v>500.715</v>
      </c>
      <c r="G544" s="3" t="n">
        <v>2.71989726951028</v>
      </c>
      <c r="H544" s="3" t="n">
        <v>480.439</v>
      </c>
      <c r="I544" s="3" t="n">
        <v>2.6097574953142</v>
      </c>
      <c r="J544" s="3" t="n">
        <v>276.215</v>
      </c>
      <c r="K544" s="3" t="n">
        <v>1.69783560459273</v>
      </c>
      <c r="L544" s="3" t="n">
        <v>276.083</v>
      </c>
      <c r="M544" s="3" t="n">
        <v>1.69702422831047</v>
      </c>
      <c r="N544" s="3"/>
    </row>
    <row r="545">
      <c r="A545" s="3" t="s">
        <v>591</v>
      </c>
      <c r="B545" s="3" t="n">
        <v>771.512</v>
      </c>
      <c r="C545" s="3" t="n">
        <v>2.22478875577243</v>
      </c>
      <c r="D545" s="3" t="n">
        <v>737.885</v>
      </c>
      <c r="E545" s="3" t="n">
        <v>2.12781946496378</v>
      </c>
      <c r="F545" s="3" t="n">
        <v>496.76</v>
      </c>
      <c r="G545" s="3" t="n">
        <v>2.69841360375049</v>
      </c>
      <c r="H545" s="3" t="n">
        <v>472.07</v>
      </c>
      <c r="I545" s="3" t="n">
        <v>2.5642968635206</v>
      </c>
      <c r="J545" s="3" t="n">
        <v>274.752</v>
      </c>
      <c r="K545" s="3" t="n">
        <v>1.68884285079761</v>
      </c>
      <c r="L545" s="3" t="n">
        <v>265.815</v>
      </c>
      <c r="M545" s="3" t="n">
        <v>1.63390898841416</v>
      </c>
      <c r="N545" s="3" t="s">
        <v>53</v>
      </c>
    </row>
    <row r="546">
      <c r="A546" s="3" t="s">
        <v>592</v>
      </c>
      <c r="B546" s="3" t="n">
        <v>769.628</v>
      </c>
      <c r="C546" s="3" t="n">
        <v>2.21935591478502</v>
      </c>
      <c r="D546" s="3" t="n">
        <v>733.831</v>
      </c>
      <c r="E546" s="3" t="n">
        <v>2.11612905235076</v>
      </c>
      <c r="F546" s="3" t="n">
        <v>494.097</v>
      </c>
      <c r="G546" s="3" t="n">
        <v>2.68394811653979</v>
      </c>
      <c r="H546" s="3" t="n">
        <v>472.667</v>
      </c>
      <c r="I546" s="3" t="n">
        <v>2.56753978348485</v>
      </c>
      <c r="J546" s="3" t="n">
        <v>275.531</v>
      </c>
      <c r="K546" s="3" t="n">
        <v>1.69363120022099</v>
      </c>
      <c r="L546" s="3" t="n">
        <v>261.164</v>
      </c>
      <c r="M546" s="3" t="n">
        <v>1.6053202680443</v>
      </c>
      <c r="N546" s="3"/>
    </row>
    <row r="547">
      <c r="A547" s="3" t="s">
        <v>593</v>
      </c>
      <c r="B547" s="3" t="n">
        <v>764.831</v>
      </c>
      <c r="C547" s="3" t="n">
        <v>2.1649093625308</v>
      </c>
      <c r="D547" s="3" t="n">
        <v>772.118</v>
      </c>
      <c r="E547" s="3" t="n">
        <v>2.1855357421163</v>
      </c>
      <c r="F547" s="3" t="n">
        <v>489.523</v>
      </c>
      <c r="G547" s="3" t="n">
        <v>2.6290441539975</v>
      </c>
      <c r="H547" s="3" t="n">
        <v>499.816</v>
      </c>
      <c r="I547" s="3" t="n">
        <v>2.68432399064888</v>
      </c>
      <c r="J547" s="3" t="n">
        <v>275.308</v>
      </c>
      <c r="K547" s="3" t="n">
        <v>1.64768887079855</v>
      </c>
      <c r="L547" s="3" t="n">
        <v>272.302</v>
      </c>
      <c r="M547" s="3" t="n">
        <v>1.62969828300009</v>
      </c>
      <c r="N547" s="3" t="s">
        <v>53</v>
      </c>
    </row>
    <row r="548">
      <c r="A548" s="3" t="s">
        <v>594</v>
      </c>
      <c r="B548" s="3" t="n">
        <v>758.464</v>
      </c>
      <c r="C548" s="3" t="n">
        <v>2.14688710936476</v>
      </c>
      <c r="D548" s="3" t="n">
        <v>799.995</v>
      </c>
      <c r="E548" s="3" t="n">
        <v>2.26444360319839</v>
      </c>
      <c r="F548" s="3" t="n">
        <v>484.983</v>
      </c>
      <c r="G548" s="3" t="n">
        <v>2.60466151935286</v>
      </c>
      <c r="H548" s="3" t="n">
        <v>518.653</v>
      </c>
      <c r="I548" s="3" t="n">
        <v>2.78549044192666</v>
      </c>
      <c r="J548" s="3" t="n">
        <v>273.481</v>
      </c>
      <c r="K548" s="3" t="n">
        <v>1.63675447162763</v>
      </c>
      <c r="L548" s="3" t="n">
        <v>281.342</v>
      </c>
      <c r="M548" s="3" t="n">
        <v>1.68380171403739</v>
      </c>
      <c r="N548" s="3"/>
    </row>
    <row r="549">
      <c r="A549" s="3" t="s">
        <v>595</v>
      </c>
      <c r="B549" s="3" t="n">
        <v>766.454</v>
      </c>
      <c r="C549" s="3" t="n">
        <v>2.1695033812034</v>
      </c>
      <c r="D549" s="3" t="n">
        <v>804.436</v>
      </c>
      <c r="E549" s="3" t="n">
        <v>2.27701417431671</v>
      </c>
      <c r="F549" s="3" t="n">
        <v>490.895</v>
      </c>
      <c r="G549" s="3" t="n">
        <v>2.6364126506346</v>
      </c>
      <c r="H549" s="3" t="n">
        <v>521.725</v>
      </c>
      <c r="I549" s="3" t="n">
        <v>2.80198899999458</v>
      </c>
      <c r="J549" s="3" t="n">
        <v>275.559</v>
      </c>
      <c r="K549" s="3" t="n">
        <v>1.64919107889483</v>
      </c>
      <c r="L549" s="3" t="n">
        <v>282.711</v>
      </c>
      <c r="M549" s="3" t="n">
        <v>1.69199503229957</v>
      </c>
      <c r="N549" s="3"/>
    </row>
    <row r="550">
      <c r="A550" s="3" t="s">
        <v>596</v>
      </c>
      <c r="B550" s="3" t="n">
        <v>765.148</v>
      </c>
      <c r="C550" s="3" t="n">
        <v>2.16580665391664</v>
      </c>
      <c r="D550" s="3" t="n">
        <v>792.798</v>
      </c>
      <c r="E550" s="3" t="n">
        <v>2.24407197511044</v>
      </c>
      <c r="F550" s="3" t="n">
        <v>489.723</v>
      </c>
      <c r="G550" s="3" t="n">
        <v>2.63011827887171</v>
      </c>
      <c r="H550" s="3" t="n">
        <v>512.107</v>
      </c>
      <c r="I550" s="3" t="n">
        <v>2.75033433479366</v>
      </c>
      <c r="J550" s="3" t="n">
        <v>275.425</v>
      </c>
      <c r="K550" s="3" t="n">
        <v>1.64838910325777</v>
      </c>
      <c r="L550" s="3" t="n">
        <v>280.691</v>
      </c>
      <c r="M550" s="3" t="n">
        <v>1.67990554881557</v>
      </c>
      <c r="N550" s="3" t="s">
        <v>53</v>
      </c>
    </row>
    <row r="551">
      <c r="A551" s="3" t="s">
        <v>597</v>
      </c>
      <c r="B551" s="3" t="n">
        <v>767.285</v>
      </c>
      <c r="C551" s="3" t="n">
        <v>2.17185558669751</v>
      </c>
      <c r="D551" s="3" t="n">
        <v>780.247</v>
      </c>
      <c r="E551" s="3" t="n">
        <v>2.20854546349006</v>
      </c>
      <c r="F551" s="3" t="n">
        <v>492.072</v>
      </c>
      <c r="G551" s="3" t="n">
        <v>2.64273387551935</v>
      </c>
      <c r="H551" s="3" t="n">
        <v>503.266</v>
      </c>
      <c r="I551" s="3" t="n">
        <v>2.70285264472906</v>
      </c>
      <c r="J551" s="3" t="n">
        <v>275.213</v>
      </c>
      <c r="K551" s="3" t="n">
        <v>1.64712030598124</v>
      </c>
      <c r="L551" s="3" t="n">
        <v>276.981</v>
      </c>
      <c r="M551" s="3" t="n">
        <v>1.65770159647614</v>
      </c>
      <c r="N551" s="3"/>
    </row>
    <row r="552">
      <c r="A552" s="3" t="s">
        <v>598</v>
      </c>
      <c r="B552" s="3" t="n">
        <v>772.423</v>
      </c>
      <c r="C552" s="3" t="n">
        <v>2.1863990666358</v>
      </c>
      <c r="D552" s="3" t="n">
        <v>767.382</v>
      </c>
      <c r="E552" s="3" t="n">
        <v>2.17213015220043</v>
      </c>
      <c r="F552" s="3" t="n">
        <v>495.144</v>
      </c>
      <c r="G552" s="3" t="n">
        <v>2.65923243358726</v>
      </c>
      <c r="H552" s="3" t="n">
        <v>492.997</v>
      </c>
      <c r="I552" s="3" t="n">
        <v>2.64770170306258</v>
      </c>
      <c r="J552" s="3" t="n">
        <v>277.279</v>
      </c>
      <c r="K552" s="3" t="n">
        <v>1.65948509453467</v>
      </c>
      <c r="L552" s="3" t="n">
        <v>274.385</v>
      </c>
      <c r="M552" s="3" t="n">
        <v>1.64216481473136</v>
      </c>
      <c r="N552" s="3"/>
    </row>
    <row r="553">
      <c r="A553" s="3" t="s">
        <v>599</v>
      </c>
      <c r="B553" s="3" t="n">
        <v>772.076</v>
      </c>
      <c r="C553" s="3" t="n">
        <v>2.18541685808411</v>
      </c>
      <c r="D553" s="3" t="n">
        <v>766.157</v>
      </c>
      <c r="E553" s="3" t="n">
        <v>2.16866270126147</v>
      </c>
      <c r="F553" s="3" t="n">
        <v>494.416</v>
      </c>
      <c r="G553" s="3" t="n">
        <v>2.65532261904513</v>
      </c>
      <c r="H553" s="3" t="n">
        <v>486.859</v>
      </c>
      <c r="I553" s="3" t="n">
        <v>2.61473681067298</v>
      </c>
      <c r="J553" s="3" t="n">
        <v>277.66</v>
      </c>
      <c r="K553" s="3" t="n">
        <v>1.66176533869675</v>
      </c>
      <c r="L553" s="3" t="n">
        <v>279.298</v>
      </c>
      <c r="M553" s="3" t="n">
        <v>1.67156859312586</v>
      </c>
      <c r="N553" s="3" t="s">
        <v>53</v>
      </c>
    </row>
    <row r="554">
      <c r="A554" s="3" t="s">
        <v>600</v>
      </c>
      <c r="B554" s="3" t="n">
        <v>776.721</v>
      </c>
      <c r="C554" s="3" t="n">
        <v>2.19856486593023</v>
      </c>
      <c r="D554" s="3" t="n">
        <v>773.514</v>
      </c>
      <c r="E554" s="3" t="n">
        <v>2.18948722090063</v>
      </c>
      <c r="F554" s="3" t="n">
        <v>496.836</v>
      </c>
      <c r="G554" s="3" t="n">
        <v>2.66831953002311</v>
      </c>
      <c r="H554" s="3" t="n">
        <v>487.465</v>
      </c>
      <c r="I554" s="3" t="n">
        <v>2.61799140904184</v>
      </c>
      <c r="J554" s="3" t="n">
        <v>279.885</v>
      </c>
      <c r="K554" s="3" t="n">
        <v>1.6750817252076</v>
      </c>
      <c r="L554" s="3" t="n">
        <v>286.049</v>
      </c>
      <c r="M554" s="3" t="n">
        <v>1.71197260451224</v>
      </c>
      <c r="N554" s="3"/>
    </row>
    <row r="555">
      <c r="A555" s="3" t="s">
        <v>601</v>
      </c>
      <c r="B555" s="3" t="n">
        <v>779.633</v>
      </c>
      <c r="C555" s="3" t="n">
        <v>2.20680749216229</v>
      </c>
      <c r="D555" s="3" t="n">
        <v>767.261</v>
      </c>
      <c r="E555" s="3" t="n">
        <v>2.17178765296483</v>
      </c>
      <c r="F555" s="3" t="n">
        <v>497.668</v>
      </c>
      <c r="G555" s="3" t="n">
        <v>2.67278788949983</v>
      </c>
      <c r="H555" s="3" t="n">
        <v>482.323</v>
      </c>
      <c r="I555" s="3" t="n">
        <v>2.59037565852582</v>
      </c>
      <c r="J555" s="3" t="n">
        <v>281.965</v>
      </c>
      <c r="K555" s="3" t="n">
        <v>1.68753030226043</v>
      </c>
      <c r="L555" s="3" t="n">
        <v>284.938</v>
      </c>
      <c r="M555" s="3" t="n">
        <v>1.70532338859604</v>
      </c>
      <c r="N555" s="3"/>
    </row>
    <row r="556">
      <c r="A556" s="3" t="s">
        <v>602</v>
      </c>
      <c r="B556" s="3" t="n">
        <v>783.029</v>
      </c>
      <c r="C556" s="3" t="n">
        <v>2.21642011533676</v>
      </c>
      <c r="D556" s="3" t="n">
        <v>763.365</v>
      </c>
      <c r="E556" s="3" t="n">
        <v>2.16075974369282</v>
      </c>
      <c r="F556" s="3" t="n">
        <v>498.627</v>
      </c>
      <c r="G556" s="3" t="n">
        <v>2.67793831827169</v>
      </c>
      <c r="H556" s="3" t="n">
        <v>479.937</v>
      </c>
      <c r="I556" s="3" t="n">
        <v>2.57756134877646</v>
      </c>
      <c r="J556" s="3" t="n">
        <v>284.402</v>
      </c>
      <c r="K556" s="3" t="n">
        <v>1.70211548604781</v>
      </c>
      <c r="L556" s="3" t="n">
        <v>283.428</v>
      </c>
      <c r="M556" s="3" t="n">
        <v>1.69628620044711</v>
      </c>
      <c r="N556" s="3" t="s">
        <v>53</v>
      </c>
    </row>
    <row r="557">
      <c r="A557" s="3" t="s">
        <v>603</v>
      </c>
      <c r="B557" s="3" t="n">
        <v>787.247</v>
      </c>
      <c r="C557" s="3" t="n">
        <v>2.22835946885558</v>
      </c>
      <c r="D557" s="3" t="n">
        <v>755.575</v>
      </c>
      <c r="E557" s="3" t="n">
        <v>2.13870958629319</v>
      </c>
      <c r="F557" s="3" t="n">
        <v>499.755</v>
      </c>
      <c r="G557" s="3" t="n">
        <v>2.68399638256225</v>
      </c>
      <c r="H557" s="3" t="n">
        <v>476.607</v>
      </c>
      <c r="I557" s="3" t="n">
        <v>2.55967716962081</v>
      </c>
      <c r="J557" s="3" t="n">
        <v>287.492</v>
      </c>
      <c r="K557" s="3" t="n">
        <v>1.72060880484264</v>
      </c>
      <c r="L557" s="3" t="n">
        <v>278.968</v>
      </c>
      <c r="M557" s="3" t="n">
        <v>1.66959357849729</v>
      </c>
      <c r="N557" s="3"/>
    </row>
    <row r="558">
      <c r="A558" s="3" t="s">
        <v>604</v>
      </c>
      <c r="B558" s="3" t="n">
        <v>780.502</v>
      </c>
      <c r="C558" s="3" t="n">
        <v>2.20926725939981</v>
      </c>
      <c r="D558" s="3" t="n">
        <v>747.513</v>
      </c>
      <c r="E558" s="3" t="n">
        <v>2.1158895132565</v>
      </c>
      <c r="F558" s="3" t="n">
        <v>493.531</v>
      </c>
      <c r="G558" s="3" t="n">
        <v>2.65056961647673</v>
      </c>
      <c r="H558" s="3" t="n">
        <v>473.267</v>
      </c>
      <c r="I558" s="3" t="n">
        <v>2.54173928422144</v>
      </c>
      <c r="J558" s="3" t="n">
        <v>286.971</v>
      </c>
      <c r="K558" s="3" t="n">
        <v>1.71749067568662</v>
      </c>
      <c r="L558" s="3" t="n">
        <v>274.246</v>
      </c>
      <c r="M558" s="3" t="n">
        <v>1.64133291463023</v>
      </c>
      <c r="N558" s="3"/>
    </row>
    <row r="559">
      <c r="A559" s="3" t="s">
        <v>605</v>
      </c>
      <c r="B559" s="3" t="n">
        <v>772.303</v>
      </c>
      <c r="C559" s="3" t="n">
        <v>2.16592982896989</v>
      </c>
      <c r="D559" s="3" t="n">
        <v>768.948</v>
      </c>
      <c r="E559" s="3" t="n">
        <v>2.15652070512058</v>
      </c>
      <c r="F559" s="3" t="n">
        <v>487.56</v>
      </c>
      <c r="G559" s="3" t="n">
        <v>2.59342618908319</v>
      </c>
      <c r="H559" s="3" t="n">
        <v>489.096</v>
      </c>
      <c r="I559" s="3" t="n">
        <v>2.60159647094888</v>
      </c>
      <c r="J559" s="3" t="n">
        <v>284.743</v>
      </c>
      <c r="K559" s="3" t="n">
        <v>1.68916379679729</v>
      </c>
      <c r="L559" s="3" t="n">
        <v>279.852</v>
      </c>
      <c r="M559" s="3" t="n">
        <v>1.66014921125828</v>
      </c>
      <c r="N559" s="3" t="s">
        <v>53</v>
      </c>
    </row>
    <row r="560">
      <c r="A560" s="3" t="s">
        <v>606</v>
      </c>
      <c r="B560" s="3" t="n">
        <v>768.33</v>
      </c>
      <c r="C560" s="3" t="n">
        <v>2.15478751926697</v>
      </c>
      <c r="D560" s="3" t="n">
        <v>798.209</v>
      </c>
      <c r="E560" s="3" t="n">
        <v>2.23858340942898</v>
      </c>
      <c r="F560" s="3" t="n">
        <v>484.105</v>
      </c>
      <c r="G560" s="3" t="n">
        <v>2.57504837407933</v>
      </c>
      <c r="H560" s="3" t="n">
        <v>508.276</v>
      </c>
      <c r="I560" s="3" t="n">
        <v>2.70361861039144</v>
      </c>
      <c r="J560" s="3" t="n">
        <v>284.225</v>
      </c>
      <c r="K560" s="3" t="n">
        <v>1.68609089650917</v>
      </c>
      <c r="L560" s="3" t="n">
        <v>289.933</v>
      </c>
      <c r="M560" s="3" t="n">
        <v>1.71995212207791</v>
      </c>
      <c r="N560" s="3"/>
    </row>
    <row r="561">
      <c r="A561" s="3" t="s">
        <v>607</v>
      </c>
      <c r="B561" s="3" t="n">
        <v>782.815</v>
      </c>
      <c r="C561" s="3" t="n">
        <v>2.19541081552845</v>
      </c>
      <c r="D561" s="3" t="n">
        <v>815.831</v>
      </c>
      <c r="E561" s="3" t="n">
        <v>2.28800444682765</v>
      </c>
      <c r="F561" s="3" t="n">
        <v>492.959</v>
      </c>
      <c r="G561" s="3" t="n">
        <v>2.62214451707331</v>
      </c>
      <c r="H561" s="3" t="n">
        <v>519.702</v>
      </c>
      <c r="I561" s="3" t="n">
        <v>2.76439572015529</v>
      </c>
      <c r="J561" s="3" t="n">
        <v>289.856</v>
      </c>
      <c r="K561" s="3" t="n">
        <v>1.71949533960264</v>
      </c>
      <c r="L561" s="3" t="n">
        <v>296.129</v>
      </c>
      <c r="M561" s="3" t="n">
        <v>1.75670828073661</v>
      </c>
      <c r="N561" s="3"/>
    </row>
    <row r="562">
      <c r="A562" s="3" t="s">
        <v>608</v>
      </c>
      <c r="B562" s="3" t="n">
        <v>791.743</v>
      </c>
      <c r="C562" s="3" t="n">
        <v>2.22044946164667</v>
      </c>
      <c r="D562" s="3" t="n">
        <v>820.107</v>
      </c>
      <c r="E562" s="3" t="n">
        <v>2.29999652241026</v>
      </c>
      <c r="F562" s="3" t="n">
        <v>497.104</v>
      </c>
      <c r="G562" s="3" t="n">
        <v>2.64419257588402</v>
      </c>
      <c r="H562" s="3" t="n">
        <v>519.194</v>
      </c>
      <c r="I562" s="3" t="n">
        <v>2.76169356964242</v>
      </c>
      <c r="J562" s="3" t="n">
        <v>294.639</v>
      </c>
      <c r="K562" s="3" t="n">
        <v>1.7478692432283</v>
      </c>
      <c r="L562" s="3" t="n">
        <v>300.913</v>
      </c>
      <c r="M562" s="3" t="n">
        <v>1.78508811660221</v>
      </c>
      <c r="N562" s="3" t="s">
        <v>53</v>
      </c>
    </row>
    <row r="563">
      <c r="A563" s="3" t="s">
        <v>609</v>
      </c>
      <c r="B563" s="3" t="n">
        <v>795.184</v>
      </c>
      <c r="C563" s="3" t="n">
        <v>2.2300997731714</v>
      </c>
      <c r="D563" s="3" t="n">
        <v>809.971</v>
      </c>
      <c r="E563" s="3" t="n">
        <v>2.27157003080471</v>
      </c>
      <c r="F563" s="3" t="n">
        <v>496.609</v>
      </c>
      <c r="G563" s="3" t="n">
        <v>2.64155957489215</v>
      </c>
      <c r="H563" s="3" t="n">
        <v>509.611</v>
      </c>
      <c r="I563" s="3" t="n">
        <v>2.7107197342786</v>
      </c>
      <c r="J563" s="3" t="n">
        <v>298.575</v>
      </c>
      <c r="K563" s="3" t="n">
        <v>1.77121853962609</v>
      </c>
      <c r="L563" s="3" t="n">
        <v>300.36</v>
      </c>
      <c r="M563" s="3" t="n">
        <v>1.78180758791624</v>
      </c>
      <c r="N563" s="3"/>
    </row>
    <row r="564">
      <c r="A564" s="3" t="s">
        <v>610</v>
      </c>
      <c r="B564" s="3" t="n">
        <v>796.997</v>
      </c>
      <c r="C564" s="3" t="n">
        <v>2.23518434591024</v>
      </c>
      <c r="D564" s="3" t="n">
        <v>799.244</v>
      </c>
      <c r="E564" s="3" t="n">
        <v>2.2414860750576</v>
      </c>
      <c r="F564" s="3" t="n">
        <v>497.56</v>
      </c>
      <c r="G564" s="3" t="n">
        <v>2.64661812831289</v>
      </c>
      <c r="H564" s="3" t="n">
        <v>500.739</v>
      </c>
      <c r="I564" s="3" t="n">
        <v>2.66352784579402</v>
      </c>
      <c r="J564" s="3" t="n">
        <v>299.437</v>
      </c>
      <c r="K564" s="3" t="n">
        <v>1.77633213045304</v>
      </c>
      <c r="L564" s="3" t="n">
        <v>298.505</v>
      </c>
      <c r="M564" s="3" t="n">
        <v>1.7708032828304</v>
      </c>
      <c r="N564" s="3"/>
    </row>
    <row r="565">
      <c r="A565" s="3" t="s">
        <v>611</v>
      </c>
      <c r="B565" s="3" t="n">
        <v>797.325</v>
      </c>
      <c r="C565" s="3" t="n">
        <v>2.23610422448627</v>
      </c>
      <c r="D565" s="3" t="n">
        <v>794.971</v>
      </c>
      <c r="E565" s="3" t="n">
        <v>2.22950241299856</v>
      </c>
      <c r="F565" s="3" t="n">
        <v>496.821</v>
      </c>
      <c r="G565" s="3" t="n">
        <v>2.64268724400382</v>
      </c>
      <c r="H565" s="3" t="n">
        <v>493.04</v>
      </c>
      <c r="I565" s="3" t="n">
        <v>2.62257537178107</v>
      </c>
      <c r="J565" s="3" t="n">
        <v>300.504</v>
      </c>
      <c r="K565" s="3" t="n">
        <v>1.78266183046738</v>
      </c>
      <c r="L565" s="3" t="n">
        <v>301.931</v>
      </c>
      <c r="M565" s="3" t="n">
        <v>1.79112713685956</v>
      </c>
      <c r="N565" s="3" t="s">
        <v>53</v>
      </c>
    </row>
    <row r="566">
      <c r="A566" s="3" t="s">
        <v>612</v>
      </c>
      <c r="B566" s="3" t="n">
        <v>797.694</v>
      </c>
      <c r="C566" s="3" t="n">
        <v>2.2371390878843</v>
      </c>
      <c r="D566" s="3" t="n">
        <v>797.59</v>
      </c>
      <c r="E566" s="3" t="n">
        <v>2.23684741906751</v>
      </c>
      <c r="F566" s="3" t="n">
        <v>496.901</v>
      </c>
      <c r="G566" s="3" t="n">
        <v>2.64311277951766</v>
      </c>
      <c r="H566" s="3" t="n">
        <v>491.447</v>
      </c>
      <c r="I566" s="3" t="n">
        <v>2.61410189586178</v>
      </c>
      <c r="J566" s="3" t="n">
        <v>300.793</v>
      </c>
      <c r="K566" s="3" t="n">
        <v>1.78437624780959</v>
      </c>
      <c r="L566" s="3" t="n">
        <v>306.143</v>
      </c>
      <c r="M566" s="3" t="n">
        <v>1.81611373148036</v>
      </c>
      <c r="N566" s="3"/>
    </row>
    <row r="567">
      <c r="A567" s="3" t="s">
        <v>613</v>
      </c>
      <c r="B567" s="3" t="n">
        <v>800.541</v>
      </c>
      <c r="C567" s="3" t="n">
        <v>2.24512352174391</v>
      </c>
      <c r="D567" s="3" t="n">
        <v>790.746</v>
      </c>
      <c r="E567" s="3" t="n">
        <v>2.21765336731649</v>
      </c>
      <c r="F567" s="3" t="n">
        <v>497.758</v>
      </c>
      <c r="G567" s="3" t="n">
        <v>2.64767132870964</v>
      </c>
      <c r="H567" s="3" t="n">
        <v>485.219</v>
      </c>
      <c r="I567" s="3" t="n">
        <v>2.58097395610952</v>
      </c>
      <c r="J567" s="3" t="n">
        <v>302.783</v>
      </c>
      <c r="K567" s="3" t="n">
        <v>1.79618140528713</v>
      </c>
      <c r="L567" s="3" t="n">
        <v>305.527</v>
      </c>
      <c r="M567" s="3" t="n">
        <v>1.81245947167827</v>
      </c>
      <c r="N567" s="3" t="s">
        <v>53</v>
      </c>
    </row>
    <row r="568">
      <c r="A568" s="3" t="s">
        <v>614</v>
      </c>
      <c r="B568" s="3" t="n">
        <v>804.077</v>
      </c>
      <c r="C568" s="3" t="n">
        <v>2.25504026151475</v>
      </c>
      <c r="D568" s="3" t="n">
        <v>786.51</v>
      </c>
      <c r="E568" s="3" t="n">
        <v>2.20577347204803</v>
      </c>
      <c r="F568" s="3" t="n">
        <v>498.977</v>
      </c>
      <c r="G568" s="3" t="n">
        <v>2.65415542610174</v>
      </c>
      <c r="H568" s="3" t="n">
        <v>481.753</v>
      </c>
      <c r="I568" s="3" t="n">
        <v>2.56253762997251</v>
      </c>
      <c r="J568" s="3" t="n">
        <v>305.1</v>
      </c>
      <c r="K568" s="3" t="n">
        <v>1.80992640522455</v>
      </c>
      <c r="L568" s="3" t="n">
        <v>304.757</v>
      </c>
      <c r="M568" s="3" t="n">
        <v>1.80789164692565</v>
      </c>
      <c r="N568" s="3"/>
    </row>
    <row r="569">
      <c r="A569" s="3" t="s">
        <v>615</v>
      </c>
      <c r="B569" s="3" t="n">
        <v>811.464</v>
      </c>
      <c r="C569" s="3" t="n">
        <v>2.27575716103035</v>
      </c>
      <c r="D569" s="3" t="n">
        <v>783.848</v>
      </c>
      <c r="E569" s="3" t="n">
        <v>2.19830787214137</v>
      </c>
      <c r="F569" s="3" t="n">
        <v>502.388</v>
      </c>
      <c r="G569" s="3" t="n">
        <v>2.67229919657299</v>
      </c>
      <c r="H569" s="3" t="n">
        <v>480.776</v>
      </c>
      <c r="I569" s="3" t="n">
        <v>2.55734077750977</v>
      </c>
      <c r="J569" s="3" t="n">
        <v>309.076</v>
      </c>
      <c r="K569" s="3" t="n">
        <v>1.83351299121987</v>
      </c>
      <c r="L569" s="3" t="n">
        <v>303.072</v>
      </c>
      <c r="M569" s="3" t="n">
        <v>1.79789582262935</v>
      </c>
      <c r="N569" s="3"/>
    </row>
    <row r="570">
      <c r="A570" s="3" t="s">
        <v>616</v>
      </c>
      <c r="B570" s="3" t="n">
        <v>823.976</v>
      </c>
      <c r="C570" s="3" t="n">
        <v>2.3108471632964</v>
      </c>
      <c r="D570" s="3" t="n">
        <v>793.657</v>
      </c>
      <c r="E570" s="3" t="n">
        <v>2.22581728967874</v>
      </c>
      <c r="F570" s="3" t="n">
        <v>508.682</v>
      </c>
      <c r="G570" s="3" t="n">
        <v>2.70577820312416</v>
      </c>
      <c r="H570" s="3" t="n">
        <v>488.684</v>
      </c>
      <c r="I570" s="3" t="n">
        <v>2.59940496305261</v>
      </c>
      <c r="J570" s="3" t="n">
        <v>315.294</v>
      </c>
      <c r="K570" s="3" t="n">
        <v>1.87039965915722</v>
      </c>
      <c r="L570" s="3" t="n">
        <v>304.973</v>
      </c>
      <c r="M570" s="3" t="n">
        <v>1.80917301075236</v>
      </c>
      <c r="N570" s="3" t="s">
        <v>53</v>
      </c>
    </row>
    <row r="571">
      <c r="A571" s="3" t="s">
        <v>617</v>
      </c>
      <c r="B571" s="3" t="n">
        <v>832.857</v>
      </c>
      <c r="C571" s="3" t="n">
        <v>2.32192017239468</v>
      </c>
      <c r="D571" s="3" t="n">
        <v>821.558</v>
      </c>
      <c r="E571" s="3" t="n">
        <v>2.29041971550005</v>
      </c>
      <c r="F571" s="3" t="n">
        <v>511.926</v>
      </c>
      <c r="G571" s="3" t="n">
        <v>2.70224674677945</v>
      </c>
      <c r="H571" s="3" t="n">
        <v>507.288</v>
      </c>
      <c r="I571" s="3" t="n">
        <v>2.67776465286048</v>
      </c>
      <c r="J571" s="3" t="n">
        <v>320.931</v>
      </c>
      <c r="K571" s="3" t="n">
        <v>1.89621032678374</v>
      </c>
      <c r="L571" s="3" t="n">
        <v>314.27</v>
      </c>
      <c r="M571" s="3" t="n">
        <v>1.85685402593805</v>
      </c>
      <c r="N571" s="3"/>
    </row>
    <row r="572">
      <c r="A572" s="3" t="s">
        <v>618</v>
      </c>
      <c r="B572" s="3" t="n">
        <v>842.779</v>
      </c>
      <c r="C572" s="3" t="n">
        <v>2.34958169406106</v>
      </c>
      <c r="D572" s="3" t="n">
        <v>865.593</v>
      </c>
      <c r="E572" s="3" t="n">
        <v>2.41318479376847</v>
      </c>
      <c r="F572" s="3" t="n">
        <v>516.428</v>
      </c>
      <c r="G572" s="3" t="n">
        <v>2.72601095264905</v>
      </c>
      <c r="H572" s="3" t="n">
        <v>534.942</v>
      </c>
      <c r="I572" s="3" t="n">
        <v>2.8237387419582</v>
      </c>
      <c r="J572" s="3" t="n">
        <v>326.351</v>
      </c>
      <c r="K572" s="3" t="n">
        <v>1.92823421968024</v>
      </c>
      <c r="L572" s="3" t="n">
        <v>330.651</v>
      </c>
      <c r="M572" s="3" t="n">
        <v>1.95364062917378</v>
      </c>
      <c r="N572" s="3"/>
    </row>
    <row r="573">
      <c r="A573" s="3" t="s">
        <v>619</v>
      </c>
      <c r="B573" s="3" t="n">
        <v>854.634</v>
      </c>
      <c r="C573" s="3" t="n">
        <v>2.38263222211538</v>
      </c>
      <c r="D573" s="3" t="n">
        <v>884.136</v>
      </c>
      <c r="E573" s="3" t="n">
        <v>2.46488078210346</v>
      </c>
      <c r="F573" s="3" t="n">
        <v>522.627</v>
      </c>
      <c r="G573" s="3" t="n">
        <v>2.75873292336999</v>
      </c>
      <c r="H573" s="3" t="n">
        <v>547.087</v>
      </c>
      <c r="I573" s="3" t="n">
        <v>2.8878472004847</v>
      </c>
      <c r="J573" s="3" t="n">
        <v>332.007</v>
      </c>
      <c r="K573" s="3" t="n">
        <v>1.96165251086523</v>
      </c>
      <c r="L573" s="3" t="n">
        <v>337.049</v>
      </c>
      <c r="M573" s="3" t="n">
        <v>1.99144300311323</v>
      </c>
      <c r="N573" s="3"/>
    </row>
    <row r="574">
      <c r="A574" s="3" t="s">
        <v>620</v>
      </c>
      <c r="B574" s="3" t="n">
        <v>866.242</v>
      </c>
      <c r="C574" s="3" t="n">
        <v>2.4149941394207</v>
      </c>
      <c r="D574" s="3" t="n">
        <v>917.098</v>
      </c>
      <c r="E574" s="3" t="n">
        <v>2.5567754683731</v>
      </c>
      <c r="F574" s="3" t="n">
        <v>528.101</v>
      </c>
      <c r="G574" s="3" t="n">
        <v>2.78762791735715</v>
      </c>
      <c r="H574" s="3" t="n">
        <v>561.995</v>
      </c>
      <c r="I574" s="3" t="n">
        <v>2.96654039930834</v>
      </c>
      <c r="J574" s="3" t="n">
        <v>338.141</v>
      </c>
      <c r="K574" s="3" t="n">
        <v>1.99789504943112</v>
      </c>
      <c r="L574" s="3" t="n">
        <v>355.103</v>
      </c>
      <c r="M574" s="3" t="n">
        <v>2.09811447218214</v>
      </c>
      <c r="N574" s="3" t="s">
        <v>53</v>
      </c>
    </row>
    <row r="575">
      <c r="A575" s="3" t="s">
        <v>621</v>
      </c>
      <c r="B575" s="3" t="n">
        <v>880.112</v>
      </c>
      <c r="C575" s="3" t="n">
        <v>2.45366228148004</v>
      </c>
      <c r="D575" s="3" t="n">
        <v>896.811</v>
      </c>
      <c r="E575" s="3" t="n">
        <v>2.50021738632856</v>
      </c>
      <c r="F575" s="3" t="n">
        <v>535.094</v>
      </c>
      <c r="G575" s="3" t="n">
        <v>2.82454108742515</v>
      </c>
      <c r="H575" s="3" t="n">
        <v>550.497</v>
      </c>
      <c r="I575" s="3" t="n">
        <v>2.90584718760494</v>
      </c>
      <c r="J575" s="3" t="n">
        <v>345.018</v>
      </c>
      <c r="K575" s="3" t="n">
        <v>2.03852757921881</v>
      </c>
      <c r="L575" s="3" t="n">
        <v>346.314</v>
      </c>
      <c r="M575" s="3" t="n">
        <v>2.04618495287081</v>
      </c>
      <c r="N575" s="3"/>
    </row>
    <row r="576">
      <c r="A576" s="3" t="s">
        <v>622</v>
      </c>
      <c r="B576" s="3" t="n">
        <v>881.401</v>
      </c>
      <c r="C576" s="3" t="n">
        <v>2.45725588170459</v>
      </c>
      <c r="D576" s="3" t="n">
        <v>890.288</v>
      </c>
      <c r="E576" s="3" t="n">
        <v>2.48203192917981</v>
      </c>
      <c r="F576" s="3" t="n">
        <v>534.95</v>
      </c>
      <c r="G576" s="3" t="n">
        <v>2.82378097066699</v>
      </c>
      <c r="H576" s="3" t="n">
        <v>542.965</v>
      </c>
      <c r="I576" s="3" t="n">
        <v>2.86608885828246</v>
      </c>
      <c r="J576" s="3" t="n">
        <v>346.451</v>
      </c>
      <c r="K576" s="3" t="n">
        <v>2.04699441289421</v>
      </c>
      <c r="L576" s="3" t="n">
        <v>347.323</v>
      </c>
      <c r="M576" s="3" t="n">
        <v>2.05214659640081</v>
      </c>
      <c r="N576" s="3" t="s">
        <v>53</v>
      </c>
    </row>
    <row r="577">
      <c r="A577" s="3" t="s">
        <v>623</v>
      </c>
      <c r="B577" s="3" t="n">
        <v>892.18</v>
      </c>
      <c r="C577" s="3" t="n">
        <v>2.48730663175921</v>
      </c>
      <c r="D577" s="3" t="n">
        <v>893.433</v>
      </c>
      <c r="E577" s="3" t="n">
        <v>2.49079986766407</v>
      </c>
      <c r="F577" s="3" t="n">
        <v>539.751</v>
      </c>
      <c r="G577" s="3" t="n">
        <v>2.84912347452748</v>
      </c>
      <c r="H577" s="3" t="n">
        <v>538.938</v>
      </c>
      <c r="I577" s="3" t="n">
        <v>2.84483198199706</v>
      </c>
      <c r="J577" s="3" t="n">
        <v>352.429</v>
      </c>
      <c r="K577" s="3" t="n">
        <v>2.08231523055755</v>
      </c>
      <c r="L577" s="3" t="n">
        <v>354.495</v>
      </c>
      <c r="M577" s="3" t="n">
        <v>2.0945221240491</v>
      </c>
      <c r="N577" s="3"/>
    </row>
    <row r="578">
      <c r="A578" s="3" t="s">
        <v>624</v>
      </c>
      <c r="B578" s="3" t="n">
        <v>904.102</v>
      </c>
      <c r="C578" s="3" t="n">
        <v>2.52054394896407</v>
      </c>
      <c r="D578" s="3" t="n">
        <v>907.355</v>
      </c>
      <c r="E578" s="3" t="n">
        <v>2.52961298040741</v>
      </c>
      <c r="F578" s="3" t="n">
        <v>544.735</v>
      </c>
      <c r="G578" s="3" t="n">
        <v>2.87543196010147</v>
      </c>
      <c r="H578" s="3" t="n">
        <v>542.094</v>
      </c>
      <c r="I578" s="3" t="n">
        <v>2.86149120761333</v>
      </c>
      <c r="J578" s="3" t="n">
        <v>359.367</v>
      </c>
      <c r="K578" s="3" t="n">
        <v>2.12330817685201</v>
      </c>
      <c r="L578" s="3" t="n">
        <v>365.261</v>
      </c>
      <c r="M578" s="3" t="n">
        <v>2.15813268326012</v>
      </c>
      <c r="N578" s="3"/>
    </row>
    <row r="579">
      <c r="A579" s="3" t="s">
        <v>625</v>
      </c>
      <c r="B579" s="3" t="n">
        <v>926.432</v>
      </c>
      <c r="C579" s="3" t="n">
        <v>2.58279770615117</v>
      </c>
      <c r="D579" s="3" t="n">
        <v>918.247</v>
      </c>
      <c r="E579" s="3" t="n">
        <v>2.55997876290995</v>
      </c>
      <c r="F579" s="3" t="n">
        <v>556.674</v>
      </c>
      <c r="G579" s="3" t="n">
        <v>2.93845302937672</v>
      </c>
      <c r="H579" s="3" t="n">
        <v>545.122</v>
      </c>
      <c r="I579" s="3" t="n">
        <v>2.87747477388902</v>
      </c>
      <c r="J579" s="3" t="n">
        <v>369.758</v>
      </c>
      <c r="K579" s="3" t="n">
        <v>2.1847030608165</v>
      </c>
      <c r="L579" s="3" t="n">
        <v>373.125</v>
      </c>
      <c r="M579" s="3" t="n">
        <v>2.20459687029668</v>
      </c>
      <c r="N579" s="3" t="s">
        <v>53</v>
      </c>
    </row>
    <row r="580">
      <c r="A580" s="3" t="s">
        <v>626</v>
      </c>
      <c r="B580" s="3" t="n">
        <v>951.128</v>
      </c>
      <c r="C580" s="3" t="n">
        <v>2.65164762946028</v>
      </c>
      <c r="D580" s="3" t="n">
        <v>931.798</v>
      </c>
      <c r="E580" s="3" t="n">
        <v>2.5977575655809</v>
      </c>
      <c r="F580" s="3" t="n">
        <v>569.907</v>
      </c>
      <c r="G580" s="3" t="n">
        <v>3.00830459229818</v>
      </c>
      <c r="H580" s="3" t="n">
        <v>550.987</v>
      </c>
      <c r="I580" s="3" t="n">
        <v>2.90843369601812</v>
      </c>
      <c r="J580" s="3" t="n">
        <v>381.221</v>
      </c>
      <c r="K580" s="3" t="n">
        <v>2.25243182175241</v>
      </c>
      <c r="L580" s="3" t="n">
        <v>380.811</v>
      </c>
      <c r="M580" s="3" t="n">
        <v>2.25000935014954</v>
      </c>
      <c r="N580" s="3"/>
    </row>
    <row r="581">
      <c r="A581" s="3" t="s">
        <v>627</v>
      </c>
      <c r="B581" s="3" t="n">
        <v>973.298</v>
      </c>
      <c r="C581" s="3" t="n">
        <v>2.7134553230043</v>
      </c>
      <c r="D581" s="3" t="n">
        <v>946.354</v>
      </c>
      <c r="E581" s="3" t="n">
        <v>2.63833820550994</v>
      </c>
      <c r="F581" s="3" t="n">
        <v>581.218</v>
      </c>
      <c r="G581" s="3" t="n">
        <v>3.06801070793369</v>
      </c>
      <c r="H581" s="3" t="n">
        <v>558.903</v>
      </c>
      <c r="I581" s="3" t="n">
        <v>2.95021900336235</v>
      </c>
      <c r="J581" s="3" t="n">
        <v>392.08</v>
      </c>
      <c r="K581" s="3" t="n">
        <v>2.31659186842458</v>
      </c>
      <c r="L581" s="3" t="n">
        <v>387.451</v>
      </c>
      <c r="M581" s="3" t="n">
        <v>2.28924157318142</v>
      </c>
      <c r="N581" s="3"/>
    </row>
    <row r="582">
      <c r="A582" s="3" t="s">
        <v>628</v>
      </c>
      <c r="B582" s="3" t="n">
        <v>1000.478</v>
      </c>
      <c r="C582" s="3" t="n">
        <v>2.7892303843722</v>
      </c>
      <c r="D582" s="3" t="n">
        <v>967.978</v>
      </c>
      <c r="E582" s="3" t="n">
        <v>2.69862370687195</v>
      </c>
      <c r="F582" s="3" t="n">
        <v>595.224</v>
      </c>
      <c r="G582" s="3" t="n">
        <v>3.14194261984164</v>
      </c>
      <c r="H582" s="3" t="n">
        <v>572.806</v>
      </c>
      <c r="I582" s="3" t="n">
        <v>3.02360722064469</v>
      </c>
      <c r="J582" s="3" t="n">
        <v>405.254</v>
      </c>
      <c r="K582" s="3" t="n">
        <v>2.39443001695198</v>
      </c>
      <c r="L582" s="3" t="n">
        <v>395.172</v>
      </c>
      <c r="M582" s="3" t="n">
        <v>2.33486084939063</v>
      </c>
      <c r="N582" s="3" t="s">
        <v>53</v>
      </c>
    </row>
    <row r="583">
      <c r="A583" s="3" t="s">
        <v>629</v>
      </c>
      <c r="B583" s="3" t="n">
        <v>1019.092</v>
      </c>
      <c r="C583" s="3" t="n">
        <v>2.77671272560185</v>
      </c>
      <c r="D583" s="3" t="n">
        <v>1004.683</v>
      </c>
      <c r="E583" s="3" t="n">
        <v>2.73745262576474</v>
      </c>
      <c r="F583" s="3" t="n">
        <v>602.275</v>
      </c>
      <c r="G583" s="3" t="n">
        <v>3.12374241846411</v>
      </c>
      <c r="H583" s="3" t="n">
        <v>596.471</v>
      </c>
      <c r="I583" s="3" t="n">
        <v>3.0936395568199</v>
      </c>
      <c r="J583" s="3" t="n">
        <v>416.817</v>
      </c>
      <c r="K583" s="3" t="n">
        <v>2.39263639925205</v>
      </c>
      <c r="L583" s="3" t="n">
        <v>408.212</v>
      </c>
      <c r="M583" s="3" t="n">
        <v>2.3432414940165</v>
      </c>
      <c r="N583" s="3"/>
    </row>
    <row r="584">
      <c r="A584" s="3" t="s">
        <v>630</v>
      </c>
      <c r="B584" s="3" t="n">
        <v>1039.665</v>
      </c>
      <c r="C584" s="3" t="n">
        <v>2.83276783240654</v>
      </c>
      <c r="D584" s="3" t="n">
        <v>1063.673</v>
      </c>
      <c r="E584" s="3" t="n">
        <v>2.89818225928483</v>
      </c>
      <c r="F584" s="3" t="n">
        <v>611.15</v>
      </c>
      <c r="G584" s="3" t="n">
        <v>3.16977324153309</v>
      </c>
      <c r="H584" s="3" t="n">
        <v>631.463</v>
      </c>
      <c r="I584" s="3" t="n">
        <v>3.27512807071621</v>
      </c>
      <c r="J584" s="3" t="n">
        <v>428.515</v>
      </c>
      <c r="K584" s="3" t="n">
        <v>2.45978591714227</v>
      </c>
      <c r="L584" s="3" t="n">
        <v>432.21</v>
      </c>
      <c r="M584" s="3" t="n">
        <v>2.48099616407375</v>
      </c>
      <c r="N584" s="3" t="s">
        <v>53</v>
      </c>
    </row>
    <row r="585">
      <c r="A585" s="3" t="s">
        <v>631</v>
      </c>
      <c r="B585" s="3" t="n">
        <v>1059.395</v>
      </c>
      <c r="C585" s="3" t="n">
        <v>2.88652602310583</v>
      </c>
      <c r="D585" s="3" t="n">
        <v>1093.132</v>
      </c>
      <c r="E585" s="3" t="n">
        <v>2.97844898710087</v>
      </c>
      <c r="F585" s="3" t="n">
        <v>621.516</v>
      </c>
      <c r="G585" s="3" t="n">
        <v>3.22353724287766</v>
      </c>
      <c r="H585" s="3" t="n">
        <v>649.432</v>
      </c>
      <c r="I585" s="3" t="n">
        <v>3.3683255760375</v>
      </c>
      <c r="J585" s="3" t="n">
        <v>437.879</v>
      </c>
      <c r="K585" s="3" t="n">
        <v>2.51353767688958</v>
      </c>
      <c r="L585" s="3" t="n">
        <v>443.7</v>
      </c>
      <c r="M585" s="3" t="n">
        <v>2.54695170865903</v>
      </c>
      <c r="N585" s="3"/>
    </row>
    <row r="586">
      <c r="A586" s="3" t="s">
        <v>632</v>
      </c>
      <c r="B586" s="3" t="n">
        <v>1079.519</v>
      </c>
      <c r="C586" s="3" t="n">
        <v>2.94135774280338</v>
      </c>
      <c r="D586" s="3" t="n">
        <v>1108.334</v>
      </c>
      <c r="E586" s="3" t="n">
        <v>3.01986976839892</v>
      </c>
      <c r="F586" s="3" t="n">
        <v>633.653</v>
      </c>
      <c r="G586" s="3" t="n">
        <v>3.28648666254957</v>
      </c>
      <c r="H586" s="3" t="n">
        <v>658.326</v>
      </c>
      <c r="I586" s="3" t="n">
        <v>3.41445494396713</v>
      </c>
      <c r="J586" s="3" t="n">
        <v>445.866</v>
      </c>
      <c r="K586" s="3" t="n">
        <v>2.55938510374796</v>
      </c>
      <c r="L586" s="3" t="n">
        <v>450.008</v>
      </c>
      <c r="M586" s="3" t="n">
        <v>2.58316124523379</v>
      </c>
      <c r="N586" s="3"/>
    </row>
    <row r="587">
      <c r="A587" s="3" t="s">
        <v>633</v>
      </c>
      <c r="B587" s="3" t="n">
        <v>1097.025</v>
      </c>
      <c r="C587" s="3" t="n">
        <v>2.98905621651761</v>
      </c>
      <c r="D587" s="3" t="n">
        <v>1114.479</v>
      </c>
      <c r="E587" s="3" t="n">
        <v>3.03661300620162</v>
      </c>
      <c r="F587" s="3" t="n">
        <v>645.07</v>
      </c>
      <c r="G587" s="3" t="n">
        <v>3.34570175065982</v>
      </c>
      <c r="H587" s="3" t="n">
        <v>660.543</v>
      </c>
      <c r="I587" s="3" t="n">
        <v>3.42595357323406</v>
      </c>
      <c r="J587" s="3" t="n">
        <v>451.955</v>
      </c>
      <c r="K587" s="3" t="n">
        <v>2.59433752419877</v>
      </c>
      <c r="L587" s="3" t="n">
        <v>453.936</v>
      </c>
      <c r="M587" s="3" t="n">
        <v>2.60570897187705</v>
      </c>
      <c r="N587" s="3"/>
    </row>
    <row r="588">
      <c r="A588" s="3" t="s">
        <v>634</v>
      </c>
      <c r="B588" s="3" t="n">
        <v>1126.649</v>
      </c>
      <c r="C588" s="3" t="n">
        <v>3.06977251866033</v>
      </c>
      <c r="D588" s="3" t="n">
        <v>1136.986</v>
      </c>
      <c r="E588" s="3" t="n">
        <v>3.09793766905357</v>
      </c>
      <c r="F588" s="3" t="n">
        <v>663.853</v>
      </c>
      <c r="G588" s="3" t="n">
        <v>3.44312112527443</v>
      </c>
      <c r="H588" s="3" t="n">
        <v>670.154</v>
      </c>
      <c r="I588" s="3" t="n">
        <v>3.4758017130105</v>
      </c>
      <c r="J588" s="3" t="n">
        <v>462.796</v>
      </c>
      <c r="K588" s="3" t="n">
        <v>2.6565676424624</v>
      </c>
      <c r="L588" s="3" t="n">
        <v>466.832</v>
      </c>
      <c r="M588" s="3" t="n">
        <v>2.67973531678322</v>
      </c>
      <c r="N588" s="3" t="s">
        <v>53</v>
      </c>
    </row>
    <row r="589">
      <c r="A589" s="3" t="s">
        <v>635</v>
      </c>
      <c r="B589" s="3" t="n">
        <v>1143.162</v>
      </c>
      <c r="C589" s="3" t="n">
        <v>3.11476537233582</v>
      </c>
      <c r="D589" s="3" t="n">
        <v>1147.379</v>
      </c>
      <c r="E589" s="3" t="n">
        <v>3.12625540224859</v>
      </c>
      <c r="F589" s="3" t="n">
        <v>673.502</v>
      </c>
      <c r="G589" s="3" t="n">
        <v>3.49316635477218</v>
      </c>
      <c r="H589" s="3" t="n">
        <v>674.121</v>
      </c>
      <c r="I589" s="3" t="n">
        <v>3.49637684260088</v>
      </c>
      <c r="J589" s="3" t="n">
        <v>469.66</v>
      </c>
      <c r="K589" s="3" t="n">
        <v>2.69596876152536</v>
      </c>
      <c r="L589" s="3" t="n">
        <v>473.258</v>
      </c>
      <c r="M589" s="3" t="n">
        <v>2.71662220359828</v>
      </c>
      <c r="N589" s="3"/>
    </row>
    <row r="590">
      <c r="A590" s="3" t="s">
        <v>636</v>
      </c>
      <c r="B590" s="3" t="n">
        <v>1163.466</v>
      </c>
      <c r="C590" s="3" t="n">
        <v>3.17008753675338</v>
      </c>
      <c r="D590" s="3" t="n">
        <v>1165.695</v>
      </c>
      <c r="E590" s="3" t="n">
        <v>3.17616087720289</v>
      </c>
      <c r="F590" s="3" t="n">
        <v>684.548</v>
      </c>
      <c r="G590" s="3" t="n">
        <v>3.55045722481387</v>
      </c>
      <c r="H590" s="3" t="n">
        <v>681.213</v>
      </c>
      <c r="I590" s="3" t="n">
        <v>3.53316000848316</v>
      </c>
      <c r="J590" s="3" t="n">
        <v>478.918</v>
      </c>
      <c r="K590" s="3" t="n">
        <v>2.74911205410766</v>
      </c>
      <c r="L590" s="3" t="n">
        <v>484.482</v>
      </c>
      <c r="M590" s="3" t="n">
        <v>2.78105084001475</v>
      </c>
      <c r="N590" s="3"/>
    </row>
    <row r="591">
      <c r="A591" s="3" t="s">
        <v>637</v>
      </c>
      <c r="B591" s="3" t="n">
        <v>1183.4</v>
      </c>
      <c r="C591" s="3" t="n">
        <v>3.22440156480202</v>
      </c>
      <c r="D591" s="3" t="n">
        <v>1166.649</v>
      </c>
      <c r="E591" s="3" t="n">
        <v>3.17876023421896</v>
      </c>
      <c r="F591" s="3" t="n">
        <v>695.388</v>
      </c>
      <c r="G591" s="3" t="n">
        <v>3.60667966110319</v>
      </c>
      <c r="H591" s="3" t="n">
        <v>678.351</v>
      </c>
      <c r="I591" s="3" t="n">
        <v>3.51831604052559</v>
      </c>
      <c r="J591" s="3" t="n">
        <v>488.012</v>
      </c>
      <c r="K591" s="3" t="n">
        <v>2.80131394466106</v>
      </c>
      <c r="L591" s="3" t="n">
        <v>488.298</v>
      </c>
      <c r="M591" s="3" t="n">
        <v>2.80295565795535</v>
      </c>
      <c r="N591" s="3" t="s">
        <v>53</v>
      </c>
    </row>
    <row r="592">
      <c r="A592" s="3" t="s">
        <v>638</v>
      </c>
      <c r="B592" s="3" t="n">
        <v>1211.356</v>
      </c>
      <c r="C592" s="3" t="n">
        <v>3.30057307920595</v>
      </c>
      <c r="D592" s="3" t="n">
        <v>1186.059</v>
      </c>
      <c r="E592" s="3" t="n">
        <v>3.23164652319378</v>
      </c>
      <c r="F592" s="3" t="n">
        <v>709.711</v>
      </c>
      <c r="G592" s="3" t="n">
        <v>3.680966926322</v>
      </c>
      <c r="H592" s="3" t="n">
        <v>685.862</v>
      </c>
      <c r="I592" s="3" t="n">
        <v>3.55727237991388</v>
      </c>
      <c r="J592" s="3" t="n">
        <v>501.645</v>
      </c>
      <c r="K592" s="3" t="n">
        <v>2.87957085844098</v>
      </c>
      <c r="L592" s="3" t="n">
        <v>500.197</v>
      </c>
      <c r="M592" s="3" t="n">
        <v>2.8712589673566</v>
      </c>
      <c r="N592" s="3"/>
    </row>
    <row r="593">
      <c r="A593" s="3" t="s">
        <v>639</v>
      </c>
      <c r="B593" s="3" t="n">
        <v>1232.371</v>
      </c>
      <c r="C593" s="3" t="n">
        <v>3.35783250026756</v>
      </c>
      <c r="D593" s="3" t="n">
        <v>1198.946</v>
      </c>
      <c r="E593" s="3" t="n">
        <v>3.26675964045389</v>
      </c>
      <c r="F593" s="3" t="n">
        <v>721.616</v>
      </c>
      <c r="G593" s="3" t="n">
        <v>3.7427130613796</v>
      </c>
      <c r="H593" s="3" t="n">
        <v>695.214</v>
      </c>
      <c r="I593" s="3" t="n">
        <v>3.60577719764245</v>
      </c>
      <c r="J593" s="3" t="n">
        <v>510.755</v>
      </c>
      <c r="K593" s="3" t="n">
        <v>2.93186459309476</v>
      </c>
      <c r="L593" s="3" t="n">
        <v>503.732</v>
      </c>
      <c r="M593" s="3" t="n">
        <v>2.89155077328427</v>
      </c>
      <c r="N593" s="3" t="s">
        <v>53</v>
      </c>
    </row>
    <row r="594">
      <c r="A594" s="3" t="s">
        <v>640</v>
      </c>
      <c r="B594" s="3" t="n">
        <v>1240.315</v>
      </c>
      <c r="C594" s="3" t="n">
        <v>3.37947746057751</v>
      </c>
      <c r="D594" s="3" t="n">
        <v>1204.022</v>
      </c>
      <c r="E594" s="3" t="n">
        <v>3.28059018155828</v>
      </c>
      <c r="F594" s="3" t="n">
        <v>724.626</v>
      </c>
      <c r="G594" s="3" t="n">
        <v>3.75832464193595</v>
      </c>
      <c r="H594" s="3" t="n">
        <v>700.899</v>
      </c>
      <c r="I594" s="3" t="n">
        <v>3.63526285726467</v>
      </c>
      <c r="J594" s="3" t="n">
        <v>515.689</v>
      </c>
      <c r="K594" s="3" t="n">
        <v>2.9601870175494</v>
      </c>
      <c r="L594" s="3" t="n">
        <v>503.123</v>
      </c>
      <c r="M594" s="3" t="n">
        <v>2.88805495721356</v>
      </c>
      <c r="N594" s="3"/>
    </row>
    <row r="595">
      <c r="A595" s="3" t="s">
        <v>641</v>
      </c>
      <c r="B595" s="3" t="n">
        <v>1229.233</v>
      </c>
      <c r="C595" s="3" t="n">
        <v>3.25703348123044</v>
      </c>
      <c r="D595" s="3" t="n">
        <v>1217.057</v>
      </c>
      <c r="E595" s="3" t="n">
        <v>3.22477137984896</v>
      </c>
      <c r="F595" s="3" t="n">
        <v>715.82</v>
      </c>
      <c r="G595" s="3" t="n">
        <v>3.62234188739791</v>
      </c>
      <c r="H595" s="3" t="n">
        <v>710.926</v>
      </c>
      <c r="I595" s="3" t="n">
        <v>3.59757624631925</v>
      </c>
      <c r="J595" s="3" t="n">
        <v>513.413</v>
      </c>
      <c r="K595" s="3" t="n">
        <v>2.85552626561573</v>
      </c>
      <c r="L595" s="3" t="n">
        <v>506.131</v>
      </c>
      <c r="M595" s="3" t="n">
        <v>2.81502487148232</v>
      </c>
      <c r="N595" s="3"/>
    </row>
    <row r="596">
      <c r="A596" s="3" t="s">
        <v>642</v>
      </c>
      <c r="B596" s="3" t="n">
        <v>1227.539</v>
      </c>
      <c r="C596" s="3" t="n">
        <v>3.25254497928069</v>
      </c>
      <c r="D596" s="3" t="n">
        <v>1257.257</v>
      </c>
      <c r="E596" s="3" t="n">
        <v>3.33128718762948</v>
      </c>
      <c r="F596" s="3" t="n">
        <v>713.981</v>
      </c>
      <c r="G596" s="3" t="n">
        <v>3.61303579546009</v>
      </c>
      <c r="H596" s="3" t="n">
        <v>737.477</v>
      </c>
      <c r="I596" s="3" t="n">
        <v>3.7319351626003</v>
      </c>
      <c r="J596" s="3" t="n">
        <v>513.558</v>
      </c>
      <c r="K596" s="3" t="n">
        <v>2.85633273391418</v>
      </c>
      <c r="L596" s="3" t="n">
        <v>519.78</v>
      </c>
      <c r="M596" s="3" t="n">
        <v>2.89093856669337</v>
      </c>
      <c r="N596" s="3" t="s">
        <v>53</v>
      </c>
    </row>
    <row r="597">
      <c r="A597" s="3" t="s">
        <v>643</v>
      </c>
      <c r="B597" s="3" t="n">
        <v>1229.883</v>
      </c>
      <c r="C597" s="3" t="n">
        <v>3.25875575175426</v>
      </c>
      <c r="D597" s="3" t="n">
        <v>1270.214</v>
      </c>
      <c r="E597" s="3" t="n">
        <v>3.36561866328649</v>
      </c>
      <c r="F597" s="3" t="n">
        <v>716.63</v>
      </c>
      <c r="G597" s="3" t="n">
        <v>3.62644081859401</v>
      </c>
      <c r="H597" s="3" t="n">
        <v>747.555</v>
      </c>
      <c r="I597" s="3" t="n">
        <v>3.782933963334</v>
      </c>
      <c r="J597" s="3" t="n">
        <v>513.253</v>
      </c>
      <c r="K597" s="3" t="n">
        <v>2.85463636956226</v>
      </c>
      <c r="L597" s="3" t="n">
        <v>522.659</v>
      </c>
      <c r="M597" s="3" t="n">
        <v>2.90695113380544</v>
      </c>
      <c r="N597" s="3"/>
    </row>
    <row r="598">
      <c r="A598" s="3" t="s">
        <v>644</v>
      </c>
      <c r="B598" s="3" t="n">
        <v>2090.334</v>
      </c>
      <c r="C598" s="3" t="n">
        <v>5.53864712788736</v>
      </c>
      <c r="D598" s="3" t="n">
        <v>2117.784</v>
      </c>
      <c r="E598" s="3" t="n">
        <v>5.61137993693151</v>
      </c>
      <c r="F598" s="3" t="n">
        <v>1245.837</v>
      </c>
      <c r="G598" s="3" t="n">
        <v>6.3044446229082</v>
      </c>
      <c r="H598" s="3" t="n">
        <v>1269.981</v>
      </c>
      <c r="I598" s="3" t="n">
        <v>6.42662313500528</v>
      </c>
      <c r="J598" s="3" t="n">
        <v>844.497</v>
      </c>
      <c r="K598" s="3" t="n">
        <v>4.69696592165311</v>
      </c>
      <c r="L598" s="3" t="n">
        <v>847.803</v>
      </c>
      <c r="M598" s="3" t="n">
        <v>4.71535339885786</v>
      </c>
      <c r="N598" s="3"/>
    </row>
    <row r="599">
      <c r="A599" s="3" t="s">
        <v>645</v>
      </c>
      <c r="B599" s="3" t="n">
        <v>2657.189</v>
      </c>
      <c r="C599" s="3" t="n">
        <v>7.04061275523619</v>
      </c>
      <c r="D599" s="3" t="n">
        <v>2669.409</v>
      </c>
      <c r="E599" s="3" t="n">
        <v>7.07299144108389</v>
      </c>
      <c r="F599" s="3" t="n">
        <v>1617.913</v>
      </c>
      <c r="G599" s="3" t="n">
        <v>8.18730131885895</v>
      </c>
      <c r="H599" s="3" t="n">
        <v>1630.959</v>
      </c>
      <c r="I599" s="3" t="n">
        <v>8.25331941316058</v>
      </c>
      <c r="J599" s="3" t="n">
        <v>1039.276</v>
      </c>
      <c r="K599" s="3" t="n">
        <v>5.78029756789184</v>
      </c>
      <c r="L599" s="3" t="n">
        <v>1038.45</v>
      </c>
      <c r="M599" s="3" t="n">
        <v>5.77570347951582</v>
      </c>
      <c r="N599" s="3" t="s">
        <v>53</v>
      </c>
    </row>
    <row r="600">
      <c r="A600" s="3" t="s">
        <v>646</v>
      </c>
      <c r="B600" s="3" t="n">
        <v>2592.045</v>
      </c>
      <c r="C600" s="3" t="n">
        <v>6.86800415369256</v>
      </c>
      <c r="D600" s="3" t="n">
        <v>2597.55</v>
      </c>
      <c r="E600" s="3" t="n">
        <v>6.88259046020579</v>
      </c>
      <c r="F600" s="3" t="n">
        <v>1567.827</v>
      </c>
      <c r="G600" s="3" t="n">
        <v>7.93384567949121</v>
      </c>
      <c r="H600" s="3" t="n">
        <v>1571.369</v>
      </c>
      <c r="I600" s="3" t="n">
        <v>7.9517696477586</v>
      </c>
      <c r="J600" s="3" t="n">
        <v>1024.218</v>
      </c>
      <c r="K600" s="3" t="n">
        <v>5.69654722555995</v>
      </c>
      <c r="L600" s="3" t="n">
        <v>1026.181</v>
      </c>
      <c r="M600" s="3" t="n">
        <v>5.70746513776592</v>
      </c>
      <c r="N600" s="3"/>
    </row>
    <row r="601">
      <c r="A601" s="3" t="s">
        <v>647</v>
      </c>
      <c r="B601" s="3" t="n">
        <v>2652.361</v>
      </c>
      <c r="C601" s="3" t="n">
        <v>7.02782025971469</v>
      </c>
      <c r="D601" s="3" t="n">
        <v>2650.846</v>
      </c>
      <c r="E601" s="3" t="n">
        <v>7.02380604457072</v>
      </c>
      <c r="F601" s="3" t="n">
        <v>1596.641</v>
      </c>
      <c r="G601" s="3" t="n">
        <v>8.07965630107692</v>
      </c>
      <c r="H601" s="3" t="n">
        <v>1594.714</v>
      </c>
      <c r="I601" s="3" t="n">
        <v>8.06990489315731</v>
      </c>
      <c r="J601" s="3" t="n">
        <v>1055.72</v>
      </c>
      <c r="K601" s="3" t="n">
        <v>5.87175663478688</v>
      </c>
      <c r="L601" s="3" t="n">
        <v>1056.132</v>
      </c>
      <c r="M601" s="3" t="n">
        <v>5.87404811712456</v>
      </c>
      <c r="N601" s="3"/>
    </row>
    <row r="602">
      <c r="A602" s="3" t="s">
        <v>648</v>
      </c>
      <c r="B602" s="3" t="n">
        <v>2698.58</v>
      </c>
      <c r="C602" s="3" t="n">
        <v>7.15028429254572</v>
      </c>
      <c r="D602" s="3" t="n">
        <v>2696.818</v>
      </c>
      <c r="E602" s="3" t="n">
        <v>7.1456156146027</v>
      </c>
      <c r="F602" s="3" t="n">
        <v>1620.348</v>
      </c>
      <c r="G602" s="3" t="n">
        <v>8.19962341449166</v>
      </c>
      <c r="H602" s="3" t="n">
        <v>1615.466</v>
      </c>
      <c r="I602" s="3" t="n">
        <v>8.17491849831961</v>
      </c>
      <c r="J602" s="3" t="n">
        <v>1078.232</v>
      </c>
      <c r="K602" s="3" t="n">
        <v>5.99696500950965</v>
      </c>
      <c r="L602" s="3" t="n">
        <v>1081.352</v>
      </c>
      <c r="M602" s="3" t="n">
        <v>6.01431798255225</v>
      </c>
      <c r="N602" s="3" t="s">
        <v>53</v>
      </c>
    </row>
    <row r="603">
      <c r="A603" s="3" t="s">
        <v>649</v>
      </c>
      <c r="B603" s="3" t="n">
        <v>2681.122</v>
      </c>
      <c r="C603" s="3" t="n">
        <v>7.10402675592303</v>
      </c>
      <c r="D603" s="3" t="n">
        <v>2661.18</v>
      </c>
      <c r="E603" s="3" t="n">
        <v>7.05118749625241</v>
      </c>
      <c r="F603" s="3" t="n">
        <v>1604.267</v>
      </c>
      <c r="G603" s="3" t="n">
        <v>8.11824697922687</v>
      </c>
      <c r="H603" s="3" t="n">
        <v>1586.159</v>
      </c>
      <c r="I603" s="3" t="n">
        <v>8.02661309515406</v>
      </c>
      <c r="J603" s="3" t="n">
        <v>1076.855</v>
      </c>
      <c r="K603" s="3" t="n">
        <v>5.9893063415995</v>
      </c>
      <c r="L603" s="3" t="n">
        <v>1075.021</v>
      </c>
      <c r="M603" s="3" t="n">
        <v>5.97910590808664</v>
      </c>
      <c r="N603" s="3"/>
    </row>
    <row r="604">
      <c r="A604" s="3" t="s">
        <v>650</v>
      </c>
      <c r="B604" s="3" t="n">
        <v>2597.797</v>
      </c>
      <c r="C604" s="3" t="n">
        <v>6.88324492300484</v>
      </c>
      <c r="D604" s="3" t="n">
        <v>2570.473</v>
      </c>
      <c r="E604" s="3" t="n">
        <v>6.81084596947761</v>
      </c>
      <c r="F604" s="3" t="n">
        <v>1549.294</v>
      </c>
      <c r="G604" s="3" t="n">
        <v>7.84006112164266</v>
      </c>
      <c r="H604" s="3" t="n">
        <v>1524.288</v>
      </c>
      <c r="I604" s="3" t="n">
        <v>7.71352053708751</v>
      </c>
      <c r="J604" s="3" t="n">
        <v>1048.503</v>
      </c>
      <c r="K604" s="3" t="n">
        <v>5.8316167609252</v>
      </c>
      <c r="L604" s="3" t="n">
        <v>1046.185</v>
      </c>
      <c r="M604" s="3" t="n">
        <v>5.8187243918506</v>
      </c>
      <c r="N604" s="3"/>
    </row>
    <row r="605">
      <c r="A605" s="3" t="s">
        <v>651</v>
      </c>
      <c r="B605" s="3" t="n">
        <v>2639.511</v>
      </c>
      <c r="C605" s="3" t="n">
        <v>6.99377229628236</v>
      </c>
      <c r="D605" s="3" t="n">
        <v>2609.666</v>
      </c>
      <c r="E605" s="3" t="n">
        <v>6.91469358276968</v>
      </c>
      <c r="F605" s="3" t="n">
        <v>1567.488</v>
      </c>
      <c r="G605" s="3" t="n">
        <v>7.93213020087951</v>
      </c>
      <c r="H605" s="3" t="n">
        <v>1542.579</v>
      </c>
      <c r="I605" s="3" t="n">
        <v>7.80608047598611</v>
      </c>
      <c r="J605" s="3" t="n">
        <v>1072.023</v>
      </c>
      <c r="K605" s="3" t="n">
        <v>5.96243148078481</v>
      </c>
      <c r="L605" s="3" t="n">
        <v>1067.087</v>
      </c>
      <c r="M605" s="3" t="n">
        <v>5.93497818753536</v>
      </c>
      <c r="N605" s="3" t="s">
        <v>53</v>
      </c>
    </row>
    <row r="606">
      <c r="A606" s="3" t="s">
        <v>652</v>
      </c>
      <c r="B606" s="3" t="n">
        <v>2622.042</v>
      </c>
      <c r="C606" s="3" t="n">
        <v>6.94748561354311</v>
      </c>
      <c r="D606" s="3" t="n">
        <v>2594.49</v>
      </c>
      <c r="E606" s="3" t="n">
        <v>6.87448254050906</v>
      </c>
      <c r="F606" s="3" t="n">
        <v>1555.208</v>
      </c>
      <c r="G606" s="3" t="n">
        <v>7.86998837978308</v>
      </c>
      <c r="H606" s="3" t="n">
        <v>1535.992</v>
      </c>
      <c r="I606" s="3" t="n">
        <v>7.77274756266671</v>
      </c>
      <c r="J606" s="3" t="n">
        <v>1066.834</v>
      </c>
      <c r="K606" s="3" t="n">
        <v>5.93357103940081</v>
      </c>
      <c r="L606" s="3" t="n">
        <v>1058.498</v>
      </c>
      <c r="M606" s="3" t="n">
        <v>5.8872074550152</v>
      </c>
      <c r="N606" s="3"/>
    </row>
    <row r="607">
      <c r="A607" s="3" t="s">
        <v>653</v>
      </c>
      <c r="B607" s="3" t="n">
        <v>2572.662</v>
      </c>
      <c r="C607" s="3" t="n">
        <v>6.88110835438325</v>
      </c>
      <c r="D607" s="3" t="n">
        <v>2558.553</v>
      </c>
      <c r="E607" s="3" t="n">
        <v>6.8433709610638</v>
      </c>
      <c r="F607" s="3" t="n">
        <v>1520.482</v>
      </c>
      <c r="G607" s="3" t="n">
        <v>7.81370749675654</v>
      </c>
      <c r="H607" s="3" t="n">
        <v>1514.777</v>
      </c>
      <c r="I607" s="3" t="n">
        <v>7.78438968749014</v>
      </c>
      <c r="J607" s="3" t="n">
        <v>1052.18</v>
      </c>
      <c r="K607" s="3" t="n">
        <v>5.86886840243153</v>
      </c>
      <c r="L607" s="3" t="n">
        <v>1043.776</v>
      </c>
      <c r="M607" s="3" t="n">
        <v>5.8219924210842</v>
      </c>
      <c r="N607" s="3" t="s">
        <v>53</v>
      </c>
    </row>
    <row r="608">
      <c r="A608" s="3" t="s">
        <v>654</v>
      </c>
      <c r="B608" s="3" t="n">
        <v>2650.448</v>
      </c>
      <c r="C608" s="3" t="n">
        <v>7.08916284986461</v>
      </c>
      <c r="D608" s="3" t="n">
        <v>2678.287</v>
      </c>
      <c r="E608" s="3" t="n">
        <v>7.163623923833</v>
      </c>
      <c r="F608" s="3" t="n">
        <v>1565.364</v>
      </c>
      <c r="G608" s="3" t="n">
        <v>8.04435463356541</v>
      </c>
      <c r="H608" s="3" t="n">
        <v>1588.103</v>
      </c>
      <c r="I608" s="3" t="n">
        <v>8.16120961426807</v>
      </c>
      <c r="J608" s="3" t="n">
        <v>1085.084</v>
      </c>
      <c r="K608" s="3" t="n">
        <v>6.05240092150013</v>
      </c>
      <c r="L608" s="3" t="n">
        <v>1090.184</v>
      </c>
      <c r="M608" s="3" t="n">
        <v>6.08084779261762</v>
      </c>
      <c r="N608" s="3"/>
    </row>
    <row r="609">
      <c r="A609" s="3" t="s">
        <v>655</v>
      </c>
      <c r="B609" s="3" t="n">
        <v>2632.935</v>
      </c>
      <c r="C609" s="3" t="n">
        <v>7.04232076543598</v>
      </c>
      <c r="D609" s="3" t="n">
        <v>2675.318</v>
      </c>
      <c r="E609" s="3" t="n">
        <v>7.15568272879682</v>
      </c>
      <c r="F609" s="3" t="n">
        <v>1552.878</v>
      </c>
      <c r="G609" s="3" t="n">
        <v>7.98018948606317</v>
      </c>
      <c r="H609" s="3" t="n">
        <v>1584.261</v>
      </c>
      <c r="I609" s="3" t="n">
        <v>8.14146570134932</v>
      </c>
      <c r="J609" s="3" t="n">
        <v>1080.057</v>
      </c>
      <c r="K609" s="3" t="n">
        <v>6.02436123108688</v>
      </c>
      <c r="L609" s="3" t="n">
        <v>1091.057</v>
      </c>
      <c r="M609" s="3" t="n">
        <v>6.08571722761479</v>
      </c>
      <c r="N609" s="3"/>
    </row>
    <row r="610">
      <c r="A610" s="3" t="s">
        <v>656</v>
      </c>
      <c r="B610" s="3" t="n">
        <v>2598.141</v>
      </c>
      <c r="C610" s="3" t="n">
        <v>6.94925712781767</v>
      </c>
      <c r="D610" s="3" t="n">
        <v>2629.477</v>
      </c>
      <c r="E610" s="3" t="n">
        <v>7.03307164033154</v>
      </c>
      <c r="F610" s="3" t="n">
        <v>1529.358</v>
      </c>
      <c r="G610" s="3" t="n">
        <v>7.85932097178697</v>
      </c>
      <c r="H610" s="3" t="n">
        <v>1555.673</v>
      </c>
      <c r="I610" s="3" t="n">
        <v>7.99455290006836</v>
      </c>
      <c r="J610" s="3" t="n">
        <v>1068.783</v>
      </c>
      <c r="K610" s="3" t="n">
        <v>5.96147691246362</v>
      </c>
      <c r="L610" s="3" t="n">
        <v>1073.804</v>
      </c>
      <c r="M610" s="3" t="n">
        <v>5.98948313596969</v>
      </c>
      <c r="N610" s="3"/>
    </row>
    <row r="611">
      <c r="A611" s="3" t="s">
        <v>657</v>
      </c>
      <c r="B611" s="3" t="n">
        <v>2451.592</v>
      </c>
      <c r="C611" s="3" t="n">
        <v>6.55728198758296</v>
      </c>
      <c r="D611" s="3" t="n">
        <v>2462.888</v>
      </c>
      <c r="E611" s="3" t="n">
        <v>6.58749543963034</v>
      </c>
      <c r="F611" s="3" t="n">
        <v>1446.49</v>
      </c>
      <c r="G611" s="3" t="n">
        <v>7.43346501766109</v>
      </c>
      <c r="H611" s="3" t="n">
        <v>1458.427</v>
      </c>
      <c r="I611" s="3" t="n">
        <v>7.49480887203673</v>
      </c>
      <c r="J611" s="3" t="n">
        <v>1005.102</v>
      </c>
      <c r="K611" s="3" t="n">
        <v>5.60627589292776</v>
      </c>
      <c r="L611" s="3" t="n">
        <v>1004.461</v>
      </c>
      <c r="M611" s="3" t="n">
        <v>5.60270051167554</v>
      </c>
      <c r="N611" s="3" t="s">
        <v>53</v>
      </c>
    </row>
    <row r="612">
      <c r="A612" s="3" t="s">
        <v>658</v>
      </c>
      <c r="B612" s="3" t="n">
        <v>2279.815</v>
      </c>
      <c r="C612" s="3" t="n">
        <v>6.09782942452147</v>
      </c>
      <c r="D612" s="3" t="n">
        <v>2286.001</v>
      </c>
      <c r="E612" s="3" t="n">
        <v>6.11437514109062</v>
      </c>
      <c r="F612" s="3" t="n">
        <v>1351.738</v>
      </c>
      <c r="G612" s="3" t="n">
        <v>6.94653757443409</v>
      </c>
      <c r="H612" s="3" t="n">
        <v>1356.04</v>
      </c>
      <c r="I612" s="3" t="n">
        <v>6.96864541237696</v>
      </c>
      <c r="J612" s="3" t="n">
        <v>928.077</v>
      </c>
      <c r="K612" s="3" t="n">
        <v>5.17664447178567</v>
      </c>
      <c r="L612" s="3" t="n">
        <v>929.961</v>
      </c>
      <c r="M612" s="3" t="n">
        <v>5.18715308064554</v>
      </c>
      <c r="N612" s="3"/>
    </row>
    <row r="613">
      <c r="A613" s="3" t="s">
        <v>659</v>
      </c>
      <c r="B613" s="3" t="n">
        <v>2232.825</v>
      </c>
      <c r="C613" s="3" t="n">
        <v>5.97214510160129</v>
      </c>
      <c r="D613" s="3" t="n">
        <v>2232.763</v>
      </c>
      <c r="E613" s="3" t="n">
        <v>5.9719792699771</v>
      </c>
      <c r="F613" s="3" t="n">
        <v>1322.449</v>
      </c>
      <c r="G613" s="3" t="n">
        <v>6.79602235697508</v>
      </c>
      <c r="H613" s="3" t="n">
        <v>1321.044</v>
      </c>
      <c r="I613" s="3" t="n">
        <v>6.78880210771666</v>
      </c>
      <c r="J613" s="3" t="n">
        <v>910.376</v>
      </c>
      <c r="K613" s="3" t="n">
        <v>5.07791151773651</v>
      </c>
      <c r="L613" s="3" t="n">
        <v>911.719</v>
      </c>
      <c r="M613" s="3" t="n">
        <v>5.08540252713079</v>
      </c>
      <c r="N613" s="3"/>
    </row>
    <row r="614">
      <c r="A614" s="3" t="s">
        <v>660</v>
      </c>
      <c r="B614" s="3" t="n">
        <v>2146.757</v>
      </c>
      <c r="C614" s="3" t="n">
        <v>5.74193871077146</v>
      </c>
      <c r="D614" s="3" t="n">
        <v>2144.347</v>
      </c>
      <c r="E614" s="3" t="n">
        <v>5.73549267505668</v>
      </c>
      <c r="F614" s="3" t="n">
        <v>1267.259</v>
      </c>
      <c r="G614" s="3" t="n">
        <v>6.51240274375639</v>
      </c>
      <c r="H614" s="3" t="n">
        <v>1261.863</v>
      </c>
      <c r="I614" s="3" t="n">
        <v>6.48467287543009</v>
      </c>
      <c r="J614" s="3" t="n">
        <v>879.498</v>
      </c>
      <c r="K614" s="3" t="n">
        <v>4.90567965766478</v>
      </c>
      <c r="L614" s="3" t="n">
        <v>882.484</v>
      </c>
      <c r="M614" s="3" t="n">
        <v>4.92233502181317</v>
      </c>
      <c r="N614" s="3" t="s">
        <v>53</v>
      </c>
    </row>
    <row r="615">
      <c r="A615" s="3" t="s">
        <v>661</v>
      </c>
      <c r="B615" s="3" t="n">
        <v>2053.446</v>
      </c>
      <c r="C615" s="3" t="n">
        <v>5.49235944165027</v>
      </c>
      <c r="D615" s="3" t="n">
        <v>2032.688</v>
      </c>
      <c r="E615" s="3" t="n">
        <v>5.43683794398743</v>
      </c>
      <c r="F615" s="3" t="n">
        <v>1207.798</v>
      </c>
      <c r="G615" s="3" t="n">
        <v>6.20683460058557</v>
      </c>
      <c r="H615" s="3" t="n">
        <v>1189.692</v>
      </c>
      <c r="I615" s="3" t="n">
        <v>6.11378845604965</v>
      </c>
      <c r="J615" s="3" t="n">
        <v>845.648</v>
      </c>
      <c r="K615" s="3" t="n">
        <v>4.71687052289477</v>
      </c>
      <c r="L615" s="3" t="n">
        <v>842.996</v>
      </c>
      <c r="M615" s="3" t="n">
        <v>4.70207814991367</v>
      </c>
      <c r="N615" s="3"/>
    </row>
    <row r="616">
      <c r="A616" s="3" t="s">
        <v>662</v>
      </c>
      <c r="B616" s="3" t="n">
        <v>1985.881</v>
      </c>
      <c r="C616" s="3" t="n">
        <v>5.31164309182899</v>
      </c>
      <c r="D616" s="3" t="n">
        <v>1957.76</v>
      </c>
      <c r="E616" s="3" t="n">
        <v>5.23642775144086</v>
      </c>
      <c r="F616" s="3" t="n">
        <v>1168.132</v>
      </c>
      <c r="G616" s="3" t="n">
        <v>6.00299231796313</v>
      </c>
      <c r="H616" s="3" t="n">
        <v>1143.884</v>
      </c>
      <c r="I616" s="3" t="n">
        <v>5.8783826353879</v>
      </c>
      <c r="J616" s="3" t="n">
        <v>817.749</v>
      </c>
      <c r="K616" s="3" t="n">
        <v>4.56125498224636</v>
      </c>
      <c r="L616" s="3" t="n">
        <v>813.876</v>
      </c>
      <c r="M616" s="3" t="n">
        <v>4.53965209365067</v>
      </c>
      <c r="N616" s="3" t="s">
        <v>53</v>
      </c>
    </row>
    <row r="617">
      <c r="A617" s="3" t="s">
        <v>663</v>
      </c>
      <c r="B617" s="3" t="n">
        <v>1909.51</v>
      </c>
      <c r="C617" s="3" t="n">
        <v>5.10737330196441</v>
      </c>
      <c r="D617" s="3" t="n">
        <v>1881.742</v>
      </c>
      <c r="E617" s="3" t="n">
        <v>5.03310213195276</v>
      </c>
      <c r="F617" s="3" t="n">
        <v>1124.037</v>
      </c>
      <c r="G617" s="3" t="n">
        <v>5.77638954853246</v>
      </c>
      <c r="H617" s="3" t="n">
        <v>1101.182</v>
      </c>
      <c r="I617" s="3" t="n">
        <v>5.65893844760633</v>
      </c>
      <c r="J617" s="3" t="n">
        <v>785.473</v>
      </c>
      <c r="K617" s="3" t="n">
        <v>4.38122533279771</v>
      </c>
      <c r="L617" s="3" t="n">
        <v>780.56</v>
      </c>
      <c r="M617" s="3" t="n">
        <v>4.3538215136212</v>
      </c>
      <c r="N617" s="3"/>
    </row>
    <row r="618">
      <c r="A618" s="3" t="s">
        <v>664</v>
      </c>
      <c r="B618" s="3" t="n">
        <v>1840.327</v>
      </c>
      <c r="C618" s="3" t="n">
        <v>4.92232928169229</v>
      </c>
      <c r="D618" s="3" t="n">
        <v>1815.338</v>
      </c>
      <c r="E618" s="3" t="n">
        <v>4.85549111302977</v>
      </c>
      <c r="F618" s="3" t="n">
        <v>1083.293</v>
      </c>
      <c r="G618" s="3" t="n">
        <v>5.56700745900569</v>
      </c>
      <c r="H618" s="3" t="n">
        <v>1065.487</v>
      </c>
      <c r="I618" s="3" t="n">
        <v>5.47550300470287</v>
      </c>
      <c r="J618" s="3" t="n">
        <v>757.034</v>
      </c>
      <c r="K618" s="3" t="n">
        <v>4.22259777050158</v>
      </c>
      <c r="L618" s="3" t="n">
        <v>749.851</v>
      </c>
      <c r="M618" s="3" t="n">
        <v>4.18253230476885</v>
      </c>
      <c r="N618" s="3"/>
    </row>
    <row r="619">
      <c r="A619" s="3" t="s">
        <v>665</v>
      </c>
      <c r="B619" s="3" t="n">
        <v>1797.343</v>
      </c>
      <c r="C619" s="3" t="n">
        <v>4.79203139943912</v>
      </c>
      <c r="D619" s="3" t="n">
        <v>1777.484</v>
      </c>
      <c r="E619" s="3" t="n">
        <v>4.73908382540264</v>
      </c>
      <c r="F619" s="3" t="n">
        <v>1053.361</v>
      </c>
      <c r="G619" s="3" t="n">
        <v>5.40801419956629</v>
      </c>
      <c r="H619" s="3" t="n">
        <v>1045.348</v>
      </c>
      <c r="I619" s="3" t="n">
        <v>5.36687501007559</v>
      </c>
      <c r="J619" s="3" t="n">
        <v>743.982</v>
      </c>
      <c r="K619" s="3" t="n">
        <v>4.12655427598464</v>
      </c>
      <c r="L619" s="3" t="n">
        <v>732.136</v>
      </c>
      <c r="M619" s="3" t="n">
        <v>4.06084951168481</v>
      </c>
      <c r="N619" s="3" t="s">
        <v>53</v>
      </c>
    </row>
    <row r="620">
      <c r="A620" s="3" t="s">
        <v>666</v>
      </c>
      <c r="B620" s="3" t="n">
        <v>1743.508</v>
      </c>
      <c r="C620" s="3" t="n">
        <v>4.64849785554193</v>
      </c>
      <c r="D620" s="3" t="n">
        <v>1776.879</v>
      </c>
      <c r="E620" s="3" t="n">
        <v>4.7374707893841</v>
      </c>
      <c r="F620" s="3" t="n">
        <v>1021.356</v>
      </c>
      <c r="G620" s="3" t="n">
        <v>5.24369874222819</v>
      </c>
      <c r="H620" s="3" t="n">
        <v>1044.735</v>
      </c>
      <c r="I620" s="3" t="n">
        <v>5.36372783384224</v>
      </c>
      <c r="J620" s="3" t="n">
        <v>722.152</v>
      </c>
      <c r="K620" s="3" t="n">
        <v>4.00547247582718</v>
      </c>
      <c r="L620" s="3" t="n">
        <v>732.144</v>
      </c>
      <c r="M620" s="3" t="n">
        <v>4.0608938843097</v>
      </c>
      <c r="N620" s="3"/>
    </row>
    <row r="621">
      <c r="A621" s="3" t="s">
        <v>667</v>
      </c>
      <c r="B621" s="3" t="n">
        <v>1673.987</v>
      </c>
      <c r="C621" s="3" t="n">
        <v>4.46314268687329</v>
      </c>
      <c r="D621" s="3" t="n">
        <v>1717.671</v>
      </c>
      <c r="E621" s="3" t="n">
        <v>4.57961188593718</v>
      </c>
      <c r="F621" s="3" t="n">
        <v>978.524</v>
      </c>
      <c r="G621" s="3" t="n">
        <v>5.02379686224989</v>
      </c>
      <c r="H621" s="3" t="n">
        <v>1008.082</v>
      </c>
      <c r="I621" s="3" t="n">
        <v>5.17554928493383</v>
      </c>
      <c r="J621" s="3" t="n">
        <v>695.463</v>
      </c>
      <c r="K621" s="3" t="n">
        <v>3.85743985262964</v>
      </c>
      <c r="L621" s="3" t="n">
        <v>709.589</v>
      </c>
      <c r="M621" s="3" t="n">
        <v>3.93579081502195</v>
      </c>
      <c r="N621" s="3"/>
    </row>
    <row r="622">
      <c r="A622" s="3" t="s">
        <v>668</v>
      </c>
      <c r="B622" s="3" t="n">
        <v>1596.661</v>
      </c>
      <c r="C622" s="3" t="n">
        <v>4.25697802047793</v>
      </c>
      <c r="D622" s="3" t="n">
        <v>1632.185</v>
      </c>
      <c r="E622" s="3" t="n">
        <v>4.35169122960589</v>
      </c>
      <c r="F622" s="3" t="n">
        <v>937.258</v>
      </c>
      <c r="G622" s="3" t="n">
        <v>4.81193491372578</v>
      </c>
      <c r="H622" s="3" t="n">
        <v>962.742</v>
      </c>
      <c r="I622" s="3" t="n">
        <v>4.9427711928948</v>
      </c>
      <c r="J622" s="3" t="n">
        <v>659.403</v>
      </c>
      <c r="K622" s="3" t="n">
        <v>3.65743024595635</v>
      </c>
      <c r="L622" s="3" t="n">
        <v>669.443</v>
      </c>
      <c r="M622" s="3" t="n">
        <v>3.71311789018818</v>
      </c>
      <c r="N622" s="3" t="s">
        <v>53</v>
      </c>
    </row>
    <row r="623">
      <c r="A623" s="3" t="s">
        <v>669</v>
      </c>
      <c r="B623" s="3" t="n">
        <v>1576.823</v>
      </c>
      <c r="C623" s="3" t="n">
        <v>4.20408643612143</v>
      </c>
      <c r="D623" s="3" t="n">
        <v>1582.219</v>
      </c>
      <c r="E623" s="3" t="n">
        <v>4.21847311770161</v>
      </c>
      <c r="F623" s="3" t="n">
        <v>924.163</v>
      </c>
      <c r="G623" s="3" t="n">
        <v>4.74470445242779</v>
      </c>
      <c r="H623" s="3" t="n">
        <v>933.341</v>
      </c>
      <c r="I623" s="3" t="n">
        <v>4.79182481697861</v>
      </c>
      <c r="J623" s="3" t="n">
        <v>652.66</v>
      </c>
      <c r="K623" s="3" t="n">
        <v>3.62002966975563</v>
      </c>
      <c r="L623" s="3" t="n">
        <v>648.878</v>
      </c>
      <c r="M623" s="3" t="n">
        <v>3.59905251134081</v>
      </c>
      <c r="N623" s="3"/>
    </row>
    <row r="624">
      <c r="A624" s="3" t="s">
        <v>670</v>
      </c>
      <c r="B624" s="3" t="n">
        <v>1554.067</v>
      </c>
      <c r="C624" s="3" t="n">
        <v>4.14341495242264</v>
      </c>
      <c r="D624" s="3" t="n">
        <v>1548.514</v>
      </c>
      <c r="E624" s="3" t="n">
        <v>4.1286096813302</v>
      </c>
      <c r="F624" s="3" t="n">
        <v>911.823</v>
      </c>
      <c r="G624" s="3" t="n">
        <v>4.68135020329321</v>
      </c>
      <c r="H624" s="3" t="n">
        <v>910.855</v>
      </c>
      <c r="I624" s="3" t="n">
        <v>4.67638043723468</v>
      </c>
      <c r="J624" s="3" t="n">
        <v>642.244</v>
      </c>
      <c r="K624" s="3" t="n">
        <v>3.56225651215416</v>
      </c>
      <c r="L624" s="3" t="n">
        <v>637.659</v>
      </c>
      <c r="M624" s="3" t="n">
        <v>3.53682545151642</v>
      </c>
      <c r="N624" s="3"/>
    </row>
    <row r="625">
      <c r="A625" s="3" t="s">
        <v>671</v>
      </c>
      <c r="B625" s="3" t="n">
        <v>1525.01</v>
      </c>
      <c r="C625" s="3" t="n">
        <v>4.06594389855395</v>
      </c>
      <c r="D625" s="3" t="n">
        <v>1523.343</v>
      </c>
      <c r="E625" s="3" t="n">
        <v>4.06149938443346</v>
      </c>
      <c r="F625" s="3" t="n">
        <v>894.244</v>
      </c>
      <c r="G625" s="3" t="n">
        <v>4.59109863558359</v>
      </c>
      <c r="H625" s="3" t="n">
        <v>892.123</v>
      </c>
      <c r="I625" s="3" t="n">
        <v>4.58020930313509</v>
      </c>
      <c r="J625" s="3" t="n">
        <v>630.766</v>
      </c>
      <c r="K625" s="3" t="n">
        <v>3.49859288859909</v>
      </c>
      <c r="L625" s="3" t="n">
        <v>631.22</v>
      </c>
      <c r="M625" s="3" t="n">
        <v>3.50111103506136</v>
      </c>
      <c r="N625" s="3" t="s">
        <v>53</v>
      </c>
    </row>
    <row r="626">
      <c r="A626" s="3" t="s">
        <v>672</v>
      </c>
      <c r="B626" s="3" t="n">
        <v>1521.215</v>
      </c>
      <c r="C626" s="3" t="n">
        <v>4.0558257635286</v>
      </c>
      <c r="D626" s="3" t="n">
        <v>1520.044</v>
      </c>
      <c r="E626" s="3" t="n">
        <v>4.05270367232578</v>
      </c>
      <c r="F626" s="3" t="n">
        <v>890.235</v>
      </c>
      <c r="G626" s="3" t="n">
        <v>4.57051620569862</v>
      </c>
      <c r="H626" s="3" t="n">
        <v>886.161</v>
      </c>
      <c r="I626" s="3" t="n">
        <v>4.54960006218368</v>
      </c>
      <c r="J626" s="3" t="n">
        <v>630.98</v>
      </c>
      <c r="K626" s="3" t="n">
        <v>3.49977985631478</v>
      </c>
      <c r="L626" s="3" t="n">
        <v>633.883</v>
      </c>
      <c r="M626" s="3" t="n">
        <v>3.51588157257026</v>
      </c>
      <c r="N626" s="3"/>
    </row>
    <row r="627">
      <c r="A627" s="3" t="s">
        <v>673</v>
      </c>
      <c r="B627" s="3" t="n">
        <v>1520.874</v>
      </c>
      <c r="C627" s="3" t="n">
        <v>4.0549165977727</v>
      </c>
      <c r="D627" s="3" t="n">
        <v>1509.889</v>
      </c>
      <c r="E627" s="3" t="n">
        <v>4.02562866279154</v>
      </c>
      <c r="F627" s="3" t="n">
        <v>888.882</v>
      </c>
      <c r="G627" s="3" t="n">
        <v>4.56356982813953</v>
      </c>
      <c r="H627" s="3" t="n">
        <v>877.307</v>
      </c>
      <c r="I627" s="3" t="n">
        <v>4.50414313172683</v>
      </c>
      <c r="J627" s="3" t="n">
        <v>631.992</v>
      </c>
      <c r="K627" s="3" t="n">
        <v>3.50539299336285</v>
      </c>
      <c r="L627" s="3" t="n">
        <v>632.582</v>
      </c>
      <c r="M627" s="3" t="n">
        <v>3.50866547444819</v>
      </c>
      <c r="N627" s="3"/>
    </row>
    <row r="628">
      <c r="A628" s="3" t="s">
        <v>674</v>
      </c>
      <c r="B628" s="3" t="n">
        <v>1509.927</v>
      </c>
      <c r="C628" s="3" t="n">
        <v>4.02572997745056</v>
      </c>
      <c r="D628" s="3" t="n">
        <v>1489.347</v>
      </c>
      <c r="E628" s="3" t="n">
        <v>3.97086009106801</v>
      </c>
      <c r="F628" s="3" t="n">
        <v>881.23</v>
      </c>
      <c r="G628" s="3" t="n">
        <v>4.52428403280908</v>
      </c>
      <c r="H628" s="3" t="n">
        <v>863.505</v>
      </c>
      <c r="I628" s="3" t="n">
        <v>4.433282892946</v>
      </c>
      <c r="J628" s="3" t="n">
        <v>628.697</v>
      </c>
      <c r="K628" s="3" t="n">
        <v>3.48711701848797</v>
      </c>
      <c r="L628" s="3" t="n">
        <v>625.842</v>
      </c>
      <c r="M628" s="3" t="n">
        <v>3.4712815379818</v>
      </c>
      <c r="N628" s="3" t="s">
        <v>53</v>
      </c>
    </row>
    <row r="629">
      <c r="A629" s="3" t="s">
        <v>675</v>
      </c>
      <c r="B629" s="3" t="n">
        <v>1522.423</v>
      </c>
      <c r="C629" s="3" t="n">
        <v>4.05904650321519</v>
      </c>
      <c r="D629" s="3" t="n">
        <v>1504.023</v>
      </c>
      <c r="E629" s="3" t="n">
        <v>4.00998887884985</v>
      </c>
      <c r="F629" s="3" t="n">
        <v>881.636</v>
      </c>
      <c r="G629" s="3" t="n">
        <v>4.52636845948239</v>
      </c>
      <c r="H629" s="3" t="n">
        <v>865.658</v>
      </c>
      <c r="I629" s="3" t="n">
        <v>4.44433651518156</v>
      </c>
      <c r="J629" s="3" t="n">
        <v>640.787</v>
      </c>
      <c r="K629" s="3" t="n">
        <v>3.55417514784681</v>
      </c>
      <c r="L629" s="3" t="n">
        <v>638.365</v>
      </c>
      <c r="M629" s="3" t="n">
        <v>3.5407413356626</v>
      </c>
      <c r="N629" s="3"/>
    </row>
    <row r="630">
      <c r="A630" s="3" t="s">
        <v>676</v>
      </c>
      <c r="B630" s="3" t="n">
        <v>1536.61</v>
      </c>
      <c r="C630" s="3" t="n">
        <v>4.09687153130602</v>
      </c>
      <c r="D630" s="3" t="n">
        <v>1515.229</v>
      </c>
      <c r="E630" s="3" t="n">
        <v>4.03986603855844</v>
      </c>
      <c r="F630" s="3" t="n">
        <v>882.595</v>
      </c>
      <c r="G630" s="3" t="n">
        <v>4.53129201903831</v>
      </c>
      <c r="H630" s="3" t="n">
        <v>868.507</v>
      </c>
      <c r="I630" s="3" t="n">
        <v>4.45896344028564</v>
      </c>
      <c r="J630" s="3" t="n">
        <v>654.015</v>
      </c>
      <c r="K630" s="3" t="n">
        <v>3.62754528309568</v>
      </c>
      <c r="L630" s="3" t="n">
        <v>646.722</v>
      </c>
      <c r="M630" s="3" t="n">
        <v>3.58709408893405</v>
      </c>
      <c r="N630" s="3"/>
    </row>
    <row r="631">
      <c r="A631" s="3" t="s">
        <v>677</v>
      </c>
      <c r="B631" s="3" t="n">
        <v>1517.45</v>
      </c>
      <c r="C631" s="3" t="n">
        <v>4.00584579733596</v>
      </c>
      <c r="D631" s="3" t="n">
        <v>1502.838</v>
      </c>
      <c r="E631" s="3" t="n">
        <v>3.96727225699481</v>
      </c>
      <c r="F631" s="3" t="n">
        <v>873.147</v>
      </c>
      <c r="G631" s="3" t="n">
        <v>4.47386014679989</v>
      </c>
      <c r="H631" s="3" t="n">
        <v>868.068</v>
      </c>
      <c r="I631" s="3" t="n">
        <v>4.44783619472126</v>
      </c>
      <c r="J631" s="3" t="n">
        <v>644.303</v>
      </c>
      <c r="K631" s="3" t="n">
        <v>3.50846288166472</v>
      </c>
      <c r="L631" s="3" t="n">
        <v>634.77</v>
      </c>
      <c r="M631" s="3" t="n">
        <v>3.45655224854504</v>
      </c>
      <c r="N631" s="3" t="s">
        <v>53</v>
      </c>
    </row>
    <row r="632">
      <c r="A632" s="3" t="s">
        <v>678</v>
      </c>
      <c r="B632" s="3" t="n">
        <v>1494.798</v>
      </c>
      <c r="C632" s="3" t="n">
        <v>3.94604783430505</v>
      </c>
      <c r="D632" s="3" t="n">
        <v>1526.542</v>
      </c>
      <c r="E632" s="3" t="n">
        <v>4.02984734597966</v>
      </c>
      <c r="F632" s="3" t="n">
        <v>861.963</v>
      </c>
      <c r="G632" s="3" t="n">
        <v>4.41655518912173</v>
      </c>
      <c r="H632" s="3" t="n">
        <v>884.046</v>
      </c>
      <c r="I632" s="3" t="n">
        <v>4.52970481183335</v>
      </c>
      <c r="J632" s="3" t="n">
        <v>632.835</v>
      </c>
      <c r="K632" s="3" t="n">
        <v>3.44601547364872</v>
      </c>
      <c r="L632" s="3" t="n">
        <v>642.496</v>
      </c>
      <c r="M632" s="3" t="n">
        <v>3.49862311306646</v>
      </c>
      <c r="N632" s="3"/>
    </row>
    <row r="633">
      <c r="A633" s="3" t="s">
        <v>679</v>
      </c>
      <c r="B633" s="3" t="n">
        <v>1523.92</v>
      </c>
      <c r="C633" s="3" t="n">
        <v>4.02292564992337</v>
      </c>
      <c r="D633" s="3" t="n">
        <v>1557.919</v>
      </c>
      <c r="E633" s="3" t="n">
        <v>4.11267803139467</v>
      </c>
      <c r="F633" s="3" t="n">
        <v>868.876</v>
      </c>
      <c r="G633" s="3" t="n">
        <v>4.45197625246482</v>
      </c>
      <c r="H633" s="3" t="n">
        <v>892.037</v>
      </c>
      <c r="I633" s="3" t="n">
        <v>4.57064936805708</v>
      </c>
      <c r="J633" s="3" t="n">
        <v>655.044</v>
      </c>
      <c r="K633" s="3" t="n">
        <v>3.56695151172226</v>
      </c>
      <c r="L633" s="3" t="n">
        <v>665.882</v>
      </c>
      <c r="M633" s="3" t="n">
        <v>3.62596834186504</v>
      </c>
      <c r="N633" s="3"/>
    </row>
    <row r="634">
      <c r="A634" s="3" t="s">
        <v>680</v>
      </c>
      <c r="B634" s="3" t="n">
        <v>1567.298</v>
      </c>
      <c r="C634" s="3" t="n">
        <v>4.13743721801249</v>
      </c>
      <c r="D634" s="3" t="n">
        <v>1584.457</v>
      </c>
      <c r="E634" s="3" t="n">
        <v>4.1827344653923</v>
      </c>
      <c r="F634" s="3" t="n">
        <v>878.189</v>
      </c>
      <c r="G634" s="3" t="n">
        <v>4.4996945170264</v>
      </c>
      <c r="H634" s="3" t="n">
        <v>895.545</v>
      </c>
      <c r="I634" s="3" t="n">
        <v>4.58862377717143</v>
      </c>
      <c r="J634" s="3" t="n">
        <v>689.109</v>
      </c>
      <c r="K634" s="3" t="n">
        <v>3.75244775815276</v>
      </c>
      <c r="L634" s="3" t="n">
        <v>688.912</v>
      </c>
      <c r="M634" s="3" t="n">
        <v>3.75137502189716</v>
      </c>
      <c r="N634" s="3" t="s">
        <v>53</v>
      </c>
    </row>
    <row r="635">
      <c r="A635" s="3" t="s">
        <v>681</v>
      </c>
      <c r="B635" s="3" t="n">
        <v>1532.487</v>
      </c>
      <c r="C635" s="3" t="n">
        <v>4.04554127544367</v>
      </c>
      <c r="D635" s="3" t="n">
        <v>1529.096</v>
      </c>
      <c r="E635" s="3" t="n">
        <v>4.0365895319933</v>
      </c>
      <c r="F635" s="3" t="n">
        <v>870.748</v>
      </c>
      <c r="G635" s="3" t="n">
        <v>4.46156806941524</v>
      </c>
      <c r="H635" s="3" t="n">
        <v>873.017</v>
      </c>
      <c r="I635" s="3" t="n">
        <v>4.47319404840055</v>
      </c>
      <c r="J635" s="3" t="n">
        <v>661.739</v>
      </c>
      <c r="K635" s="3" t="n">
        <v>3.60340820832734</v>
      </c>
      <c r="L635" s="3" t="n">
        <v>656.079</v>
      </c>
      <c r="M635" s="3" t="n">
        <v>3.5725874610854</v>
      </c>
      <c r="N635" s="3"/>
    </row>
    <row r="636">
      <c r="A636" s="3" t="s">
        <v>682</v>
      </c>
      <c r="B636" s="3" t="n">
        <v>1536.826</v>
      </c>
      <c r="C636" s="3" t="n">
        <v>4.05699560007686</v>
      </c>
      <c r="D636" s="3" t="n">
        <v>1536.465</v>
      </c>
      <c r="E636" s="3" t="n">
        <v>4.05604261293868</v>
      </c>
      <c r="F636" s="3" t="n">
        <v>874.047</v>
      </c>
      <c r="G636" s="3" t="n">
        <v>4.47847159725682</v>
      </c>
      <c r="H636" s="3" t="n">
        <v>874.673</v>
      </c>
      <c r="I636" s="3" t="n">
        <v>4.48167911724131</v>
      </c>
      <c r="J636" s="3" t="n">
        <v>662.779</v>
      </c>
      <c r="K636" s="3" t="n">
        <v>3.609071384499</v>
      </c>
      <c r="L636" s="3" t="n">
        <v>661.792</v>
      </c>
      <c r="M636" s="3" t="n">
        <v>3.60369681249763</v>
      </c>
      <c r="N636" s="3"/>
    </row>
    <row r="637">
      <c r="A637" s="3" t="s">
        <v>683</v>
      </c>
      <c r="B637" s="3" t="n">
        <v>1545.649</v>
      </c>
      <c r="C637" s="3" t="n">
        <v>4.08028702811067</v>
      </c>
      <c r="D637" s="3" t="n">
        <v>1545.735</v>
      </c>
      <c r="E637" s="3" t="n">
        <v>4.08051405551755</v>
      </c>
      <c r="F637" s="3" t="n">
        <v>872.675</v>
      </c>
      <c r="G637" s="3" t="n">
        <v>4.47144169722692</v>
      </c>
      <c r="H637" s="3" t="n">
        <v>871.009</v>
      </c>
      <c r="I637" s="3" t="n">
        <v>4.46290539004775</v>
      </c>
      <c r="J637" s="3" t="n">
        <v>672.974</v>
      </c>
      <c r="K637" s="3" t="n">
        <v>3.66458684706642</v>
      </c>
      <c r="L637" s="3" t="n">
        <v>674.726</v>
      </c>
      <c r="M637" s="3" t="n">
        <v>3.67412712077099</v>
      </c>
      <c r="N637" s="3" t="s">
        <v>53</v>
      </c>
    </row>
    <row r="638">
      <c r="A638" s="3" t="s">
        <v>684</v>
      </c>
      <c r="B638" s="3" t="n">
        <v>1530.886</v>
      </c>
      <c r="C638" s="3" t="n">
        <v>4.04131486988069</v>
      </c>
      <c r="D638" s="3" t="n">
        <v>1529.754</v>
      </c>
      <c r="E638" s="3" t="n">
        <v>4.03832655564129</v>
      </c>
      <c r="F638" s="3" t="n">
        <v>866.553</v>
      </c>
      <c r="G638" s="3" t="n">
        <v>4.44007358645209</v>
      </c>
      <c r="H638" s="3" t="n">
        <v>861.917</v>
      </c>
      <c r="I638" s="3" t="n">
        <v>4.41631949276504</v>
      </c>
      <c r="J638" s="3" t="n">
        <v>664.333</v>
      </c>
      <c r="K638" s="3" t="n">
        <v>3.61753347658628</v>
      </c>
      <c r="L638" s="3" t="n">
        <v>667.837</v>
      </c>
      <c r="M638" s="3" t="n">
        <v>3.63661402399542</v>
      </c>
      <c r="N638" s="3"/>
    </row>
    <row r="639">
      <c r="A639" s="3" t="s">
        <v>685</v>
      </c>
      <c r="B639" s="3" t="n">
        <v>1531.669</v>
      </c>
      <c r="C639" s="3" t="n">
        <v>4.04338187522473</v>
      </c>
      <c r="D639" s="3" t="n">
        <v>1523.974</v>
      </c>
      <c r="E639" s="3" t="n">
        <v>4.02306820201606</v>
      </c>
      <c r="F639" s="3" t="n">
        <v>866.257</v>
      </c>
      <c r="G639" s="3" t="n">
        <v>4.43855693163514</v>
      </c>
      <c r="H639" s="3" t="n">
        <v>855.482</v>
      </c>
      <c r="I639" s="3" t="n">
        <v>4.38334762199797</v>
      </c>
      <c r="J639" s="3" t="n">
        <v>665.412</v>
      </c>
      <c r="K639" s="3" t="n">
        <v>3.62340902186438</v>
      </c>
      <c r="L639" s="3" t="n">
        <v>668.492</v>
      </c>
      <c r="M639" s="3" t="n">
        <v>3.64018073591123</v>
      </c>
      <c r="N639" s="3" t="s">
        <v>53</v>
      </c>
    </row>
    <row r="640">
      <c r="A640" s="3" t="s">
        <v>686</v>
      </c>
      <c r="B640" s="3" t="n">
        <v>1538.971</v>
      </c>
      <c r="C640" s="3" t="n">
        <v>4.06265808598103</v>
      </c>
      <c r="D640" s="3" t="n">
        <v>1524.926</v>
      </c>
      <c r="E640" s="3" t="n">
        <v>4.02558134261316</v>
      </c>
      <c r="F640" s="3" t="n">
        <v>870.808</v>
      </c>
      <c r="G640" s="3" t="n">
        <v>4.4618754994457</v>
      </c>
      <c r="H640" s="3" t="n">
        <v>856.438</v>
      </c>
      <c r="I640" s="3" t="n">
        <v>4.38824600715</v>
      </c>
      <c r="J640" s="3" t="n">
        <v>668.163</v>
      </c>
      <c r="K640" s="3" t="n">
        <v>3.63838921191077</v>
      </c>
      <c r="L640" s="3" t="n">
        <v>668.488</v>
      </c>
      <c r="M640" s="3" t="n">
        <v>3.64015895446442</v>
      </c>
      <c r="N640" s="3"/>
    </row>
    <row r="641">
      <c r="A641" s="3" t="s">
        <v>687</v>
      </c>
      <c r="B641" s="3" t="n">
        <v>1551.139</v>
      </c>
      <c r="C641" s="3" t="n">
        <v>4.09477982420106</v>
      </c>
      <c r="D641" s="3" t="n">
        <v>1535.899</v>
      </c>
      <c r="E641" s="3" t="n">
        <v>4.05454845581898</v>
      </c>
      <c r="F641" s="3" t="n">
        <v>875.297</v>
      </c>
      <c r="G641" s="3" t="n">
        <v>4.48487638955812</v>
      </c>
      <c r="H641" s="3" t="n">
        <v>862.072</v>
      </c>
      <c r="I641" s="3" t="n">
        <v>4.4171136870104</v>
      </c>
      <c r="J641" s="3" t="n">
        <v>675.842</v>
      </c>
      <c r="K641" s="3" t="n">
        <v>3.68020414443212</v>
      </c>
      <c r="L641" s="3" t="n">
        <v>673.827</v>
      </c>
      <c r="M641" s="3" t="n">
        <v>3.66923174059952</v>
      </c>
      <c r="N641" s="3"/>
    </row>
    <row r="642">
      <c r="A642" s="3" t="s">
        <v>688</v>
      </c>
      <c r="B642" s="3" t="n">
        <v>1563.248</v>
      </c>
      <c r="C642" s="3" t="n">
        <v>4.12674581106056</v>
      </c>
      <c r="D642" s="3" t="n">
        <v>1543.463</v>
      </c>
      <c r="E642" s="3" t="n">
        <v>4.07451630821019</v>
      </c>
      <c r="F642" s="3" t="n">
        <v>878.499</v>
      </c>
      <c r="G642" s="3" t="n">
        <v>4.50128290551712</v>
      </c>
      <c r="H642" s="3" t="n">
        <v>866.663</v>
      </c>
      <c r="I642" s="3" t="n">
        <v>4.44063720817461</v>
      </c>
      <c r="J642" s="3" t="n">
        <v>684.749</v>
      </c>
      <c r="K642" s="3" t="n">
        <v>3.7287059811254</v>
      </c>
      <c r="L642" s="3" t="n">
        <v>676.8</v>
      </c>
      <c r="M642" s="3" t="n">
        <v>3.6854208009441</v>
      </c>
      <c r="N642" s="3" t="s">
        <v>53</v>
      </c>
    </row>
    <row r="643">
      <c r="A643" s="3" t="s">
        <v>689</v>
      </c>
      <c r="B643" s="3" t="n">
        <v>1566.432</v>
      </c>
      <c r="C643" s="3" t="n">
        <v>4.08839309493282</v>
      </c>
      <c r="D643" s="3" t="n">
        <v>1551.986</v>
      </c>
      <c r="E643" s="3" t="n">
        <v>4.0506889835195</v>
      </c>
      <c r="F643" s="3" t="n">
        <v>884.508</v>
      </c>
      <c r="G643" s="3" t="n">
        <v>4.48190757179133</v>
      </c>
      <c r="H643" s="3" t="n">
        <v>879.93</v>
      </c>
      <c r="I643" s="3" t="n">
        <v>4.45871029956353</v>
      </c>
      <c r="J643" s="3" t="n">
        <v>681.924</v>
      </c>
      <c r="K643" s="3" t="n">
        <v>3.67039317682906</v>
      </c>
      <c r="L643" s="3" t="n">
        <v>672.056</v>
      </c>
      <c r="M643" s="3" t="n">
        <v>3.61727957491895</v>
      </c>
      <c r="N643" s="3"/>
    </row>
    <row r="644">
      <c r="A644" s="3" t="s">
        <v>690</v>
      </c>
      <c r="B644" s="3" t="n">
        <v>1562.901</v>
      </c>
      <c r="C644" s="3" t="n">
        <v>4.07917717236599</v>
      </c>
      <c r="D644" s="3" t="n">
        <v>1595.354</v>
      </c>
      <c r="E644" s="3" t="n">
        <v>4.16387961786625</v>
      </c>
      <c r="F644" s="3" t="n">
        <v>884.332</v>
      </c>
      <c r="G644" s="3" t="n">
        <v>4.48101575879174</v>
      </c>
      <c r="H644" s="3" t="n">
        <v>907.455</v>
      </c>
      <c r="I644" s="3" t="n">
        <v>4.59818275873129</v>
      </c>
      <c r="J644" s="3" t="n">
        <v>678.569</v>
      </c>
      <c r="K644" s="3" t="n">
        <v>3.65233519806858</v>
      </c>
      <c r="L644" s="3" t="n">
        <v>687.899</v>
      </c>
      <c r="M644" s="3" t="n">
        <v>3.70255306448744</v>
      </c>
      <c r="N644" s="3"/>
    </row>
    <row r="645">
      <c r="A645" s="3" t="s">
        <v>691</v>
      </c>
      <c r="B645" s="3" t="n">
        <v>1578.361</v>
      </c>
      <c r="C645" s="3" t="n">
        <v>4.11952782738815</v>
      </c>
      <c r="D645" s="3" t="n">
        <v>1608.348</v>
      </c>
      <c r="E645" s="3" t="n">
        <v>4.1977940041119</v>
      </c>
      <c r="F645" s="3" t="n">
        <v>894.571</v>
      </c>
      <c r="G645" s="3" t="n">
        <v>4.53289799346636</v>
      </c>
      <c r="H645" s="3" t="n">
        <v>916.241</v>
      </c>
      <c r="I645" s="3" t="n">
        <v>4.64270246904003</v>
      </c>
      <c r="J645" s="3" t="n">
        <v>683.79</v>
      </c>
      <c r="K645" s="3" t="n">
        <v>3.68043675011283</v>
      </c>
      <c r="L645" s="3" t="n">
        <v>692.107</v>
      </c>
      <c r="M645" s="3" t="n">
        <v>3.7252022372517</v>
      </c>
      <c r="N645" s="3" t="s">
        <v>53</v>
      </c>
    </row>
    <row r="646">
      <c r="A646" s="3" t="s">
        <v>692</v>
      </c>
      <c r="B646" s="3" t="n">
        <v>1584.227</v>
      </c>
      <c r="C646" s="3" t="n">
        <v>4.13483810826524</v>
      </c>
      <c r="D646" s="3" t="n">
        <v>1594.019</v>
      </c>
      <c r="E646" s="3" t="n">
        <v>4.16039526311498</v>
      </c>
      <c r="F646" s="3" t="n">
        <v>896.177</v>
      </c>
      <c r="G646" s="3" t="n">
        <v>4.54103578708755</v>
      </c>
      <c r="H646" s="3" t="n">
        <v>909.306</v>
      </c>
      <c r="I646" s="3" t="n">
        <v>4.60756199658486</v>
      </c>
      <c r="J646" s="3" t="n">
        <v>688.05</v>
      </c>
      <c r="K646" s="3" t="n">
        <v>3.70336580809186</v>
      </c>
      <c r="L646" s="3" t="n">
        <v>684.713</v>
      </c>
      <c r="M646" s="3" t="n">
        <v>3.68540471267495</v>
      </c>
      <c r="N646" s="3"/>
    </row>
    <row r="647">
      <c r="A647" s="3" t="s">
        <v>693</v>
      </c>
      <c r="B647" s="3" t="n">
        <v>1612.575</v>
      </c>
      <c r="C647" s="3" t="n">
        <v>4.2088264891558</v>
      </c>
      <c r="D647" s="3" t="n">
        <v>1605.301</v>
      </c>
      <c r="E647" s="3" t="n">
        <v>4.18984132326763</v>
      </c>
      <c r="F647" s="3" t="n">
        <v>912.067</v>
      </c>
      <c r="G647" s="3" t="n">
        <v>4.62155231301582</v>
      </c>
      <c r="H647" s="3" t="n">
        <v>912.35</v>
      </c>
      <c r="I647" s="3" t="n">
        <v>4.6229863077822</v>
      </c>
      <c r="J647" s="3" t="n">
        <v>700.508</v>
      </c>
      <c r="K647" s="3" t="n">
        <v>3.77041984666058</v>
      </c>
      <c r="L647" s="3" t="n">
        <v>692.951</v>
      </c>
      <c r="M647" s="3" t="n">
        <v>3.7297449895837</v>
      </c>
      <c r="N647" s="3"/>
    </row>
    <row r="648">
      <c r="A648" s="3" t="s">
        <v>694</v>
      </c>
      <c r="B648" s="3" t="n">
        <v>1638.641</v>
      </c>
      <c r="C648" s="3" t="n">
        <v>4.27685884192472</v>
      </c>
      <c r="D648" s="3" t="n">
        <v>1640.16</v>
      </c>
      <c r="E648" s="3" t="n">
        <v>4.28082343733084</v>
      </c>
      <c r="F648" s="3" t="n">
        <v>920.376</v>
      </c>
      <c r="G648" s="3" t="n">
        <v>4.66365500741092</v>
      </c>
      <c r="H648" s="3" t="n">
        <v>920.733</v>
      </c>
      <c r="I648" s="3" t="n">
        <v>4.66546396900666</v>
      </c>
      <c r="J648" s="3" t="n">
        <v>718.265</v>
      </c>
      <c r="K648" s="3" t="n">
        <v>3.8659952650957</v>
      </c>
      <c r="L648" s="3" t="n">
        <v>719.427</v>
      </c>
      <c r="M648" s="3" t="n">
        <v>3.87224962316416</v>
      </c>
      <c r="N648" s="3" t="s">
        <v>53</v>
      </c>
    </row>
    <row r="649">
      <c r="A649" s="3" t="s">
        <v>695</v>
      </c>
      <c r="B649" s="3" t="n">
        <v>1776.275</v>
      </c>
      <c r="C649" s="3" t="n">
        <v>4.63608407176424</v>
      </c>
      <c r="D649" s="3" t="n">
        <v>1777.627</v>
      </c>
      <c r="E649" s="3" t="n">
        <v>4.63961279657601</v>
      </c>
      <c r="F649" s="3" t="n">
        <v>963.04</v>
      </c>
      <c r="G649" s="3" t="n">
        <v>4.87983858590077</v>
      </c>
      <c r="H649" s="3" t="n">
        <v>961.58</v>
      </c>
      <c r="I649" s="3" t="n">
        <v>4.87244059169968</v>
      </c>
      <c r="J649" s="3" t="n">
        <v>813.235</v>
      </c>
      <c r="K649" s="3" t="n">
        <v>4.37716255060473</v>
      </c>
      <c r="L649" s="3" t="n">
        <v>816.047</v>
      </c>
      <c r="M649" s="3" t="n">
        <v>4.39229788183408</v>
      </c>
      <c r="N649" s="3"/>
    </row>
    <row r="650">
      <c r="A650" s="3" t="s">
        <v>696</v>
      </c>
      <c r="B650" s="3" t="n">
        <v>1771.297</v>
      </c>
      <c r="C650" s="3" t="n">
        <v>4.62309147404753</v>
      </c>
      <c r="D650" s="3" t="n">
        <v>1772.569</v>
      </c>
      <c r="E650" s="3" t="n">
        <v>4.62641139857458</v>
      </c>
      <c r="F650" s="3" t="n">
        <v>957.449</v>
      </c>
      <c r="G650" s="3" t="n">
        <v>4.85150832180606</v>
      </c>
      <c r="H650" s="3" t="n">
        <v>953.071</v>
      </c>
      <c r="I650" s="3" t="n">
        <v>4.82932447344143</v>
      </c>
      <c r="J650" s="3" t="n">
        <v>813.848</v>
      </c>
      <c r="K650" s="3" t="n">
        <v>4.3804619666942</v>
      </c>
      <c r="L650" s="3" t="n">
        <v>819.498</v>
      </c>
      <c r="M650" s="3" t="n">
        <v>4.41087257176028</v>
      </c>
      <c r="N650" s="3"/>
    </row>
    <row r="651">
      <c r="A651" s="3" t="s">
        <v>697</v>
      </c>
      <c r="B651" s="3" t="n">
        <v>1772.513</v>
      </c>
      <c r="C651" s="3" t="n">
        <v>4.62626523837528</v>
      </c>
      <c r="D651" s="3" t="n">
        <v>1769.68</v>
      </c>
      <c r="E651" s="3" t="n">
        <v>4.61887109829263</v>
      </c>
      <c r="F651" s="3" t="n">
        <v>960.018</v>
      </c>
      <c r="G651" s="3" t="n">
        <v>4.86452575132838</v>
      </c>
      <c r="H651" s="3" t="n">
        <v>950.067</v>
      </c>
      <c r="I651" s="3" t="n">
        <v>4.81410284701673</v>
      </c>
      <c r="J651" s="3" t="n">
        <v>812.495</v>
      </c>
      <c r="K651" s="3" t="n">
        <v>4.37317956870227</v>
      </c>
      <c r="L651" s="3" t="n">
        <v>819.613</v>
      </c>
      <c r="M651" s="3" t="n">
        <v>4.41149154867756</v>
      </c>
      <c r="N651" s="3" t="s">
        <v>53</v>
      </c>
    </row>
    <row r="652">
      <c r="A652" s="3" t="s">
        <v>698</v>
      </c>
      <c r="B652" s="3" t="n">
        <v>1763.973</v>
      </c>
      <c r="C652" s="3" t="n">
        <v>4.60397580798141</v>
      </c>
      <c r="D652" s="3" t="n">
        <v>1754.341</v>
      </c>
      <c r="E652" s="3" t="n">
        <v>4.57883625370112</v>
      </c>
      <c r="F652" s="3" t="n">
        <v>960.197</v>
      </c>
      <c r="G652" s="3" t="n">
        <v>4.86543276568591</v>
      </c>
      <c r="H652" s="3" t="n">
        <v>946.831</v>
      </c>
      <c r="I652" s="3" t="n">
        <v>4.79770564891075</v>
      </c>
      <c r="J652" s="3" t="n">
        <v>803.776</v>
      </c>
      <c r="K652" s="3" t="n">
        <v>4.32625035355692</v>
      </c>
      <c r="L652" s="3" t="n">
        <v>807.51</v>
      </c>
      <c r="M652" s="3" t="n">
        <v>4.34634826494042</v>
      </c>
      <c r="N652" s="3"/>
    </row>
    <row r="653">
      <c r="A653" s="3" t="s">
        <v>699</v>
      </c>
      <c r="B653" s="3" t="n">
        <v>1742.789</v>
      </c>
      <c r="C653" s="3" t="n">
        <v>4.54868549258754</v>
      </c>
      <c r="D653" s="3" t="n">
        <v>1726.343</v>
      </c>
      <c r="E653" s="3" t="n">
        <v>4.50576137405621</v>
      </c>
      <c r="F653" s="3" t="n">
        <v>954.577</v>
      </c>
      <c r="G653" s="3" t="n">
        <v>4.83695555513104</v>
      </c>
      <c r="H653" s="3" t="n">
        <v>941.243</v>
      </c>
      <c r="I653" s="3" t="n">
        <v>4.76939058617399</v>
      </c>
      <c r="J653" s="3" t="n">
        <v>788.212</v>
      </c>
      <c r="K653" s="3" t="n">
        <v>4.24247855581382</v>
      </c>
      <c r="L653" s="3" t="n">
        <v>785.1</v>
      </c>
      <c r="M653" s="3" t="n">
        <v>4.22572850219158</v>
      </c>
      <c r="N653" s="3" t="s">
        <v>53</v>
      </c>
    </row>
    <row r="654">
      <c r="A654" s="3" t="s">
        <v>700</v>
      </c>
      <c r="B654" s="3" t="n">
        <v>1724.295</v>
      </c>
      <c r="C654" s="3" t="n">
        <v>4.50041608676738</v>
      </c>
      <c r="D654" s="3" t="n">
        <v>1700.398</v>
      </c>
      <c r="E654" s="3" t="n">
        <v>4.43804483171793</v>
      </c>
      <c r="F654" s="3" t="n">
        <v>949.581</v>
      </c>
      <c r="G654" s="3" t="n">
        <v>4.81164022702924</v>
      </c>
      <c r="H654" s="3" t="n">
        <v>936.682</v>
      </c>
      <c r="I654" s="3" t="n">
        <v>4.74627945497457</v>
      </c>
      <c r="J654" s="3" t="n">
        <v>774.714</v>
      </c>
      <c r="K654" s="3" t="n">
        <v>4.16982681294975</v>
      </c>
      <c r="L654" s="3" t="n">
        <v>763.716</v>
      </c>
      <c r="M654" s="3" t="n">
        <v>4.11063109002643</v>
      </c>
      <c r="N654" s="3"/>
    </row>
    <row r="655">
      <c r="A655" s="3" t="s">
        <v>701</v>
      </c>
      <c r="B655" s="3" t="n">
        <v>1714.621</v>
      </c>
      <c r="C655" s="3" t="n">
        <v>4.4649557219363</v>
      </c>
      <c r="D655" s="3" t="n">
        <v>1697.381</v>
      </c>
      <c r="E655" s="3" t="n">
        <v>4.42006193103663</v>
      </c>
      <c r="F655" s="3" t="n">
        <v>945.978</v>
      </c>
      <c r="G655" s="3" t="n">
        <v>4.78341739735994</v>
      </c>
      <c r="H655" s="3" t="n">
        <v>940.719</v>
      </c>
      <c r="I655" s="3" t="n">
        <v>4.75682482111322</v>
      </c>
      <c r="J655" s="3" t="n">
        <v>768.643</v>
      </c>
      <c r="K655" s="3" t="n">
        <v>4.12682019447371</v>
      </c>
      <c r="L655" s="3" t="n">
        <v>756.662</v>
      </c>
      <c r="M655" s="3" t="n">
        <v>4.06249458069724</v>
      </c>
      <c r="N655" s="3"/>
    </row>
    <row r="656">
      <c r="A656" s="3" t="s">
        <v>702</v>
      </c>
      <c r="B656" s="3" t="n">
        <v>1714.916</v>
      </c>
      <c r="C656" s="3" t="n">
        <v>4.46572391615413</v>
      </c>
      <c r="D656" s="3" t="n">
        <v>1750.629</v>
      </c>
      <c r="E656" s="3" t="n">
        <v>4.55872228937918</v>
      </c>
      <c r="F656" s="3" t="n">
        <v>947.632</v>
      </c>
      <c r="G656" s="3" t="n">
        <v>4.79178098760753</v>
      </c>
      <c r="H656" s="3" t="n">
        <v>973.112</v>
      </c>
      <c r="I656" s="3" t="n">
        <v>4.92062275272757</v>
      </c>
      <c r="J656" s="3" t="n">
        <v>767.284</v>
      </c>
      <c r="K656" s="3" t="n">
        <v>4.11952376603516</v>
      </c>
      <c r="L656" s="3" t="n">
        <v>777.517</v>
      </c>
      <c r="M656" s="3" t="n">
        <v>4.17446442255587</v>
      </c>
      <c r="N656" s="3" t="s">
        <v>53</v>
      </c>
    </row>
    <row r="657">
      <c r="A657" s="3" t="s">
        <v>703</v>
      </c>
      <c r="B657" s="3" t="n">
        <v>1713.622</v>
      </c>
      <c r="C657" s="3" t="n">
        <v>4.46235427778845</v>
      </c>
      <c r="D657" s="3" t="n">
        <v>1742.422</v>
      </c>
      <c r="E657" s="3" t="n">
        <v>4.53735086583431</v>
      </c>
      <c r="F657" s="3" t="n">
        <v>948</v>
      </c>
      <c r="G657" s="3" t="n">
        <v>4.79364181058885</v>
      </c>
      <c r="H657" s="3" t="n">
        <v>969.775</v>
      </c>
      <c r="I657" s="3" t="n">
        <v>4.90374893129093</v>
      </c>
      <c r="J657" s="3" t="n">
        <v>765.622</v>
      </c>
      <c r="K657" s="3" t="n">
        <v>4.11060054008604</v>
      </c>
      <c r="L657" s="3" t="n">
        <v>772.647</v>
      </c>
      <c r="M657" s="3" t="n">
        <v>4.14831754507558</v>
      </c>
      <c r="N657" s="3"/>
    </row>
    <row r="658">
      <c r="A658" s="3" t="s">
        <v>704</v>
      </c>
      <c r="B658" s="3" t="n">
        <v>1702.058</v>
      </c>
      <c r="C658" s="3" t="n">
        <v>4.43224106444949</v>
      </c>
      <c r="D658" s="3" t="n">
        <v>1708.429</v>
      </c>
      <c r="E658" s="3" t="n">
        <v>4.44883145550644</v>
      </c>
      <c r="F658" s="3" t="n">
        <v>943.139</v>
      </c>
      <c r="G658" s="3" t="n">
        <v>4.76906175484911</v>
      </c>
      <c r="H658" s="3" t="n">
        <v>954.63</v>
      </c>
      <c r="I658" s="3" t="n">
        <v>4.82716696375784</v>
      </c>
      <c r="J658" s="3" t="n">
        <v>758.919</v>
      </c>
      <c r="K658" s="3" t="n">
        <v>4.07461234301203</v>
      </c>
      <c r="L658" s="3" t="n">
        <v>753.799</v>
      </c>
      <c r="M658" s="3" t="n">
        <v>4.04712322336129</v>
      </c>
      <c r="N658" s="3"/>
    </row>
    <row r="659">
      <c r="A659" s="3" t="s">
        <v>705</v>
      </c>
      <c r="B659" s="3" t="n">
        <v>1699.4</v>
      </c>
      <c r="C659" s="3" t="n">
        <v>4.42531950434442</v>
      </c>
      <c r="D659" s="3" t="n">
        <v>1691.221</v>
      </c>
      <c r="E659" s="3" t="n">
        <v>4.40402099414904</v>
      </c>
      <c r="F659" s="3" t="n">
        <v>943.689</v>
      </c>
      <c r="G659" s="3" t="n">
        <v>4.77184287615272</v>
      </c>
      <c r="H659" s="3" t="n">
        <v>943.541</v>
      </c>
      <c r="I659" s="3" t="n">
        <v>4.77109450169284</v>
      </c>
      <c r="J659" s="3" t="n">
        <v>755.711</v>
      </c>
      <c r="K659" s="3" t="n">
        <v>4.05738869148086</v>
      </c>
      <c r="L659" s="3" t="n">
        <v>747.68</v>
      </c>
      <c r="M659" s="3" t="n">
        <v>4.01427050399744</v>
      </c>
      <c r="N659" s="3"/>
    </row>
    <row r="660">
      <c r="A660" s="3" t="s">
        <v>706</v>
      </c>
      <c r="B660" s="3" t="n">
        <v>1694.402</v>
      </c>
      <c r="C660" s="3" t="n">
        <v>4.41230447146063</v>
      </c>
      <c r="D660" s="3" t="n">
        <v>1697.428</v>
      </c>
      <c r="E660" s="3" t="n">
        <v>4.42018432130184</v>
      </c>
      <c r="F660" s="3" t="n">
        <v>943.465</v>
      </c>
      <c r="G660" s="3" t="n">
        <v>4.77071020129453</v>
      </c>
      <c r="H660" s="3" t="n">
        <v>943.634</v>
      </c>
      <c r="I660" s="3" t="n">
        <v>4.77156476402236</v>
      </c>
      <c r="J660" s="3" t="n">
        <v>750.937</v>
      </c>
      <c r="K660" s="3" t="n">
        <v>4.03175723499401</v>
      </c>
      <c r="L660" s="3" t="n">
        <v>753.794</v>
      </c>
      <c r="M660" s="3" t="n">
        <v>4.04709637851788</v>
      </c>
      <c r="N660" s="3" t="s">
        <v>53</v>
      </c>
    </row>
    <row r="661">
      <c r="A661" s="3" t="s">
        <v>707</v>
      </c>
      <c r="B661" s="3" t="n">
        <v>1667.894</v>
      </c>
      <c r="C661" s="3" t="n">
        <v>4.3432763618801</v>
      </c>
      <c r="D661" s="3" t="n">
        <v>1668.609</v>
      </c>
      <c r="E661" s="3" t="n">
        <v>4.34513825634027</v>
      </c>
      <c r="F661" s="3" t="n">
        <v>931.514</v>
      </c>
      <c r="G661" s="3" t="n">
        <v>4.71027896365914</v>
      </c>
      <c r="H661" s="3" t="n">
        <v>930.087</v>
      </c>
      <c r="I661" s="3" t="n">
        <v>4.70306321802231</v>
      </c>
      <c r="J661" s="3" t="n">
        <v>736.38</v>
      </c>
      <c r="K661" s="3" t="n">
        <v>3.95360115789326</v>
      </c>
      <c r="L661" s="3" t="n">
        <v>738.522</v>
      </c>
      <c r="M661" s="3" t="n">
        <v>3.96510148880965</v>
      </c>
      <c r="N661" s="3"/>
    </row>
    <row r="662">
      <c r="A662" s="3" t="s">
        <v>708</v>
      </c>
      <c r="B662" s="3" t="n">
        <v>1662.4</v>
      </c>
      <c r="C662" s="3" t="n">
        <v>4.32896972109107</v>
      </c>
      <c r="D662" s="3" t="n">
        <v>1663.596</v>
      </c>
      <c r="E662" s="3" t="n">
        <v>4.33208416273353</v>
      </c>
      <c r="F662" s="3" t="n">
        <v>928.596</v>
      </c>
      <c r="G662" s="3" t="n">
        <v>4.69552385099743</v>
      </c>
      <c r="H662" s="3" t="n">
        <v>924.46</v>
      </c>
      <c r="I662" s="3" t="n">
        <v>4.67460981879427</v>
      </c>
      <c r="J662" s="3" t="n">
        <v>733.804</v>
      </c>
      <c r="K662" s="3" t="n">
        <v>3.93977069456898</v>
      </c>
      <c r="L662" s="3" t="n">
        <v>739.136</v>
      </c>
      <c r="M662" s="3" t="n">
        <v>3.96839803558026</v>
      </c>
      <c r="N662" s="3" t="s">
        <v>53</v>
      </c>
    </row>
    <row r="663">
      <c r="A663" s="3" t="s">
        <v>709</v>
      </c>
      <c r="B663" s="3" t="n">
        <v>1658.717</v>
      </c>
      <c r="C663" s="3" t="n">
        <v>4.31937901158507</v>
      </c>
      <c r="D663" s="3" t="n">
        <v>1657.12</v>
      </c>
      <c r="E663" s="3" t="n">
        <v>4.315220346616</v>
      </c>
      <c r="F663" s="3" t="n">
        <v>926.591</v>
      </c>
      <c r="G663" s="3" t="n">
        <v>4.68538539969972</v>
      </c>
      <c r="H663" s="3" t="n">
        <v>917.242</v>
      </c>
      <c r="I663" s="3" t="n">
        <v>4.63811139412251</v>
      </c>
      <c r="J663" s="3" t="n">
        <v>732.126</v>
      </c>
      <c r="K663" s="3" t="n">
        <v>3.93076156512095</v>
      </c>
      <c r="L663" s="3" t="n">
        <v>739.878</v>
      </c>
      <c r="M663" s="3" t="n">
        <v>3.97238181034215</v>
      </c>
      <c r="N663" s="3"/>
    </row>
    <row r="664">
      <c r="A664" s="3" t="s">
        <v>710</v>
      </c>
      <c r="B664" s="3" t="n">
        <v>1656.969</v>
      </c>
      <c r="C664" s="3" t="n">
        <v>4.3148271353384</v>
      </c>
      <c r="D664" s="3" t="n">
        <v>1650.224</v>
      </c>
      <c r="E664" s="3" t="n">
        <v>4.29726283025613</v>
      </c>
      <c r="F664" s="3" t="n">
        <v>925.109</v>
      </c>
      <c r="G664" s="3" t="n">
        <v>4.67789154193253</v>
      </c>
      <c r="H664" s="3" t="n">
        <v>913.198</v>
      </c>
      <c r="I664" s="3" t="n">
        <v>4.61766256766468</v>
      </c>
      <c r="J664" s="3" t="n">
        <v>731.86</v>
      </c>
      <c r="K664" s="3" t="n">
        <v>3.92933341945159</v>
      </c>
      <c r="L664" s="3" t="n">
        <v>737.026</v>
      </c>
      <c r="M664" s="3" t="n">
        <v>3.9570695116617</v>
      </c>
      <c r="N664" s="3"/>
    </row>
    <row r="665">
      <c r="A665" s="3" t="s">
        <v>711</v>
      </c>
      <c r="B665" s="3" t="n">
        <v>1652.87</v>
      </c>
      <c r="C665" s="3" t="n">
        <v>4.30415314178285</v>
      </c>
      <c r="D665" s="3" t="n">
        <v>1636.259</v>
      </c>
      <c r="E665" s="3" t="n">
        <v>4.26089729719848</v>
      </c>
      <c r="F665" s="3" t="n">
        <v>924.547</v>
      </c>
      <c r="G665" s="3" t="n">
        <v>4.67504974161866</v>
      </c>
      <c r="H665" s="3" t="n">
        <v>911.819</v>
      </c>
      <c r="I665" s="3" t="n">
        <v>4.6106895380689</v>
      </c>
      <c r="J665" s="3" t="n">
        <v>728.323</v>
      </c>
      <c r="K665" s="3" t="n">
        <v>3.91034337722412</v>
      </c>
      <c r="L665" s="3" t="n">
        <v>724.44</v>
      </c>
      <c r="M665" s="3" t="n">
        <v>3.88949567183274</v>
      </c>
      <c r="N665" s="3" t="s">
        <v>53</v>
      </c>
    </row>
    <row r="666">
      <c r="A666" s="3" t="s">
        <v>712</v>
      </c>
      <c r="B666" s="3" t="n">
        <v>1650.422</v>
      </c>
      <c r="C666" s="3" t="n">
        <v>4.29777843179895</v>
      </c>
      <c r="D666" s="3" t="n">
        <v>1625.699</v>
      </c>
      <c r="E666" s="3" t="n">
        <v>4.23339854824834</v>
      </c>
      <c r="F666" s="3" t="n">
        <v>923.506</v>
      </c>
      <c r="G666" s="3" t="n">
        <v>4.66978583747855</v>
      </c>
      <c r="H666" s="3" t="n">
        <v>910.559</v>
      </c>
      <c r="I666" s="3" t="n">
        <v>4.60431824199153</v>
      </c>
      <c r="J666" s="3" t="n">
        <v>726.916</v>
      </c>
      <c r="K666" s="3" t="n">
        <v>3.90278923828884</v>
      </c>
      <c r="L666" s="3" t="n">
        <v>715.14</v>
      </c>
      <c r="M666" s="3" t="n">
        <v>3.83956426309214</v>
      </c>
      <c r="N666" s="3"/>
    </row>
    <row r="667">
      <c r="A667" s="3" t="s">
        <v>713</v>
      </c>
      <c r="B667" s="3" t="n">
        <v>1650.339</v>
      </c>
      <c r="C667" s="3" t="n">
        <v>4.29756229579868</v>
      </c>
      <c r="D667" s="3" t="n">
        <v>1634.883</v>
      </c>
      <c r="E667" s="3" t="n">
        <v>4.25731412688074</v>
      </c>
      <c r="F667" s="3" t="n">
        <v>922.204</v>
      </c>
      <c r="G667" s="3" t="n">
        <v>4.66320216486527</v>
      </c>
      <c r="H667" s="3" t="n">
        <v>917.646</v>
      </c>
      <c r="I667" s="3" t="n">
        <v>4.64015425413462</v>
      </c>
      <c r="J667" s="3" t="n">
        <v>728.135</v>
      </c>
      <c r="K667" s="3" t="n">
        <v>3.90933401111194</v>
      </c>
      <c r="L667" s="3" t="n">
        <v>717.237</v>
      </c>
      <c r="M667" s="3" t="n">
        <v>3.85082299041784</v>
      </c>
      <c r="N667" s="3"/>
    </row>
    <row r="668">
      <c r="A668" s="3" t="s">
        <v>714</v>
      </c>
      <c r="B668" s="3" t="n">
        <v>1667.427</v>
      </c>
      <c r="C668" s="3" t="n">
        <v>4.34206027137255</v>
      </c>
      <c r="D668" s="3" t="n">
        <v>1685.292</v>
      </c>
      <c r="E668" s="3" t="n">
        <v>4.38858159239474</v>
      </c>
      <c r="F668" s="3" t="n">
        <v>933.266</v>
      </c>
      <c r="G668" s="3" t="n">
        <v>4.71913809915719</v>
      </c>
      <c r="H668" s="3" t="n">
        <v>949.747</v>
      </c>
      <c r="I668" s="3" t="n">
        <v>4.80247566316596</v>
      </c>
      <c r="J668" s="3" t="n">
        <v>734.161</v>
      </c>
      <c r="K668" s="3" t="n">
        <v>3.94168741638838</v>
      </c>
      <c r="L668" s="3" t="n">
        <v>735.545</v>
      </c>
      <c r="M668" s="3" t="n">
        <v>3.94911806904397</v>
      </c>
      <c r="N668" s="3" t="s">
        <v>53</v>
      </c>
    </row>
    <row r="669">
      <c r="A669" s="3" t="s">
        <v>715</v>
      </c>
      <c r="B669" s="3" t="n">
        <v>1694.276</v>
      </c>
      <c r="C669" s="3" t="n">
        <v>4.41197636138793</v>
      </c>
      <c r="D669" s="3" t="n">
        <v>1722.874</v>
      </c>
      <c r="E669" s="3" t="n">
        <v>4.48644693169818</v>
      </c>
      <c r="F669" s="3" t="n">
        <v>948.179</v>
      </c>
      <c r="G669" s="3" t="n">
        <v>4.79454693915857</v>
      </c>
      <c r="H669" s="3" t="n">
        <v>969.936</v>
      </c>
      <c r="I669" s="3" t="n">
        <v>4.90456304134526</v>
      </c>
      <c r="J669" s="3" t="n">
        <v>746.097</v>
      </c>
      <c r="K669" s="3" t="n">
        <v>4.00577142657417</v>
      </c>
      <c r="L669" s="3" t="n">
        <v>752.938</v>
      </c>
      <c r="M669" s="3" t="n">
        <v>4.04250054132627</v>
      </c>
      <c r="N669" s="3"/>
    </row>
    <row r="670">
      <c r="A670" s="3" t="s">
        <v>716</v>
      </c>
      <c r="B670" s="3" t="n">
        <v>26.8490000000002</v>
      </c>
      <c r="C670" s="3" t="n">
        <v>0.0699160900153837</v>
      </c>
      <c r="D670" s="3" t="n">
        <v>37.5819999999999</v>
      </c>
      <c r="E670" s="3" t="n">
        <v>0.0978653393034419</v>
      </c>
      <c r="F670" s="3" t="n">
        <v>14.913</v>
      </c>
      <c r="G670" s="3" t="n">
        <v>0.0754088400013835</v>
      </c>
      <c r="H670" s="3" t="n">
        <v>20.1889999999999</v>
      </c>
      <c r="I670" s="3" t="n">
        <v>0.102087378179301</v>
      </c>
      <c r="J670" s="3" t="n">
        <v>11.936</v>
      </c>
      <c r="K670" s="3" t="n">
        <v>0.0640840101857925</v>
      </c>
      <c r="L670" s="3" t="n">
        <v>17.393</v>
      </c>
      <c r="M670" s="3" t="n">
        <v>0.0933824722822973</v>
      </c>
      <c r="N670" s="3"/>
    </row>
    <row r="671">
      <c r="A671" s="3" t="s">
        <v>717</v>
      </c>
      <c r="B671" s="3" t="n">
        <v>1.61020542428545</v>
      </c>
      <c r="C671" s="3" t="s">
        <v>725</v>
      </c>
      <c r="D671" s="3" t="n">
        <v>2.22999931169197</v>
      </c>
      <c r="E671" s="3" t="s">
        <v>725</v>
      </c>
      <c r="F671" s="3" t="n">
        <v>1.5979367082911</v>
      </c>
      <c r="G671" s="3" t="s">
        <v>725</v>
      </c>
      <c r="H671" s="3" t="n">
        <v>2.12572400860438</v>
      </c>
      <c r="I671" s="3" t="s">
        <v>725</v>
      </c>
      <c r="J671" s="3" t="n">
        <v>1.62580142502803</v>
      </c>
      <c r="K671" s="3" t="s">
        <v>725</v>
      </c>
      <c r="L671" s="3" t="n">
        <v>2.36464118442788</v>
      </c>
      <c r="M671" s="3" t="s">
        <v>725</v>
      </c>
      <c r="N671" s="3"/>
    </row>
    <row r="672">
      <c r="A672" s="3" t="s">
        <v>718</v>
      </c>
      <c r="B672" s="3" t="n">
        <v>-19.346</v>
      </c>
      <c r="C672" s="3" t="n">
        <v>-0.0503779164005218</v>
      </c>
      <c r="D672" s="3" t="n">
        <v>-19.5480000000002</v>
      </c>
      <c r="E672" s="3" t="n">
        <v>-0.0509039341361222</v>
      </c>
      <c r="F672" s="3" t="n">
        <v>0.178999999999974</v>
      </c>
      <c r="G672" s="3" t="n">
        <v>0.000905128569720581</v>
      </c>
      <c r="H672" s="3" t="n">
        <v>0.160999999999831</v>
      </c>
      <c r="I672" s="3" t="n">
        <v>0.00081411005432841</v>
      </c>
      <c r="J672" s="3" t="n">
        <v>-19.5250000000001</v>
      </c>
      <c r="K672" s="3" t="n">
        <v>-0.104829113511864</v>
      </c>
      <c r="L672" s="3" t="n">
        <v>-19.7089999999999</v>
      </c>
      <c r="M672" s="3" t="n">
        <v>-0.10581700374931</v>
      </c>
      <c r="N672" s="3"/>
    </row>
    <row r="673">
      <c r="A673" s="3" t="s">
        <v>719</v>
      </c>
      <c r="B673" s="3" t="n">
        <v>-1.12895375993072</v>
      </c>
      <c r="C673" s="3" t="s">
        <v>725</v>
      </c>
      <c r="D673" s="3" t="n">
        <v>-1.12188666121067</v>
      </c>
      <c r="E673" s="3" t="s">
        <v>725</v>
      </c>
      <c r="F673" s="3" t="n">
        <v>0.0188818565400816</v>
      </c>
      <c r="G673" s="3" t="s">
        <v>725</v>
      </c>
      <c r="H673" s="3" t="n">
        <v>0.0166017890747679</v>
      </c>
      <c r="I673" s="3" t="s">
        <v>725</v>
      </c>
      <c r="J673" s="3" t="n">
        <v>-2.55021407430822</v>
      </c>
      <c r="K673" s="3" t="s">
        <v>725</v>
      </c>
      <c r="L673" s="3" t="n">
        <v>-2.55084145800087</v>
      </c>
      <c r="M673" s="3" t="s">
        <v>725</v>
      </c>
      <c r="N673" s="3"/>
    </row>
    <row r="674">
      <c r="A674" s="3"/>
      <c r="B674" s="3"/>
      <c r="C674" s="3"/>
      <c r="D674" s="3"/>
      <c r="E674" s="3"/>
      <c r="F674" s="3"/>
      <c r="G674" s="3"/>
      <c r="H674" s="3"/>
      <c r="I674" s="3"/>
      <c r="J674" s="3"/>
      <c r="K674" s="3"/>
      <c r="L674" s="3"/>
      <c r="M674" s="3"/>
      <c r="N674" s="3"/>
    </row>
    <row r="675">
      <c r="A675" s="3" t="s">
        <v>720</v>
      </c>
      <c r="B675" s="3"/>
      <c r="C675" s="3"/>
      <c r="D675" s="3"/>
      <c r="E675" s="3"/>
      <c r="F675" s="3"/>
      <c r="G675" s="3"/>
      <c r="H675" s="3"/>
      <c r="I675" s="3"/>
      <c r="J675" s="3"/>
      <c r="K675" s="3"/>
      <c r="L675" s="3"/>
      <c r="M675" s="3"/>
      <c r="N675" s="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7.71" hidden="0" customWidth="1"/>
    <col min="2" max="2" width="18.71" hidden="0" customWidth="1"/>
    <col min="3" max="3" width="18.71" hidden="0" customWidth="1"/>
    <col min="4" max="4" width="18.71" hidden="0" customWidth="1"/>
    <col min="5" max="5" width="18.71" hidden="0" customWidth="1"/>
  </cols>
  <sheetData>
    <row r="1">
      <c r="A1" s="3" t="s">
        <v>746</v>
      </c>
      <c r="B1" s="3"/>
      <c r="C1" s="3"/>
      <c r="D1" s="3"/>
      <c r="E1" s="3"/>
    </row>
    <row r="2">
      <c r="A2" s="3" t="s">
        <v>747</v>
      </c>
      <c r="B2" s="3"/>
      <c r="C2" s="3"/>
      <c r="D2" s="3"/>
      <c r="E2" s="3"/>
    </row>
    <row r="3">
      <c r="A3" s="3"/>
      <c r="B3" s="3"/>
      <c r="C3" s="3"/>
      <c r="D3" s="3"/>
      <c r="E3" s="3"/>
    </row>
    <row r="4">
      <c r="A4" s="3" t="s">
        <v>748</v>
      </c>
      <c r="B4" s="3"/>
      <c r="C4" s="3"/>
      <c r="D4" s="3"/>
      <c r="E4" s="3"/>
    </row>
    <row r="5">
      <c r="A5" s="3"/>
      <c r="B5" s="3"/>
      <c r="C5" s="3"/>
      <c r="D5" s="3"/>
      <c r="E5" s="3" t="s">
        <v>851</v>
      </c>
    </row>
    <row r="6">
      <c r="A6" s="3"/>
      <c r="B6" s="3" t="s">
        <v>847</v>
      </c>
      <c r="C6" s="3" t="s">
        <v>848</v>
      </c>
      <c r="D6" s="3" t="s">
        <v>850</v>
      </c>
      <c r="E6" s="3" t="s">
        <v>852</v>
      </c>
    </row>
    <row r="7">
      <c r="A7" s="3" t="s">
        <v>749</v>
      </c>
      <c r="B7" s="3" t="n">
        <v>940588.057073478</v>
      </c>
      <c r="C7" s="3" t="n">
        <v>274673.855667035</v>
      </c>
      <c r="D7" s="3" t="n">
        <v>285539.93090104</v>
      </c>
      <c r="E7" s="3" t="n">
        <v>375512.355463652</v>
      </c>
    </row>
    <row r="8">
      <c r="A8" s="3" t="s">
        <v>750</v>
      </c>
      <c r="B8" s="3" t="n">
        <v>709158.921748035</v>
      </c>
      <c r="C8" s="3" t="n">
        <v>194335.836036669</v>
      </c>
      <c r="D8" s="3" t="n">
        <v>238476.356879235</v>
      </c>
      <c r="E8" s="3" t="n">
        <v>272103.377104048</v>
      </c>
    </row>
    <row r="9">
      <c r="A9" s="3" t="s">
        <v>751</v>
      </c>
      <c r="B9" s="3" t="n">
        <v>737276.445725464</v>
      </c>
      <c r="C9" s="3" t="n">
        <v>200301.371551139</v>
      </c>
      <c r="D9" s="3" t="n">
        <v>240446.33782776</v>
      </c>
      <c r="E9" s="3" t="n">
        <v>292419.766278292</v>
      </c>
    </row>
    <row r="10">
      <c r="A10" s="3" t="s">
        <v>752</v>
      </c>
      <c r="B10" s="3" t="n">
        <v>793098.286426401</v>
      </c>
      <c r="C10" s="3" t="n">
        <v>192619.116744639</v>
      </c>
      <c r="D10" s="3" t="n">
        <v>253114.655564979</v>
      </c>
      <c r="E10" s="3" t="n">
        <v>345453.875690955</v>
      </c>
    </row>
    <row r="11">
      <c r="A11" s="3" t="s">
        <v>753</v>
      </c>
      <c r="B11" s="3" t="n">
        <v>872448.594061242</v>
      </c>
      <c r="C11" s="3" t="n">
        <v>254937.044992876</v>
      </c>
      <c r="D11" s="3" t="n">
        <v>258729.715485609</v>
      </c>
      <c r="E11" s="3" t="n">
        <v>353741.083816689</v>
      </c>
    </row>
    <row r="12">
      <c r="A12" s="3" t="s">
        <v>754</v>
      </c>
      <c r="B12" s="3" t="n">
        <v>683088.409715338</v>
      </c>
      <c r="C12" s="3" t="n">
        <v>177850.627008471</v>
      </c>
      <c r="D12" s="3" t="n">
        <v>228683.071505689</v>
      </c>
      <c r="E12" s="3" t="n">
        <v>275155.80100039</v>
      </c>
    </row>
    <row r="13">
      <c r="A13" s="3" t="s">
        <v>755</v>
      </c>
      <c r="B13" s="3" t="n">
        <v>718055.11745829</v>
      </c>
      <c r="C13" s="3" t="n">
        <v>203901.878911438</v>
      </c>
      <c r="D13" s="3" t="n">
        <v>212910.035761657</v>
      </c>
      <c r="E13" s="3" t="n">
        <v>296007.677046925</v>
      </c>
    </row>
    <row r="14">
      <c r="A14" s="3" t="s">
        <v>756</v>
      </c>
      <c r="B14" s="3" t="n">
        <v>823849.905398438</v>
      </c>
      <c r="C14" s="3" t="n">
        <v>221439.32846635</v>
      </c>
      <c r="D14" s="3" t="n">
        <v>239355.268619459</v>
      </c>
      <c r="E14" s="3" t="n">
        <v>358922.626505043</v>
      </c>
    </row>
    <row r="15">
      <c r="A15" s="3" t="s">
        <v>757</v>
      </c>
      <c r="B15" s="3" t="n">
        <v>880281.854641136</v>
      </c>
      <c r="C15" s="3" t="n">
        <v>245824.193908337</v>
      </c>
      <c r="D15" s="3" t="n">
        <v>253422.827302073</v>
      </c>
      <c r="E15" s="3" t="n">
        <v>377254.338115999</v>
      </c>
    </row>
    <row r="16">
      <c r="A16" s="3" t="s">
        <v>758</v>
      </c>
      <c r="B16" s="3" t="n">
        <v>685115.136341999</v>
      </c>
      <c r="C16" s="3" t="n">
        <v>190305.128646253</v>
      </c>
      <c r="D16" s="3" t="n">
        <v>216879.431325555</v>
      </c>
      <c r="E16" s="3" t="n">
        <v>276298.043855812</v>
      </c>
    </row>
    <row r="17">
      <c r="A17" s="3" t="s">
        <v>759</v>
      </c>
      <c r="B17" s="3" t="n">
        <v>752123.242227114</v>
      </c>
      <c r="C17" s="3" t="n">
        <v>225540.641845899</v>
      </c>
      <c r="D17" s="3" t="n">
        <v>249958.343479176</v>
      </c>
      <c r="E17" s="3" t="n">
        <v>273478.848508177</v>
      </c>
    </row>
    <row r="18">
      <c r="A18" s="3" t="s">
        <v>760</v>
      </c>
      <c r="B18" s="3" t="n">
        <v>842574.081724501</v>
      </c>
      <c r="C18" s="3" t="n">
        <v>251518.613568905</v>
      </c>
      <c r="D18" s="3" t="n">
        <v>239230.70237379</v>
      </c>
      <c r="E18" s="3" t="n">
        <v>348347.726943013</v>
      </c>
    </row>
    <row r="19">
      <c r="A19" s="3" t="s">
        <v>761</v>
      </c>
      <c r="B19" s="3" t="n">
        <v>915290.840024213</v>
      </c>
      <c r="C19" s="3" t="n">
        <v>252888.914256365</v>
      </c>
      <c r="D19" s="3" t="n">
        <v>274251.95496816</v>
      </c>
      <c r="E19" s="3" t="n">
        <v>383929.930045529</v>
      </c>
    </row>
    <row r="20">
      <c r="A20" s="3" t="s">
        <v>762</v>
      </c>
      <c r="B20" s="3" t="n">
        <v>628331.886011776</v>
      </c>
      <c r="C20" s="3" t="n">
        <v>179730.537749593</v>
      </c>
      <c r="D20" s="3" t="n">
        <v>186905.973295045</v>
      </c>
      <c r="E20" s="3" t="n">
        <v>253023.015089259</v>
      </c>
    </row>
    <row r="21">
      <c r="A21" s="3" t="s">
        <v>763</v>
      </c>
      <c r="B21" s="3" t="n">
        <v>684951.994330849</v>
      </c>
      <c r="C21" s="3" t="n">
        <v>200531.152063267</v>
      </c>
      <c r="D21" s="3" t="n">
        <v>222553.543063569</v>
      </c>
      <c r="E21" s="3" t="n">
        <v>258169.403600597</v>
      </c>
    </row>
    <row r="22">
      <c r="A22" s="3" t="s">
        <v>764</v>
      </c>
      <c r="B22" s="3" t="n">
        <v>720064.813349696</v>
      </c>
      <c r="C22" s="3" t="n">
        <v>206654.801349669</v>
      </c>
      <c r="D22" s="3" t="n">
        <v>210998.728968874</v>
      </c>
      <c r="E22" s="3" t="n">
        <v>300057.918906869</v>
      </c>
    </row>
    <row r="23">
      <c r="A23" s="3" t="s">
        <v>765</v>
      </c>
      <c r="B23" s="3" t="n">
        <v>791318.517192048</v>
      </c>
      <c r="C23" s="3" t="n">
        <v>228875.060358208</v>
      </c>
      <c r="D23" s="3" t="n">
        <v>261437.65333912</v>
      </c>
      <c r="E23" s="3" t="n">
        <v>297460.352830008</v>
      </c>
    </row>
    <row r="24">
      <c r="A24" s="3" t="s">
        <v>766</v>
      </c>
      <c r="B24" s="3" t="n">
        <v>596947.937123529</v>
      </c>
      <c r="C24" s="3" t="n">
        <v>185128.390217744</v>
      </c>
      <c r="D24" s="3" t="n">
        <v>200973.513637171</v>
      </c>
      <c r="E24" s="3" t="n">
        <v>206362.67160248</v>
      </c>
    </row>
    <row r="25">
      <c r="A25" s="3" t="s">
        <v>767</v>
      </c>
      <c r="B25" s="3" t="n">
        <v>688179.607458152</v>
      </c>
      <c r="C25" s="3" t="n">
        <v>211216.730252779</v>
      </c>
      <c r="D25" s="3" t="n">
        <v>232559.726633882</v>
      </c>
      <c r="E25" s="3" t="n">
        <v>242825.169000606</v>
      </c>
    </row>
    <row r="26">
      <c r="A26" s="3" t="s">
        <v>768</v>
      </c>
      <c r="B26" s="3" t="n">
        <v>657849.053592629</v>
      </c>
      <c r="C26" s="3" t="n">
        <v>211335.985332009</v>
      </c>
      <c r="D26" s="3" t="n">
        <v>192610.509731155</v>
      </c>
      <c r="E26" s="3" t="n">
        <v>251336.499798106</v>
      </c>
    </row>
    <row r="27">
      <c r="A27" s="3" t="s">
        <v>769</v>
      </c>
      <c r="B27" s="3" t="n">
        <v>822884.86112546</v>
      </c>
      <c r="C27" s="3" t="n">
        <v>264584.960147921</v>
      </c>
      <c r="D27" s="3" t="n">
        <v>247299.649571191</v>
      </c>
      <c r="E27" s="3" t="n">
        <v>307160.595172215</v>
      </c>
    </row>
    <row r="28">
      <c r="A28" s="3" t="s">
        <v>770</v>
      </c>
      <c r="B28" s="3" t="n">
        <v>607659.056751862</v>
      </c>
      <c r="C28" s="3" t="n">
        <v>188584.164223656</v>
      </c>
      <c r="D28" s="3" t="n">
        <v>189871.864030245</v>
      </c>
      <c r="E28" s="3" t="n">
        <v>225147.182166847</v>
      </c>
    </row>
    <row r="29">
      <c r="A29" s="3" t="s">
        <v>771</v>
      </c>
      <c r="B29" s="3" t="n">
        <v>706405.026779292</v>
      </c>
      <c r="C29" s="3" t="n">
        <v>221864.287560674</v>
      </c>
      <c r="D29" s="3" t="n">
        <v>214866.368732729</v>
      </c>
      <c r="E29" s="3" t="n">
        <v>262728.781214284</v>
      </c>
    </row>
    <row r="30">
      <c r="A30" s="3" t="s">
        <v>772</v>
      </c>
      <c r="B30" s="3" t="n">
        <v>735625.883688547</v>
      </c>
      <c r="C30" s="3" t="n">
        <v>208116.569642528</v>
      </c>
      <c r="D30" s="3" t="n">
        <v>225132.601132989</v>
      </c>
      <c r="E30" s="3" t="n">
        <v>294696.145911012</v>
      </c>
    </row>
    <row r="31">
      <c r="A31" s="3" t="s">
        <v>773</v>
      </c>
      <c r="B31" s="3" t="n">
        <v>852136.420376249</v>
      </c>
      <c r="C31" s="3" t="n">
        <v>273092.091724048</v>
      </c>
      <c r="D31" s="3" t="n">
        <v>238934.550321787</v>
      </c>
      <c r="E31" s="3" t="n">
        <v>335266.062193512</v>
      </c>
    </row>
    <row r="32">
      <c r="A32" s="3" t="s">
        <v>774</v>
      </c>
      <c r="B32" s="3" t="n">
        <v>685482.78470478</v>
      </c>
      <c r="C32" s="3" t="n">
        <v>228829.524810255</v>
      </c>
      <c r="D32" s="3" t="n">
        <v>180707.828311928</v>
      </c>
      <c r="E32" s="3" t="n">
        <v>267850.840617152</v>
      </c>
    </row>
    <row r="33">
      <c r="A33" s="3" t="s">
        <v>775</v>
      </c>
      <c r="B33" s="3" t="n">
        <v>666844.536802962</v>
      </c>
      <c r="C33" s="3" t="n">
        <v>238014.575769187</v>
      </c>
      <c r="D33" s="3" t="n">
        <v>179347.378542211</v>
      </c>
      <c r="E33" s="3" t="n">
        <v>246284.227188059</v>
      </c>
    </row>
    <row r="34">
      <c r="A34" s="3" t="s">
        <v>776</v>
      </c>
      <c r="B34" s="3" t="n">
        <v>673701.458709808</v>
      </c>
      <c r="C34" s="3" t="n">
        <v>214687.162749326</v>
      </c>
      <c r="D34" s="3" t="n">
        <v>184818.820642285</v>
      </c>
      <c r="E34" s="3" t="n">
        <v>268638.9608697</v>
      </c>
    </row>
    <row r="35">
      <c r="A35" s="3" t="s">
        <v>777</v>
      </c>
      <c r="B35" s="3" t="n">
        <v>708710.474089713</v>
      </c>
      <c r="C35" s="3" t="n">
        <v>260701.287148202</v>
      </c>
      <c r="D35" s="3" t="n">
        <v>201641.000495207</v>
      </c>
      <c r="E35" s="3" t="n">
        <v>240278.642069788</v>
      </c>
    </row>
    <row r="36">
      <c r="A36" s="3" t="s">
        <v>778</v>
      </c>
      <c r="B36" s="3" t="n">
        <v>454734.483724507</v>
      </c>
      <c r="C36" s="3" t="n">
        <v>177569.762984038</v>
      </c>
      <c r="D36" s="3" t="n">
        <v>133709.808882408</v>
      </c>
      <c r="E36" s="3" t="n">
        <v>139908.488753402</v>
      </c>
    </row>
    <row r="37">
      <c r="A37" s="3" t="s">
        <v>779</v>
      </c>
      <c r="B37" s="3" t="n">
        <v>439904.091478456</v>
      </c>
      <c r="C37" s="3" t="n">
        <v>176299.921342643</v>
      </c>
      <c r="D37" s="3" t="n">
        <v>131348.712504514</v>
      </c>
      <c r="E37" s="3" t="n">
        <v>129380.099908327</v>
      </c>
    </row>
    <row r="38">
      <c r="A38" s="3" t="s">
        <v>780</v>
      </c>
      <c r="B38" s="3" t="n">
        <v>479225.095841822</v>
      </c>
      <c r="C38" s="3" t="n">
        <v>180980.633014968</v>
      </c>
      <c r="D38" s="3" t="n">
        <v>134510.32107334</v>
      </c>
      <c r="E38" s="3" t="n">
        <v>156673.304877292</v>
      </c>
    </row>
    <row r="39">
      <c r="A39" s="3" t="s">
        <v>781</v>
      </c>
      <c r="B39" s="3" t="n">
        <v>551589.470816419</v>
      </c>
      <c r="C39" s="3" t="n">
        <v>201709.929108069</v>
      </c>
      <c r="D39" s="3" t="n">
        <v>172186.711563529</v>
      </c>
      <c r="E39" s="3" t="n">
        <v>174250.228141837</v>
      </c>
    </row>
    <row r="40">
      <c r="A40" s="3" t="s">
        <v>782</v>
      </c>
      <c r="B40" s="3" t="n">
        <v>458623.623303137</v>
      </c>
      <c r="C40" s="3" t="n">
        <v>187566.507409367</v>
      </c>
      <c r="D40" s="3" t="n">
        <v>116413.727023237</v>
      </c>
      <c r="E40" s="3" t="n">
        <v>150912.384982842</v>
      </c>
    </row>
    <row r="41">
      <c r="A41" s="3" t="s">
        <v>783</v>
      </c>
      <c r="B41" s="3" t="n">
        <v>473358.972877913</v>
      </c>
      <c r="C41" s="3" t="n">
        <v>175259.33092993</v>
      </c>
      <c r="D41" s="3" t="n">
        <v>139679.781406633</v>
      </c>
      <c r="E41" s="3" t="n">
        <v>153367.850443509</v>
      </c>
    </row>
    <row r="42">
      <c r="A42" s="3" t="s">
        <v>784</v>
      </c>
      <c r="B42" s="3" t="n">
        <v>558055.567223654</v>
      </c>
      <c r="C42" s="3" t="n">
        <v>223552.632763464</v>
      </c>
      <c r="D42" s="3" t="n">
        <v>142227.952904631</v>
      </c>
      <c r="E42" s="3" t="n">
        <v>188995.727575111</v>
      </c>
    </row>
    <row r="43">
      <c r="A43" s="3" t="s">
        <v>785</v>
      </c>
      <c r="B43" s="3" t="n">
        <v>626480.686902783</v>
      </c>
      <c r="C43" s="3" t="n">
        <v>231151.94024383</v>
      </c>
      <c r="D43" s="3" t="n">
        <v>164043.338825941</v>
      </c>
      <c r="E43" s="3" t="n">
        <v>226717.509417902</v>
      </c>
    </row>
    <row r="44">
      <c r="A44" s="3" t="s">
        <v>786</v>
      </c>
      <c r="B44" s="3" t="n">
        <v>415984.39066111</v>
      </c>
      <c r="C44" s="3" t="n">
        <v>150708.065658041</v>
      </c>
      <c r="D44" s="3" t="n">
        <v>124207.741836632</v>
      </c>
      <c r="E44" s="3" t="n">
        <v>139254.681755577</v>
      </c>
    </row>
    <row r="45">
      <c r="A45" s="3" t="s">
        <v>787</v>
      </c>
      <c r="B45" s="3" t="n">
        <v>473083.547700452</v>
      </c>
      <c r="C45" s="3" t="n">
        <v>188131.106436044</v>
      </c>
      <c r="D45" s="3" t="n">
        <v>129783.496470905</v>
      </c>
      <c r="E45" s="3" t="n">
        <v>144411.968606002</v>
      </c>
    </row>
    <row r="46">
      <c r="A46" s="3" t="s">
        <v>788</v>
      </c>
      <c r="B46" s="3" t="n">
        <v>544657.7251125</v>
      </c>
      <c r="C46" s="3" t="n">
        <v>195076.074163196</v>
      </c>
      <c r="D46" s="3" t="n">
        <v>156646.9323668</v>
      </c>
      <c r="E46" s="3" t="n">
        <v>187933.131920379</v>
      </c>
    </row>
    <row r="47">
      <c r="A47" s="3" t="s">
        <v>789</v>
      </c>
      <c r="B47" s="3" t="n">
        <v>587274.537321628</v>
      </c>
      <c r="C47" s="3" t="n">
        <v>198497.805128717</v>
      </c>
      <c r="D47" s="3" t="n">
        <v>149907.479984018</v>
      </c>
      <c r="E47" s="3" t="n">
        <v>233258.57133555</v>
      </c>
    </row>
    <row r="48">
      <c r="A48" s="3" t="s">
        <v>790</v>
      </c>
      <c r="B48" s="3" t="n">
        <v>447007.197192475</v>
      </c>
      <c r="C48" s="3" t="n">
        <v>159875.055947445</v>
      </c>
      <c r="D48" s="3" t="n">
        <v>120358.123610153</v>
      </c>
      <c r="E48" s="3" t="n">
        <v>164929.24274537</v>
      </c>
    </row>
    <row r="49">
      <c r="A49" s="3" t="s">
        <v>791</v>
      </c>
      <c r="B49" s="3" t="n">
        <v>539269.553436447</v>
      </c>
      <c r="C49" s="3" t="n">
        <v>185457.58384177</v>
      </c>
      <c r="D49" s="3" t="n">
        <v>143540.645312242</v>
      </c>
      <c r="E49" s="3" t="n">
        <v>202970.515350497</v>
      </c>
    </row>
    <row r="50">
      <c r="A50" s="3" t="s">
        <v>792</v>
      </c>
      <c r="B50" s="3" t="n">
        <v>613018.067083424</v>
      </c>
      <c r="C50" s="3" t="n">
        <v>217692.428305144</v>
      </c>
      <c r="D50" s="3" t="n">
        <v>153158.713981769</v>
      </c>
      <c r="E50" s="3" t="n">
        <v>230494.30281368</v>
      </c>
    </row>
    <row r="51">
      <c r="A51" s="3" t="s">
        <v>793</v>
      </c>
      <c r="B51" s="3" t="n">
        <v>676681.924932411</v>
      </c>
      <c r="C51" s="3" t="n">
        <v>228489.249405099</v>
      </c>
      <c r="D51" s="3" t="n">
        <v>183377.415160204</v>
      </c>
      <c r="E51" s="3" t="n">
        <v>254322.817669221</v>
      </c>
    </row>
    <row r="52">
      <c r="A52" s="3" t="s">
        <v>794</v>
      </c>
      <c r="B52" s="3" t="n">
        <v>531861.832005867</v>
      </c>
      <c r="C52" s="3" t="n">
        <v>178675.933362881</v>
      </c>
      <c r="D52" s="3" t="n">
        <v>147599.277486062</v>
      </c>
      <c r="E52" s="3" t="n">
        <v>196367.451432871</v>
      </c>
    </row>
    <row r="53">
      <c r="A53" s="3" t="s">
        <v>795</v>
      </c>
      <c r="B53" s="3" t="n">
        <v>534052.021248863</v>
      </c>
      <c r="C53" s="3" t="n">
        <v>192518.453301895</v>
      </c>
      <c r="D53" s="3" t="n">
        <v>163049.538368521</v>
      </c>
      <c r="E53" s="3" t="n">
        <v>165340.611735582</v>
      </c>
    </row>
    <row r="54">
      <c r="A54" s="3" t="s">
        <v>796</v>
      </c>
      <c r="B54" s="3" t="n">
        <v>614859.180429474</v>
      </c>
      <c r="C54" s="3" t="n">
        <v>202418.141701638</v>
      </c>
      <c r="D54" s="3" t="n">
        <v>166196.744269126</v>
      </c>
      <c r="E54" s="3" t="n">
        <v>232334.850648394</v>
      </c>
    </row>
    <row r="55">
      <c r="A55" s="3" t="s">
        <v>797</v>
      </c>
      <c r="B55" s="3" t="n">
        <v>717879.332753927</v>
      </c>
      <c r="C55" s="3" t="n">
        <v>274041.923382888</v>
      </c>
      <c r="D55" s="3" t="n">
        <v>189957.20465144</v>
      </c>
      <c r="E55" s="3" t="n">
        <v>239317.115726216</v>
      </c>
    </row>
    <row r="56">
      <c r="A56" s="3" t="s">
        <v>798</v>
      </c>
      <c r="B56" s="3" t="n">
        <v>583647.831441425</v>
      </c>
      <c r="C56" s="3" t="n">
        <v>217848.86186442</v>
      </c>
      <c r="D56" s="3" t="n">
        <v>177893.498710172</v>
      </c>
      <c r="E56" s="3" t="n">
        <v>183762.16046744</v>
      </c>
    </row>
    <row r="57">
      <c r="A57" s="3" t="s">
        <v>799</v>
      </c>
      <c r="B57" s="3" t="n">
        <v>673076.800232133</v>
      </c>
      <c r="C57" s="3" t="n">
        <v>248238.254926917</v>
      </c>
      <c r="D57" s="3" t="n">
        <v>171220.049862379</v>
      </c>
      <c r="E57" s="3" t="n">
        <v>246268.525901109</v>
      </c>
    </row>
    <row r="58">
      <c r="A58" s="3" t="s">
        <v>800</v>
      </c>
      <c r="B58" s="3" t="n">
        <v>690481.498567114</v>
      </c>
      <c r="C58" s="3" t="n">
        <v>237049.029292661</v>
      </c>
      <c r="D58" s="3" t="n">
        <v>210387.29722313</v>
      </c>
      <c r="E58" s="3" t="n">
        <v>223123.443555895</v>
      </c>
    </row>
    <row r="59">
      <c r="A59" s="3" t="s">
        <v>801</v>
      </c>
      <c r="B59" s="3" t="n">
        <v>779582.000415328</v>
      </c>
      <c r="C59" s="3" t="n">
        <v>252721.448310518</v>
      </c>
      <c r="D59" s="3" t="n">
        <v>223959.49959911</v>
      </c>
      <c r="E59" s="3" t="n">
        <v>290249.736547674</v>
      </c>
    </row>
    <row r="60">
      <c r="A60" s="3" t="s">
        <v>802</v>
      </c>
      <c r="B60" s="3" t="n">
        <v>604393.110951076</v>
      </c>
      <c r="C60" s="3" t="n">
        <v>206253.224092049</v>
      </c>
      <c r="D60" s="3" t="n">
        <v>193261.18348491</v>
      </c>
      <c r="E60" s="3" t="n">
        <v>197235.601160372</v>
      </c>
    </row>
    <row r="61">
      <c r="A61" s="3" t="s">
        <v>803</v>
      </c>
      <c r="B61" s="3" t="n">
        <v>668355.542997123</v>
      </c>
      <c r="C61" s="3" t="n">
        <v>235963.943355952</v>
      </c>
      <c r="D61" s="3" t="n">
        <v>181254.031828872</v>
      </c>
      <c r="E61" s="3" t="n">
        <v>239357.357332301</v>
      </c>
    </row>
    <row r="62">
      <c r="A62" s="3" t="s">
        <v>804</v>
      </c>
      <c r="B62" s="3" t="n">
        <v>793981.020783627</v>
      </c>
      <c r="C62" s="3" t="n">
        <v>259480.187496559</v>
      </c>
      <c r="D62" s="3" t="n">
        <v>224680.783106889</v>
      </c>
      <c r="E62" s="3" t="n">
        <v>298727.610894634</v>
      </c>
    </row>
    <row r="63">
      <c r="A63" s="3" t="s">
        <v>805</v>
      </c>
      <c r="B63" s="3" t="n">
        <v>771546.480088176</v>
      </c>
      <c r="C63" s="3" t="n">
        <v>275289.769708621</v>
      </c>
      <c r="D63" s="3" t="n">
        <v>245764.587599218</v>
      </c>
      <c r="E63" s="3" t="n">
        <v>246410.280018099</v>
      </c>
    </row>
    <row r="64">
      <c r="A64" s="3" t="s">
        <v>806</v>
      </c>
      <c r="B64" s="3" t="n">
        <v>651756.739944189</v>
      </c>
      <c r="C64" s="3" t="n">
        <v>255453.617553245</v>
      </c>
      <c r="D64" s="3" t="n">
        <v>198202.392566112</v>
      </c>
      <c r="E64" s="3" t="n">
        <v>196376.082066045</v>
      </c>
    </row>
    <row r="65">
      <c r="A65" s="3" t="s">
        <v>807</v>
      </c>
      <c r="B65" s="3" t="n">
        <v>730730.715281512</v>
      </c>
      <c r="C65" s="3" t="n">
        <v>280533.926463445</v>
      </c>
      <c r="D65" s="3" t="n">
        <v>203342.377335777</v>
      </c>
      <c r="E65" s="3" t="n">
        <v>234306.260064016</v>
      </c>
    </row>
    <row r="66">
      <c r="A66" s="3" t="s">
        <v>808</v>
      </c>
      <c r="B66" s="3" t="n">
        <v>833673.325814903</v>
      </c>
      <c r="C66" s="3" t="n">
        <v>330680.347127062</v>
      </c>
      <c r="D66" s="3" t="n">
        <v>216296.154080338</v>
      </c>
      <c r="E66" s="3" t="n">
        <v>283361.184632635</v>
      </c>
    </row>
    <row r="67">
      <c r="A67" s="3" t="s">
        <v>809</v>
      </c>
      <c r="B67" s="3" t="n">
        <v>823957.233600074</v>
      </c>
      <c r="C67" s="3" t="n">
        <v>345639.137877517</v>
      </c>
      <c r="D67" s="3" t="n">
        <v>190736.46216903</v>
      </c>
      <c r="E67" s="3" t="n">
        <v>273328.969637231</v>
      </c>
    </row>
    <row r="68">
      <c r="A68" s="3" t="s">
        <v>810</v>
      </c>
      <c r="B68" s="3" t="n">
        <v>692629.111383953</v>
      </c>
      <c r="C68" s="3" t="n">
        <v>261908.66993656</v>
      </c>
      <c r="D68" s="3" t="n">
        <v>201894.333994324</v>
      </c>
      <c r="E68" s="3" t="n">
        <v>225828.703831941</v>
      </c>
    </row>
    <row r="69">
      <c r="A69" s="3" t="s">
        <v>811</v>
      </c>
      <c r="B69" s="3" t="n">
        <v>741476.979987587</v>
      </c>
      <c r="C69" s="3" t="n">
        <v>294779.814295763</v>
      </c>
      <c r="D69" s="3" t="n">
        <v>189476.535313398</v>
      </c>
      <c r="E69" s="3" t="n">
        <v>242110.094301908</v>
      </c>
    </row>
    <row r="70">
      <c r="A70" s="3" t="s">
        <v>812</v>
      </c>
      <c r="B70" s="3" t="n">
        <v>815296.065677144</v>
      </c>
      <c r="C70" s="3" t="n">
        <v>335071.707261378</v>
      </c>
      <c r="D70" s="3" t="n">
        <v>192072.601451998</v>
      </c>
      <c r="E70" s="3" t="n">
        <v>284178.900480621</v>
      </c>
    </row>
    <row r="71">
      <c r="A71" s="3" t="s">
        <v>813</v>
      </c>
      <c r="B71" s="3" t="n">
        <v>882906.303716764</v>
      </c>
      <c r="C71" s="3" t="n">
        <v>314066.762750788</v>
      </c>
      <c r="D71" s="3" t="n">
        <v>247699.140819186</v>
      </c>
      <c r="E71" s="3" t="n">
        <v>314624.789352161</v>
      </c>
    </row>
    <row r="72">
      <c r="A72" s="3" t="s">
        <v>814</v>
      </c>
      <c r="B72" s="3" t="n">
        <v>624063.785250445</v>
      </c>
      <c r="C72" s="3" t="n">
        <v>217731.536488275</v>
      </c>
      <c r="D72" s="3" t="n">
        <v>219932.424437256</v>
      </c>
      <c r="E72" s="3" t="n">
        <v>186399.824324913</v>
      </c>
    </row>
    <row r="73">
      <c r="A73" s="3" t="s">
        <v>815</v>
      </c>
      <c r="B73" s="3" t="n">
        <v>746078.517636636</v>
      </c>
      <c r="C73" s="3" t="n">
        <v>263683.285204347</v>
      </c>
      <c r="D73" s="3" t="n">
        <v>225744.772794699</v>
      </c>
      <c r="E73" s="3" t="n">
        <v>256650.45963759</v>
      </c>
    </row>
    <row r="74">
      <c r="A74" s="3" t="s">
        <v>816</v>
      </c>
      <c r="B74" s="3" t="n">
        <v>862101.103890545</v>
      </c>
      <c r="C74" s="3" t="n">
        <v>362088.914694937</v>
      </c>
      <c r="D74" s="3" t="n">
        <v>223403.298252924</v>
      </c>
      <c r="E74" s="3" t="n">
        <v>268260.256209709</v>
      </c>
    </row>
    <row r="75">
      <c r="A75" s="3" t="s">
        <v>817</v>
      </c>
      <c r="B75" s="3" t="n">
        <v>824651.513868397</v>
      </c>
      <c r="C75" s="3" t="n">
        <v>285604.977663957</v>
      </c>
      <c r="D75" s="3" t="n">
        <v>265347.149005367</v>
      </c>
      <c r="E75" s="3" t="n">
        <v>272722.165568144</v>
      </c>
    </row>
    <row r="76">
      <c r="A76" s="3" t="s">
        <v>818</v>
      </c>
      <c r="B76" s="3" t="n">
        <v>706845</v>
      </c>
      <c r="C76" s="3" t="n">
        <v>279486</v>
      </c>
      <c r="D76" s="3" t="n">
        <v>192167</v>
      </c>
      <c r="E76" s="3" t="n">
        <v>228071</v>
      </c>
    </row>
    <row r="77">
      <c r="A77" s="3" t="s">
        <v>819</v>
      </c>
      <c r="B77" s="3" t="n">
        <v>727948</v>
      </c>
      <c r="C77" s="3" t="n">
        <v>296786</v>
      </c>
      <c r="D77" s="3" t="n">
        <v>186630</v>
      </c>
      <c r="E77" s="3" t="n">
        <v>237619</v>
      </c>
    </row>
    <row r="78">
      <c r="A78" s="3" t="s">
        <v>820</v>
      </c>
      <c r="B78" s="3" t="n">
        <v>735818</v>
      </c>
      <c r="C78" s="3" t="n">
        <v>314846</v>
      </c>
      <c r="D78" s="3" t="n">
        <v>222825</v>
      </c>
      <c r="E78" s="3" t="n">
        <v>191070</v>
      </c>
    </row>
    <row r="79">
      <c r="A79" s="3" t="s">
        <v>821</v>
      </c>
      <c r="B79" s="3" t="n">
        <v>893986</v>
      </c>
      <c r="C79" s="3" t="n">
        <v>318147</v>
      </c>
      <c r="D79" s="3" t="n">
        <v>271364</v>
      </c>
      <c r="E79" s="3" t="n">
        <v>302342</v>
      </c>
    </row>
    <row r="80">
      <c r="A80" s="3" t="s">
        <v>822</v>
      </c>
      <c r="B80" s="3" t="n">
        <v>615301</v>
      </c>
      <c r="C80" s="3" t="n">
        <v>263198</v>
      </c>
      <c r="D80" s="3" t="n">
        <v>180118</v>
      </c>
      <c r="E80" s="3" t="n">
        <v>171985</v>
      </c>
    </row>
    <row r="81">
      <c r="A81" s="3" t="s">
        <v>823</v>
      </c>
      <c r="B81" s="3" t="n">
        <v>583830</v>
      </c>
      <c r="C81" s="3" t="n">
        <v>259616</v>
      </c>
      <c r="D81" s="3" t="n">
        <v>119094</v>
      </c>
      <c r="E81" s="3" t="n">
        <v>200378</v>
      </c>
    </row>
    <row r="82">
      <c r="A82" s="3" t="s">
        <v>824</v>
      </c>
      <c r="B82" s="3" t="n">
        <v>535034</v>
      </c>
      <c r="C82" s="3" t="n">
        <v>210947</v>
      </c>
      <c r="D82" s="3" t="n">
        <v>145501</v>
      </c>
      <c r="E82" s="3" t="n">
        <v>178586</v>
      </c>
    </row>
    <row r="83">
      <c r="A83" s="3" t="s">
        <v>825</v>
      </c>
      <c r="B83" s="3" t="n">
        <v>772315</v>
      </c>
      <c r="C83" s="3" t="n">
        <v>345642</v>
      </c>
      <c r="D83" s="3" t="n">
        <v>180328</v>
      </c>
      <c r="E83" s="3" t="n">
        <v>244003</v>
      </c>
    </row>
    <row r="84">
      <c r="A84" s="3" t="s">
        <v>826</v>
      </c>
      <c r="B84" s="3" t="n">
        <v>651304</v>
      </c>
      <c r="C84" s="3" t="s">
        <v>849</v>
      </c>
      <c r="D84" s="3" t="s">
        <v>849</v>
      </c>
      <c r="E84" s="3" t="s">
        <v>849</v>
      </c>
    </row>
    <row r="85">
      <c r="A85" s="3" t="s">
        <v>827</v>
      </c>
      <c r="B85" s="3" t="n">
        <v>754900</v>
      </c>
      <c r="C85" s="3" t="s">
        <v>849</v>
      </c>
      <c r="D85" s="3" t="s">
        <v>849</v>
      </c>
      <c r="E85" s="3" t="s">
        <v>849</v>
      </c>
    </row>
    <row r="86">
      <c r="A86" s="3" t="s">
        <v>828</v>
      </c>
      <c r="B86" s="3" t="n">
        <v>1025638</v>
      </c>
      <c r="C86" s="3" t="n">
        <v>401027</v>
      </c>
      <c r="D86" s="3" t="n">
        <v>262273</v>
      </c>
      <c r="E86" s="3" t="n">
        <v>357917</v>
      </c>
    </row>
    <row r="87">
      <c r="A87" s="3" t="s">
        <v>829</v>
      </c>
      <c r="B87" s="3" t="n">
        <v>1139778</v>
      </c>
      <c r="C87" s="3" t="n">
        <v>480494</v>
      </c>
      <c r="D87" s="3" t="n">
        <v>284246</v>
      </c>
      <c r="E87" s="3" t="n">
        <v>372327</v>
      </c>
    </row>
    <row r="88">
      <c r="A88" s="3" t="s">
        <v>830</v>
      </c>
      <c r="B88" s="3" t="n">
        <v>882810</v>
      </c>
      <c r="C88" s="3" t="n">
        <v>398159</v>
      </c>
      <c r="D88" s="3" t="n">
        <v>195998</v>
      </c>
      <c r="E88" s="3" t="n">
        <v>284964</v>
      </c>
    </row>
    <row r="89">
      <c r="A89" s="3" t="s">
        <v>831</v>
      </c>
      <c r="B89" s="3" t="n">
        <v>889502</v>
      </c>
      <c r="C89" s="3" t="n">
        <v>428519</v>
      </c>
      <c r="D89" s="3" t="n">
        <v>237710</v>
      </c>
      <c r="E89" s="3" t="n">
        <v>223273</v>
      </c>
    </row>
    <row r="90">
      <c r="A90" s="3" t="s">
        <v>832</v>
      </c>
      <c r="B90" s="3" t="n">
        <v>1001189</v>
      </c>
      <c r="C90" s="3" t="n">
        <v>484550</v>
      </c>
      <c r="D90" s="3" t="n">
        <v>223224</v>
      </c>
      <c r="E90" s="3" t="n">
        <v>293415</v>
      </c>
    </row>
    <row r="91">
      <c r="A91" s="3" t="s">
        <v>833</v>
      </c>
      <c r="B91" s="3" t="n">
        <v>1022451</v>
      </c>
      <c r="C91" s="3" t="n">
        <v>431191</v>
      </c>
      <c r="D91" s="3" t="n">
        <v>280209</v>
      </c>
      <c r="E91" s="3" t="n">
        <v>311051</v>
      </c>
    </row>
    <row r="92">
      <c r="A92" s="3"/>
      <c r="B92" s="3"/>
      <c r="C92" s="3"/>
      <c r="D92" s="3"/>
      <c r="E92" s="3" t="s">
        <v>27</v>
      </c>
    </row>
    <row r="93">
      <c r="A93" s="3"/>
      <c r="B93" s="3"/>
      <c r="C93" s="3"/>
      <c r="D93" s="3"/>
      <c r="E93" s="3"/>
    </row>
    <row r="94">
      <c r="A94" s="3" t="s">
        <v>834</v>
      </c>
      <c r="B94" s="3"/>
      <c r="C94" s="3"/>
      <c r="D94" s="3"/>
      <c r="E94" s="3"/>
    </row>
    <row r="95">
      <c r="A95" s="3" t="s">
        <v>835</v>
      </c>
      <c r="B95" s="3"/>
      <c r="C95" s="3"/>
      <c r="D95" s="3"/>
      <c r="E95" s="3"/>
    </row>
    <row r="96">
      <c r="A96" s="3" t="s">
        <v>836</v>
      </c>
      <c r="B96" s="3"/>
      <c r="C96" s="3"/>
      <c r="D96" s="3"/>
      <c r="E96" s="3"/>
    </row>
    <row r="97">
      <c r="A97" s="3" t="s">
        <v>837</v>
      </c>
      <c r="B97" s="3"/>
      <c r="C97" s="3"/>
      <c r="D97" s="3"/>
      <c r="E97" s="3"/>
    </row>
    <row r="98">
      <c r="A98" s="3" t="s">
        <v>838</v>
      </c>
      <c r="B98" s="3"/>
      <c r="C98" s="3"/>
      <c r="D98" s="3"/>
      <c r="E98" s="3"/>
    </row>
    <row r="99">
      <c r="A99" s="3" t="s">
        <v>839</v>
      </c>
      <c r="B99" s="3"/>
      <c r="C99" s="3"/>
      <c r="D99" s="3"/>
      <c r="E99" s="3"/>
    </row>
    <row r="100">
      <c r="A100" s="3" t="s">
        <v>840</v>
      </c>
      <c r="B100" s="3"/>
      <c r="C100" s="3"/>
      <c r="D100" s="3"/>
      <c r="E100" s="3"/>
    </row>
    <row r="101">
      <c r="A101" s="3"/>
      <c r="B101" s="3"/>
      <c r="C101" s="3"/>
      <c r="D101" s="3"/>
      <c r="E101" s="3"/>
    </row>
    <row r="102">
      <c r="A102" s="3" t="s">
        <v>841</v>
      </c>
      <c r="B102" s="3"/>
      <c r="C102" s="3"/>
      <c r="D102" s="3"/>
      <c r="E102" s="3"/>
    </row>
    <row r="103">
      <c r="A103" s="3"/>
      <c r="B103" s="3"/>
      <c r="C103" s="3"/>
      <c r="D103" s="3"/>
      <c r="E103" s="3"/>
    </row>
    <row r="104">
      <c r="A104" s="3" t="s">
        <v>842</v>
      </c>
      <c r="B104" s="3"/>
      <c r="C104" s="3"/>
      <c r="D104" s="3"/>
      <c r="E104" s="3"/>
    </row>
    <row r="105">
      <c r="A105" s="3"/>
      <c r="B105" s="3"/>
      <c r="C105" s="3"/>
      <c r="D105" s="3"/>
      <c r="E105" s="3"/>
    </row>
    <row r="106">
      <c r="A106" s="3" t="s">
        <v>843</v>
      </c>
      <c r="B106" s="3"/>
      <c r="C106" s="3"/>
      <c r="D106" s="3"/>
      <c r="E106" s="3"/>
    </row>
    <row r="107">
      <c r="A107" s="3" t="s">
        <v>844</v>
      </c>
      <c r="B107" s="3"/>
      <c r="C107" s="3"/>
      <c r="D107" s="3"/>
      <c r="E107" s="3"/>
    </row>
    <row r="108">
      <c r="A108" s="3" t="s">
        <v>845</v>
      </c>
      <c r="B108" s="3"/>
      <c r="C108" s="3"/>
      <c r="D108" s="3"/>
      <c r="E108" s="3"/>
    </row>
    <row r="109">
      <c r="A109" s="3" t="s">
        <v>846</v>
      </c>
      <c r="B109" s="3"/>
      <c r="C109" s="3"/>
      <c r="D109" s="3"/>
      <c r="E109" s="3"/>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7.71" hidden="0" customWidth="1"/>
    <col min="2" max="2" width="13.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27.71" hidden="0" customWidth="1"/>
  </cols>
  <sheetData>
    <row r="1">
      <c r="A1" s="3" t="s">
        <v>853</v>
      </c>
      <c r="B1" s="3"/>
      <c r="C1" s="3"/>
      <c r="D1" s="3"/>
      <c r="E1" s="3"/>
      <c r="F1" s="3"/>
      <c r="G1" s="3"/>
      <c r="H1" s="3"/>
      <c r="I1" s="3"/>
      <c r="J1" s="3"/>
      <c r="K1" s="3"/>
      <c r="L1" s="3"/>
    </row>
    <row r="2">
      <c r="A2" s="3" t="s">
        <v>854</v>
      </c>
      <c r="B2" s="3"/>
      <c r="C2" s="3"/>
      <c r="D2" s="3"/>
      <c r="E2" s="3"/>
      <c r="F2" s="3"/>
      <c r="G2" s="3"/>
      <c r="H2" s="3"/>
      <c r="I2" s="3"/>
      <c r="J2" s="3"/>
      <c r="K2" s="3"/>
      <c r="L2" s="3"/>
    </row>
    <row r="3">
      <c r="A3" s="3" t="s">
        <v>855</v>
      </c>
      <c r="B3" s="3"/>
      <c r="C3" s="3"/>
      <c r="D3" s="3"/>
      <c r="E3" s="3"/>
      <c r="F3" s="3"/>
      <c r="G3" s="3"/>
      <c r="H3" s="3"/>
      <c r="I3" s="3"/>
      <c r="J3" s="3"/>
      <c r="K3" s="3"/>
      <c r="L3" s="3"/>
    </row>
    <row r="4">
      <c r="A4" s="3" t="s">
        <v>856</v>
      </c>
      <c r="B4" s="3"/>
      <c r="C4" s="3"/>
      <c r="D4" s="3"/>
      <c r="E4" s="3"/>
      <c r="F4" s="3"/>
      <c r="G4" s="3"/>
      <c r="H4" s="3"/>
      <c r="I4" s="3"/>
      <c r="J4" s="3"/>
      <c r="K4" s="3"/>
      <c r="L4" s="3"/>
    </row>
    <row r="5">
      <c r="A5" s="3" t="s">
        <v>857</v>
      </c>
      <c r="B5" s="3"/>
      <c r="C5" s="3"/>
      <c r="D5" s="3"/>
      <c r="E5" s="3"/>
      <c r="F5" s="3"/>
      <c r="G5" s="3"/>
      <c r="H5" s="3"/>
      <c r="I5" s="3"/>
      <c r="J5" s="3"/>
      <c r="K5" s="3"/>
      <c r="L5" s="3"/>
    </row>
    <row r="6">
      <c r="A6" s="3"/>
      <c r="B6" s="3"/>
      <c r="C6" s="3"/>
      <c r="D6" s="3"/>
      <c r="E6" s="3"/>
      <c r="F6" s="3"/>
      <c r="G6" s="3"/>
      <c r="H6" s="3"/>
      <c r="I6" s="3"/>
      <c r="J6" s="3"/>
      <c r="K6" s="3"/>
      <c r="L6" s="3"/>
    </row>
    <row r="7">
      <c r="A7" s="3" t="s">
        <v>858</v>
      </c>
      <c r="B7" s="3" t="s">
        <v>858</v>
      </c>
      <c r="C7" s="3" t="s">
        <v>868</v>
      </c>
      <c r="D7" s="3" t="s">
        <v>869</v>
      </c>
      <c r="E7" s="3" t="s">
        <v>870</v>
      </c>
      <c r="F7" s="3" t="s">
        <v>871</v>
      </c>
      <c r="G7" s="3" t="s">
        <v>872</v>
      </c>
      <c r="H7" s="3" t="s">
        <v>873</v>
      </c>
      <c r="I7" s="3" t="s">
        <v>874</v>
      </c>
      <c r="J7" s="3" t="s">
        <v>875</v>
      </c>
      <c r="K7" s="3" t="s">
        <v>876</v>
      </c>
      <c r="L7" s="3"/>
    </row>
    <row r="8">
      <c r="A8" s="3" t="s">
        <v>859</v>
      </c>
      <c r="B8" s="3"/>
      <c r="C8" s="3"/>
      <c r="D8" s="3"/>
      <c r="E8" s="3"/>
      <c r="F8" s="3"/>
      <c r="G8" s="3"/>
      <c r="H8" s="3"/>
      <c r="I8" s="3"/>
      <c r="J8" s="3"/>
      <c r="K8" s="3"/>
      <c r="L8" s="3"/>
    </row>
    <row r="9">
      <c r="A9" s="3" t="s">
        <v>860</v>
      </c>
      <c r="B9" s="3"/>
      <c r="C9" s="3" t="n">
        <v>5.9</v>
      </c>
      <c r="D9" s="3" t="n">
        <v>6.3</v>
      </c>
      <c r="E9" s="3" t="n">
        <v>6.5</v>
      </c>
      <c r="F9" s="3" t="n">
        <v>6.766667</v>
      </c>
      <c r="G9" s="3" t="n">
        <v>6.7</v>
      </c>
      <c r="H9" s="3" t="n">
        <v>6.933333</v>
      </c>
      <c r="I9" s="3" t="n">
        <v>7.033333</v>
      </c>
      <c r="J9" s="3" t="n">
        <v>6.766667</v>
      </c>
      <c r="K9" s="3" t="n">
        <v>6.633333</v>
      </c>
      <c r="L9" s="3"/>
    </row>
    <row r="10">
      <c r="A10" s="3" t="s">
        <v>861</v>
      </c>
      <c r="B10" s="3"/>
      <c r="C10" s="3" t="n">
        <v>7.463014</v>
      </c>
      <c r="D10" s="3" t="n">
        <v>7.338159</v>
      </c>
      <c r="E10" s="3" t="n">
        <v>7.441837</v>
      </c>
      <c r="F10" s="3" t="n">
        <v>7.307523</v>
      </c>
      <c r="G10" s="3" t="n">
        <v>7.410691</v>
      </c>
      <c r="H10" s="3" t="n">
        <v>7.566942</v>
      </c>
      <c r="I10" s="3" t="n">
        <v>7.720006</v>
      </c>
      <c r="J10" s="3" t="n">
        <v>7.942358</v>
      </c>
      <c r="K10" s="3"/>
      <c r="L10" s="3"/>
    </row>
    <row r="11">
      <c r="A11" s="3" t="s">
        <v>862</v>
      </c>
      <c r="B11" s="3"/>
      <c r="C11" s="3" t="n">
        <v>3.251095</v>
      </c>
      <c r="D11" s="3" t="n">
        <v>3.355243</v>
      </c>
      <c r="E11" s="3" t="n">
        <v>3.434344</v>
      </c>
      <c r="F11" s="3" t="n">
        <v>3.445666</v>
      </c>
      <c r="G11" s="3" t="n">
        <v>3.582913</v>
      </c>
      <c r="H11" s="3" t="n">
        <v>3.688874</v>
      </c>
      <c r="I11" s="3" t="n">
        <v>3.822929</v>
      </c>
      <c r="J11" s="3" t="n">
        <v>3.921318</v>
      </c>
      <c r="K11" s="3"/>
      <c r="L11" s="3"/>
    </row>
    <row r="12">
      <c r="A12" s="3" t="s">
        <v>863</v>
      </c>
      <c r="B12" s="3"/>
      <c r="C12" s="3" t="n">
        <v>7.22366</v>
      </c>
      <c r="D12" s="3" t="n">
        <v>6.692081</v>
      </c>
      <c r="E12" s="3" t="n">
        <v>6.109665</v>
      </c>
      <c r="F12" s="3" t="n">
        <v>5.969979</v>
      </c>
      <c r="G12" s="3" t="n">
        <v>6.355765</v>
      </c>
      <c r="H12" s="3" t="n">
        <v>6.567812</v>
      </c>
      <c r="I12" s="3" t="n">
        <v>6.143477</v>
      </c>
      <c r="J12" s="3" t="n">
        <v>5.455056</v>
      </c>
      <c r="K12" s="3"/>
      <c r="L12" s="3"/>
    </row>
    <row r="13">
      <c r="A13" s="3" t="s">
        <v>864</v>
      </c>
      <c r="B13" s="3"/>
      <c r="C13" s="3" t="n">
        <v>2.566667</v>
      </c>
      <c r="D13" s="3" t="n">
        <v>2.566667</v>
      </c>
      <c r="E13" s="3" t="n">
        <v>2.533333</v>
      </c>
      <c r="F13" s="3" t="n">
        <v>2.5</v>
      </c>
      <c r="G13" s="3" t="n">
        <v>2.466667</v>
      </c>
      <c r="H13" s="3" t="n">
        <v>2.5</v>
      </c>
      <c r="I13" s="3" t="n">
        <v>2.533333</v>
      </c>
      <c r="J13" s="3" t="n">
        <v>2.6</v>
      </c>
      <c r="K13" s="3" t="n">
        <v>2.666667</v>
      </c>
      <c r="L13" s="3"/>
    </row>
    <row r="14">
      <c r="A14" s="3" t="s">
        <v>865</v>
      </c>
      <c r="B14" s="3"/>
      <c r="C14" s="3" t="n">
        <v>11.76105</v>
      </c>
      <c r="D14" s="3" t="n">
        <v>11.52665</v>
      </c>
      <c r="E14" s="3" t="n">
        <v>11.23584</v>
      </c>
      <c r="F14" s="3" t="n">
        <v>10.85506</v>
      </c>
      <c r="G14" s="3" t="n">
        <v>10.79323</v>
      </c>
      <c r="H14" s="3" t="n">
        <v>10.59469</v>
      </c>
      <c r="I14" s="3" t="n">
        <v>10.45143</v>
      </c>
      <c r="J14" s="3" t="n">
        <v>10.18149</v>
      </c>
      <c r="K14" s="3"/>
      <c r="L14" s="3"/>
    </row>
    <row r="15">
      <c r="A15" s="3" t="s">
        <v>3</v>
      </c>
      <c r="B15" s="3"/>
      <c r="C15" s="3" t="n">
        <v>4.341712</v>
      </c>
      <c r="D15" s="3" t="n">
        <v>4.196704</v>
      </c>
      <c r="E15" s="3" t="n">
        <v>4.2713</v>
      </c>
      <c r="F15" s="3" t="n">
        <v>4.382324</v>
      </c>
      <c r="G15" s="3" t="n">
        <v>4.535109</v>
      </c>
      <c r="H15" s="3" t="n">
        <v>4.659199</v>
      </c>
      <c r="I15" s="3" t="n">
        <v>4.972069</v>
      </c>
      <c r="J15" s="3" t="n">
        <v>5.212168</v>
      </c>
      <c r="K15" s="3"/>
      <c r="L15" s="3"/>
    </row>
    <row r="16">
      <c r="A16" s="3" t="s">
        <v>866</v>
      </c>
      <c r="B16" s="3"/>
      <c r="C16" s="3" t="n">
        <v>3.833333</v>
      </c>
      <c r="D16" s="3" t="n">
        <v>3.966667</v>
      </c>
      <c r="E16" s="3" t="n">
        <v>4.166667</v>
      </c>
      <c r="F16" s="3" t="n">
        <v>4.133333</v>
      </c>
      <c r="G16" s="3" t="n">
        <v>4.133333</v>
      </c>
      <c r="H16" s="3" t="n">
        <v>4.2</v>
      </c>
      <c r="I16" s="3" t="n">
        <v>4.333333</v>
      </c>
      <c r="J16" s="3"/>
      <c r="K16" s="3" t="n">
        <v>4.333333</v>
      </c>
      <c r="L16" s="3"/>
    </row>
    <row r="17">
      <c r="A17" s="3"/>
      <c r="B17" s="3"/>
      <c r="C17" s="3"/>
      <c r="D17" s="3"/>
      <c r="E17" s="3"/>
      <c r="F17" s="3"/>
      <c r="G17" s="3"/>
      <c r="H17" s="3"/>
      <c r="I17" s="3"/>
      <c r="J17" s="3"/>
      <c r="K17" s="3"/>
      <c r="L17" s="3"/>
    </row>
    <row r="18">
      <c r="A18" s="3" t="s">
        <v>867</v>
      </c>
      <c r="B18" s="3"/>
      <c r="C18" s="3"/>
      <c r="D18" s="3"/>
      <c r="E18" s="3"/>
      <c r="F18" s="3"/>
      <c r="G18" s="3"/>
      <c r="H18" s="3"/>
      <c r="I18" s="3"/>
      <c r="J18" s="3"/>
      <c r="K18" s="3"/>
      <c r="L18" s="3" t="s">
        <v>853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7.71" hidden="0" customWidth="1"/>
    <col min="2" max="2" width="13.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27.71" hidden="0" customWidth="1"/>
  </cols>
  <sheetData>
    <row r="1">
      <c r="A1" s="3" t="s">
        <v>853</v>
      </c>
      <c r="B1" s="3"/>
      <c r="C1" s="3"/>
      <c r="D1" s="3"/>
      <c r="E1" s="3"/>
      <c r="F1" s="3"/>
      <c r="G1" s="3"/>
      <c r="H1" s="3"/>
      <c r="I1" s="3"/>
      <c r="J1" s="3"/>
      <c r="K1" s="3"/>
      <c r="L1" s="3"/>
    </row>
    <row r="2">
      <c r="A2" s="3" t="s">
        <v>877</v>
      </c>
      <c r="B2" s="3"/>
      <c r="C2" s="3"/>
      <c r="D2" s="3"/>
      <c r="E2" s="3"/>
      <c r="F2" s="3"/>
      <c r="G2" s="3"/>
      <c r="H2" s="3"/>
      <c r="I2" s="3"/>
      <c r="J2" s="3"/>
      <c r="K2" s="3"/>
      <c r="L2" s="3"/>
    </row>
    <row r="3">
      <c r="A3" s="3" t="s">
        <v>855</v>
      </c>
      <c r="B3" s="3"/>
      <c r="C3" s="3"/>
      <c r="D3" s="3"/>
      <c r="E3" s="3"/>
      <c r="F3" s="3"/>
      <c r="G3" s="3"/>
      <c r="H3" s="3"/>
      <c r="I3" s="3"/>
      <c r="J3" s="3"/>
      <c r="K3" s="3"/>
      <c r="L3" s="3"/>
    </row>
    <row r="4">
      <c r="A4" s="3" t="s">
        <v>878</v>
      </c>
      <c r="B4" s="3"/>
      <c r="C4" s="3"/>
      <c r="D4" s="3"/>
      <c r="E4" s="3"/>
      <c r="F4" s="3"/>
      <c r="G4" s="3"/>
      <c r="H4" s="3"/>
      <c r="I4" s="3"/>
      <c r="J4" s="3"/>
      <c r="K4" s="3"/>
      <c r="L4" s="3"/>
    </row>
    <row r="5">
      <c r="A5" s="3" t="s">
        <v>879</v>
      </c>
      <c r="B5" s="3"/>
      <c r="C5" s="3"/>
      <c r="D5" s="3"/>
      <c r="E5" s="3"/>
      <c r="F5" s="3"/>
      <c r="G5" s="3"/>
      <c r="H5" s="3"/>
      <c r="I5" s="3"/>
      <c r="J5" s="3"/>
      <c r="K5" s="3"/>
      <c r="L5" s="3"/>
    </row>
    <row r="6">
      <c r="A6" s="3"/>
      <c r="B6" s="3"/>
      <c r="C6" s="3"/>
      <c r="D6" s="3"/>
      <c r="E6" s="3"/>
      <c r="F6" s="3"/>
      <c r="G6" s="3"/>
      <c r="H6" s="3"/>
      <c r="I6" s="3"/>
      <c r="J6" s="3"/>
      <c r="K6" s="3"/>
      <c r="L6" s="3"/>
    </row>
    <row r="7">
      <c r="A7" s="3" t="s">
        <v>858</v>
      </c>
      <c r="B7" s="3" t="s">
        <v>858</v>
      </c>
      <c r="C7" s="3" t="s">
        <v>868</v>
      </c>
      <c r="D7" s="3" t="s">
        <v>869</v>
      </c>
      <c r="E7" s="3" t="s">
        <v>870</v>
      </c>
      <c r="F7" s="3" t="s">
        <v>871</v>
      </c>
      <c r="G7" s="3" t="s">
        <v>872</v>
      </c>
      <c r="H7" s="3" t="s">
        <v>873</v>
      </c>
      <c r="I7" s="3" t="s">
        <v>874</v>
      </c>
      <c r="J7" s="3" t="s">
        <v>875</v>
      </c>
      <c r="K7" s="3" t="s">
        <v>876</v>
      </c>
      <c r="L7" s="3"/>
    </row>
    <row r="8">
      <c r="A8" s="3" t="s">
        <v>859</v>
      </c>
      <c r="B8" s="3"/>
      <c r="C8" s="3"/>
      <c r="D8" s="3"/>
      <c r="E8" s="3"/>
      <c r="F8" s="3"/>
      <c r="G8" s="3"/>
      <c r="H8" s="3"/>
      <c r="I8" s="3"/>
      <c r="J8" s="3"/>
      <c r="K8" s="3"/>
      <c r="L8" s="3"/>
    </row>
    <row r="9">
      <c r="A9" s="3" t="s">
        <v>860</v>
      </c>
      <c r="B9" s="3"/>
      <c r="C9" s="3" t="n">
        <v>75.16666</v>
      </c>
      <c r="D9" s="3" t="n">
        <v>74.86667</v>
      </c>
      <c r="E9" s="3" t="n">
        <v>74.36667</v>
      </c>
      <c r="F9" s="3" t="n">
        <v>74.23333</v>
      </c>
      <c r="G9" s="3" t="n">
        <v>74.33334</v>
      </c>
      <c r="H9" s="3" t="n">
        <v>74.03333</v>
      </c>
      <c r="I9" s="3" t="n">
        <v>73.96667</v>
      </c>
      <c r="J9" s="3" t="n">
        <v>74.46667</v>
      </c>
      <c r="K9" s="3" t="n">
        <v>74.33334</v>
      </c>
      <c r="L9" s="3"/>
    </row>
    <row r="10">
      <c r="A10" s="3" t="s">
        <v>861</v>
      </c>
      <c r="B10" s="3"/>
      <c r="C10" s="3" t="n">
        <v>68.72585</v>
      </c>
      <c r="D10" s="3" t="n">
        <v>68.90777</v>
      </c>
      <c r="E10" s="3" t="n">
        <v>69.20521</v>
      </c>
      <c r="F10" s="3" t="n">
        <v>69.01879</v>
      </c>
      <c r="G10" s="3" t="n">
        <v>69.41</v>
      </c>
      <c r="H10" s="3" t="n">
        <v>69.51066</v>
      </c>
      <c r="I10" s="3" t="n">
        <v>69.42396</v>
      </c>
      <c r="J10" s="3" t="n">
        <v>69.37731</v>
      </c>
      <c r="K10" s="3"/>
      <c r="L10" s="3"/>
    </row>
    <row r="11">
      <c r="A11" s="3" t="s">
        <v>862</v>
      </c>
      <c r="B11" s="3"/>
      <c r="C11" s="3" t="n">
        <v>77.27487</v>
      </c>
      <c r="D11" s="3" t="n">
        <v>77.46778</v>
      </c>
      <c r="E11" s="3" t="n">
        <v>77.39521</v>
      </c>
      <c r="F11" s="3" t="n">
        <v>77.67707</v>
      </c>
      <c r="G11" s="3" t="n">
        <v>77.52953</v>
      </c>
      <c r="H11" s="3" t="n">
        <v>77.34037</v>
      </c>
      <c r="I11" s="3" t="n">
        <v>77.29529</v>
      </c>
      <c r="J11" s="3" t="n">
        <v>77.37708</v>
      </c>
      <c r="K11" s="3"/>
      <c r="L11" s="3"/>
    </row>
    <row r="12">
      <c r="A12" s="3" t="s">
        <v>863</v>
      </c>
      <c r="B12" s="3"/>
      <c r="C12" s="3" t="n">
        <v>62.05302</v>
      </c>
      <c r="D12" s="3" t="n">
        <v>62.07327</v>
      </c>
      <c r="E12" s="3" t="n">
        <v>62.42931</v>
      </c>
      <c r="F12" s="3" t="n">
        <v>62.16538</v>
      </c>
      <c r="G12" s="3" t="n">
        <v>62.89738</v>
      </c>
      <c r="H12" s="3" t="n">
        <v>62.50088</v>
      </c>
      <c r="I12" s="3" t="n">
        <v>62.39876</v>
      </c>
      <c r="J12" s="3" t="n">
        <v>62.30868</v>
      </c>
      <c r="K12" s="3"/>
      <c r="L12" s="3"/>
    </row>
    <row r="13">
      <c r="A13" s="3" t="s">
        <v>864</v>
      </c>
      <c r="B13" s="3"/>
      <c r="C13" s="3" t="n">
        <v>79.16445</v>
      </c>
      <c r="D13" s="3" t="n">
        <v>79.28037</v>
      </c>
      <c r="E13" s="3" t="n">
        <v>79.56641</v>
      </c>
      <c r="F13" s="3" t="n">
        <v>79.73328</v>
      </c>
      <c r="G13" s="3" t="n">
        <v>79.90758</v>
      </c>
      <c r="H13" s="3" t="n">
        <v>80.11071</v>
      </c>
      <c r="I13" s="3" t="n">
        <v>80.11093</v>
      </c>
      <c r="J13" s="3" t="n">
        <v>80.31559</v>
      </c>
      <c r="K13" s="3" t="n">
        <v>80.20408</v>
      </c>
      <c r="L13" s="3"/>
    </row>
    <row r="14">
      <c r="A14" s="3" t="s">
        <v>865</v>
      </c>
      <c r="B14" s="3"/>
      <c r="C14" s="3" t="n">
        <v>65.82834</v>
      </c>
      <c r="D14" s="3" t="n">
        <v>66.00859</v>
      </c>
      <c r="E14" s="3" t="n">
        <v>66.18178</v>
      </c>
      <c r="F14" s="3" t="n">
        <v>66.37059</v>
      </c>
      <c r="G14" s="3" t="n">
        <v>66.61095</v>
      </c>
      <c r="H14" s="3" t="n">
        <v>66.90446</v>
      </c>
      <c r="I14" s="3" t="n">
        <v>67.04958</v>
      </c>
      <c r="J14" s="3" t="n">
        <v>67.30511</v>
      </c>
      <c r="K14" s="3"/>
      <c r="L14" s="3"/>
    </row>
    <row r="15">
      <c r="A15" s="3" t="s">
        <v>3</v>
      </c>
      <c r="B15" s="3"/>
      <c r="C15" s="3" t="n">
        <v>74.5</v>
      </c>
      <c r="D15" s="3" t="n">
        <v>74.6</v>
      </c>
      <c r="E15" s="3" t="n">
        <v>74.9</v>
      </c>
      <c r="F15" s="3" t="n">
        <v>75</v>
      </c>
      <c r="G15" s="3" t="n">
        <v>75</v>
      </c>
      <c r="H15" s="3" t="n">
        <v>75.3</v>
      </c>
      <c r="I15" s="3" t="n">
        <v>75</v>
      </c>
      <c r="J15" s="3" t="n">
        <v>75</v>
      </c>
      <c r="K15" s="3"/>
      <c r="L15" s="3"/>
    </row>
    <row r="16">
      <c r="A16" s="3" t="s">
        <v>866</v>
      </c>
      <c r="B16" s="3"/>
      <c r="C16" s="3" t="n">
        <v>71.88967</v>
      </c>
      <c r="D16" s="3" t="n">
        <v>71.88383</v>
      </c>
      <c r="E16" s="3" t="n">
        <v>71.854</v>
      </c>
      <c r="F16" s="3" t="n">
        <v>71.78098</v>
      </c>
      <c r="G16" s="3" t="n">
        <v>71.8231</v>
      </c>
      <c r="H16" s="3" t="n">
        <v>71.76563</v>
      </c>
      <c r="I16" s="3" t="n">
        <v>71.64253</v>
      </c>
      <c r="J16" s="3"/>
      <c r="K16" s="3" t="n">
        <v>71.7692</v>
      </c>
      <c r="L16" s="3"/>
    </row>
    <row r="17">
      <c r="A17" s="3"/>
      <c r="B17" s="3"/>
      <c r="C17" s="3"/>
      <c r="D17" s="3"/>
      <c r="E17" s="3"/>
      <c r="F17" s="3"/>
      <c r="G17" s="3"/>
      <c r="H17" s="3"/>
      <c r="I17" s="3"/>
      <c r="J17" s="3"/>
      <c r="K17" s="3"/>
      <c r="L17" s="3"/>
    </row>
    <row r="18">
      <c r="A18" s="3" t="s">
        <v>867</v>
      </c>
      <c r="B18" s="3"/>
      <c r="C18" s="3"/>
      <c r="D18" s="3"/>
      <c r="E18" s="3"/>
      <c r="F18" s="3"/>
      <c r="G18" s="3"/>
      <c r="H18" s="3"/>
      <c r="I18" s="3"/>
      <c r="J18" s="3"/>
      <c r="K18" s="3"/>
      <c r="L18" s="3" t="s">
        <v>853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7.71" hidden="0" customWidth="1"/>
    <col min="2" max="2" width="13.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27.71" hidden="0" customWidth="1"/>
  </cols>
  <sheetData>
    <row r="1">
      <c r="A1" s="3" t="s">
        <v>853</v>
      </c>
      <c r="B1" s="3"/>
      <c r="C1" s="3"/>
      <c r="D1" s="3"/>
      <c r="E1" s="3"/>
      <c r="F1" s="3"/>
      <c r="G1" s="3"/>
      <c r="H1" s="3"/>
      <c r="I1" s="3"/>
      <c r="J1" s="3"/>
      <c r="K1" s="3"/>
      <c r="L1" s="3"/>
    </row>
    <row r="2">
      <c r="A2" s="3" t="s">
        <v>877</v>
      </c>
      <c r="B2" s="3"/>
      <c r="C2" s="3"/>
      <c r="D2" s="3"/>
      <c r="E2" s="3"/>
      <c r="F2" s="3"/>
      <c r="G2" s="3"/>
      <c r="H2" s="3"/>
      <c r="I2" s="3"/>
      <c r="J2" s="3"/>
      <c r="K2" s="3"/>
      <c r="L2" s="3"/>
    </row>
    <row r="3">
      <c r="A3" s="3" t="s">
        <v>855</v>
      </c>
      <c r="B3" s="3"/>
      <c r="C3" s="3"/>
      <c r="D3" s="3"/>
      <c r="E3" s="3"/>
      <c r="F3" s="3"/>
      <c r="G3" s="3"/>
      <c r="H3" s="3"/>
      <c r="I3" s="3"/>
      <c r="J3" s="3"/>
      <c r="K3" s="3"/>
      <c r="L3" s="3"/>
    </row>
    <row r="4">
      <c r="A4" s="3" t="s">
        <v>880</v>
      </c>
      <c r="B4" s="3"/>
      <c r="C4" s="3"/>
      <c r="D4" s="3"/>
      <c r="E4" s="3"/>
      <c r="F4" s="3"/>
      <c r="G4" s="3"/>
      <c r="H4" s="3"/>
      <c r="I4" s="3"/>
      <c r="J4" s="3"/>
      <c r="K4" s="3"/>
      <c r="L4" s="3"/>
    </row>
    <row r="5">
      <c r="A5" s="3" t="s">
        <v>879</v>
      </c>
      <c r="B5" s="3"/>
      <c r="C5" s="3"/>
      <c r="D5" s="3"/>
      <c r="E5" s="3"/>
      <c r="F5" s="3"/>
      <c r="G5" s="3"/>
      <c r="H5" s="3"/>
      <c r="I5" s="3"/>
      <c r="J5" s="3"/>
      <c r="K5" s="3"/>
      <c r="L5" s="3"/>
    </row>
    <row r="6">
      <c r="A6" s="3"/>
      <c r="B6" s="3"/>
      <c r="C6" s="3"/>
      <c r="D6" s="3"/>
      <c r="E6" s="3"/>
      <c r="F6" s="3"/>
      <c r="G6" s="3"/>
      <c r="H6" s="3"/>
      <c r="I6" s="3"/>
      <c r="J6" s="3"/>
      <c r="K6" s="3"/>
      <c r="L6" s="3"/>
    </row>
    <row r="7">
      <c r="A7" s="3" t="s">
        <v>858</v>
      </c>
      <c r="B7" s="3" t="s">
        <v>858</v>
      </c>
      <c r="C7" s="3" t="s">
        <v>868</v>
      </c>
      <c r="D7" s="3" t="s">
        <v>869</v>
      </c>
      <c r="E7" s="3" t="s">
        <v>870</v>
      </c>
      <c r="F7" s="3" t="s">
        <v>871</v>
      </c>
      <c r="G7" s="3" t="s">
        <v>872</v>
      </c>
      <c r="H7" s="3" t="s">
        <v>873</v>
      </c>
      <c r="I7" s="3" t="s">
        <v>874</v>
      </c>
      <c r="J7" s="3" t="s">
        <v>875</v>
      </c>
      <c r="K7" s="3" t="s">
        <v>876</v>
      </c>
      <c r="L7" s="3"/>
    </row>
    <row r="8">
      <c r="A8" s="3" t="s">
        <v>859</v>
      </c>
      <c r="B8" s="3"/>
      <c r="C8" s="3"/>
      <c r="D8" s="3"/>
      <c r="E8" s="3"/>
      <c r="F8" s="3"/>
      <c r="G8" s="3"/>
      <c r="H8" s="3"/>
      <c r="I8" s="3"/>
      <c r="J8" s="3"/>
      <c r="K8" s="3"/>
      <c r="L8" s="3"/>
    </row>
    <row r="9">
      <c r="A9" s="3" t="s">
        <v>860</v>
      </c>
      <c r="B9" s="3"/>
      <c r="C9" s="3" t="n">
        <v>19.97261</v>
      </c>
      <c r="D9" s="3" t="n">
        <v>20.07402</v>
      </c>
      <c r="E9" s="3" t="n">
        <v>20.38629</v>
      </c>
      <c r="F9" s="3" t="n">
        <v>20.4184</v>
      </c>
      <c r="G9" s="3" t="n">
        <v>20.16396</v>
      </c>
      <c r="H9" s="3" t="n">
        <v>20.31581</v>
      </c>
      <c r="I9" s="3" t="n">
        <v>20.37129</v>
      </c>
      <c r="J9" s="3" t="n">
        <v>20.19773</v>
      </c>
      <c r="K9" s="3" t="n">
        <v>20.32137</v>
      </c>
      <c r="L9" s="3"/>
    </row>
    <row r="10">
      <c r="A10" s="3" t="s">
        <v>861</v>
      </c>
      <c r="B10" s="3"/>
      <c r="C10" s="3" t="n">
        <v>25.66022</v>
      </c>
      <c r="D10" s="3" t="n">
        <v>25.55557</v>
      </c>
      <c r="E10" s="3" t="n">
        <v>25.16628</v>
      </c>
      <c r="F10" s="3" t="n">
        <v>25.48912</v>
      </c>
      <c r="G10" s="3" t="n">
        <v>24.96939</v>
      </c>
      <c r="H10" s="3" t="n">
        <v>24.73945</v>
      </c>
      <c r="I10" s="3" t="n">
        <v>24.68732</v>
      </c>
      <c r="J10" s="3" t="n">
        <v>24.6104</v>
      </c>
      <c r="K10" s="3"/>
      <c r="L10" s="3"/>
    </row>
    <row r="11">
      <c r="A11" s="3" t="s">
        <v>862</v>
      </c>
      <c r="B11" s="3"/>
      <c r="C11" s="3" t="n">
        <v>20.03629</v>
      </c>
      <c r="D11" s="3" t="n">
        <v>19.75254</v>
      </c>
      <c r="E11" s="3" t="n">
        <v>19.76557</v>
      </c>
      <c r="F11" s="3" t="n">
        <v>19.51508</v>
      </c>
      <c r="G11" s="3" t="n">
        <v>19.51522</v>
      </c>
      <c r="H11" s="3" t="n">
        <v>19.60608</v>
      </c>
      <c r="I11" s="3" t="n">
        <v>19.50062</v>
      </c>
      <c r="J11" s="3" t="n">
        <v>19.40314</v>
      </c>
      <c r="K11" s="3"/>
      <c r="L11" s="3"/>
    </row>
    <row r="12">
      <c r="A12" s="3" t="s">
        <v>863</v>
      </c>
      <c r="B12" s="3"/>
      <c r="C12" s="3" t="n">
        <v>33.03474</v>
      </c>
      <c r="D12" s="3" t="n">
        <v>33.39569</v>
      </c>
      <c r="E12" s="3" t="n">
        <v>33.43621</v>
      </c>
      <c r="F12" s="3" t="n">
        <v>33.70279</v>
      </c>
      <c r="G12" s="3" t="n">
        <v>32.76319</v>
      </c>
      <c r="H12" s="3" t="n">
        <v>33.03328</v>
      </c>
      <c r="I12" s="3" t="n">
        <v>33.43234</v>
      </c>
      <c r="J12" s="3" t="n">
        <v>33.87882</v>
      </c>
      <c r="K12" s="3"/>
      <c r="L12" s="3"/>
    </row>
    <row r="13">
      <c r="A13" s="3" t="s">
        <v>864</v>
      </c>
      <c r="B13" s="3"/>
      <c r="C13" s="3" t="n">
        <v>18.64281</v>
      </c>
      <c r="D13" s="3" t="n">
        <v>18.51356</v>
      </c>
      <c r="E13" s="3" t="n">
        <v>18.26466</v>
      </c>
      <c r="F13" s="3" t="n">
        <v>18.12689</v>
      </c>
      <c r="G13" s="3" t="n">
        <v>17.94848</v>
      </c>
      <c r="H13" s="3" t="n">
        <v>17.76484</v>
      </c>
      <c r="I13" s="3" t="n">
        <v>17.76571</v>
      </c>
      <c r="J13" s="3" t="n">
        <v>17.46062</v>
      </c>
      <c r="K13" s="3" t="n">
        <v>17.48151</v>
      </c>
      <c r="L13" s="3"/>
    </row>
    <row r="14">
      <c r="A14" s="3" t="s">
        <v>865</v>
      </c>
      <c r="B14" s="3"/>
      <c r="C14" s="3" t="n">
        <v>25.34101</v>
      </c>
      <c r="D14" s="3" t="n">
        <v>25.31852</v>
      </c>
      <c r="E14" s="3" t="n">
        <v>25.3714</v>
      </c>
      <c r="F14" s="3" t="n">
        <v>25.50079</v>
      </c>
      <c r="G14" s="3" t="n">
        <v>25.25353</v>
      </c>
      <c r="H14" s="3" t="n">
        <v>25.08726</v>
      </c>
      <c r="I14" s="3" t="n">
        <v>25.04812</v>
      </c>
      <c r="J14" s="3" t="n">
        <v>24.98932</v>
      </c>
      <c r="K14" s="3"/>
      <c r="L14" s="3"/>
    </row>
    <row r="15">
      <c r="A15" s="3" t="s">
        <v>3</v>
      </c>
      <c r="B15" s="3"/>
      <c r="C15" s="3" t="n">
        <v>22.06724</v>
      </c>
      <c r="D15" s="3" t="n">
        <v>22.08912</v>
      </c>
      <c r="E15" s="3" t="n">
        <v>21.64368</v>
      </c>
      <c r="F15" s="3" t="n">
        <v>21.54378</v>
      </c>
      <c r="G15" s="3" t="n">
        <v>21.37431</v>
      </c>
      <c r="H15" s="3" t="n">
        <v>20.97028</v>
      </c>
      <c r="I15" s="3" t="n">
        <v>20.95014</v>
      </c>
      <c r="J15" s="3" t="n">
        <v>20.82882</v>
      </c>
      <c r="K15" s="3"/>
      <c r="L15" s="3"/>
    </row>
    <row r="16">
      <c r="A16" s="3" t="s">
        <v>866</v>
      </c>
      <c r="B16" s="3"/>
      <c r="C16" s="3" t="n">
        <v>25.18461</v>
      </c>
      <c r="D16" s="3" t="n">
        <v>25.08252</v>
      </c>
      <c r="E16" s="3" t="n">
        <v>25.00045</v>
      </c>
      <c r="F16" s="3" t="n">
        <v>25.0657</v>
      </c>
      <c r="G16" s="3" t="n">
        <v>25.00733</v>
      </c>
      <c r="H16" s="3" t="n">
        <v>25.01908</v>
      </c>
      <c r="I16" s="3" t="n">
        <v>25.07119</v>
      </c>
      <c r="J16" s="3"/>
      <c r="K16" s="3" t="n">
        <v>24.89918</v>
      </c>
      <c r="L16" s="3"/>
    </row>
    <row r="17">
      <c r="A17" s="3"/>
      <c r="B17" s="3"/>
      <c r="C17" s="3"/>
      <c r="D17" s="3"/>
      <c r="E17" s="3"/>
      <c r="F17" s="3"/>
      <c r="G17" s="3"/>
      <c r="H17" s="3"/>
      <c r="I17" s="3"/>
      <c r="J17" s="3"/>
      <c r="K17" s="3"/>
      <c r="L17" s="3"/>
    </row>
    <row r="18">
      <c r="A18" s="3" t="s">
        <v>867</v>
      </c>
      <c r="B18" s="3"/>
      <c r="C18" s="3"/>
      <c r="D18" s="3"/>
      <c r="E18" s="3"/>
      <c r="F18" s="3"/>
      <c r="G18" s="3"/>
      <c r="H18" s="3"/>
      <c r="I18" s="3"/>
      <c r="J18" s="3"/>
      <c r="K18" s="3"/>
      <c r="L18" s="3" t="s">
        <v>853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s>
  <sheetData>
    <row r="1">
      <c r="B1" s="8" t="s">
        <v>925</v>
      </c>
      <c r="C1" s="8" t="s">
        <v>926</v>
      </c>
      <c r="D1" s="8" t="s">
        <v>927</v>
      </c>
      <c r="E1" s="8" t="s">
        <v>928</v>
      </c>
      <c r="F1" s="8" t="s">
        <v>929</v>
      </c>
      <c r="G1" s="8" t="s">
        <v>930</v>
      </c>
      <c r="H1" s="8" t="s">
        <v>931</v>
      </c>
      <c r="I1" s="8" t="s">
        <v>932</v>
      </c>
      <c r="J1" s="8" t="s">
        <v>933</v>
      </c>
      <c r="K1" s="8" t="s">
        <v>934</v>
      </c>
    </row>
    <row r="2">
      <c r="A2" s="9" t="s">
        <v>935</v>
      </c>
      <c r="B2" s="10" t="str">
        <f>AVERAGE(OFFSET(INDEX($B$11:$B$1048576,COUNT($B$11:$B$1048576)),-2,0,3,1))</f>
      </c>
      <c r="C2" s="10" t="str">
        <f>INDEX($B$11:$B$1048576,COUNT($B$11:$B$1048576))-INDEX($B$11:$B$1048576,COUNT($B$11:$B$1048576)-1)</f>
      </c>
      <c r="D2" s="10" t="str">
        <f>AVERAGE(OFFSET(INDEX($B$11:$B$1048576,COUNT($B$11:$B$1048576)),-2,0,3,1))-AVERAGE(OFFSET(INDEX($B$11:$B$1048576,COUNT($B$11:$B$1048576)),-5,0,3,1))</f>
      </c>
      <c r="E2" s="10" t="str">
        <f>AVERAGE(OFFSET(INDEX($B$11:$B$1048576,COUNT($B$11:$B$1048576)),-2,0,3,1))-AVERAGE(OFFSET(INDEX($B$11:$B$1048576,COUNT($B$11:$B$1048576)),-14,0,3,1))</f>
      </c>
      <c r="F2" s="10" t="str">
        <f>INDEX($B$11:$B$1048576,COUNT($B$11:$B$1048576))-INDEX($B$11:$B$1048576,COUNT($B$11:$B$1048576)-12)</f>
      </c>
      <c r="G2" s="10" t="str">
        <f>AVERAGE(OFFSET(INDEX($B$11:$B$1048576,COUNT($B$11:$B$1048576)),-2,0,3,1))-AVERAGE($B$76:$B$78)</f>
      </c>
      <c r="H2" s="10" t="str">
        <f>AVERAGE(OFFSET(INDEX($B$11:$B$1048576,COUNT($B$11:$B$1048576)),-2,0,3,1))-AVERAGE($B$128:$B$130)</f>
      </c>
      <c r="I2" s="10" t="str">
        <f>INDEX($B$11:$B$1048576,COUNT($B$11:$B$1048576))-$B$130</f>
      </c>
      <c r="J2" s="10" t="str">
        <f>INDEX(B$11:B$1048576,COUNT(B$11:B$1048576))-_xlfn.XLOOKUP("January "&amp;TEXT(TODAY(),"yyyy"),A$11:A$1048576,B$11:B$1048576)</f>
      </c>
      <c r="K2" s="10" t="str">
        <f>MAX($B$11:$B$1048576)</f>
      </c>
    </row>
    <row r="3">
      <c r="A3" s="11" t="s">
        <v>936</v>
      </c>
      <c r="B3" s="13"/>
      <c r="C3" s="12" t="str">
        <f>IFERROR(INDEX($B$11:$B$1048576,COUNT($B$11:$B$1048576))/INDEX($B$11:$B$1048576,COUNT($B$11:$B$1048576)-1)-1,"")</f>
      </c>
      <c r="D3" s="12" t="str">
        <f>IFERROR(AVERAGE(OFFSET(INDEX($B$11:$B$1048576,COUNT($B$11:$B$1048576)),-2,0,3,1))/AVERAGE(OFFSET(INDEX($B$11:$B$1048576,COUNT($B$11:$B$1048576)),-5,0,3,1))-1,"")</f>
      </c>
      <c r="E3" s="12" t="str">
        <f>IFERROR(AVERAGE(OFFSET(INDEX($B$11:$B$1048576,COUNT($B$11:$B$1048576)),-2,0,3,1))/AVERAGE(OFFSET(INDEX($B$11:$B$1048576,COUNT($B$11:$B$1048576)),-14,0,3,1))-1,"")</f>
      </c>
      <c r="F3" s="12" t="str">
        <f>IFERROR(INDEX($B$11:$B$1048576,COUNT($B$11:$B$1048576))/INDEX($B$11:$B$1048576,COUNT($B$11:$B$1048576)-12)-1,"")</f>
      </c>
      <c r="G3" s="12" t="str">
        <f>IFERROR(INDEX($B$11:$B$1048576,COUNT($B$11:$B$1048576))/AVERAGE($B$76:$B$78)-1,"")</f>
      </c>
      <c r="H3" s="12" t="str">
        <f>IFERROR(AVERAGE(OFFSET(INDEX($B$11:$B$1048576,COUNT($B$11:$B$1048576)),-2,0,3,1))/AVERAGE($B$128:$B$130)-1,"")</f>
      </c>
      <c r="I3" s="12" t="str">
        <f>IFERROR(INDEX($B$11:$B$1048576,COUNT($B$11:$B$1048576))/$B$130-1,"")</f>
      </c>
      <c r="J3" s="12" t="str">
        <f>IFERROR(INDEX(B$11:B$1048576,COUNT(B$11:B$1048576))/_xlfn.XLOOKUP("January "&amp;TEXT(TODAY(),"yyyy"),A$11:A$1048576,B$11:B$1048576)-1,"")</f>
      </c>
      <c r="K3" s="13"/>
    </row>
    <row r="5">
      <c r="A5" s="3" t="s">
        <v>881</v>
      </c>
      <c r="B5" s="3"/>
      <c r="C5" s="3"/>
    </row>
    <row r="6">
      <c r="A6" s="3" t="s">
        <v>882</v>
      </c>
      <c r="B6" s="3"/>
      <c r="C6" s="3"/>
    </row>
    <row r="7">
      <c r="A7" s="3"/>
      <c r="B7" s="3"/>
      <c r="C7" s="3"/>
    </row>
    <row r="8">
      <c r="A8" s="3" t="s">
        <v>883</v>
      </c>
      <c r="B8" s="3" t="s">
        <v>29</v>
      </c>
      <c r="C8" s="3"/>
    </row>
    <row r="9">
      <c r="A9" s="3"/>
      <c r="B9" s="3"/>
      <c r="C9" s="3"/>
    </row>
    <row r="10">
      <c r="A10" s="3" t="s">
        <v>884</v>
      </c>
      <c r="B10" s="3" t="s">
        <v>29</v>
      </c>
      <c r="C10" s="3" t="s">
        <v>924</v>
      </c>
    </row>
    <row r="11">
      <c r="A11" s="3" t="s">
        <v>575</v>
      </c>
      <c r="B11" s="3" t="n">
        <v>26762070</v>
      </c>
      <c r="C11" s="3"/>
    </row>
    <row r="12">
      <c r="A12" s="3" t="s">
        <v>576</v>
      </c>
      <c r="B12" s="3" t="n">
        <v>26837205</v>
      </c>
      <c r="C12" s="3" t="n">
        <v>75135</v>
      </c>
    </row>
    <row r="13">
      <c r="A13" s="3" t="s">
        <v>577</v>
      </c>
      <c r="B13" s="3" t="n">
        <v>26892054</v>
      </c>
      <c r="C13" s="3" t="n">
        <v>54849</v>
      </c>
    </row>
    <row r="14">
      <c r="A14" s="3" t="s">
        <v>578</v>
      </c>
      <c r="B14" s="3" t="n">
        <v>26906086</v>
      </c>
      <c r="C14" s="3" t="n">
        <v>14032</v>
      </c>
    </row>
    <row r="15">
      <c r="A15" s="3" t="s">
        <v>579</v>
      </c>
      <c r="B15" s="3" t="n">
        <v>27001141</v>
      </c>
      <c r="C15" s="3" t="n">
        <v>95055</v>
      </c>
    </row>
    <row r="16">
      <c r="A16" s="3" t="s">
        <v>580</v>
      </c>
      <c r="B16" s="3" t="n">
        <v>26998102</v>
      </c>
      <c r="C16" s="3" t="n">
        <v>-3039</v>
      </c>
    </row>
    <row r="17">
      <c r="A17" s="3" t="s">
        <v>581</v>
      </c>
      <c r="B17" s="3" t="n">
        <v>27157666</v>
      </c>
      <c r="C17" s="3" t="n">
        <v>159564</v>
      </c>
    </row>
    <row r="18">
      <c r="A18" s="3" t="s">
        <v>582</v>
      </c>
      <c r="B18" s="3" t="n">
        <v>27214594</v>
      </c>
      <c r="C18" s="3" t="n">
        <v>56928</v>
      </c>
    </row>
    <row r="19">
      <c r="A19" s="3" t="s">
        <v>583</v>
      </c>
      <c r="B19" s="3" t="n">
        <v>27294638</v>
      </c>
      <c r="C19" s="3" t="n">
        <v>80044</v>
      </c>
    </row>
    <row r="20">
      <c r="A20" s="3" t="s">
        <v>584</v>
      </c>
      <c r="B20" s="3" t="n">
        <v>27340711</v>
      </c>
      <c r="C20" s="3" t="n">
        <v>46073</v>
      </c>
    </row>
    <row r="21">
      <c r="A21" s="3" t="s">
        <v>585</v>
      </c>
      <c r="B21" s="3" t="n">
        <v>27398943</v>
      </c>
      <c r="C21" s="3" t="n">
        <v>58232</v>
      </c>
    </row>
    <row r="22">
      <c r="A22" s="3" t="s">
        <v>586</v>
      </c>
      <c r="B22" s="3" t="n">
        <v>27461266</v>
      </c>
      <c r="C22" s="3" t="n">
        <v>62323</v>
      </c>
    </row>
    <row r="23">
      <c r="A23" s="3" t="s">
        <v>587</v>
      </c>
      <c r="B23" s="3" t="n">
        <v>27519220</v>
      </c>
      <c r="C23" s="3" t="n">
        <v>57954</v>
      </c>
    </row>
    <row r="24">
      <c r="A24" s="3" t="s">
        <v>588</v>
      </c>
      <c r="B24" s="3" t="n">
        <v>27559066</v>
      </c>
      <c r="C24" s="3" t="n">
        <v>39846</v>
      </c>
    </row>
    <row r="25">
      <c r="A25" s="3" t="s">
        <v>589</v>
      </c>
      <c r="B25" s="3" t="n">
        <v>27612988</v>
      </c>
      <c r="C25" s="3" t="n">
        <v>53922</v>
      </c>
    </row>
    <row r="26">
      <c r="A26" s="3" t="s">
        <v>590</v>
      </c>
      <c r="B26" s="3" t="n">
        <v>27671734</v>
      </c>
      <c r="C26" s="3" t="n">
        <v>58746</v>
      </c>
    </row>
    <row r="27">
      <c r="A27" s="3" t="s">
        <v>591</v>
      </c>
      <c r="B27" s="3" t="n">
        <v>27717056</v>
      </c>
      <c r="C27" s="3" t="n">
        <v>45322</v>
      </c>
    </row>
    <row r="28">
      <c r="A28" s="3" t="s">
        <v>592</v>
      </c>
      <c r="B28" s="3" t="n">
        <v>27685071</v>
      </c>
      <c r="C28" s="3" t="n">
        <v>-31985</v>
      </c>
    </row>
    <row r="29">
      <c r="A29" s="3" t="s">
        <v>593</v>
      </c>
      <c r="B29" s="3" t="n">
        <v>27762661</v>
      </c>
      <c r="C29" s="3" t="n">
        <v>77590</v>
      </c>
    </row>
    <row r="30">
      <c r="A30" s="3" t="s">
        <v>594</v>
      </c>
      <c r="B30" s="3" t="n">
        <v>27798158</v>
      </c>
      <c r="C30" s="3" t="n">
        <v>35497</v>
      </c>
    </row>
    <row r="31">
      <c r="A31" s="3" t="s">
        <v>595</v>
      </c>
      <c r="B31" s="3" t="n">
        <v>27821446</v>
      </c>
      <c r="C31" s="3" t="n">
        <v>23288</v>
      </c>
    </row>
    <row r="32">
      <c r="A32" s="3" t="s">
        <v>596</v>
      </c>
      <c r="B32" s="3" t="n">
        <v>27819205</v>
      </c>
      <c r="C32" s="3" t="n">
        <v>-2241</v>
      </c>
    </row>
    <row r="33">
      <c r="A33" s="3" t="s">
        <v>597</v>
      </c>
      <c r="B33" s="3" t="n">
        <v>27873363</v>
      </c>
      <c r="C33" s="3" t="n">
        <v>54158</v>
      </c>
    </row>
    <row r="34">
      <c r="A34" s="3" t="s">
        <v>598</v>
      </c>
      <c r="B34" s="3" t="n">
        <v>27911738</v>
      </c>
      <c r="C34" s="3" t="n">
        <v>38375</v>
      </c>
    </row>
    <row r="35">
      <c r="A35" s="3" t="s">
        <v>599</v>
      </c>
      <c r="B35" s="3" t="n">
        <v>27950671</v>
      </c>
      <c r="C35" s="3" t="n">
        <v>38933</v>
      </c>
    </row>
    <row r="36">
      <c r="A36" s="3" t="s">
        <v>600</v>
      </c>
      <c r="B36" s="3" t="n">
        <v>27954381</v>
      </c>
      <c r="C36" s="3" t="n">
        <v>3710</v>
      </c>
    </row>
    <row r="37">
      <c r="A37" s="3" t="s">
        <v>601</v>
      </c>
      <c r="B37" s="3" t="n">
        <v>27987978</v>
      </c>
      <c r="C37" s="3" t="n">
        <v>33597</v>
      </c>
    </row>
    <row r="38">
      <c r="A38" s="3" t="s">
        <v>602</v>
      </c>
      <c r="B38" s="3" t="n">
        <v>28015895</v>
      </c>
      <c r="C38" s="3" t="n">
        <v>27917</v>
      </c>
    </row>
    <row r="39">
      <c r="A39" s="3" t="s">
        <v>603</v>
      </c>
      <c r="B39" s="3" t="n">
        <v>28050923</v>
      </c>
      <c r="C39" s="3" t="n">
        <v>35028</v>
      </c>
    </row>
    <row r="40">
      <c r="A40" s="3" t="s">
        <v>604</v>
      </c>
      <c r="B40" s="3" t="n">
        <v>28083399</v>
      </c>
      <c r="C40" s="3" t="n">
        <v>32476</v>
      </c>
    </row>
    <row r="41">
      <c r="A41" s="3" t="s">
        <v>605</v>
      </c>
      <c r="B41" s="3" t="n">
        <v>28092403</v>
      </c>
      <c r="C41" s="3" t="n">
        <v>9004</v>
      </c>
    </row>
    <row r="42">
      <c r="A42" s="3" t="s">
        <v>606</v>
      </c>
      <c r="B42" s="3" t="n">
        <v>28132471</v>
      </c>
      <c r="C42" s="3" t="n">
        <v>40068</v>
      </c>
    </row>
    <row r="43">
      <c r="A43" s="3" t="s">
        <v>607</v>
      </c>
      <c r="B43" s="3" t="n">
        <v>28173836</v>
      </c>
      <c r="C43" s="3" t="n">
        <v>41365</v>
      </c>
    </row>
    <row r="44">
      <c r="A44" s="3" t="s">
        <v>608</v>
      </c>
      <c r="B44" s="3" t="n">
        <v>28205013</v>
      </c>
      <c r="C44" s="3" t="n">
        <v>31177</v>
      </c>
    </row>
    <row r="45">
      <c r="A45" s="3" t="s">
        <v>609</v>
      </c>
      <c r="B45" s="3" t="n">
        <v>28245175</v>
      </c>
      <c r="C45" s="3" t="n">
        <v>40162</v>
      </c>
    </row>
    <row r="46">
      <c r="A46" s="3" t="s">
        <v>610</v>
      </c>
      <c r="B46" s="3" t="n">
        <v>28279337</v>
      </c>
      <c r="C46" s="3" t="n">
        <v>34162</v>
      </c>
    </row>
    <row r="47">
      <c r="A47" s="3" t="s">
        <v>611</v>
      </c>
      <c r="B47" s="3" t="n">
        <v>28300016</v>
      </c>
      <c r="C47" s="3" t="n">
        <v>20679</v>
      </c>
    </row>
    <row r="48">
      <c r="A48" s="3" t="s">
        <v>612</v>
      </c>
      <c r="B48" s="3" t="n">
        <v>28335751</v>
      </c>
      <c r="C48" s="3" t="n">
        <v>35735</v>
      </c>
    </row>
    <row r="49">
      <c r="A49" s="3" t="s">
        <v>613</v>
      </c>
      <c r="B49" s="3" t="n">
        <v>28373225</v>
      </c>
      <c r="C49" s="3" t="n">
        <v>37474</v>
      </c>
    </row>
    <row r="50">
      <c r="A50" s="3" t="s">
        <v>614</v>
      </c>
      <c r="B50" s="3" t="n">
        <v>28405045</v>
      </c>
      <c r="C50" s="3" t="n">
        <v>31820</v>
      </c>
    </row>
    <row r="51">
      <c r="A51" s="3" t="s">
        <v>615</v>
      </c>
      <c r="B51" s="3" t="n">
        <v>28437120</v>
      </c>
      <c r="C51" s="3" t="n">
        <v>32075</v>
      </c>
    </row>
    <row r="52">
      <c r="A52" s="3" t="s">
        <v>616</v>
      </c>
      <c r="B52" s="3" t="n">
        <v>28465738</v>
      </c>
      <c r="C52" s="3" t="n">
        <v>28618</v>
      </c>
    </row>
    <row r="53">
      <c r="A53" s="3" t="s">
        <v>617</v>
      </c>
      <c r="B53" s="3" t="n">
        <v>28486982</v>
      </c>
      <c r="C53" s="3" t="n">
        <v>21244</v>
      </c>
    </row>
    <row r="54">
      <c r="A54" s="3" t="s">
        <v>618</v>
      </c>
      <c r="B54" s="3" t="n">
        <v>28494979</v>
      </c>
      <c r="C54" s="3" t="n">
        <v>7997</v>
      </c>
    </row>
    <row r="55">
      <c r="A55" s="3" t="s">
        <v>619</v>
      </c>
      <c r="B55" s="3" t="n">
        <v>28502587</v>
      </c>
      <c r="C55" s="3" t="n">
        <v>7608</v>
      </c>
    </row>
    <row r="56">
      <c r="A56" s="3" t="s">
        <v>620</v>
      </c>
      <c r="B56" s="3" t="n">
        <v>28537512</v>
      </c>
      <c r="C56" s="3" t="n">
        <v>34925</v>
      </c>
    </row>
    <row r="57">
      <c r="A57" s="3" t="s">
        <v>621</v>
      </c>
      <c r="B57" s="3" t="n">
        <v>28563713</v>
      </c>
      <c r="C57" s="3" t="n">
        <v>26201</v>
      </c>
    </row>
    <row r="58">
      <c r="A58" s="3" t="s">
        <v>622</v>
      </c>
      <c r="B58" s="3" t="n">
        <v>28581586</v>
      </c>
      <c r="C58" s="3" t="n">
        <v>17873</v>
      </c>
    </row>
    <row r="59">
      <c r="A59" s="3" t="s">
        <v>623</v>
      </c>
      <c r="B59" s="3" t="n">
        <v>28621282</v>
      </c>
      <c r="C59" s="3" t="n">
        <v>39696</v>
      </c>
    </row>
    <row r="60">
      <c r="A60" s="3" t="s">
        <v>624</v>
      </c>
      <c r="B60" s="3" t="n">
        <v>28660572</v>
      </c>
      <c r="C60" s="3" t="n">
        <v>39290</v>
      </c>
    </row>
    <row r="61">
      <c r="A61" s="3" t="s">
        <v>625</v>
      </c>
      <c r="B61" s="3" t="n">
        <v>28670640</v>
      </c>
      <c r="C61" s="3" t="n">
        <v>10068</v>
      </c>
    </row>
    <row r="62">
      <c r="A62" s="3" t="s">
        <v>626</v>
      </c>
      <c r="B62" s="3" t="n">
        <v>28703184</v>
      </c>
      <c r="C62" s="3" t="n">
        <v>32544</v>
      </c>
    </row>
    <row r="63">
      <c r="A63" s="3" t="s">
        <v>627</v>
      </c>
      <c r="B63" s="3" t="n">
        <v>28757703</v>
      </c>
      <c r="C63" s="3" t="n">
        <v>54519</v>
      </c>
    </row>
    <row r="64">
      <c r="A64" s="3" t="s">
        <v>628</v>
      </c>
      <c r="B64" s="3" t="n">
        <v>28759531</v>
      </c>
      <c r="C64" s="3" t="n">
        <v>1828</v>
      </c>
    </row>
    <row r="65">
      <c r="A65" s="3" t="s">
        <v>629</v>
      </c>
      <c r="B65" s="3" t="n">
        <v>28799936</v>
      </c>
      <c r="C65" s="3" t="n">
        <v>40405</v>
      </c>
    </row>
    <row r="66">
      <c r="A66" s="3" t="s">
        <v>630</v>
      </c>
      <c r="B66" s="3" t="n">
        <v>28826538</v>
      </c>
      <c r="C66" s="3" t="n">
        <v>26602</v>
      </c>
    </row>
    <row r="67">
      <c r="A67" s="3" t="s">
        <v>631</v>
      </c>
      <c r="B67" s="3" t="n">
        <v>28883846</v>
      </c>
      <c r="C67" s="3" t="n">
        <v>57308</v>
      </c>
    </row>
    <row r="68">
      <c r="A68" s="3" t="s">
        <v>632</v>
      </c>
      <c r="B68" s="3" t="n">
        <v>28890034</v>
      </c>
      <c r="C68" s="3" t="n">
        <v>6188</v>
      </c>
    </row>
    <row r="69">
      <c r="A69" s="3" t="s">
        <v>633</v>
      </c>
      <c r="B69" s="3" t="n">
        <v>28901937</v>
      </c>
      <c r="C69" s="3" t="n">
        <v>11903</v>
      </c>
    </row>
    <row r="70">
      <c r="A70" s="3" t="s">
        <v>634</v>
      </c>
      <c r="B70" s="3" t="n">
        <v>28901966</v>
      </c>
      <c r="C70" s="3" t="n">
        <v>29</v>
      </c>
    </row>
    <row r="71">
      <c r="A71" s="3" t="s">
        <v>635</v>
      </c>
      <c r="B71" s="3" t="n">
        <v>28897457</v>
      </c>
      <c r="C71" s="3" t="n">
        <v>-4509</v>
      </c>
    </row>
    <row r="72">
      <c r="A72" s="3" t="s">
        <v>636</v>
      </c>
      <c r="B72" s="3" t="n">
        <v>28932034</v>
      </c>
      <c r="C72" s="3" t="n">
        <v>34577</v>
      </c>
    </row>
    <row r="73">
      <c r="A73" s="3" t="s">
        <v>637</v>
      </c>
      <c r="B73" s="3" t="n">
        <v>28962910</v>
      </c>
      <c r="C73" s="3" t="n">
        <v>30876</v>
      </c>
    </row>
    <row r="74">
      <c r="A74" s="3" t="s">
        <v>638</v>
      </c>
      <c r="B74" s="3" t="n">
        <v>28969298</v>
      </c>
      <c r="C74" s="3" t="n">
        <v>6388</v>
      </c>
    </row>
    <row r="75">
      <c r="A75" s="3" t="s">
        <v>639</v>
      </c>
      <c r="B75" s="3" t="n">
        <v>28975599</v>
      </c>
      <c r="C75" s="3" t="n">
        <v>6301</v>
      </c>
    </row>
    <row r="76">
      <c r="A76" s="3" t="s">
        <v>640</v>
      </c>
      <c r="B76" s="3" t="n">
        <v>28995288</v>
      </c>
      <c r="C76" s="3" t="n">
        <v>19689</v>
      </c>
    </row>
    <row r="77">
      <c r="A77" s="3" t="s">
        <v>641</v>
      </c>
      <c r="B77" s="3" t="n">
        <v>29055411</v>
      </c>
      <c r="C77" s="3" t="n">
        <v>60123</v>
      </c>
    </row>
    <row r="78">
      <c r="A78" s="3" t="s">
        <v>642</v>
      </c>
      <c r="B78" s="3" t="n">
        <v>29041049</v>
      </c>
      <c r="C78" s="3" t="n">
        <v>-14362</v>
      </c>
    </row>
    <row r="79">
      <c r="A79" s="3" t="s">
        <v>643</v>
      </c>
      <c r="B79" s="3" t="n">
        <v>29016386</v>
      </c>
      <c r="C79" s="3" t="n">
        <v>-24663</v>
      </c>
    </row>
    <row r="80">
      <c r="A80" s="3" t="s">
        <v>644</v>
      </c>
      <c r="B80" s="3" t="n">
        <v>28561383</v>
      </c>
      <c r="C80" s="3" t="n">
        <v>-455003</v>
      </c>
    </row>
    <row r="81">
      <c r="A81" s="3" t="s">
        <v>645</v>
      </c>
      <c r="B81" s="3" t="n">
        <v>28406585</v>
      </c>
      <c r="C81" s="3" t="n">
        <v>-154798</v>
      </c>
    </row>
    <row r="82">
      <c r="A82" s="3" t="s">
        <v>646</v>
      </c>
      <c r="B82" s="3" t="n">
        <v>28349255</v>
      </c>
      <c r="C82" s="3" t="n">
        <v>-57330</v>
      </c>
    </row>
    <row r="83">
      <c r="A83" s="3" t="s">
        <v>647</v>
      </c>
      <c r="B83" s="3" t="n">
        <v>28320941</v>
      </c>
      <c r="C83" s="3" t="n">
        <v>-28314</v>
      </c>
    </row>
    <row r="84">
      <c r="A84" s="3" t="s">
        <v>648</v>
      </c>
      <c r="B84" s="3" t="n">
        <v>28255692</v>
      </c>
      <c r="C84" s="3" t="n">
        <v>-65249</v>
      </c>
    </row>
    <row r="85">
      <c r="A85" s="3" t="s">
        <v>649</v>
      </c>
      <c r="B85" s="3" t="n">
        <v>28193012</v>
      </c>
      <c r="C85" s="3" t="n">
        <v>-62680</v>
      </c>
    </row>
    <row r="86">
      <c r="A86" s="3" t="s">
        <v>650</v>
      </c>
      <c r="B86" s="3" t="n">
        <v>28162897</v>
      </c>
      <c r="C86" s="3" t="n">
        <v>-30115</v>
      </c>
    </row>
    <row r="87">
      <c r="A87" s="3" t="s">
        <v>651</v>
      </c>
      <c r="B87" s="3" t="n">
        <v>28086921</v>
      </c>
      <c r="C87" s="3" t="n">
        <v>-75976</v>
      </c>
    </row>
    <row r="88">
      <c r="A88" s="3" t="s">
        <v>652</v>
      </c>
      <c r="B88" s="3" t="n">
        <v>28125119</v>
      </c>
      <c r="C88" s="3" t="n">
        <v>38198</v>
      </c>
    </row>
    <row r="89">
      <c r="A89" s="3" t="s">
        <v>653</v>
      </c>
      <c r="B89" s="3" t="n">
        <v>28165871</v>
      </c>
      <c r="C89" s="3" t="n">
        <v>40752</v>
      </c>
    </row>
    <row r="90">
      <c r="A90" s="3" t="s">
        <v>654</v>
      </c>
      <c r="B90" s="3" t="n">
        <v>28160287</v>
      </c>
      <c r="C90" s="3" t="n">
        <v>-5584</v>
      </c>
    </row>
    <row r="91">
      <c r="A91" s="3" t="s">
        <v>655</v>
      </c>
      <c r="B91" s="3" t="n">
        <v>28207504</v>
      </c>
      <c r="C91" s="3" t="n">
        <v>47217</v>
      </c>
    </row>
    <row r="92">
      <c r="A92" s="3" t="s">
        <v>656</v>
      </c>
      <c r="B92" s="3" t="n">
        <v>28319141</v>
      </c>
      <c r="C92" s="3" t="n">
        <v>111637</v>
      </c>
    </row>
    <row r="93">
      <c r="A93" s="3" t="s">
        <v>657</v>
      </c>
      <c r="B93" s="3" t="n">
        <v>28515699</v>
      </c>
      <c r="C93" s="3" t="n">
        <v>196558</v>
      </c>
    </row>
    <row r="94">
      <c r="A94" s="3" t="s">
        <v>658</v>
      </c>
      <c r="B94" s="3" t="n">
        <v>28677072</v>
      </c>
      <c r="C94" s="3" t="n">
        <v>161373</v>
      </c>
    </row>
    <row r="95">
      <c r="A95" s="3" t="s">
        <v>659</v>
      </c>
      <c r="B95" s="3" t="n">
        <v>28797065</v>
      </c>
      <c r="C95" s="3" t="n">
        <v>119993</v>
      </c>
    </row>
    <row r="96">
      <c r="A96" s="3" t="s">
        <v>660</v>
      </c>
      <c r="B96" s="3" t="n">
        <v>28945495</v>
      </c>
      <c r="C96" s="3" t="n">
        <v>148430</v>
      </c>
    </row>
    <row r="97">
      <c r="A97" s="3" t="s">
        <v>661</v>
      </c>
      <c r="B97" s="3" t="n">
        <v>29050128</v>
      </c>
      <c r="C97" s="3" t="n">
        <v>104633</v>
      </c>
    </row>
    <row r="98">
      <c r="A98" s="3" t="s">
        <v>662</v>
      </c>
      <c r="B98" s="3" t="n">
        <v>29070297</v>
      </c>
      <c r="C98" s="3" t="n">
        <v>20169</v>
      </c>
    </row>
    <row r="99">
      <c r="A99" s="3" t="s">
        <v>663</v>
      </c>
      <c r="B99" s="3" t="n">
        <v>29170241</v>
      </c>
      <c r="C99" s="3" t="n">
        <v>99944</v>
      </c>
    </row>
    <row r="100">
      <c r="A100" s="3" t="s">
        <v>664</v>
      </c>
      <c r="B100" s="3" t="n">
        <v>29253374</v>
      </c>
      <c r="C100" s="3" t="n">
        <v>83133</v>
      </c>
    </row>
    <row r="101">
      <c r="A101" s="3" t="s">
        <v>665</v>
      </c>
      <c r="B101" s="3" t="n">
        <v>29305924</v>
      </c>
      <c r="C101" s="3" t="n">
        <v>52550</v>
      </c>
    </row>
    <row r="102">
      <c r="A102" s="3" t="s">
        <v>666</v>
      </c>
      <c r="B102" s="3" t="n">
        <v>29420822</v>
      </c>
      <c r="C102" s="3" t="n">
        <v>114898</v>
      </c>
    </row>
    <row r="103">
      <c r="A103" s="3" t="s">
        <v>667</v>
      </c>
      <c r="B103" s="3" t="n">
        <v>29507392</v>
      </c>
      <c r="C103" s="3" t="n">
        <v>86570</v>
      </c>
    </row>
    <row r="104">
      <c r="A104" s="3" t="s">
        <v>668</v>
      </c>
      <c r="B104" s="3" t="n">
        <v>29522719</v>
      </c>
      <c r="C104" s="3" t="n">
        <v>15327</v>
      </c>
    </row>
    <row r="105">
      <c r="A105" s="3" t="s">
        <v>669</v>
      </c>
      <c r="B105" s="3" t="n">
        <v>29558268</v>
      </c>
      <c r="C105" s="3" t="n">
        <v>35549</v>
      </c>
    </row>
    <row r="106">
      <c r="A106" s="3" t="s">
        <v>670</v>
      </c>
      <c r="B106" s="3" t="n">
        <v>29573916</v>
      </c>
      <c r="C106" s="3" t="n">
        <v>15648</v>
      </c>
    </row>
    <row r="107">
      <c r="A107" s="3" t="s">
        <v>671</v>
      </c>
      <c r="B107" s="3" t="n">
        <v>29650963</v>
      </c>
      <c r="C107" s="3" t="n">
        <v>77047</v>
      </c>
    </row>
    <row r="108">
      <c r="A108" s="3" t="s">
        <v>672</v>
      </c>
      <c r="B108" s="3" t="n">
        <v>29706757</v>
      </c>
      <c r="C108" s="3" t="n">
        <v>55794</v>
      </c>
    </row>
    <row r="109">
      <c r="A109" s="3" t="s">
        <v>673</v>
      </c>
      <c r="B109" s="3" t="n">
        <v>29778887</v>
      </c>
      <c r="C109" s="3" t="n">
        <v>72130</v>
      </c>
    </row>
    <row r="110">
      <c r="A110" s="3" t="s">
        <v>674</v>
      </c>
      <c r="B110" s="3" t="n">
        <v>29816613</v>
      </c>
      <c r="C110" s="3" t="n">
        <v>37726</v>
      </c>
    </row>
    <row r="111">
      <c r="A111" s="3" t="s">
        <v>675</v>
      </c>
      <c r="B111" s="3" t="n">
        <v>29885073</v>
      </c>
      <c r="C111" s="3" t="n">
        <v>68460</v>
      </c>
    </row>
    <row r="112">
      <c r="A112" s="3" t="s">
        <v>676</v>
      </c>
      <c r="B112" s="3" t="n">
        <v>29929187</v>
      </c>
      <c r="C112" s="3" t="n">
        <v>44114</v>
      </c>
    </row>
    <row r="113">
      <c r="A113" s="3" t="s">
        <v>885</v>
      </c>
      <c r="B113" s="3" t="n">
        <v>29958398</v>
      </c>
      <c r="C113" s="3" t="n">
        <v>29211</v>
      </c>
    </row>
    <row r="114">
      <c r="A114" s="3" t="s">
        <v>886</v>
      </c>
      <c r="B114" s="3" t="n">
        <v>30013300</v>
      </c>
      <c r="C114" s="3" t="n">
        <v>54902</v>
      </c>
    </row>
    <row r="115">
      <c r="A115" s="3" t="s">
        <v>887</v>
      </c>
      <c r="B115" s="3" t="n">
        <v>30072367</v>
      </c>
      <c r="C115" s="3" t="n">
        <v>59067</v>
      </c>
    </row>
    <row r="116">
      <c r="A116" s="3" t="s">
        <v>888</v>
      </c>
      <c r="B116" s="3" t="n">
        <v>30108355</v>
      </c>
      <c r="C116" s="3" t="n">
        <v>35988</v>
      </c>
    </row>
    <row r="117">
      <c r="A117" s="3" t="s">
        <v>889</v>
      </c>
      <c r="B117" s="3" t="n">
        <v>30138985</v>
      </c>
      <c r="C117" s="3" t="n">
        <v>30630</v>
      </c>
    </row>
    <row r="118">
      <c r="A118" s="3" t="s">
        <v>890</v>
      </c>
      <c r="B118" s="3" t="n">
        <v>30176354</v>
      </c>
      <c r="C118" s="3" t="n">
        <v>37369</v>
      </c>
    </row>
    <row r="119">
      <c r="A119" s="3" t="s">
        <v>891</v>
      </c>
      <c r="B119" s="3" t="n">
        <v>30186403</v>
      </c>
      <c r="C119" s="3" t="n">
        <v>10049</v>
      </c>
    </row>
    <row r="120">
      <c r="A120" s="3" t="s">
        <v>892</v>
      </c>
      <c r="B120" s="3" t="n">
        <v>30208479</v>
      </c>
      <c r="C120" s="3" t="n">
        <v>22076</v>
      </c>
    </row>
    <row r="121">
      <c r="A121" s="3" t="s">
        <v>893</v>
      </c>
      <c r="B121" s="3" t="n">
        <v>30246471</v>
      </c>
      <c r="C121" s="3" t="n">
        <v>37992</v>
      </c>
    </row>
    <row r="122">
      <c r="A122" s="3" t="s">
        <v>894</v>
      </c>
      <c r="B122" s="3" t="n">
        <v>30274355</v>
      </c>
      <c r="C122" s="3" t="n">
        <v>27884</v>
      </c>
    </row>
    <row r="123">
      <c r="A123" s="3" t="s">
        <v>895</v>
      </c>
      <c r="B123" s="3" t="n">
        <v>30309857</v>
      </c>
      <c r="C123" s="3" t="n">
        <v>35502</v>
      </c>
    </row>
    <row r="124">
      <c r="A124" s="3" t="s">
        <v>896</v>
      </c>
      <c r="B124" s="3" t="n">
        <v>30355811</v>
      </c>
      <c r="C124" s="3" t="n">
        <v>45954</v>
      </c>
    </row>
    <row r="125">
      <c r="A125" s="3" t="s">
        <v>897</v>
      </c>
      <c r="B125" s="3" t="n">
        <v>30368350</v>
      </c>
      <c r="C125" s="3" t="n">
        <v>12539</v>
      </c>
    </row>
    <row r="126">
      <c r="A126" s="3" t="s">
        <v>898</v>
      </c>
      <c r="B126" s="3" t="n">
        <v>30375494</v>
      </c>
      <c r="C126" s="3" t="n">
        <v>7144</v>
      </c>
    </row>
    <row r="127">
      <c r="A127" s="3" t="s">
        <v>899</v>
      </c>
      <c r="B127" s="3" t="n">
        <v>30400539</v>
      </c>
      <c r="C127" s="3" t="n">
        <v>25045</v>
      </c>
    </row>
    <row r="128">
      <c r="A128" s="3" t="s">
        <v>900</v>
      </c>
      <c r="B128" s="3" t="n">
        <v>30401538</v>
      </c>
      <c r="C128" s="3" t="n">
        <v>999</v>
      </c>
    </row>
    <row r="129">
      <c r="A129" s="3" t="s">
        <v>901</v>
      </c>
      <c r="B129" s="3" t="n">
        <v>30444284</v>
      </c>
      <c r="C129" s="3" t="n">
        <v>42746</v>
      </c>
    </row>
    <row r="130">
      <c r="A130" s="3" t="s">
        <v>902</v>
      </c>
      <c r="B130" s="3" t="n">
        <v>30443456</v>
      </c>
      <c r="C130" s="3" t="n">
        <v>-828</v>
      </c>
    </row>
    <row r="131">
      <c r="A131" s="3" t="s">
        <v>903</v>
      </c>
      <c r="B131" s="3" t="n">
        <v>30453782</v>
      </c>
      <c r="C131" s="3" t="n">
        <v>10326</v>
      </c>
    </row>
    <row r="132">
      <c r="A132" s="3" t="s">
        <v>904</v>
      </c>
      <c r="B132" s="3" t="n">
        <v>30432616</v>
      </c>
      <c r="C132" s="3" t="n">
        <v>-21166</v>
      </c>
    </row>
    <row r="133">
      <c r="A133" s="3" t="s">
        <v>905</v>
      </c>
      <c r="B133" s="3" t="n">
        <v>30433171</v>
      </c>
      <c r="C133" s="3" t="n">
        <v>555</v>
      </c>
    </row>
    <row r="134">
      <c r="A134" s="3" t="s">
        <v>906</v>
      </c>
      <c r="B134" s="3" t="n">
        <v>30456490</v>
      </c>
      <c r="C134" s="3" t="n">
        <v>23319</v>
      </c>
    </row>
    <row r="135">
      <c r="A135" s="3" t="s">
        <v>907</v>
      </c>
      <c r="B135" s="3" t="n">
        <v>30441629</v>
      </c>
      <c r="C135" s="3" t="n">
        <v>-14861</v>
      </c>
    </row>
    <row r="136">
      <c r="A136" s="3" t="s">
        <v>908</v>
      </c>
      <c r="B136" s="3" t="n">
        <v>30420615</v>
      </c>
      <c r="C136" s="3" t="n">
        <v>-21014</v>
      </c>
    </row>
    <row r="137">
      <c r="A137" s="3" t="s">
        <v>909</v>
      </c>
      <c r="B137" s="3" t="n">
        <v>30418784</v>
      </c>
      <c r="C137" s="3" t="n">
        <v>-1831</v>
      </c>
    </row>
    <row r="138">
      <c r="A138" s="3" t="s">
        <v>910</v>
      </c>
      <c r="B138" s="3" t="n">
        <v>30397757</v>
      </c>
      <c r="C138" s="3" t="n">
        <v>-21027</v>
      </c>
    </row>
    <row r="139">
      <c r="A139" s="3" t="s">
        <v>911</v>
      </c>
      <c r="B139" s="3" t="n">
        <v>30377897</v>
      </c>
      <c r="C139" s="3" t="n">
        <v>-19860</v>
      </c>
    </row>
    <row r="140">
      <c r="A140" s="3" t="s">
        <v>912</v>
      </c>
      <c r="B140" s="3" t="n">
        <v>30386773</v>
      </c>
      <c r="C140" s="3" t="n">
        <v>8876</v>
      </c>
    </row>
    <row r="141">
      <c r="A141" s="3" t="s">
        <v>913</v>
      </c>
      <c r="B141" s="3" t="n">
        <v>30374047</v>
      </c>
      <c r="C141" s="3" t="n">
        <v>-12726</v>
      </c>
    </row>
    <row r="142">
      <c r="A142" s="3" t="s">
        <v>914</v>
      </c>
      <c r="B142" s="3" t="n">
        <v>30353548</v>
      </c>
      <c r="C142" s="3" t="n">
        <v>-20499</v>
      </c>
    </row>
    <row r="143">
      <c r="A143" s="3" t="s">
        <v>915</v>
      </c>
      <c r="B143" s="3" t="n">
        <v>30359644</v>
      </c>
      <c r="C143" s="3" t="n">
        <v>6096</v>
      </c>
    </row>
    <row r="144">
      <c r="A144" s="3" t="s">
        <v>916</v>
      </c>
      <c r="B144" s="3" t="n">
        <v>30376927</v>
      </c>
      <c r="C144" s="3" t="n">
        <v>17283</v>
      </c>
    </row>
    <row r="145">
      <c r="A145" s="3" t="s">
        <v>917</v>
      </c>
      <c r="B145" s="3" t="n">
        <v>30348984</v>
      </c>
      <c r="C145" s="3" t="n">
        <v>-27943</v>
      </c>
    </row>
    <row r="146">
      <c r="A146" s="3" t="s">
        <v>918</v>
      </c>
      <c r="B146" s="3" t="n">
        <v>30336736</v>
      </c>
      <c r="C146" s="3" t="n">
        <v>-12248</v>
      </c>
    </row>
    <row r="147">
      <c r="A147" s="3" t="s">
        <v>919</v>
      </c>
      <c r="B147" s="3" t="n">
        <v>30318126</v>
      </c>
      <c r="C147" s="3" t="n">
        <v>-18610</v>
      </c>
    </row>
    <row r="148">
      <c r="A148" s="3" t="s">
        <v>920</v>
      </c>
      <c r="B148" s="3" t="n">
        <v>30321392</v>
      </c>
      <c r="C148" s="3" t="n">
        <v>3266</v>
      </c>
    </row>
    <row r="149">
      <c r="A149" s="3" t="s">
        <v>921</v>
      </c>
      <c r="B149" s="3" t="n">
        <v>30329880</v>
      </c>
      <c r="C149" s="3" t="n">
        <v>8488</v>
      </c>
    </row>
    <row r="150">
      <c r="A150" s="3" t="s">
        <v>922</v>
      </c>
      <c r="B150" s="3" t="n">
        <v>30324221</v>
      </c>
      <c r="C150" s="3" t="n">
        <v>-5659</v>
      </c>
    </row>
    <row r="151">
      <c r="A151" s="3" t="s">
        <v>923</v>
      </c>
      <c r="B151" s="3" t="n">
        <v>30313223</v>
      </c>
      <c r="C151" s="3" t="n">
        <v>-10998</v>
      </c>
    </row>
    <row r="152">
      <c r="A152" s="3"/>
      <c r="B152" s="3"/>
      <c r="C152" s="3"/>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sheetData>
    <row r="1">
      <c r="A1" s="8" t="s">
        <v>978</v>
      </c>
    </row>
    <row r="2">
      <c r="A2" s="9" t="s">
        <v>935</v>
      </c>
      <c r="B2" s="14" t="str">
        <f>INDEX(B$12:B$1048576,COUNT(B$12:B$1048576))-INDEX(B$12:B$1048576,COUNT(B$12:B$1048576)-12)</f>
      </c>
      <c r="C2" s="14" t="str">
        <f>INDEX(C$12:C$1048576,COUNT(C$12:C$1048576))-INDEX(C$12:C$1048576,COUNT(C$12:C$1048576)-12)</f>
      </c>
      <c r="D2" s="14" t="str">
        <f>INDEX(D$12:D$1048576,COUNT(D$12:D$1048576))-INDEX(D$12:D$1048576,COUNT(D$12:D$1048576)-12)</f>
      </c>
      <c r="E2" s="14" t="str">
        <f>INDEX(E$12:E$1048576,COUNT(E$12:E$1048576))-INDEX(E$12:E$1048576,COUNT(E$12:E$1048576)-12)</f>
      </c>
      <c r="F2" s="14" t="str">
        <f>INDEX(F$12:F$1048576,COUNT(F$12:F$1048576))-INDEX(F$12:F$1048576,COUNT(F$12:F$1048576)-12)</f>
      </c>
      <c r="G2" s="14" t="str">
        <f>INDEX(G$12:G$1048576,COUNT(G$12:G$1048576))-INDEX(G$12:G$1048576,COUNT(G$12:G$1048576)-12)</f>
      </c>
      <c r="H2" s="14" t="str">
        <f>INDEX(H$12:H$1048576,COUNT(H$12:H$1048576))-INDEX(H$12:H$1048576,COUNT(H$12:H$1048576)-12)</f>
      </c>
      <c r="I2" s="14" t="str">
        <f>INDEX(I$12:I$1048576,COUNT(I$12:I$1048576))-INDEX(I$12:I$1048576,COUNT(I$12:I$1048576)-12)</f>
      </c>
      <c r="J2" s="14" t="str">
        <f>INDEX(J$12:J$1048576,COUNT(J$12:J$1048576))-INDEX(J$12:J$1048576,COUNT(J$12:J$1048576)-12)</f>
      </c>
      <c r="K2" s="14" t="str">
        <f>INDEX(K$12:K$1048576,COUNT(K$12:K$1048576))-INDEX(K$12:K$1048576,COUNT(K$12:K$1048576)-12)</f>
      </c>
      <c r="L2" s="14" t="str">
        <f>INDEX(L$12:L$1048576,COUNT(L$12:L$1048576))-INDEX(L$12:L$1048576,COUNT(L$12:L$1048576)-12)</f>
      </c>
      <c r="M2" s="14" t="str">
        <f>INDEX(M$12:M$1048576,COUNT(M$12:M$1048576))-INDEX(M$12:M$1048576,COUNT(M$12:M$1048576)-12)</f>
      </c>
      <c r="N2" s="14" t="str">
        <f>INDEX(N$12:N$1048576,COUNT(N$12:N$1048576))-INDEX(N$12:N$1048576,COUNT(N$12:N$1048576)-12)</f>
      </c>
      <c r="O2" s="14" t="str">
        <f>INDEX(O$12:O$1048576,COUNT(O$12:O$1048576))-INDEX(O$12:O$1048576,COUNT(O$12:O$1048576)-12)</f>
      </c>
      <c r="P2" s="14" t="str">
        <f>INDEX(P$12:P$1048576,COUNT(P$12:P$1048576))-INDEX(P$12:P$1048576,COUNT(P$12:P$1048576)-12)</f>
      </c>
      <c r="Q2" s="14" t="str">
        <f>INDEX(Q$12:Q$1048576,COUNT(Q$12:Q$1048576))-INDEX(Q$12:Q$1048576,COUNT(Q$12:Q$1048576)-12)</f>
      </c>
      <c r="R2" s="14" t="str">
        <f>INDEX(R$12:R$1048576,COUNT(R$12:R$1048576))-INDEX(R$12:R$1048576,COUNT(R$12:R$1048576)-12)</f>
      </c>
      <c r="S2" s="14" t="str">
        <f>INDEX(S$12:S$1048576,COUNT(S$12:S$1048576))-INDEX(S$12:S$1048576,COUNT(S$12:S$1048576)-12)</f>
      </c>
      <c r="T2" s="14" t="str">
        <f>INDEX(T$12:T$1048576,COUNT(T$12:T$1048576))-INDEX(T$12:T$1048576,COUNT(T$12:T$1048576)-12)</f>
      </c>
      <c r="U2" s="14" t="str">
        <f>INDEX(U$12:U$1048576,COUNT(U$12:U$1048576))-INDEX(U$12:U$1048576,COUNT(U$12:U$1048576)-12)</f>
      </c>
    </row>
    <row r="3">
      <c r="A3" s="9" t="s">
        <v>936</v>
      </c>
      <c r="B3" s="15" t="str">
        <f>IFERROR(INDEX(B$12:B$1048576,COUNT(B$12:B$1048576))/INDEX(B$12:B$1048576,COUNT(B$12:B$1048576)-12)-1,"")</f>
      </c>
      <c r="C3" s="15" t="str">
        <f>IFERROR(INDEX(C$12:C$1048576,COUNT(C$12:C$1048576))/INDEX(C$12:C$1048576,COUNT(C$12:C$1048576)-12)-1,"")</f>
      </c>
      <c r="D3" s="15" t="str">
        <f>IFERROR(INDEX(D$12:D$1048576,COUNT(D$12:D$1048576))/INDEX(D$12:D$1048576,COUNT(D$12:D$1048576)-12)-1,"")</f>
      </c>
      <c r="E3" s="15" t="str">
        <f>IFERROR(INDEX(E$12:E$1048576,COUNT(E$12:E$1048576))/INDEX(E$12:E$1048576,COUNT(E$12:E$1048576)-12)-1,"")</f>
      </c>
      <c r="F3" s="15" t="str">
        <f>IFERROR(INDEX(F$12:F$1048576,COUNT(F$12:F$1048576))/INDEX(F$12:F$1048576,COUNT(F$12:F$1048576)-12)-1,"")</f>
      </c>
      <c r="G3" s="15" t="str">
        <f>IFERROR(INDEX(G$12:G$1048576,COUNT(G$12:G$1048576))/INDEX(G$12:G$1048576,COUNT(G$12:G$1048576)-12)-1,"")</f>
      </c>
      <c r="H3" s="15" t="str">
        <f>IFERROR(INDEX(H$12:H$1048576,COUNT(H$12:H$1048576))/INDEX(H$12:H$1048576,COUNT(H$12:H$1048576)-12)-1,"")</f>
      </c>
      <c r="I3" s="15" t="str">
        <f>IFERROR(INDEX(I$12:I$1048576,COUNT(I$12:I$1048576))/INDEX(I$12:I$1048576,COUNT(I$12:I$1048576)-12)-1,"")</f>
      </c>
      <c r="J3" s="15" t="str">
        <f>IFERROR(INDEX(J$12:J$1048576,COUNT(J$12:J$1048576))/INDEX(J$12:J$1048576,COUNT(J$12:J$1048576)-12)-1,"")</f>
      </c>
      <c r="K3" s="15" t="str">
        <f>IFERROR(INDEX(K$12:K$1048576,COUNT(K$12:K$1048576))/INDEX(K$12:K$1048576,COUNT(K$12:K$1048576)-12)-1,"")</f>
      </c>
      <c r="L3" s="15" t="str">
        <f>IFERROR(INDEX(L$12:L$1048576,COUNT(L$12:L$1048576))/INDEX(L$12:L$1048576,COUNT(L$12:L$1048576)-12)-1,"")</f>
      </c>
      <c r="M3" s="15" t="str">
        <f>IFERROR(INDEX(M$12:M$1048576,COUNT(M$12:M$1048576))/INDEX(M$12:M$1048576,COUNT(M$12:M$1048576)-12)-1,"")</f>
      </c>
      <c r="N3" s="15" t="str">
        <f>IFERROR(INDEX(N$12:N$1048576,COUNT(N$12:N$1048576))/INDEX(N$12:N$1048576,COUNT(N$12:N$1048576)-12)-1,"")</f>
      </c>
      <c r="O3" s="15" t="str">
        <f>IFERROR(INDEX(O$12:O$1048576,COUNT(O$12:O$1048576))/INDEX(O$12:O$1048576,COUNT(O$12:O$1048576)-12)-1,"")</f>
      </c>
      <c r="P3" s="15" t="str">
        <f>IFERROR(INDEX(P$12:P$1048576,COUNT(P$12:P$1048576))/INDEX(P$12:P$1048576,COUNT(P$12:P$1048576)-12)-1,"")</f>
      </c>
      <c r="Q3" s="15" t="str">
        <f>IFERROR(INDEX(Q$12:Q$1048576,COUNT(Q$12:Q$1048576))/INDEX(Q$12:Q$1048576,COUNT(Q$12:Q$1048576)-12)-1,"")</f>
      </c>
      <c r="R3" s="15" t="str">
        <f>IFERROR(INDEX(R$12:R$1048576,COUNT(R$12:R$1048576))/INDEX(R$12:R$1048576,COUNT(R$12:R$1048576)-12)-1,"")</f>
      </c>
      <c r="S3" s="15" t="str">
        <f>IFERROR(INDEX(S$12:S$1048576,COUNT(S$12:S$1048576))/INDEX(S$12:S$1048576,COUNT(S$12:S$1048576)-12)-1,"")</f>
      </c>
      <c r="T3" s="15" t="str">
        <f>IFERROR(INDEX(T$12:T$1048576,COUNT(T$12:T$1048576))/INDEX(T$12:T$1048576,COUNT(T$12:T$1048576)-12)-1,"")</f>
      </c>
      <c r="U3" s="15" t="str">
        <f>IFERROR(INDEX(U$12:U$1048576,COUNT(U$12:U$1048576))/INDEX(U$12:U$1048576,COUNT(U$12:U$1048576)-12)-1,"")</f>
      </c>
    </row>
    <row r="4">
      <c r="A4" s="11" t="s">
        <v>979</v>
      </c>
      <c r="B4" s="13" t="str">
        <f>RANK(B2,$B$2:$U$2)</f>
      </c>
      <c r="C4" s="13" t="str">
        <f>RANK(C2,$B$2:$U$2)</f>
      </c>
      <c r="D4" s="13" t="str">
        <f>RANK(D2,$B$2:$U$2)</f>
      </c>
      <c r="E4" s="13" t="str">
        <f>RANK(E2,$B$2:$U$2)</f>
      </c>
      <c r="F4" s="13" t="str">
        <f>RANK(F2,$B$2:$U$2)</f>
      </c>
      <c r="G4" s="13" t="str">
        <f>RANK(G2,$B$2:$U$2)</f>
      </c>
      <c r="H4" s="13" t="str">
        <f>RANK(H2,$B$2:$U$2)</f>
      </c>
      <c r="I4" s="13" t="str">
        <f>RANK(I2,$B$2:$U$2)</f>
      </c>
      <c r="J4" s="13" t="str">
        <f>RANK(J2,$B$2:$U$2)</f>
      </c>
      <c r="K4" s="13" t="str">
        <f>RANK(K2,$B$2:$U$2)</f>
      </c>
      <c r="L4" s="13" t="str">
        <f>RANK(L2,$B$2:$U$2)</f>
      </c>
      <c r="M4" s="13" t="str">
        <f>RANK(M2,$B$2:$U$2)</f>
      </c>
      <c r="N4" s="13" t="str">
        <f>RANK(N2,$B$2:$U$2)</f>
      </c>
      <c r="O4" s="13" t="str">
        <f>RANK(O2,$B$2:$U$2)</f>
      </c>
      <c r="P4" s="13" t="str">
        <f>RANK(P2,$B$2:$U$2)</f>
      </c>
      <c r="Q4" s="13" t="str">
        <f>RANK(Q2,$B$2:$U$2)</f>
      </c>
      <c r="R4" s="13" t="str">
        <f>RANK(R2,$B$2:$U$2)</f>
      </c>
      <c r="S4" s="13" t="str">
        <f>RANK(S2,$B$2:$U$2)</f>
      </c>
      <c r="T4" s="13" t="str">
        <f>RANK(T2,$B$2:$U$2)</f>
      </c>
      <c r="U4" s="13" t="str">
        <f>RANK(U2,$B$2:$U$2)</f>
      </c>
    </row>
    <row r="5">
      <c r="A5" s="3" t="s">
        <v>937</v>
      </c>
      <c r="B5" s="3"/>
      <c r="C5" s="3"/>
      <c r="D5" s="3"/>
      <c r="E5" s="3"/>
      <c r="F5" s="3"/>
      <c r="G5" s="3"/>
      <c r="H5" s="3"/>
      <c r="I5" s="3"/>
      <c r="J5" s="3"/>
      <c r="K5" s="3"/>
      <c r="L5" s="3"/>
      <c r="M5" s="3"/>
      <c r="N5" s="3"/>
      <c r="O5" s="3"/>
      <c r="P5" s="3"/>
      <c r="Q5" s="3"/>
      <c r="R5" s="3"/>
      <c r="S5" s="3"/>
      <c r="T5" s="3"/>
      <c r="U5" s="3"/>
      <c r="V5" s="3"/>
    </row>
    <row r="6">
      <c r="A6" s="3" t="s">
        <v>938</v>
      </c>
      <c r="B6" s="3"/>
      <c r="C6" s="3"/>
      <c r="D6" s="3"/>
      <c r="E6" s="3"/>
      <c r="F6" s="3"/>
      <c r="G6" s="3"/>
      <c r="H6" s="3"/>
      <c r="I6" s="3"/>
      <c r="J6" s="3"/>
      <c r="K6" s="3"/>
      <c r="L6" s="3"/>
      <c r="M6" s="3"/>
      <c r="N6" s="3"/>
      <c r="O6" s="3"/>
      <c r="P6" s="3"/>
      <c r="Q6" s="3"/>
      <c r="R6" s="3"/>
      <c r="S6" s="3"/>
      <c r="T6" s="3"/>
      <c r="U6" s="3"/>
      <c r="V6" s="3"/>
    </row>
    <row r="7">
      <c r="A7" s="3"/>
      <c r="B7" s="3"/>
      <c r="C7" s="3"/>
      <c r="D7" s="3"/>
      <c r="E7" s="3"/>
      <c r="F7" s="3"/>
      <c r="G7" s="3"/>
      <c r="H7" s="3"/>
      <c r="I7" s="3"/>
      <c r="J7" s="3"/>
      <c r="K7" s="3"/>
      <c r="L7" s="3"/>
      <c r="M7" s="3"/>
      <c r="N7" s="3"/>
      <c r="O7" s="3"/>
      <c r="P7" s="3"/>
      <c r="Q7" s="3"/>
      <c r="R7" s="3"/>
      <c r="S7" s="3"/>
      <c r="T7" s="3"/>
      <c r="U7" s="3"/>
      <c r="V7" s="3"/>
    </row>
    <row r="8">
      <c r="A8" s="3" t="s">
        <v>883</v>
      </c>
      <c r="B8" s="3" t="s">
        <v>29</v>
      </c>
      <c r="C8" s="3"/>
      <c r="D8" s="3"/>
      <c r="E8" s="3"/>
      <c r="F8" s="3"/>
      <c r="G8" s="3"/>
      <c r="H8" s="3"/>
      <c r="I8" s="3"/>
      <c r="J8" s="3"/>
      <c r="K8" s="3"/>
      <c r="L8" s="3"/>
      <c r="M8" s="3"/>
      <c r="N8" s="3"/>
      <c r="O8" s="3"/>
      <c r="P8" s="3"/>
      <c r="Q8" s="3"/>
      <c r="R8" s="3"/>
      <c r="S8" s="3"/>
      <c r="T8" s="3"/>
      <c r="U8" s="3"/>
      <c r="V8" s="3"/>
    </row>
    <row r="9">
      <c r="A9" s="3"/>
      <c r="B9" s="3"/>
      <c r="C9" s="3"/>
      <c r="D9" s="3"/>
      <c r="E9" s="3"/>
      <c r="F9" s="3"/>
      <c r="G9" s="3"/>
      <c r="H9" s="3"/>
      <c r="I9" s="3"/>
      <c r="J9" s="3"/>
      <c r="K9" s="3"/>
      <c r="L9" s="3"/>
      <c r="M9" s="3"/>
      <c r="N9" s="3"/>
      <c r="O9" s="3"/>
      <c r="P9" s="3"/>
      <c r="Q9" s="3"/>
      <c r="R9" s="3"/>
      <c r="S9" s="3"/>
      <c r="T9" s="3"/>
      <c r="U9" s="3"/>
      <c r="V9" s="3"/>
    </row>
    <row r="10">
      <c r="A10" s="3"/>
      <c r="B10" s="3" t="s">
        <v>939</v>
      </c>
      <c r="C10" s="3" t="s">
        <v>941</v>
      </c>
      <c r="D10" s="3" t="s">
        <v>943</v>
      </c>
      <c r="E10" s="3" t="s">
        <v>944</v>
      </c>
      <c r="F10" s="3" t="s">
        <v>946</v>
      </c>
      <c r="G10" s="3" t="s">
        <v>948</v>
      </c>
      <c r="H10" s="3" t="s">
        <v>949</v>
      </c>
      <c r="I10" s="3" t="s">
        <v>951</v>
      </c>
      <c r="J10" s="3" t="s">
        <v>953</v>
      </c>
      <c r="K10" s="3" t="s">
        <v>955</v>
      </c>
      <c r="L10" s="3" t="s">
        <v>957</v>
      </c>
      <c r="M10" s="3" t="s">
        <v>959</v>
      </c>
      <c r="N10" s="3" t="s">
        <v>961</v>
      </c>
      <c r="O10" s="3" t="s">
        <v>963</v>
      </c>
      <c r="P10" s="3" t="s">
        <v>965</v>
      </c>
      <c r="Q10" s="3" t="s">
        <v>967</v>
      </c>
      <c r="R10" s="3" t="s">
        <v>969</v>
      </c>
      <c r="S10" s="3" t="s">
        <v>971</v>
      </c>
      <c r="T10" s="3" t="s">
        <v>973</v>
      </c>
      <c r="U10" s="3" t="s">
        <v>975</v>
      </c>
      <c r="V10" s="3"/>
    </row>
    <row r="11">
      <c r="A11" s="3" t="s">
        <v>884</v>
      </c>
      <c r="B11" s="3" t="s">
        <v>940</v>
      </c>
      <c r="C11" s="3" t="s">
        <v>942</v>
      </c>
      <c r="D11" s="3" t="s">
        <v>37</v>
      </c>
      <c r="E11" s="3" t="s">
        <v>945</v>
      </c>
      <c r="F11" s="3" t="s">
        <v>947</v>
      </c>
      <c r="G11" s="3" t="s">
        <v>39</v>
      </c>
      <c r="H11" s="3" t="s">
        <v>950</v>
      </c>
      <c r="I11" s="3" t="s">
        <v>952</v>
      </c>
      <c r="J11" s="3" t="s">
        <v>954</v>
      </c>
      <c r="K11" s="3" t="s">
        <v>956</v>
      </c>
      <c r="L11" s="3" t="s">
        <v>958</v>
      </c>
      <c r="M11" s="3" t="s">
        <v>960</v>
      </c>
      <c r="N11" s="3" t="s">
        <v>962</v>
      </c>
      <c r="O11" s="3" t="s">
        <v>964</v>
      </c>
      <c r="P11" s="3" t="s">
        <v>966</v>
      </c>
      <c r="Q11" s="3" t="s">
        <v>968</v>
      </c>
      <c r="R11" s="3" t="s">
        <v>970</v>
      </c>
      <c r="S11" s="3" t="s">
        <v>972</v>
      </c>
      <c r="T11" s="3" t="s">
        <v>974</v>
      </c>
      <c r="U11" s="3" t="s">
        <v>976</v>
      </c>
      <c r="V11" s="3" t="s">
        <v>977</v>
      </c>
    </row>
    <row r="12">
      <c r="A12" s="3" t="s">
        <v>575</v>
      </c>
      <c r="B12" s="3" t="n">
        <v>177905</v>
      </c>
      <c r="C12" s="3" t="n">
        <v>58306</v>
      </c>
      <c r="D12" s="3" t="n">
        <v>2336052</v>
      </c>
      <c r="E12" s="3" t="n">
        <v>92938</v>
      </c>
      <c r="F12" s="3" t="n">
        <v>155653</v>
      </c>
      <c r="G12" s="3" t="n">
        <v>1081413</v>
      </c>
      <c r="H12" s="3" t="n">
        <v>4255550</v>
      </c>
      <c r="I12" s="3" t="n">
        <v>1164524</v>
      </c>
      <c r="J12" s="3" t="n">
        <v>1758754</v>
      </c>
      <c r="K12" s="3" t="n">
        <v>1060891</v>
      </c>
      <c r="L12" s="3" t="n">
        <v>1054669</v>
      </c>
      <c r="M12" s="3" t="n">
        <v>401252</v>
      </c>
      <c r="N12" s="3" t="n">
        <v>1934872</v>
      </c>
      <c r="O12" s="3" t="n">
        <v>2230091</v>
      </c>
      <c r="P12" s="3" t="n">
        <v>1588026</v>
      </c>
      <c r="Q12" s="3" t="n">
        <v>2879238</v>
      </c>
      <c r="R12" s="3" t="n">
        <v>3429041</v>
      </c>
      <c r="S12" s="3" t="n">
        <v>520159</v>
      </c>
      <c r="T12" s="3" t="n">
        <v>486201</v>
      </c>
      <c r="U12" s="3" t="n">
        <v>96537</v>
      </c>
      <c r="V12" s="3" t="n">
        <v>26762070</v>
      </c>
    </row>
    <row r="13">
      <c r="A13" s="3" t="s">
        <v>576</v>
      </c>
      <c r="B13" s="3" t="n">
        <v>178180</v>
      </c>
      <c r="C13" s="3" t="n">
        <v>58484</v>
      </c>
      <c r="D13" s="3" t="n">
        <v>2340517</v>
      </c>
      <c r="E13" s="3" t="n">
        <v>92979</v>
      </c>
      <c r="F13" s="3" t="n">
        <v>155943</v>
      </c>
      <c r="G13" s="3" t="n">
        <v>1087982</v>
      </c>
      <c r="H13" s="3" t="n">
        <v>4264829</v>
      </c>
      <c r="I13" s="3" t="n">
        <v>1166001</v>
      </c>
      <c r="J13" s="3" t="n">
        <v>1767021</v>
      </c>
      <c r="K13" s="3" t="n">
        <v>1066648</v>
      </c>
      <c r="L13" s="3" t="n">
        <v>1055799</v>
      </c>
      <c r="M13" s="3" t="n">
        <v>401901</v>
      </c>
      <c r="N13" s="3" t="n">
        <v>1943607</v>
      </c>
      <c r="O13" s="3" t="n">
        <v>2250287</v>
      </c>
      <c r="P13" s="3" t="n">
        <v>1584799</v>
      </c>
      <c r="Q13" s="3" t="n">
        <v>2881483</v>
      </c>
      <c r="R13" s="3" t="n">
        <v>3435588</v>
      </c>
      <c r="S13" s="3" t="n">
        <v>521090</v>
      </c>
      <c r="T13" s="3" t="n">
        <v>487130</v>
      </c>
      <c r="U13" s="3" t="n">
        <v>96936</v>
      </c>
      <c r="V13" s="3" t="n">
        <v>26837205</v>
      </c>
    </row>
    <row r="14">
      <c r="A14" s="3" t="s">
        <v>577</v>
      </c>
      <c r="B14" s="3" t="n">
        <v>177494</v>
      </c>
      <c r="C14" s="3" t="n">
        <v>58691</v>
      </c>
      <c r="D14" s="3" t="n">
        <v>2346052</v>
      </c>
      <c r="E14" s="3" t="n">
        <v>92856</v>
      </c>
      <c r="F14" s="3" t="n">
        <v>156176</v>
      </c>
      <c r="G14" s="3" t="n">
        <v>1093234</v>
      </c>
      <c r="H14" s="3" t="n">
        <v>4271408</v>
      </c>
      <c r="I14" s="3" t="n">
        <v>1169428</v>
      </c>
      <c r="J14" s="3" t="n">
        <v>1775329</v>
      </c>
      <c r="K14" s="3" t="n">
        <v>1069863</v>
      </c>
      <c r="L14" s="3" t="n">
        <v>1057120</v>
      </c>
      <c r="M14" s="3" t="n">
        <v>402426</v>
      </c>
      <c r="N14" s="3" t="n">
        <v>1950602</v>
      </c>
      <c r="O14" s="3" t="n">
        <v>2247564</v>
      </c>
      <c r="P14" s="3" t="n">
        <v>1583928</v>
      </c>
      <c r="Q14" s="3" t="n">
        <v>2894225</v>
      </c>
      <c r="R14" s="3" t="n">
        <v>3438541</v>
      </c>
      <c r="S14" s="3" t="n">
        <v>521052</v>
      </c>
      <c r="T14" s="3" t="n">
        <v>488579</v>
      </c>
      <c r="U14" s="3" t="n">
        <v>97489</v>
      </c>
      <c r="V14" s="3" t="n">
        <v>26892054</v>
      </c>
    </row>
    <row r="15">
      <c r="A15" s="3" t="s">
        <v>578</v>
      </c>
      <c r="B15" s="3" t="n">
        <v>176018</v>
      </c>
      <c r="C15" s="3" t="n">
        <v>58672</v>
      </c>
      <c r="D15" s="3" t="n">
        <v>2347340</v>
      </c>
      <c r="E15" s="3" t="n">
        <v>92877</v>
      </c>
      <c r="F15" s="3" t="n">
        <v>156254</v>
      </c>
      <c r="G15" s="3" t="n">
        <v>1097390</v>
      </c>
      <c r="H15" s="3" t="n">
        <v>4272943</v>
      </c>
      <c r="I15" s="3" t="n">
        <v>1168761</v>
      </c>
      <c r="J15" s="3" t="n">
        <v>1779285</v>
      </c>
      <c r="K15" s="3" t="n">
        <v>1071191</v>
      </c>
      <c r="L15" s="3" t="n">
        <v>1056135</v>
      </c>
      <c r="M15" s="3" t="n">
        <v>402328</v>
      </c>
      <c r="N15" s="3" t="n">
        <v>1957514</v>
      </c>
      <c r="O15" s="3" t="n">
        <v>2250075</v>
      </c>
      <c r="P15" s="3" t="n">
        <v>1578416</v>
      </c>
      <c r="Q15" s="3" t="n">
        <v>2891538</v>
      </c>
      <c r="R15" s="3" t="n">
        <v>3438165</v>
      </c>
      <c r="S15" s="3" t="n">
        <v>523608</v>
      </c>
      <c r="T15" s="3" t="n">
        <v>489880</v>
      </c>
      <c r="U15" s="3" t="n">
        <v>97697</v>
      </c>
      <c r="V15" s="3" t="n">
        <v>26906086</v>
      </c>
    </row>
    <row r="16">
      <c r="A16" s="3" t="s">
        <v>579</v>
      </c>
      <c r="B16" s="3" t="n">
        <v>177004</v>
      </c>
      <c r="C16" s="3" t="n">
        <v>58747</v>
      </c>
      <c r="D16" s="3" t="n">
        <v>2355053</v>
      </c>
      <c r="E16" s="3" t="n">
        <v>93184</v>
      </c>
      <c r="F16" s="3" t="n">
        <v>156820</v>
      </c>
      <c r="G16" s="3" t="n">
        <v>1104607</v>
      </c>
      <c r="H16" s="3" t="n">
        <v>4289884</v>
      </c>
      <c r="I16" s="3" t="n">
        <v>1173417</v>
      </c>
      <c r="J16" s="3" t="n">
        <v>1789604</v>
      </c>
      <c r="K16" s="3" t="n">
        <v>1075712</v>
      </c>
      <c r="L16" s="3" t="n">
        <v>1058116</v>
      </c>
      <c r="M16" s="3" t="n">
        <v>403231</v>
      </c>
      <c r="N16" s="3" t="n">
        <v>1968668</v>
      </c>
      <c r="O16" s="3" t="n">
        <v>2259129</v>
      </c>
      <c r="P16" s="3" t="n">
        <v>1578001</v>
      </c>
      <c r="Q16" s="3" t="n">
        <v>2895543</v>
      </c>
      <c r="R16" s="3" t="n">
        <v>3448233</v>
      </c>
      <c r="S16" s="3" t="n">
        <v>526446</v>
      </c>
      <c r="T16" s="3" t="n">
        <v>491728</v>
      </c>
      <c r="U16" s="3" t="n">
        <v>98014</v>
      </c>
      <c r="V16" s="3" t="n">
        <v>27001141</v>
      </c>
    </row>
    <row r="17">
      <c r="A17" s="3" t="s">
        <v>580</v>
      </c>
      <c r="B17" s="3" t="n">
        <v>178028</v>
      </c>
      <c r="C17" s="3" t="n">
        <v>58380</v>
      </c>
      <c r="D17" s="3" t="n">
        <v>2317793</v>
      </c>
      <c r="E17" s="3" t="n">
        <v>93448</v>
      </c>
      <c r="F17" s="3" t="n">
        <v>156531</v>
      </c>
      <c r="G17" s="3" t="n">
        <v>1084437</v>
      </c>
      <c r="H17" s="3" t="n">
        <v>4307031</v>
      </c>
      <c r="I17" s="3" t="n">
        <v>1176343</v>
      </c>
      <c r="J17" s="3" t="n">
        <v>1794010</v>
      </c>
      <c r="K17" s="3" t="n">
        <v>1079437</v>
      </c>
      <c r="L17" s="3" t="n">
        <v>1058436</v>
      </c>
      <c r="M17" s="3" t="n">
        <v>403684</v>
      </c>
      <c r="N17" s="3" t="n">
        <v>1973514</v>
      </c>
      <c r="O17" s="3" t="n">
        <v>2266342</v>
      </c>
      <c r="P17" s="3" t="n">
        <v>1575786</v>
      </c>
      <c r="Q17" s="3" t="n">
        <v>2898726</v>
      </c>
      <c r="R17" s="3" t="n">
        <v>3456590</v>
      </c>
      <c r="S17" s="3" t="n">
        <v>528658</v>
      </c>
      <c r="T17" s="3" t="n">
        <v>492349</v>
      </c>
      <c r="U17" s="3" t="n">
        <v>98579</v>
      </c>
      <c r="V17" s="3" t="n">
        <v>26998102</v>
      </c>
    </row>
    <row r="18">
      <c r="A18" s="3" t="s">
        <v>581</v>
      </c>
      <c r="B18" s="3" t="n">
        <v>178600</v>
      </c>
      <c r="C18" s="3" t="n">
        <v>58457</v>
      </c>
      <c r="D18" s="3" t="n">
        <v>2359234</v>
      </c>
      <c r="E18" s="3" t="n">
        <v>93627</v>
      </c>
      <c r="F18" s="3" t="n">
        <v>157925</v>
      </c>
      <c r="G18" s="3" t="n">
        <v>1117642</v>
      </c>
      <c r="H18" s="3" t="n">
        <v>4325826</v>
      </c>
      <c r="I18" s="3" t="n">
        <v>1183725</v>
      </c>
      <c r="J18" s="3" t="n">
        <v>1805841</v>
      </c>
      <c r="K18" s="3" t="n">
        <v>1083137</v>
      </c>
      <c r="L18" s="3" t="n">
        <v>1060570</v>
      </c>
      <c r="M18" s="3" t="n">
        <v>405181</v>
      </c>
      <c r="N18" s="3" t="n">
        <v>1980780</v>
      </c>
      <c r="O18" s="3" t="n">
        <v>2279872</v>
      </c>
      <c r="P18" s="3" t="n">
        <v>1573698</v>
      </c>
      <c r="Q18" s="3" t="n">
        <v>2901637</v>
      </c>
      <c r="R18" s="3" t="n">
        <v>3468005</v>
      </c>
      <c r="S18" s="3" t="n">
        <v>530458</v>
      </c>
      <c r="T18" s="3" t="n">
        <v>494310</v>
      </c>
      <c r="U18" s="3" t="n">
        <v>99141</v>
      </c>
      <c r="V18" s="3" t="n">
        <v>27157666</v>
      </c>
    </row>
    <row r="19">
      <c r="A19" s="3" t="s">
        <v>582</v>
      </c>
      <c r="B19" s="3" t="n">
        <v>178624</v>
      </c>
      <c r="C19" s="3" t="n">
        <v>57879</v>
      </c>
      <c r="D19" s="3" t="n">
        <v>2364860</v>
      </c>
      <c r="E19" s="3" t="n">
        <v>93783</v>
      </c>
      <c r="F19" s="3" t="n">
        <v>158503</v>
      </c>
      <c r="G19" s="3" t="n">
        <v>1119841</v>
      </c>
      <c r="H19" s="3" t="n">
        <v>4335869</v>
      </c>
      <c r="I19" s="3" t="n">
        <v>1187744</v>
      </c>
      <c r="J19" s="3" t="n">
        <v>1807212</v>
      </c>
      <c r="K19" s="3" t="n">
        <v>1089447</v>
      </c>
      <c r="L19" s="3" t="n">
        <v>1061208</v>
      </c>
      <c r="M19" s="3" t="n">
        <v>405418</v>
      </c>
      <c r="N19" s="3" t="n">
        <v>1992971</v>
      </c>
      <c r="O19" s="3" t="n">
        <v>2288608</v>
      </c>
      <c r="P19" s="3" t="n">
        <v>1569119</v>
      </c>
      <c r="Q19" s="3" t="n">
        <v>2901214</v>
      </c>
      <c r="R19" s="3" t="n">
        <v>3474682</v>
      </c>
      <c r="S19" s="3" t="n">
        <v>532886</v>
      </c>
      <c r="T19" s="3" t="n">
        <v>495252</v>
      </c>
      <c r="U19" s="3" t="n">
        <v>99475</v>
      </c>
      <c r="V19" s="3" t="n">
        <v>27214594</v>
      </c>
    </row>
    <row r="20">
      <c r="A20" s="3" t="s">
        <v>583</v>
      </c>
      <c r="B20" s="3" t="n">
        <v>178988</v>
      </c>
      <c r="C20" s="3" t="n">
        <v>57635</v>
      </c>
      <c r="D20" s="3" t="n">
        <v>2367783</v>
      </c>
      <c r="E20" s="3" t="n">
        <v>94098</v>
      </c>
      <c r="F20" s="3" t="n">
        <v>158989</v>
      </c>
      <c r="G20" s="3" t="n">
        <v>1126159</v>
      </c>
      <c r="H20" s="3" t="n">
        <v>4347775</v>
      </c>
      <c r="I20" s="3" t="n">
        <v>1191463</v>
      </c>
      <c r="J20" s="3" t="n">
        <v>1815664</v>
      </c>
      <c r="K20" s="3" t="n">
        <v>1095629</v>
      </c>
      <c r="L20" s="3" t="n">
        <v>1062995</v>
      </c>
      <c r="M20" s="3" t="n">
        <v>406725</v>
      </c>
      <c r="N20" s="3" t="n">
        <v>2007943</v>
      </c>
      <c r="O20" s="3" t="n">
        <v>2301189</v>
      </c>
      <c r="P20" s="3" t="n">
        <v>1565262</v>
      </c>
      <c r="Q20" s="3" t="n">
        <v>2903134</v>
      </c>
      <c r="R20" s="3" t="n">
        <v>3482036</v>
      </c>
      <c r="S20" s="3" t="n">
        <v>534449</v>
      </c>
      <c r="T20" s="3" t="n">
        <v>496799</v>
      </c>
      <c r="U20" s="3" t="n">
        <v>99923</v>
      </c>
      <c r="V20" s="3" t="n">
        <v>27294638</v>
      </c>
    </row>
    <row r="21">
      <c r="A21" s="3" t="s">
        <v>584</v>
      </c>
      <c r="B21" s="3" t="n">
        <v>179860</v>
      </c>
      <c r="C21" s="3" t="n">
        <v>55899</v>
      </c>
      <c r="D21" s="3" t="n">
        <v>2370415</v>
      </c>
      <c r="E21" s="3" t="n">
        <v>92724</v>
      </c>
      <c r="F21" s="3" t="n">
        <v>158858</v>
      </c>
      <c r="G21" s="3" t="n">
        <v>1132000</v>
      </c>
      <c r="H21" s="3" t="n">
        <v>4341305</v>
      </c>
      <c r="I21" s="3" t="n">
        <v>1189292</v>
      </c>
      <c r="J21" s="3" t="n">
        <v>1829415</v>
      </c>
      <c r="K21" s="3" t="n">
        <v>1095865</v>
      </c>
      <c r="L21" s="3" t="n">
        <v>1074648</v>
      </c>
      <c r="M21" s="3" t="n">
        <v>408259</v>
      </c>
      <c r="N21" s="3" t="n">
        <v>2020572</v>
      </c>
      <c r="O21" s="3" t="n">
        <v>2292370</v>
      </c>
      <c r="P21" s="3" t="n">
        <v>1563199</v>
      </c>
      <c r="Q21" s="3" t="n">
        <v>2904130</v>
      </c>
      <c r="R21" s="3" t="n">
        <v>3497750</v>
      </c>
      <c r="S21" s="3" t="n">
        <v>535839</v>
      </c>
      <c r="T21" s="3" t="n">
        <v>497825</v>
      </c>
      <c r="U21" s="3" t="n">
        <v>100485</v>
      </c>
      <c r="V21" s="3" t="n">
        <v>27340711</v>
      </c>
    </row>
    <row r="22">
      <c r="A22" s="3" t="s">
        <v>585</v>
      </c>
      <c r="B22" s="3" t="n">
        <v>180608</v>
      </c>
      <c r="C22" s="3" t="n">
        <v>55444</v>
      </c>
      <c r="D22" s="3" t="n">
        <v>2370526</v>
      </c>
      <c r="E22" s="3" t="n">
        <v>93200</v>
      </c>
      <c r="F22" s="3" t="n">
        <v>159167</v>
      </c>
      <c r="G22" s="3" t="n">
        <v>1136822</v>
      </c>
      <c r="H22" s="3" t="n">
        <v>4351429</v>
      </c>
      <c r="I22" s="3" t="n">
        <v>1192338</v>
      </c>
      <c r="J22" s="3" t="n">
        <v>1838830</v>
      </c>
      <c r="K22" s="3" t="n">
        <v>1099677</v>
      </c>
      <c r="L22" s="3" t="n">
        <v>1075094</v>
      </c>
      <c r="M22" s="3" t="n">
        <v>408925</v>
      </c>
      <c r="N22" s="3" t="n">
        <v>2027850</v>
      </c>
      <c r="O22" s="3" t="n">
        <v>2295493</v>
      </c>
      <c r="P22" s="3" t="n">
        <v>1569714</v>
      </c>
      <c r="Q22" s="3" t="n">
        <v>2900554</v>
      </c>
      <c r="R22" s="3" t="n">
        <v>3504924</v>
      </c>
      <c r="S22" s="3" t="n">
        <v>538603</v>
      </c>
      <c r="T22" s="3" t="n">
        <v>498651</v>
      </c>
      <c r="U22" s="3" t="n">
        <v>101093</v>
      </c>
      <c r="V22" s="3" t="n">
        <v>27398943</v>
      </c>
    </row>
    <row r="23">
      <c r="A23" s="3" t="s">
        <v>586</v>
      </c>
      <c r="B23" s="3" t="n">
        <v>181682</v>
      </c>
      <c r="C23" s="3" t="n">
        <v>54873</v>
      </c>
      <c r="D23" s="3" t="n">
        <v>2375653</v>
      </c>
      <c r="E23" s="3" t="n">
        <v>93848</v>
      </c>
      <c r="F23" s="3" t="n">
        <v>160026</v>
      </c>
      <c r="G23" s="3" t="n">
        <v>1143864</v>
      </c>
      <c r="H23" s="3" t="n">
        <v>4365770</v>
      </c>
      <c r="I23" s="3" t="n">
        <v>1198259</v>
      </c>
      <c r="J23" s="3" t="n">
        <v>1850135</v>
      </c>
      <c r="K23" s="3" t="n">
        <v>1105706</v>
      </c>
      <c r="L23" s="3" t="n">
        <v>1079138</v>
      </c>
      <c r="M23" s="3" t="n">
        <v>410609</v>
      </c>
      <c r="N23" s="3" t="n">
        <v>2037615</v>
      </c>
      <c r="O23" s="3" t="n">
        <v>2293713</v>
      </c>
      <c r="P23" s="3" t="n">
        <v>1548741</v>
      </c>
      <c r="Q23" s="3" t="n">
        <v>2903586</v>
      </c>
      <c r="R23" s="3" t="n">
        <v>3517911</v>
      </c>
      <c r="S23" s="3" t="n">
        <v>541967</v>
      </c>
      <c r="T23" s="3" t="n">
        <v>499528</v>
      </c>
      <c r="U23" s="3" t="n">
        <v>98640</v>
      </c>
      <c r="V23" s="3" t="n">
        <v>27461266</v>
      </c>
    </row>
    <row r="24">
      <c r="A24" s="3" t="s">
        <v>587</v>
      </c>
      <c r="B24" s="3" t="n">
        <v>182307</v>
      </c>
      <c r="C24" s="3" t="n">
        <v>54179</v>
      </c>
      <c r="D24" s="3" t="n">
        <v>2376895</v>
      </c>
      <c r="E24" s="3" t="n">
        <v>94433</v>
      </c>
      <c r="F24" s="3" t="n">
        <v>160568</v>
      </c>
      <c r="G24" s="3" t="n">
        <v>1147196</v>
      </c>
      <c r="H24" s="3" t="n">
        <v>4374083</v>
      </c>
      <c r="I24" s="3" t="n">
        <v>1200496</v>
      </c>
      <c r="J24" s="3" t="n">
        <v>1859918</v>
      </c>
      <c r="K24" s="3" t="n">
        <v>1110186</v>
      </c>
      <c r="L24" s="3" t="n">
        <v>1080813</v>
      </c>
      <c r="M24" s="3" t="n">
        <v>412070</v>
      </c>
      <c r="N24" s="3" t="n">
        <v>2044338</v>
      </c>
      <c r="O24" s="3" t="n">
        <v>2303780</v>
      </c>
      <c r="P24" s="3" t="n">
        <v>1542868</v>
      </c>
      <c r="Q24" s="3" t="n">
        <v>2904562</v>
      </c>
      <c r="R24" s="3" t="n">
        <v>3522669</v>
      </c>
      <c r="S24" s="3" t="n">
        <v>544256</v>
      </c>
      <c r="T24" s="3" t="n">
        <v>501485</v>
      </c>
      <c r="U24" s="3" t="n">
        <v>102118</v>
      </c>
      <c r="V24" s="3" t="n">
        <v>27519220</v>
      </c>
    </row>
    <row r="25">
      <c r="A25" s="3" t="s">
        <v>588</v>
      </c>
      <c r="B25" s="3" t="n">
        <v>182123</v>
      </c>
      <c r="C25" s="3" t="n">
        <v>53553</v>
      </c>
      <c r="D25" s="3" t="n">
        <v>2377106</v>
      </c>
      <c r="E25" s="3" t="n">
        <v>94707</v>
      </c>
      <c r="F25" s="3" t="n">
        <v>160929</v>
      </c>
      <c r="G25" s="3" t="n">
        <v>1150776</v>
      </c>
      <c r="H25" s="3" t="n">
        <v>4380749</v>
      </c>
      <c r="I25" s="3" t="n">
        <v>1204208</v>
      </c>
      <c r="J25" s="3" t="n">
        <v>1866971</v>
      </c>
      <c r="K25" s="3" t="n">
        <v>1113356</v>
      </c>
      <c r="L25" s="3" t="n">
        <v>1079429</v>
      </c>
      <c r="M25" s="3" t="n">
        <v>412832</v>
      </c>
      <c r="N25" s="3" t="n">
        <v>2049061</v>
      </c>
      <c r="O25" s="3" t="n">
        <v>2309891</v>
      </c>
      <c r="P25" s="3" t="n">
        <v>1539706</v>
      </c>
      <c r="Q25" s="3" t="n">
        <v>2903427</v>
      </c>
      <c r="R25" s="3" t="n">
        <v>3528674</v>
      </c>
      <c r="S25" s="3" t="n">
        <v>546640</v>
      </c>
      <c r="T25" s="3" t="n">
        <v>502336</v>
      </c>
      <c r="U25" s="3" t="n">
        <v>102592</v>
      </c>
      <c r="V25" s="3" t="n">
        <v>27559066</v>
      </c>
    </row>
    <row r="26">
      <c r="A26" s="3" t="s">
        <v>589</v>
      </c>
      <c r="B26" s="3" t="n">
        <v>182153</v>
      </c>
      <c r="C26" s="3" t="n">
        <v>53021</v>
      </c>
      <c r="D26" s="3" t="n">
        <v>2380312</v>
      </c>
      <c r="E26" s="3" t="n">
        <v>95186</v>
      </c>
      <c r="F26" s="3" t="n">
        <v>161302</v>
      </c>
      <c r="G26" s="3" t="n">
        <v>1154542</v>
      </c>
      <c r="H26" s="3" t="n">
        <v>4389405</v>
      </c>
      <c r="I26" s="3" t="n">
        <v>1206987</v>
      </c>
      <c r="J26" s="3" t="n">
        <v>1874072</v>
      </c>
      <c r="K26" s="3" t="n">
        <v>1116671</v>
      </c>
      <c r="L26" s="3" t="n">
        <v>1079824</v>
      </c>
      <c r="M26" s="3" t="n">
        <v>413922</v>
      </c>
      <c r="N26" s="3" t="n">
        <v>2057345</v>
      </c>
      <c r="O26" s="3" t="n">
        <v>2313769</v>
      </c>
      <c r="P26" s="3" t="n">
        <v>1537810</v>
      </c>
      <c r="Q26" s="3" t="n">
        <v>2906299</v>
      </c>
      <c r="R26" s="3" t="n">
        <v>3534642</v>
      </c>
      <c r="S26" s="3" t="n">
        <v>549457</v>
      </c>
      <c r="T26" s="3" t="n">
        <v>503415</v>
      </c>
      <c r="U26" s="3" t="n">
        <v>102853</v>
      </c>
      <c r="V26" s="3" t="n">
        <v>27612988</v>
      </c>
    </row>
    <row r="27">
      <c r="A27" s="3" t="s">
        <v>590</v>
      </c>
      <c r="B27" s="3" t="n">
        <v>182209</v>
      </c>
      <c r="C27" s="3" t="n">
        <v>52510</v>
      </c>
      <c r="D27" s="3" t="n">
        <v>2382227</v>
      </c>
      <c r="E27" s="3" t="n">
        <v>95802</v>
      </c>
      <c r="F27" s="3" t="n">
        <v>161688</v>
      </c>
      <c r="G27" s="3" t="n">
        <v>1157703</v>
      </c>
      <c r="H27" s="3" t="n">
        <v>4397915</v>
      </c>
      <c r="I27" s="3" t="n">
        <v>1210440</v>
      </c>
      <c r="J27" s="3" t="n">
        <v>1882717</v>
      </c>
      <c r="K27" s="3" t="n">
        <v>1120021</v>
      </c>
      <c r="L27" s="3" t="n">
        <v>1082591</v>
      </c>
      <c r="M27" s="3" t="n">
        <v>414492</v>
      </c>
      <c r="N27" s="3" t="n">
        <v>2064017</v>
      </c>
      <c r="O27" s="3" t="n">
        <v>2321347</v>
      </c>
      <c r="P27" s="3" t="n">
        <v>1535523</v>
      </c>
      <c r="Q27" s="3" t="n">
        <v>2908365</v>
      </c>
      <c r="R27" s="3" t="n">
        <v>3540992</v>
      </c>
      <c r="S27" s="3" t="n">
        <v>552370</v>
      </c>
      <c r="T27" s="3" t="n">
        <v>505487</v>
      </c>
      <c r="U27" s="3" t="n">
        <v>103319</v>
      </c>
      <c r="V27" s="3" t="n">
        <v>27671734</v>
      </c>
    </row>
    <row r="28">
      <c r="A28" s="3" t="s">
        <v>591</v>
      </c>
      <c r="B28" s="3" t="n">
        <v>182262</v>
      </c>
      <c r="C28" s="3" t="n">
        <v>51955</v>
      </c>
      <c r="D28" s="3" t="n">
        <v>2384664</v>
      </c>
      <c r="E28" s="3" t="n">
        <v>96487</v>
      </c>
      <c r="F28" s="3" t="n">
        <v>162123</v>
      </c>
      <c r="G28" s="3" t="n">
        <v>1162442</v>
      </c>
      <c r="H28" s="3" t="n">
        <v>4408444</v>
      </c>
      <c r="I28" s="3" t="n">
        <v>1212666</v>
      </c>
      <c r="J28" s="3" t="n">
        <v>1890014</v>
      </c>
      <c r="K28" s="3" t="n">
        <v>1123099</v>
      </c>
      <c r="L28" s="3" t="n">
        <v>1082337</v>
      </c>
      <c r="M28" s="3" t="n">
        <v>415000</v>
      </c>
      <c r="N28" s="3" t="n">
        <v>2070550</v>
      </c>
      <c r="O28" s="3" t="n">
        <v>2313341</v>
      </c>
      <c r="P28" s="3" t="n">
        <v>1535274</v>
      </c>
      <c r="Q28" s="3" t="n">
        <v>2916078</v>
      </c>
      <c r="R28" s="3" t="n">
        <v>3547284</v>
      </c>
      <c r="S28" s="3" t="n">
        <v>552875</v>
      </c>
      <c r="T28" s="3" t="n">
        <v>506402</v>
      </c>
      <c r="U28" s="3" t="n">
        <v>103758</v>
      </c>
      <c r="V28" s="3" t="n">
        <v>27717056</v>
      </c>
    </row>
    <row r="29">
      <c r="A29" s="3" t="s">
        <v>592</v>
      </c>
      <c r="B29" s="3" t="n">
        <v>181806</v>
      </c>
      <c r="C29" s="3" t="n">
        <v>51314</v>
      </c>
      <c r="D29" s="3" t="n">
        <v>2363304</v>
      </c>
      <c r="E29" s="3" t="n">
        <v>97133</v>
      </c>
      <c r="F29" s="3" t="n">
        <v>162517</v>
      </c>
      <c r="G29" s="3" t="n">
        <v>1145090</v>
      </c>
      <c r="H29" s="3" t="n">
        <v>4409624</v>
      </c>
      <c r="I29" s="3" t="n">
        <v>1214170</v>
      </c>
      <c r="J29" s="3" t="n">
        <v>1894820</v>
      </c>
      <c r="K29" s="3" t="n">
        <v>1124500</v>
      </c>
      <c r="L29" s="3" t="n">
        <v>1082174</v>
      </c>
      <c r="M29" s="3" t="n">
        <v>415034</v>
      </c>
      <c r="N29" s="3" t="n">
        <v>2071735</v>
      </c>
      <c r="O29" s="3" t="n">
        <v>2312095</v>
      </c>
      <c r="P29" s="3" t="n">
        <v>1531289</v>
      </c>
      <c r="Q29" s="3" t="n">
        <v>2910853</v>
      </c>
      <c r="R29" s="3" t="n">
        <v>3552475</v>
      </c>
      <c r="S29" s="3" t="n">
        <v>554282</v>
      </c>
      <c r="T29" s="3" t="n">
        <v>506973</v>
      </c>
      <c r="U29" s="3" t="n">
        <v>103883</v>
      </c>
      <c r="V29" s="3" t="n">
        <v>27685071</v>
      </c>
    </row>
    <row r="30">
      <c r="A30" s="3" t="s">
        <v>593</v>
      </c>
      <c r="B30" s="3" t="n">
        <v>181836</v>
      </c>
      <c r="C30" s="3" t="n">
        <v>51051</v>
      </c>
      <c r="D30" s="3" t="n">
        <v>2384149</v>
      </c>
      <c r="E30" s="3" t="n">
        <v>97982</v>
      </c>
      <c r="F30" s="3" t="n">
        <v>163337</v>
      </c>
      <c r="G30" s="3" t="n">
        <v>1170564</v>
      </c>
      <c r="H30" s="3" t="n">
        <v>4415039</v>
      </c>
      <c r="I30" s="3" t="n">
        <v>1218957</v>
      </c>
      <c r="J30" s="3" t="n">
        <v>1900320</v>
      </c>
      <c r="K30" s="3" t="n">
        <v>1126992</v>
      </c>
      <c r="L30" s="3" t="n">
        <v>1082955</v>
      </c>
      <c r="M30" s="3" t="n">
        <v>416176</v>
      </c>
      <c r="N30" s="3" t="n">
        <v>2073900</v>
      </c>
      <c r="O30" s="3" t="n">
        <v>2313749</v>
      </c>
      <c r="P30" s="3" t="n">
        <v>1529118</v>
      </c>
      <c r="Q30" s="3" t="n">
        <v>2910849</v>
      </c>
      <c r="R30" s="3" t="n">
        <v>3558532</v>
      </c>
      <c r="S30" s="3" t="n">
        <v>555960</v>
      </c>
      <c r="T30" s="3" t="n">
        <v>507452</v>
      </c>
      <c r="U30" s="3" t="n">
        <v>103743</v>
      </c>
      <c r="V30" s="3" t="n">
        <v>27762661</v>
      </c>
    </row>
    <row r="31">
      <c r="A31" s="3" t="s">
        <v>594</v>
      </c>
      <c r="B31" s="3" t="n">
        <v>181911</v>
      </c>
      <c r="C31" s="3" t="n">
        <v>50660</v>
      </c>
      <c r="D31" s="3" t="n">
        <v>2382158</v>
      </c>
      <c r="E31" s="3" t="n">
        <v>98628</v>
      </c>
      <c r="F31" s="3" t="n">
        <v>163122</v>
      </c>
      <c r="G31" s="3" t="n">
        <v>1169765</v>
      </c>
      <c r="H31" s="3" t="n">
        <v>4420631</v>
      </c>
      <c r="I31" s="3" t="n">
        <v>1222142</v>
      </c>
      <c r="J31" s="3" t="n">
        <v>1907979</v>
      </c>
      <c r="K31" s="3" t="n">
        <v>1130304</v>
      </c>
      <c r="L31" s="3" t="n">
        <v>1081734</v>
      </c>
      <c r="M31" s="3" t="n">
        <v>416993</v>
      </c>
      <c r="N31" s="3" t="n">
        <v>2078384</v>
      </c>
      <c r="O31" s="3" t="n">
        <v>2316898</v>
      </c>
      <c r="P31" s="3" t="n">
        <v>1526652</v>
      </c>
      <c r="Q31" s="3" t="n">
        <v>2911989</v>
      </c>
      <c r="R31" s="3" t="n">
        <v>3565862</v>
      </c>
      <c r="S31" s="3" t="n">
        <v>557807</v>
      </c>
      <c r="T31" s="3" t="n">
        <v>509188</v>
      </c>
      <c r="U31" s="3" t="n">
        <v>105352</v>
      </c>
      <c r="V31" s="3" t="n">
        <v>27798158</v>
      </c>
    </row>
    <row r="32">
      <c r="A32" s="3" t="s">
        <v>595</v>
      </c>
      <c r="B32" s="3" t="n">
        <v>181832</v>
      </c>
      <c r="C32" s="3" t="n">
        <v>50166</v>
      </c>
      <c r="D32" s="3" t="n">
        <v>2382000</v>
      </c>
      <c r="E32" s="3" t="n">
        <v>99349</v>
      </c>
      <c r="F32" s="3" t="n">
        <v>163388</v>
      </c>
      <c r="G32" s="3" t="n">
        <v>1172148</v>
      </c>
      <c r="H32" s="3" t="n">
        <v>4422002</v>
      </c>
      <c r="I32" s="3" t="n">
        <v>1224902</v>
      </c>
      <c r="J32" s="3" t="n">
        <v>1914607</v>
      </c>
      <c r="K32" s="3" t="n">
        <v>1131466</v>
      </c>
      <c r="L32" s="3" t="n">
        <v>1078992</v>
      </c>
      <c r="M32" s="3" t="n">
        <v>417219</v>
      </c>
      <c r="N32" s="3" t="n">
        <v>2080048</v>
      </c>
      <c r="O32" s="3" t="n">
        <v>2323079</v>
      </c>
      <c r="P32" s="3" t="n">
        <v>1522233</v>
      </c>
      <c r="Q32" s="3" t="n">
        <v>2911718</v>
      </c>
      <c r="R32" s="3" t="n">
        <v>3570251</v>
      </c>
      <c r="S32" s="3" t="n">
        <v>561041</v>
      </c>
      <c r="T32" s="3" t="n">
        <v>509619</v>
      </c>
      <c r="U32" s="3" t="n">
        <v>105385</v>
      </c>
      <c r="V32" s="3" t="n">
        <v>27821446</v>
      </c>
    </row>
    <row r="33">
      <c r="A33" s="3" t="s">
        <v>596</v>
      </c>
      <c r="B33" s="3" t="n">
        <v>181695</v>
      </c>
      <c r="C33" s="3" t="n">
        <v>49101</v>
      </c>
      <c r="D33" s="3" t="n">
        <v>2383790</v>
      </c>
      <c r="E33" s="3" t="n">
        <v>99723</v>
      </c>
      <c r="F33" s="3" t="n">
        <v>164052</v>
      </c>
      <c r="G33" s="3" t="n">
        <v>1172050</v>
      </c>
      <c r="H33" s="3" t="n">
        <v>4428478</v>
      </c>
      <c r="I33" s="3" t="n">
        <v>1229971</v>
      </c>
      <c r="J33" s="3" t="n">
        <v>1919732</v>
      </c>
      <c r="K33" s="3" t="n">
        <v>1132668</v>
      </c>
      <c r="L33" s="3" t="n">
        <v>1080278</v>
      </c>
      <c r="M33" s="3" t="n">
        <v>417502</v>
      </c>
      <c r="N33" s="3" t="n">
        <v>2071752</v>
      </c>
      <c r="O33" s="3" t="n">
        <v>2307177</v>
      </c>
      <c r="P33" s="3" t="n">
        <v>1518478</v>
      </c>
      <c r="Q33" s="3" t="n">
        <v>2914626</v>
      </c>
      <c r="R33" s="3" t="n">
        <v>3571849</v>
      </c>
      <c r="S33" s="3" t="n">
        <v>563072</v>
      </c>
      <c r="T33" s="3" t="n">
        <v>510240</v>
      </c>
      <c r="U33" s="3" t="n">
        <v>102971</v>
      </c>
      <c r="V33" s="3" t="n">
        <v>27819205</v>
      </c>
    </row>
    <row r="34">
      <c r="A34" s="3" t="s">
        <v>597</v>
      </c>
      <c r="B34" s="3" t="n">
        <v>181562</v>
      </c>
      <c r="C34" s="3" t="n">
        <v>48842</v>
      </c>
      <c r="D34" s="3" t="n">
        <v>2386508</v>
      </c>
      <c r="E34" s="3" t="n">
        <v>100146</v>
      </c>
      <c r="F34" s="3" t="n">
        <v>164708</v>
      </c>
      <c r="G34" s="3" t="n">
        <v>1176406</v>
      </c>
      <c r="H34" s="3" t="n">
        <v>4433560</v>
      </c>
      <c r="I34" s="3" t="n">
        <v>1237820</v>
      </c>
      <c r="J34" s="3" t="n">
        <v>1924728</v>
      </c>
      <c r="K34" s="3" t="n">
        <v>1135093</v>
      </c>
      <c r="L34" s="3" t="n">
        <v>1080450</v>
      </c>
      <c r="M34" s="3" t="n">
        <v>417748</v>
      </c>
      <c r="N34" s="3" t="n">
        <v>2074257</v>
      </c>
      <c r="O34" s="3" t="n">
        <v>2314529</v>
      </c>
      <c r="P34" s="3" t="n">
        <v>1520406</v>
      </c>
      <c r="Q34" s="3" t="n">
        <v>2920160</v>
      </c>
      <c r="R34" s="3" t="n">
        <v>3582384</v>
      </c>
      <c r="S34" s="3" t="n">
        <v>564365</v>
      </c>
      <c r="T34" s="3" t="n">
        <v>510847</v>
      </c>
      <c r="U34" s="3" t="n">
        <v>98843</v>
      </c>
      <c r="V34" s="3" t="n">
        <v>27873363</v>
      </c>
    </row>
    <row r="35">
      <c r="A35" s="3" t="s">
        <v>598</v>
      </c>
      <c r="B35" s="3" t="n">
        <v>182013</v>
      </c>
      <c r="C35" s="3" t="n">
        <v>48470</v>
      </c>
      <c r="D35" s="3" t="n">
        <v>2387352</v>
      </c>
      <c r="E35" s="3" t="n">
        <v>100387</v>
      </c>
      <c r="F35" s="3" t="n">
        <v>165365</v>
      </c>
      <c r="G35" s="3" t="n">
        <v>1179506</v>
      </c>
      <c r="H35" s="3" t="n">
        <v>4437275</v>
      </c>
      <c r="I35" s="3" t="n">
        <v>1240886</v>
      </c>
      <c r="J35" s="3" t="n">
        <v>1929804</v>
      </c>
      <c r="K35" s="3" t="n">
        <v>1136776</v>
      </c>
      <c r="L35" s="3" t="n">
        <v>1080616</v>
      </c>
      <c r="M35" s="3" t="n">
        <v>417661</v>
      </c>
      <c r="N35" s="3" t="n">
        <v>2075045</v>
      </c>
      <c r="O35" s="3" t="n">
        <v>2318557</v>
      </c>
      <c r="P35" s="3" t="n">
        <v>1522484</v>
      </c>
      <c r="Q35" s="3" t="n">
        <v>2924607</v>
      </c>
      <c r="R35" s="3" t="n">
        <v>3587740</v>
      </c>
      <c r="S35" s="3" t="n">
        <v>565404</v>
      </c>
      <c r="T35" s="3" t="n">
        <v>511381</v>
      </c>
      <c r="U35" s="3" t="n">
        <v>100408</v>
      </c>
      <c r="V35" s="3" t="n">
        <v>27911738</v>
      </c>
    </row>
    <row r="36">
      <c r="A36" s="3" t="s">
        <v>599</v>
      </c>
      <c r="B36" s="3" t="n">
        <v>182107</v>
      </c>
      <c r="C36" s="3" t="n">
        <v>48217</v>
      </c>
      <c r="D36" s="3" t="n">
        <v>2388156</v>
      </c>
      <c r="E36" s="3" t="n">
        <v>100848</v>
      </c>
      <c r="F36" s="3" t="n">
        <v>165807</v>
      </c>
      <c r="G36" s="3" t="n">
        <v>1181865</v>
      </c>
      <c r="H36" s="3" t="n">
        <v>4440426</v>
      </c>
      <c r="I36" s="3" t="n">
        <v>1243942</v>
      </c>
      <c r="J36" s="3" t="n">
        <v>1932130</v>
      </c>
      <c r="K36" s="3" t="n">
        <v>1138932</v>
      </c>
      <c r="L36" s="3" t="n">
        <v>1080081</v>
      </c>
      <c r="M36" s="3" t="n">
        <v>417428</v>
      </c>
      <c r="N36" s="3" t="n">
        <v>2075637</v>
      </c>
      <c r="O36" s="3" t="n">
        <v>2322153</v>
      </c>
      <c r="P36" s="3" t="n">
        <v>1531260</v>
      </c>
      <c r="Q36" s="3" t="n">
        <v>2923507</v>
      </c>
      <c r="R36" s="3" t="n">
        <v>3595071</v>
      </c>
      <c r="S36" s="3" t="n">
        <v>566775</v>
      </c>
      <c r="T36" s="3" t="n">
        <v>511802</v>
      </c>
      <c r="U36" s="3" t="n">
        <v>104529</v>
      </c>
      <c r="V36" s="3" t="n">
        <v>27950671</v>
      </c>
    </row>
    <row r="37">
      <c r="A37" s="3" t="s">
        <v>600</v>
      </c>
      <c r="B37" s="3" t="n">
        <v>182384</v>
      </c>
      <c r="C37" s="3" t="n">
        <v>47931</v>
      </c>
      <c r="D37" s="3" t="n">
        <v>2392941</v>
      </c>
      <c r="E37" s="3" t="n">
        <v>101361</v>
      </c>
      <c r="F37" s="3" t="n">
        <v>166218</v>
      </c>
      <c r="G37" s="3" t="n">
        <v>1185384</v>
      </c>
      <c r="H37" s="3" t="n">
        <v>4444927</v>
      </c>
      <c r="I37" s="3" t="n">
        <v>1248393</v>
      </c>
      <c r="J37" s="3" t="n">
        <v>1938346</v>
      </c>
      <c r="K37" s="3" t="n">
        <v>1142091</v>
      </c>
      <c r="L37" s="3" t="n">
        <v>1081689</v>
      </c>
      <c r="M37" s="3" t="n">
        <v>417868</v>
      </c>
      <c r="N37" s="3" t="n">
        <v>2072842</v>
      </c>
      <c r="O37" s="3" t="n">
        <v>2324547</v>
      </c>
      <c r="P37" s="3" t="n">
        <v>1495054</v>
      </c>
      <c r="Q37" s="3" t="n">
        <v>2920567</v>
      </c>
      <c r="R37" s="3" t="n">
        <v>3602568</v>
      </c>
      <c r="S37" s="3" t="n">
        <v>568761</v>
      </c>
      <c r="T37" s="3" t="n">
        <v>513123</v>
      </c>
      <c r="U37" s="3" t="n">
        <v>107386</v>
      </c>
      <c r="V37" s="3" t="n">
        <v>27954381</v>
      </c>
    </row>
    <row r="38">
      <c r="A38" s="3" t="s">
        <v>601</v>
      </c>
      <c r="B38" s="3" t="n">
        <v>183115</v>
      </c>
      <c r="C38" s="3" t="n">
        <v>47644</v>
      </c>
      <c r="D38" s="3" t="n">
        <v>2393726</v>
      </c>
      <c r="E38" s="3" t="n">
        <v>101797</v>
      </c>
      <c r="F38" s="3" t="n">
        <v>167100</v>
      </c>
      <c r="G38" s="3" t="n">
        <v>1188988</v>
      </c>
      <c r="H38" s="3" t="n">
        <v>4450849</v>
      </c>
      <c r="I38" s="3" t="n">
        <v>1249801</v>
      </c>
      <c r="J38" s="3" t="n">
        <v>1945774</v>
      </c>
      <c r="K38" s="3" t="n">
        <v>1144301</v>
      </c>
      <c r="L38" s="3" t="n">
        <v>1080096</v>
      </c>
      <c r="M38" s="3" t="n">
        <v>417537</v>
      </c>
      <c r="N38" s="3" t="n">
        <v>2071049</v>
      </c>
      <c r="O38" s="3" t="n">
        <v>2329137</v>
      </c>
      <c r="P38" s="3" t="n">
        <v>1490280</v>
      </c>
      <c r="Q38" s="3" t="n">
        <v>2921321</v>
      </c>
      <c r="R38" s="3" t="n">
        <v>3613155</v>
      </c>
      <c r="S38" s="3" t="n">
        <v>570273</v>
      </c>
      <c r="T38" s="3" t="n">
        <v>514261</v>
      </c>
      <c r="U38" s="3" t="n">
        <v>107776</v>
      </c>
      <c r="V38" s="3" t="n">
        <v>27987978</v>
      </c>
    </row>
    <row r="39">
      <c r="A39" s="3" t="s">
        <v>602</v>
      </c>
      <c r="B39" s="3" t="n">
        <v>183098</v>
      </c>
      <c r="C39" s="3" t="n">
        <v>47492</v>
      </c>
      <c r="D39" s="3" t="n">
        <v>2394205</v>
      </c>
      <c r="E39" s="3" t="n">
        <v>102029</v>
      </c>
      <c r="F39" s="3" t="n">
        <v>167618</v>
      </c>
      <c r="G39" s="3" t="n">
        <v>1192078</v>
      </c>
      <c r="H39" s="3" t="n">
        <v>4454709</v>
      </c>
      <c r="I39" s="3" t="n">
        <v>1253690</v>
      </c>
      <c r="J39" s="3" t="n">
        <v>1950547</v>
      </c>
      <c r="K39" s="3" t="n">
        <v>1146048</v>
      </c>
      <c r="L39" s="3" t="n">
        <v>1079698</v>
      </c>
      <c r="M39" s="3" t="n">
        <v>417022</v>
      </c>
      <c r="N39" s="3" t="n">
        <v>2068328</v>
      </c>
      <c r="O39" s="3" t="n">
        <v>2327522</v>
      </c>
      <c r="P39" s="3" t="n">
        <v>1487172</v>
      </c>
      <c r="Q39" s="3" t="n">
        <v>2923990</v>
      </c>
      <c r="R39" s="3" t="n">
        <v>3624662</v>
      </c>
      <c r="S39" s="3" t="n">
        <v>572724</v>
      </c>
      <c r="T39" s="3" t="n">
        <v>515018</v>
      </c>
      <c r="U39" s="3" t="n">
        <v>108246</v>
      </c>
      <c r="V39" s="3" t="n">
        <v>28015895</v>
      </c>
    </row>
    <row r="40">
      <c r="A40" s="3" t="s">
        <v>603</v>
      </c>
      <c r="B40" s="3" t="n">
        <v>181994</v>
      </c>
      <c r="C40" s="3" t="n">
        <v>47381</v>
      </c>
      <c r="D40" s="3" t="n">
        <v>2397143</v>
      </c>
      <c r="E40" s="3" t="n">
        <v>102320</v>
      </c>
      <c r="F40" s="3" t="n">
        <v>168250</v>
      </c>
      <c r="G40" s="3" t="n">
        <v>1195980</v>
      </c>
      <c r="H40" s="3" t="n">
        <v>4460899</v>
      </c>
      <c r="I40" s="3" t="n">
        <v>1256852</v>
      </c>
      <c r="J40" s="3" t="n">
        <v>1952518</v>
      </c>
      <c r="K40" s="3" t="n">
        <v>1148217</v>
      </c>
      <c r="L40" s="3" t="n">
        <v>1080013</v>
      </c>
      <c r="M40" s="3" t="n">
        <v>417884</v>
      </c>
      <c r="N40" s="3" t="n">
        <v>2072406</v>
      </c>
      <c r="O40" s="3" t="n">
        <v>2331336</v>
      </c>
      <c r="P40" s="3" t="n">
        <v>1483889</v>
      </c>
      <c r="Q40" s="3" t="n">
        <v>2925238</v>
      </c>
      <c r="R40" s="3" t="n">
        <v>3631179</v>
      </c>
      <c r="S40" s="3" t="n">
        <v>573096</v>
      </c>
      <c r="T40" s="3" t="n">
        <v>515585</v>
      </c>
      <c r="U40" s="3" t="n">
        <v>108743</v>
      </c>
      <c r="V40" s="3" t="n">
        <v>28050923</v>
      </c>
    </row>
    <row r="41">
      <c r="A41" s="3" t="s">
        <v>604</v>
      </c>
      <c r="B41" s="3" t="n">
        <v>182357</v>
      </c>
      <c r="C41" s="3" t="n">
        <v>47230</v>
      </c>
      <c r="D41" s="3" t="n">
        <v>2403500</v>
      </c>
      <c r="E41" s="3" t="n">
        <v>102514</v>
      </c>
      <c r="F41" s="3" t="n">
        <v>168634</v>
      </c>
      <c r="G41" s="3" t="n">
        <v>1196780</v>
      </c>
      <c r="H41" s="3" t="n">
        <v>4465792</v>
      </c>
      <c r="I41" s="3" t="n">
        <v>1258036</v>
      </c>
      <c r="J41" s="3" t="n">
        <v>1959545</v>
      </c>
      <c r="K41" s="3" t="n">
        <v>1150920</v>
      </c>
      <c r="L41" s="3" t="n">
        <v>1079363</v>
      </c>
      <c r="M41" s="3" t="n">
        <v>417820</v>
      </c>
      <c r="N41" s="3" t="n">
        <v>2074968</v>
      </c>
      <c r="O41" s="3" t="n">
        <v>2334868</v>
      </c>
      <c r="P41" s="3" t="n">
        <v>1481896</v>
      </c>
      <c r="Q41" s="3" t="n">
        <v>2923346</v>
      </c>
      <c r="R41" s="3" t="n">
        <v>3635829</v>
      </c>
      <c r="S41" s="3" t="n">
        <v>574076</v>
      </c>
      <c r="T41" s="3" t="n">
        <v>516191</v>
      </c>
      <c r="U41" s="3" t="n">
        <v>109732</v>
      </c>
      <c r="V41" s="3" t="n">
        <v>28083399</v>
      </c>
    </row>
    <row r="42">
      <c r="A42" s="3" t="s">
        <v>605</v>
      </c>
      <c r="B42" s="3" t="n">
        <v>182520</v>
      </c>
      <c r="C42" s="3" t="n">
        <v>46844</v>
      </c>
      <c r="D42" s="3" t="n">
        <v>2398400</v>
      </c>
      <c r="E42" s="3" t="n">
        <v>102609</v>
      </c>
      <c r="F42" s="3" t="n">
        <v>169107</v>
      </c>
      <c r="G42" s="3" t="n">
        <v>1197429</v>
      </c>
      <c r="H42" s="3" t="n">
        <v>4468404</v>
      </c>
      <c r="I42" s="3" t="n">
        <v>1258994</v>
      </c>
      <c r="J42" s="3" t="n">
        <v>1963327</v>
      </c>
      <c r="K42" s="3" t="n">
        <v>1152086</v>
      </c>
      <c r="L42" s="3" t="n">
        <v>1077223</v>
      </c>
      <c r="M42" s="3" t="n">
        <v>418053</v>
      </c>
      <c r="N42" s="3" t="n">
        <v>2076044</v>
      </c>
      <c r="O42" s="3" t="n">
        <v>2335120</v>
      </c>
      <c r="P42" s="3" t="n">
        <v>1479172</v>
      </c>
      <c r="Q42" s="3" t="n">
        <v>2923671</v>
      </c>
      <c r="R42" s="3" t="n">
        <v>3641051</v>
      </c>
      <c r="S42" s="3" t="n">
        <v>575795</v>
      </c>
      <c r="T42" s="3" t="n">
        <v>516215</v>
      </c>
      <c r="U42" s="3" t="n">
        <v>110338</v>
      </c>
      <c r="V42" s="3" t="n">
        <v>28092403</v>
      </c>
    </row>
    <row r="43">
      <c r="A43" s="3" t="s">
        <v>606</v>
      </c>
      <c r="B43" s="3" t="n">
        <v>182554</v>
      </c>
      <c r="C43" s="3" t="n">
        <v>46925</v>
      </c>
      <c r="D43" s="3" t="n">
        <v>2401323</v>
      </c>
      <c r="E43" s="3" t="n">
        <v>102759</v>
      </c>
      <c r="F43" s="3" t="n">
        <v>169820</v>
      </c>
      <c r="G43" s="3" t="n">
        <v>1203040</v>
      </c>
      <c r="H43" s="3" t="n">
        <v>4471350</v>
      </c>
      <c r="I43" s="3" t="n">
        <v>1263560</v>
      </c>
      <c r="J43" s="3" t="n">
        <v>1969629</v>
      </c>
      <c r="K43" s="3" t="n">
        <v>1153484</v>
      </c>
      <c r="L43" s="3" t="n">
        <v>1078158</v>
      </c>
      <c r="M43" s="3" t="n">
        <v>418368</v>
      </c>
      <c r="N43" s="3" t="n">
        <v>2079632</v>
      </c>
      <c r="O43" s="3" t="n">
        <v>2337753</v>
      </c>
      <c r="P43" s="3" t="n">
        <v>1478176</v>
      </c>
      <c r="Q43" s="3" t="n">
        <v>2922969</v>
      </c>
      <c r="R43" s="3" t="n">
        <v>3646569</v>
      </c>
      <c r="S43" s="3" t="n">
        <v>578946</v>
      </c>
      <c r="T43" s="3" t="n">
        <v>516684</v>
      </c>
      <c r="U43" s="3" t="n">
        <v>110772</v>
      </c>
      <c r="V43" s="3" t="n">
        <v>28132471</v>
      </c>
    </row>
    <row r="44">
      <c r="A44" s="3" t="s">
        <v>607</v>
      </c>
      <c r="B44" s="3" t="n">
        <v>182759</v>
      </c>
      <c r="C44" s="3" t="n">
        <v>47077</v>
      </c>
      <c r="D44" s="3" t="n">
        <v>2403369</v>
      </c>
      <c r="E44" s="3" t="n">
        <v>102867</v>
      </c>
      <c r="F44" s="3" t="n">
        <v>170363</v>
      </c>
      <c r="G44" s="3" t="n">
        <v>1207711</v>
      </c>
      <c r="H44" s="3" t="n">
        <v>4470597</v>
      </c>
      <c r="I44" s="3" t="n">
        <v>1271800</v>
      </c>
      <c r="J44" s="3" t="n">
        <v>1975795</v>
      </c>
      <c r="K44" s="3" t="n">
        <v>1155338</v>
      </c>
      <c r="L44" s="3" t="n">
        <v>1077369</v>
      </c>
      <c r="M44" s="3" t="n">
        <v>418560</v>
      </c>
      <c r="N44" s="3" t="n">
        <v>2084120</v>
      </c>
      <c r="O44" s="3" t="n">
        <v>2343989</v>
      </c>
      <c r="P44" s="3" t="n">
        <v>1478369</v>
      </c>
      <c r="Q44" s="3" t="n">
        <v>2924287</v>
      </c>
      <c r="R44" s="3" t="n">
        <v>3652248</v>
      </c>
      <c r="S44" s="3" t="n">
        <v>578089</v>
      </c>
      <c r="T44" s="3" t="n">
        <v>517875</v>
      </c>
      <c r="U44" s="3" t="n">
        <v>111254</v>
      </c>
      <c r="V44" s="3" t="n">
        <v>28173836</v>
      </c>
    </row>
    <row r="45">
      <c r="A45" s="3" t="s">
        <v>608</v>
      </c>
      <c r="B45" s="3" t="n">
        <v>182933</v>
      </c>
      <c r="C45" s="3" t="n">
        <v>46921</v>
      </c>
      <c r="D45" s="3" t="n">
        <v>2404243</v>
      </c>
      <c r="E45" s="3" t="n">
        <v>102959</v>
      </c>
      <c r="F45" s="3" t="n">
        <v>170962</v>
      </c>
      <c r="G45" s="3" t="n">
        <v>1209838</v>
      </c>
      <c r="H45" s="3" t="n">
        <v>4474587</v>
      </c>
      <c r="I45" s="3" t="n">
        <v>1271588</v>
      </c>
      <c r="J45" s="3" t="n">
        <v>1981531</v>
      </c>
      <c r="K45" s="3" t="n">
        <v>1155814</v>
      </c>
      <c r="L45" s="3" t="n">
        <v>1077548</v>
      </c>
      <c r="M45" s="3" t="n">
        <v>418135</v>
      </c>
      <c r="N45" s="3" t="n">
        <v>2086989</v>
      </c>
      <c r="O45" s="3" t="n">
        <v>2351046</v>
      </c>
      <c r="P45" s="3" t="n">
        <v>1479291</v>
      </c>
      <c r="Q45" s="3" t="n">
        <v>2927563</v>
      </c>
      <c r="R45" s="3" t="n">
        <v>3654025</v>
      </c>
      <c r="S45" s="3" t="n">
        <v>579437</v>
      </c>
      <c r="T45" s="3" t="n">
        <v>518152</v>
      </c>
      <c r="U45" s="3" t="n">
        <v>111453</v>
      </c>
      <c r="V45" s="3" t="n">
        <v>28205013</v>
      </c>
    </row>
    <row r="46">
      <c r="A46" s="3" t="s">
        <v>609</v>
      </c>
      <c r="B46" s="3" t="n">
        <v>183184</v>
      </c>
      <c r="C46" s="3" t="n">
        <v>46942</v>
      </c>
      <c r="D46" s="3" t="n">
        <v>2406197</v>
      </c>
      <c r="E46" s="3" t="n">
        <v>103073</v>
      </c>
      <c r="F46" s="3" t="n">
        <v>171504</v>
      </c>
      <c r="G46" s="3" t="n">
        <v>1213031</v>
      </c>
      <c r="H46" s="3" t="n">
        <v>4474389</v>
      </c>
      <c r="I46" s="3" t="n">
        <v>1273483</v>
      </c>
      <c r="J46" s="3" t="n">
        <v>1984922</v>
      </c>
      <c r="K46" s="3" t="n">
        <v>1158500</v>
      </c>
      <c r="L46" s="3" t="n">
        <v>1076447</v>
      </c>
      <c r="M46" s="3" t="n">
        <v>418631</v>
      </c>
      <c r="N46" s="3" t="n">
        <v>2098789</v>
      </c>
      <c r="O46" s="3" t="n">
        <v>2358083</v>
      </c>
      <c r="P46" s="3" t="n">
        <v>1479545</v>
      </c>
      <c r="Q46" s="3" t="n">
        <v>2922348</v>
      </c>
      <c r="R46" s="3" t="n">
        <v>3662451</v>
      </c>
      <c r="S46" s="3" t="n">
        <v>582194</v>
      </c>
      <c r="T46" s="3" t="n">
        <v>519645</v>
      </c>
      <c r="U46" s="3" t="n">
        <v>111817</v>
      </c>
      <c r="V46" s="3" t="n">
        <v>28245175</v>
      </c>
    </row>
    <row r="47">
      <c r="A47" s="3" t="s">
        <v>610</v>
      </c>
      <c r="B47" s="3" t="n">
        <v>182854</v>
      </c>
      <c r="C47" s="3" t="n">
        <v>46994</v>
      </c>
      <c r="D47" s="3" t="n">
        <v>2408149</v>
      </c>
      <c r="E47" s="3" t="n">
        <v>103235</v>
      </c>
      <c r="F47" s="3" t="n">
        <v>171453</v>
      </c>
      <c r="G47" s="3" t="n">
        <v>1214867</v>
      </c>
      <c r="H47" s="3" t="n">
        <v>4467710</v>
      </c>
      <c r="I47" s="3" t="n">
        <v>1274858</v>
      </c>
      <c r="J47" s="3" t="n">
        <v>1989547</v>
      </c>
      <c r="K47" s="3" t="n">
        <v>1159977</v>
      </c>
      <c r="L47" s="3" t="n">
        <v>1075229</v>
      </c>
      <c r="M47" s="3" t="n">
        <v>418900</v>
      </c>
      <c r="N47" s="3" t="n">
        <v>2102715</v>
      </c>
      <c r="O47" s="3" t="n">
        <v>2363131</v>
      </c>
      <c r="P47" s="3" t="n">
        <v>1488268</v>
      </c>
      <c r="Q47" s="3" t="n">
        <v>2931869</v>
      </c>
      <c r="R47" s="3" t="n">
        <v>3665415</v>
      </c>
      <c r="S47" s="3" t="n">
        <v>581754</v>
      </c>
      <c r="T47" s="3" t="n">
        <v>520227</v>
      </c>
      <c r="U47" s="3" t="n">
        <v>112184</v>
      </c>
      <c r="V47" s="3" t="n">
        <v>28279337</v>
      </c>
    </row>
    <row r="48">
      <c r="A48" s="3" t="s">
        <v>611</v>
      </c>
      <c r="B48" s="3" t="n">
        <v>183224</v>
      </c>
      <c r="C48" s="3" t="n">
        <v>47048</v>
      </c>
      <c r="D48" s="3" t="n">
        <v>2410056</v>
      </c>
      <c r="E48" s="3" t="n">
        <v>103474</v>
      </c>
      <c r="F48" s="3" t="n">
        <v>171368</v>
      </c>
      <c r="G48" s="3" t="n">
        <v>1215966</v>
      </c>
      <c r="H48" s="3" t="n">
        <v>4472439</v>
      </c>
      <c r="I48" s="3" t="n">
        <v>1276851</v>
      </c>
      <c r="J48" s="3" t="n">
        <v>1995332</v>
      </c>
      <c r="K48" s="3" t="n">
        <v>1158907</v>
      </c>
      <c r="L48" s="3" t="n">
        <v>1075069</v>
      </c>
      <c r="M48" s="3" t="n">
        <v>418951</v>
      </c>
      <c r="N48" s="3" t="n">
        <v>2106841</v>
      </c>
      <c r="O48" s="3" t="n">
        <v>2366925</v>
      </c>
      <c r="P48" s="3" t="n">
        <v>1481593</v>
      </c>
      <c r="Q48" s="3" t="n">
        <v>2934418</v>
      </c>
      <c r="R48" s="3" t="n">
        <v>3666615</v>
      </c>
      <c r="S48" s="3" t="n">
        <v>581979</v>
      </c>
      <c r="T48" s="3" t="n">
        <v>520660</v>
      </c>
      <c r="U48" s="3" t="n">
        <v>112303</v>
      </c>
      <c r="V48" s="3" t="n">
        <v>28300016</v>
      </c>
    </row>
    <row r="49">
      <c r="A49" s="3" t="s">
        <v>612</v>
      </c>
      <c r="B49" s="3" t="n">
        <v>183672</v>
      </c>
      <c r="C49" s="3" t="n">
        <v>47177</v>
      </c>
      <c r="D49" s="3" t="n">
        <v>2413280</v>
      </c>
      <c r="E49" s="3" t="n">
        <v>103779</v>
      </c>
      <c r="F49" s="3" t="n">
        <v>171902</v>
      </c>
      <c r="G49" s="3" t="n">
        <v>1218941</v>
      </c>
      <c r="H49" s="3" t="n">
        <v>4478102</v>
      </c>
      <c r="I49" s="3" t="n">
        <v>1280099</v>
      </c>
      <c r="J49" s="3" t="n">
        <v>1999760</v>
      </c>
      <c r="K49" s="3" t="n">
        <v>1160670</v>
      </c>
      <c r="L49" s="3" t="n">
        <v>1076287</v>
      </c>
      <c r="M49" s="3" t="n">
        <v>419948</v>
      </c>
      <c r="N49" s="3" t="n">
        <v>2112423</v>
      </c>
      <c r="O49" s="3" t="n">
        <v>2372888</v>
      </c>
      <c r="P49" s="3" t="n">
        <v>1468975</v>
      </c>
      <c r="Q49" s="3" t="n">
        <v>2938146</v>
      </c>
      <c r="R49" s="3" t="n">
        <v>3671829</v>
      </c>
      <c r="S49" s="3" t="n">
        <v>583574</v>
      </c>
      <c r="T49" s="3" t="n">
        <v>521701</v>
      </c>
      <c r="U49" s="3" t="n">
        <v>112599</v>
      </c>
      <c r="V49" s="3" t="n">
        <v>28335751</v>
      </c>
    </row>
    <row r="50">
      <c r="A50" s="3" t="s">
        <v>613</v>
      </c>
      <c r="B50" s="3" t="n">
        <v>183737</v>
      </c>
      <c r="C50" s="3" t="n">
        <v>47234</v>
      </c>
      <c r="D50" s="3" t="n">
        <v>2417109</v>
      </c>
      <c r="E50" s="3" t="n">
        <v>104262</v>
      </c>
      <c r="F50" s="3" t="n">
        <v>172402</v>
      </c>
      <c r="G50" s="3" t="n">
        <v>1221009</v>
      </c>
      <c r="H50" s="3" t="n">
        <v>4482207</v>
      </c>
      <c r="I50" s="3" t="n">
        <v>1285230</v>
      </c>
      <c r="J50" s="3" t="n">
        <v>2003646</v>
      </c>
      <c r="K50" s="3" t="n">
        <v>1162895</v>
      </c>
      <c r="L50" s="3" t="n">
        <v>1077659</v>
      </c>
      <c r="M50" s="3" t="n">
        <v>421008</v>
      </c>
      <c r="N50" s="3" t="n">
        <v>2117449</v>
      </c>
      <c r="O50" s="3" t="n">
        <v>2378834</v>
      </c>
      <c r="P50" s="3" t="n">
        <v>1467856</v>
      </c>
      <c r="Q50" s="3" t="n">
        <v>2931220</v>
      </c>
      <c r="R50" s="3" t="n">
        <v>3678845</v>
      </c>
      <c r="S50" s="3" t="n">
        <v>584696</v>
      </c>
      <c r="T50" s="3" t="n">
        <v>522956</v>
      </c>
      <c r="U50" s="3" t="n">
        <v>112970</v>
      </c>
      <c r="V50" s="3" t="n">
        <v>28373225</v>
      </c>
    </row>
    <row r="51">
      <c r="A51" s="3" t="s">
        <v>614</v>
      </c>
      <c r="B51" s="3" t="n">
        <v>183967</v>
      </c>
      <c r="C51" s="3" t="n">
        <v>47220</v>
      </c>
      <c r="D51" s="3" t="n">
        <v>2420573</v>
      </c>
      <c r="E51" s="3" t="n">
        <v>104633</v>
      </c>
      <c r="F51" s="3" t="n">
        <v>172799</v>
      </c>
      <c r="G51" s="3" t="n">
        <v>1222784</v>
      </c>
      <c r="H51" s="3" t="n">
        <v>4480696</v>
      </c>
      <c r="I51" s="3" t="n">
        <v>1287544</v>
      </c>
      <c r="J51" s="3" t="n">
        <v>2004824</v>
      </c>
      <c r="K51" s="3" t="n">
        <v>1165030</v>
      </c>
      <c r="L51" s="3" t="n">
        <v>1078393</v>
      </c>
      <c r="M51" s="3" t="n">
        <v>421550</v>
      </c>
      <c r="N51" s="3" t="n">
        <v>2121121</v>
      </c>
      <c r="O51" s="3" t="n">
        <v>2389628</v>
      </c>
      <c r="P51" s="3" t="n">
        <v>1468348</v>
      </c>
      <c r="Q51" s="3" t="n">
        <v>2930740</v>
      </c>
      <c r="R51" s="3" t="n">
        <v>3683412</v>
      </c>
      <c r="S51" s="3" t="n">
        <v>585644</v>
      </c>
      <c r="T51" s="3" t="n">
        <v>523046</v>
      </c>
      <c r="U51" s="3" t="n">
        <v>113090</v>
      </c>
      <c r="V51" s="3" t="n">
        <v>28405045</v>
      </c>
    </row>
    <row r="52">
      <c r="A52" s="3" t="s">
        <v>615</v>
      </c>
      <c r="B52" s="3" t="n">
        <v>184385</v>
      </c>
      <c r="C52" s="3" t="n">
        <v>47222</v>
      </c>
      <c r="D52" s="3" t="n">
        <v>2423655</v>
      </c>
      <c r="E52" s="3" t="n">
        <v>104661</v>
      </c>
      <c r="F52" s="3" t="n">
        <v>173134</v>
      </c>
      <c r="G52" s="3" t="n">
        <v>1223779</v>
      </c>
      <c r="H52" s="3" t="n">
        <v>4479355</v>
      </c>
      <c r="I52" s="3" t="n">
        <v>1291497</v>
      </c>
      <c r="J52" s="3" t="n">
        <v>2008064</v>
      </c>
      <c r="K52" s="3" t="n">
        <v>1166455</v>
      </c>
      <c r="L52" s="3" t="n">
        <v>1078602</v>
      </c>
      <c r="M52" s="3" t="n">
        <v>422060</v>
      </c>
      <c r="N52" s="3" t="n">
        <v>2123737</v>
      </c>
      <c r="O52" s="3" t="n">
        <v>2397004</v>
      </c>
      <c r="P52" s="3" t="n">
        <v>1467881</v>
      </c>
      <c r="Q52" s="3" t="n">
        <v>2933137</v>
      </c>
      <c r="R52" s="3" t="n">
        <v>3688471</v>
      </c>
      <c r="S52" s="3" t="n">
        <v>586626</v>
      </c>
      <c r="T52" s="3" t="n">
        <v>523927</v>
      </c>
      <c r="U52" s="3" t="n">
        <v>113466</v>
      </c>
      <c r="V52" s="3" t="n">
        <v>28437120</v>
      </c>
    </row>
    <row r="53">
      <c r="A53" s="3" t="s">
        <v>616</v>
      </c>
      <c r="B53" s="3" t="n">
        <v>184694</v>
      </c>
      <c r="C53" s="3" t="n">
        <v>47169</v>
      </c>
      <c r="D53" s="3" t="n">
        <v>2433180</v>
      </c>
      <c r="E53" s="3" t="n">
        <v>104909</v>
      </c>
      <c r="F53" s="3" t="n">
        <v>173457</v>
      </c>
      <c r="G53" s="3" t="n">
        <v>1222095</v>
      </c>
      <c r="H53" s="3" t="n">
        <v>4476606</v>
      </c>
      <c r="I53" s="3" t="n">
        <v>1294955</v>
      </c>
      <c r="J53" s="3" t="n">
        <v>2015175</v>
      </c>
      <c r="K53" s="3" t="n">
        <v>1167545</v>
      </c>
      <c r="L53" s="3" t="n">
        <v>1078182</v>
      </c>
      <c r="M53" s="3" t="n">
        <v>422487</v>
      </c>
      <c r="N53" s="3" t="n">
        <v>2126759</v>
      </c>
      <c r="O53" s="3" t="n">
        <v>2400931</v>
      </c>
      <c r="P53" s="3" t="n">
        <v>1466494</v>
      </c>
      <c r="Q53" s="3" t="n">
        <v>2933246</v>
      </c>
      <c r="R53" s="3" t="n">
        <v>3692387</v>
      </c>
      <c r="S53" s="3" t="n">
        <v>587670</v>
      </c>
      <c r="T53" s="3" t="n">
        <v>524150</v>
      </c>
      <c r="U53" s="3" t="n">
        <v>113648</v>
      </c>
      <c r="V53" s="3" t="n">
        <v>28465738</v>
      </c>
    </row>
    <row r="54">
      <c r="A54" s="3" t="s">
        <v>617</v>
      </c>
      <c r="B54" s="3" t="n">
        <v>184657</v>
      </c>
      <c r="C54" s="3" t="n">
        <v>46925</v>
      </c>
      <c r="D54" s="3" t="n">
        <v>2427839</v>
      </c>
      <c r="E54" s="3" t="n">
        <v>105100</v>
      </c>
      <c r="F54" s="3" t="n">
        <v>173671</v>
      </c>
      <c r="G54" s="3" t="n">
        <v>1222642</v>
      </c>
      <c r="H54" s="3" t="n">
        <v>4475062</v>
      </c>
      <c r="I54" s="3" t="n">
        <v>1295377</v>
      </c>
      <c r="J54" s="3" t="n">
        <v>2019686</v>
      </c>
      <c r="K54" s="3" t="n">
        <v>1169928</v>
      </c>
      <c r="L54" s="3" t="n">
        <v>1078454</v>
      </c>
      <c r="M54" s="3" t="n">
        <v>423389</v>
      </c>
      <c r="N54" s="3" t="n">
        <v>2130531</v>
      </c>
      <c r="O54" s="3" t="n">
        <v>2404707</v>
      </c>
      <c r="P54" s="3" t="n">
        <v>1465379</v>
      </c>
      <c r="Q54" s="3" t="n">
        <v>2939033</v>
      </c>
      <c r="R54" s="3" t="n">
        <v>3697203</v>
      </c>
      <c r="S54" s="3" t="n">
        <v>588440</v>
      </c>
      <c r="T54" s="3" t="n">
        <v>524836</v>
      </c>
      <c r="U54" s="3" t="n">
        <v>114124</v>
      </c>
      <c r="V54" s="3" t="n">
        <v>28486982</v>
      </c>
    </row>
    <row r="55">
      <c r="A55" s="3" t="s">
        <v>618</v>
      </c>
      <c r="B55" s="3" t="n">
        <v>184719</v>
      </c>
      <c r="C55" s="3" t="n">
        <v>46847</v>
      </c>
      <c r="D55" s="3" t="n">
        <v>2426707</v>
      </c>
      <c r="E55" s="3" t="n">
        <v>105311</v>
      </c>
      <c r="F55" s="3" t="n">
        <v>173821</v>
      </c>
      <c r="G55" s="3" t="n">
        <v>1224167</v>
      </c>
      <c r="H55" s="3" t="n">
        <v>4473948</v>
      </c>
      <c r="I55" s="3" t="n">
        <v>1297177</v>
      </c>
      <c r="J55" s="3" t="n">
        <v>2023927</v>
      </c>
      <c r="K55" s="3" t="n">
        <v>1170500</v>
      </c>
      <c r="L55" s="3" t="n">
        <v>1078671</v>
      </c>
      <c r="M55" s="3" t="n">
        <v>422958</v>
      </c>
      <c r="N55" s="3" t="n">
        <v>2129434</v>
      </c>
      <c r="O55" s="3" t="n">
        <v>2405645</v>
      </c>
      <c r="P55" s="3" t="n">
        <v>1463768</v>
      </c>
      <c r="Q55" s="3" t="n">
        <v>2941534</v>
      </c>
      <c r="R55" s="3" t="n">
        <v>3698894</v>
      </c>
      <c r="S55" s="3" t="n">
        <v>587718</v>
      </c>
      <c r="T55" s="3" t="n">
        <v>525156</v>
      </c>
      <c r="U55" s="3" t="n">
        <v>114079</v>
      </c>
      <c r="V55" s="3" t="n">
        <v>28494979</v>
      </c>
    </row>
    <row r="56">
      <c r="A56" s="3" t="s">
        <v>619</v>
      </c>
      <c r="B56" s="3" t="n">
        <v>184521</v>
      </c>
      <c r="C56" s="3" t="n">
        <v>46695</v>
      </c>
      <c r="D56" s="3" t="n">
        <v>2426422</v>
      </c>
      <c r="E56" s="3" t="n">
        <v>105496</v>
      </c>
      <c r="F56" s="3" t="n">
        <v>174406</v>
      </c>
      <c r="G56" s="3" t="n">
        <v>1223671</v>
      </c>
      <c r="H56" s="3" t="n">
        <v>4473846</v>
      </c>
      <c r="I56" s="3" t="n">
        <v>1299575</v>
      </c>
      <c r="J56" s="3" t="n">
        <v>2023776</v>
      </c>
      <c r="K56" s="3" t="n">
        <v>1172287</v>
      </c>
      <c r="L56" s="3" t="n">
        <v>1078699</v>
      </c>
      <c r="M56" s="3" t="n">
        <v>423217</v>
      </c>
      <c r="N56" s="3" t="n">
        <v>2129685</v>
      </c>
      <c r="O56" s="3" t="n">
        <v>2406620</v>
      </c>
      <c r="P56" s="3" t="n">
        <v>1463663</v>
      </c>
      <c r="Q56" s="3" t="n">
        <v>2939882</v>
      </c>
      <c r="R56" s="3" t="n">
        <v>3702952</v>
      </c>
      <c r="S56" s="3" t="n">
        <v>588076</v>
      </c>
      <c r="T56" s="3" t="n">
        <v>525011</v>
      </c>
      <c r="U56" s="3" t="n">
        <v>114088</v>
      </c>
      <c r="V56" s="3" t="n">
        <v>28502587</v>
      </c>
    </row>
    <row r="57">
      <c r="A57" s="3" t="s">
        <v>620</v>
      </c>
      <c r="B57" s="3" t="n">
        <v>184447</v>
      </c>
      <c r="C57" s="3" t="n">
        <v>46958</v>
      </c>
      <c r="D57" s="3" t="n">
        <v>2431137</v>
      </c>
      <c r="E57" s="3" t="n">
        <v>105935</v>
      </c>
      <c r="F57" s="3" t="n">
        <v>175062</v>
      </c>
      <c r="G57" s="3" t="n">
        <v>1223747</v>
      </c>
      <c r="H57" s="3" t="n">
        <v>4472297</v>
      </c>
      <c r="I57" s="3" t="n">
        <v>1303409</v>
      </c>
      <c r="J57" s="3" t="n">
        <v>2024839</v>
      </c>
      <c r="K57" s="3" t="n">
        <v>1176393</v>
      </c>
      <c r="L57" s="3" t="n">
        <v>1079422</v>
      </c>
      <c r="M57" s="3" t="n">
        <v>424660</v>
      </c>
      <c r="N57" s="3" t="n">
        <v>2133260</v>
      </c>
      <c r="O57" s="3" t="n">
        <v>2407329</v>
      </c>
      <c r="P57" s="3" t="n">
        <v>1462794</v>
      </c>
      <c r="Q57" s="3" t="n">
        <v>2943518</v>
      </c>
      <c r="R57" s="3" t="n">
        <v>3712469</v>
      </c>
      <c r="S57" s="3" t="n">
        <v>589264</v>
      </c>
      <c r="T57" s="3" t="n">
        <v>525897</v>
      </c>
      <c r="U57" s="3" t="n">
        <v>114678</v>
      </c>
      <c r="V57" s="3" t="n">
        <v>28537512</v>
      </c>
    </row>
    <row r="58">
      <c r="A58" s="3" t="s">
        <v>621</v>
      </c>
      <c r="B58" s="3" t="n">
        <v>184397</v>
      </c>
      <c r="C58" s="3" t="n">
        <v>47032</v>
      </c>
      <c r="D58" s="3" t="n">
        <v>2431314</v>
      </c>
      <c r="E58" s="3" t="n">
        <v>106123</v>
      </c>
      <c r="F58" s="3" t="n">
        <v>175767</v>
      </c>
      <c r="G58" s="3" t="n">
        <v>1223741</v>
      </c>
      <c r="H58" s="3" t="n">
        <v>4472534</v>
      </c>
      <c r="I58" s="3" t="n">
        <v>1306878</v>
      </c>
      <c r="J58" s="3" t="n">
        <v>2028375</v>
      </c>
      <c r="K58" s="3" t="n">
        <v>1178551</v>
      </c>
      <c r="L58" s="3" t="n">
        <v>1079860</v>
      </c>
      <c r="M58" s="3" t="n">
        <v>425210</v>
      </c>
      <c r="N58" s="3" t="n">
        <v>2136368</v>
      </c>
      <c r="O58" s="3" t="n">
        <v>2416034</v>
      </c>
      <c r="P58" s="3" t="n">
        <v>1454809</v>
      </c>
      <c r="Q58" s="3" t="n">
        <v>2946904</v>
      </c>
      <c r="R58" s="3" t="n">
        <v>3719096</v>
      </c>
      <c r="S58" s="3" t="n">
        <v>589226</v>
      </c>
      <c r="T58" s="3" t="n">
        <v>526635</v>
      </c>
      <c r="U58" s="3" t="n">
        <v>114859</v>
      </c>
      <c r="V58" s="3" t="n">
        <v>28563713</v>
      </c>
    </row>
    <row r="59">
      <c r="A59" s="3" t="s">
        <v>622</v>
      </c>
      <c r="B59" s="3" t="n">
        <v>184256</v>
      </c>
      <c r="C59" s="3" t="n">
        <v>47193</v>
      </c>
      <c r="D59" s="3" t="n">
        <v>2432327</v>
      </c>
      <c r="E59" s="3" t="n">
        <v>106142</v>
      </c>
      <c r="F59" s="3" t="n">
        <v>176201</v>
      </c>
      <c r="G59" s="3" t="n">
        <v>1224121</v>
      </c>
      <c r="H59" s="3" t="n">
        <v>4472672</v>
      </c>
      <c r="I59" s="3" t="n">
        <v>1309855</v>
      </c>
      <c r="J59" s="3" t="n">
        <v>2030012</v>
      </c>
      <c r="K59" s="3" t="n">
        <v>1182593</v>
      </c>
      <c r="L59" s="3" t="n">
        <v>1080849</v>
      </c>
      <c r="M59" s="3" t="n">
        <v>425957</v>
      </c>
      <c r="N59" s="3" t="n">
        <v>2139379</v>
      </c>
      <c r="O59" s="3" t="n">
        <v>2418671</v>
      </c>
      <c r="P59" s="3" t="n">
        <v>1446269</v>
      </c>
      <c r="Q59" s="3" t="n">
        <v>2947045</v>
      </c>
      <c r="R59" s="3" t="n">
        <v>3726756</v>
      </c>
      <c r="S59" s="3" t="n">
        <v>589441</v>
      </c>
      <c r="T59" s="3" t="n">
        <v>526931</v>
      </c>
      <c r="U59" s="3" t="n">
        <v>114917</v>
      </c>
      <c r="V59" s="3" t="n">
        <v>28581586</v>
      </c>
    </row>
    <row r="60">
      <c r="A60" s="3" t="s">
        <v>623</v>
      </c>
      <c r="B60" s="3" t="n">
        <v>184488</v>
      </c>
      <c r="C60" s="3" t="n">
        <v>47100</v>
      </c>
      <c r="D60" s="3" t="n">
        <v>2431968</v>
      </c>
      <c r="E60" s="3" t="n">
        <v>105973</v>
      </c>
      <c r="F60" s="3" t="n">
        <v>176644</v>
      </c>
      <c r="G60" s="3" t="n">
        <v>1224991</v>
      </c>
      <c r="H60" s="3" t="n">
        <v>4473042</v>
      </c>
      <c r="I60" s="3" t="n">
        <v>1313499</v>
      </c>
      <c r="J60" s="3" t="n">
        <v>2027582</v>
      </c>
      <c r="K60" s="3" t="n">
        <v>1185248</v>
      </c>
      <c r="L60" s="3" t="n">
        <v>1082985</v>
      </c>
      <c r="M60" s="3" t="n">
        <v>426548</v>
      </c>
      <c r="N60" s="3" t="n">
        <v>2143645</v>
      </c>
      <c r="O60" s="3" t="n">
        <v>2424555</v>
      </c>
      <c r="P60" s="3" t="n">
        <v>1457213</v>
      </c>
      <c r="Q60" s="3" t="n">
        <v>2949059</v>
      </c>
      <c r="R60" s="3" t="n">
        <v>3735082</v>
      </c>
      <c r="S60" s="3" t="n">
        <v>589835</v>
      </c>
      <c r="T60" s="3" t="n">
        <v>526888</v>
      </c>
      <c r="U60" s="3" t="n">
        <v>114936</v>
      </c>
      <c r="V60" s="3" t="n">
        <v>28621282</v>
      </c>
    </row>
    <row r="61">
      <c r="A61" s="3" t="s">
        <v>624</v>
      </c>
      <c r="B61" s="3" t="n">
        <v>184483</v>
      </c>
      <c r="C61" s="3" t="n">
        <v>47193</v>
      </c>
      <c r="D61" s="3" t="n">
        <v>2434974</v>
      </c>
      <c r="E61" s="3" t="n">
        <v>105948</v>
      </c>
      <c r="F61" s="3" t="n">
        <v>177359</v>
      </c>
      <c r="G61" s="3" t="n">
        <v>1226220</v>
      </c>
      <c r="H61" s="3" t="n">
        <v>4471499</v>
      </c>
      <c r="I61" s="3" t="n">
        <v>1314527</v>
      </c>
      <c r="J61" s="3" t="n">
        <v>2028113</v>
      </c>
      <c r="K61" s="3" t="n">
        <v>1188345</v>
      </c>
      <c r="L61" s="3" t="n">
        <v>1084503</v>
      </c>
      <c r="M61" s="3" t="n">
        <v>427329</v>
      </c>
      <c r="N61" s="3" t="n">
        <v>2151453</v>
      </c>
      <c r="O61" s="3" t="n">
        <v>2427864</v>
      </c>
      <c r="P61" s="3" t="n">
        <v>1460822</v>
      </c>
      <c r="Q61" s="3" t="n">
        <v>2953824</v>
      </c>
      <c r="R61" s="3" t="n">
        <v>3744503</v>
      </c>
      <c r="S61" s="3" t="n">
        <v>589519</v>
      </c>
      <c r="T61" s="3" t="n">
        <v>527178</v>
      </c>
      <c r="U61" s="3" t="n">
        <v>114916</v>
      </c>
      <c r="V61" s="3" t="n">
        <v>28660572</v>
      </c>
    </row>
    <row r="62">
      <c r="A62" s="3" t="s">
        <v>625</v>
      </c>
      <c r="B62" s="3" t="n">
        <v>184700</v>
      </c>
      <c r="C62" s="3" t="n">
        <v>47239</v>
      </c>
      <c r="D62" s="3" t="n">
        <v>2438180</v>
      </c>
      <c r="E62" s="3" t="n">
        <v>105832</v>
      </c>
      <c r="F62" s="3" t="n">
        <v>177805</v>
      </c>
      <c r="G62" s="3" t="n">
        <v>1228000</v>
      </c>
      <c r="H62" s="3" t="n">
        <v>4469922</v>
      </c>
      <c r="I62" s="3" t="n">
        <v>1318677</v>
      </c>
      <c r="J62" s="3" t="n">
        <v>2027250</v>
      </c>
      <c r="K62" s="3" t="n">
        <v>1191740</v>
      </c>
      <c r="L62" s="3" t="n">
        <v>1084120</v>
      </c>
      <c r="M62" s="3" t="n">
        <v>427997</v>
      </c>
      <c r="N62" s="3" t="n">
        <v>2156527</v>
      </c>
      <c r="O62" s="3" t="n">
        <v>2427766</v>
      </c>
      <c r="P62" s="3" t="n">
        <v>1463422</v>
      </c>
      <c r="Q62" s="3" t="n">
        <v>2952767</v>
      </c>
      <c r="R62" s="3" t="n">
        <v>3736755</v>
      </c>
      <c r="S62" s="3" t="n">
        <v>589438</v>
      </c>
      <c r="T62" s="3" t="n">
        <v>527336</v>
      </c>
      <c r="U62" s="3" t="n">
        <v>115167</v>
      </c>
      <c r="V62" s="3" t="n">
        <v>28670640</v>
      </c>
    </row>
    <row r="63">
      <c r="A63" s="3" t="s">
        <v>626</v>
      </c>
      <c r="B63" s="3" t="n">
        <v>185196</v>
      </c>
      <c r="C63" s="3" t="n">
        <v>47260</v>
      </c>
      <c r="D63" s="3" t="n">
        <v>2441693</v>
      </c>
      <c r="E63" s="3" t="n">
        <v>105701</v>
      </c>
      <c r="F63" s="3" t="n">
        <v>178400</v>
      </c>
      <c r="G63" s="3" t="n">
        <v>1230312</v>
      </c>
      <c r="H63" s="3" t="n">
        <v>4471850</v>
      </c>
      <c r="I63" s="3" t="n">
        <v>1320830</v>
      </c>
      <c r="J63" s="3" t="n">
        <v>2027012</v>
      </c>
      <c r="K63" s="3" t="n">
        <v>1194169</v>
      </c>
      <c r="L63" s="3" t="n">
        <v>1084075</v>
      </c>
      <c r="M63" s="3" t="n">
        <v>428936</v>
      </c>
      <c r="N63" s="3" t="n">
        <v>2162373</v>
      </c>
      <c r="O63" s="3" t="n">
        <v>2426255</v>
      </c>
      <c r="P63" s="3" t="n">
        <v>1466181</v>
      </c>
      <c r="Q63" s="3" t="n">
        <v>2954244</v>
      </c>
      <c r="R63" s="3" t="n">
        <v>3744996</v>
      </c>
      <c r="S63" s="3" t="n">
        <v>589750</v>
      </c>
      <c r="T63" s="3" t="n">
        <v>528177</v>
      </c>
      <c r="U63" s="3" t="n">
        <v>115774</v>
      </c>
      <c r="V63" s="3" t="n">
        <v>28703184</v>
      </c>
    </row>
    <row r="64">
      <c r="A64" s="3" t="s">
        <v>627</v>
      </c>
      <c r="B64" s="3" t="n">
        <v>185806</v>
      </c>
      <c r="C64" s="3" t="n">
        <v>47345</v>
      </c>
      <c r="D64" s="3" t="n">
        <v>2444524</v>
      </c>
      <c r="E64" s="3" t="n">
        <v>105669</v>
      </c>
      <c r="F64" s="3" t="n">
        <v>179157</v>
      </c>
      <c r="G64" s="3" t="n">
        <v>1233234</v>
      </c>
      <c r="H64" s="3" t="n">
        <v>4475756</v>
      </c>
      <c r="I64" s="3" t="n">
        <v>1323777</v>
      </c>
      <c r="J64" s="3" t="n">
        <v>2028505</v>
      </c>
      <c r="K64" s="3" t="n">
        <v>1199228</v>
      </c>
      <c r="L64" s="3" t="n">
        <v>1085641</v>
      </c>
      <c r="M64" s="3" t="n">
        <v>429938</v>
      </c>
      <c r="N64" s="3" t="n">
        <v>2171079</v>
      </c>
      <c r="O64" s="3" t="n">
        <v>2428507</v>
      </c>
      <c r="P64" s="3" t="n">
        <v>1466856</v>
      </c>
      <c r="Q64" s="3" t="n">
        <v>2960134</v>
      </c>
      <c r="R64" s="3" t="n">
        <v>3756503</v>
      </c>
      <c r="S64" s="3" t="n">
        <v>590849</v>
      </c>
      <c r="T64" s="3" t="n">
        <v>529158</v>
      </c>
      <c r="U64" s="3" t="n">
        <v>116037</v>
      </c>
      <c r="V64" s="3" t="n">
        <v>28757703</v>
      </c>
    </row>
    <row r="65">
      <c r="A65" s="3" t="s">
        <v>628</v>
      </c>
      <c r="B65" s="3" t="n">
        <v>186334</v>
      </c>
      <c r="C65" s="3" t="n">
        <v>47415</v>
      </c>
      <c r="D65" s="3" t="n">
        <v>2443385</v>
      </c>
      <c r="E65" s="3" t="n">
        <v>105407</v>
      </c>
      <c r="F65" s="3" t="n">
        <v>179337</v>
      </c>
      <c r="G65" s="3" t="n">
        <v>1228406</v>
      </c>
      <c r="H65" s="3" t="n">
        <v>4470780</v>
      </c>
      <c r="I65" s="3" t="n">
        <v>1325764</v>
      </c>
      <c r="J65" s="3" t="n">
        <v>2029773</v>
      </c>
      <c r="K65" s="3" t="n">
        <v>1201375</v>
      </c>
      <c r="L65" s="3" t="n">
        <v>1086543</v>
      </c>
      <c r="M65" s="3" t="n">
        <v>430628</v>
      </c>
      <c r="N65" s="3" t="n">
        <v>2174844</v>
      </c>
      <c r="O65" s="3" t="n">
        <v>2427185</v>
      </c>
      <c r="P65" s="3" t="n">
        <v>1465684</v>
      </c>
      <c r="Q65" s="3" t="n">
        <v>2957835</v>
      </c>
      <c r="R65" s="3" t="n">
        <v>3762314</v>
      </c>
      <c r="S65" s="3" t="n">
        <v>590785</v>
      </c>
      <c r="T65" s="3" t="n">
        <v>529307</v>
      </c>
      <c r="U65" s="3" t="n">
        <v>116429</v>
      </c>
      <c r="V65" s="3" t="n">
        <v>28759531</v>
      </c>
    </row>
    <row r="66">
      <c r="A66" s="3" t="s">
        <v>629</v>
      </c>
      <c r="B66" s="3" t="n">
        <v>186625</v>
      </c>
      <c r="C66" s="3" t="n">
        <v>47558</v>
      </c>
      <c r="D66" s="3" t="n">
        <v>2444838</v>
      </c>
      <c r="E66" s="3" t="n">
        <v>105181</v>
      </c>
      <c r="F66" s="3" t="n">
        <v>180014</v>
      </c>
      <c r="G66" s="3" t="n">
        <v>1236460</v>
      </c>
      <c r="H66" s="3" t="n">
        <v>4465309</v>
      </c>
      <c r="I66" s="3" t="n">
        <v>1327262</v>
      </c>
      <c r="J66" s="3" t="n">
        <v>2036149</v>
      </c>
      <c r="K66" s="3" t="n">
        <v>1204534</v>
      </c>
      <c r="L66" s="3" t="n">
        <v>1087662</v>
      </c>
      <c r="M66" s="3" t="n">
        <v>431773</v>
      </c>
      <c r="N66" s="3" t="n">
        <v>2179684</v>
      </c>
      <c r="O66" s="3" t="n">
        <v>2429759</v>
      </c>
      <c r="P66" s="3" t="n">
        <v>1465244</v>
      </c>
      <c r="Q66" s="3" t="n">
        <v>2961145</v>
      </c>
      <c r="R66" s="3" t="n">
        <v>3772183</v>
      </c>
      <c r="S66" s="3" t="n">
        <v>591278</v>
      </c>
      <c r="T66" s="3" t="n">
        <v>530559</v>
      </c>
      <c r="U66" s="3" t="n">
        <v>116719</v>
      </c>
      <c r="V66" s="3" t="n">
        <v>28799936</v>
      </c>
    </row>
    <row r="67">
      <c r="A67" s="3" t="s">
        <v>630</v>
      </c>
      <c r="B67" s="3" t="n">
        <v>186632</v>
      </c>
      <c r="C67" s="3" t="n">
        <v>47639</v>
      </c>
      <c r="D67" s="3" t="n">
        <v>2446242</v>
      </c>
      <c r="E67" s="3" t="n">
        <v>105038</v>
      </c>
      <c r="F67" s="3" t="n">
        <v>180514</v>
      </c>
      <c r="G67" s="3" t="n">
        <v>1237776</v>
      </c>
      <c r="H67" s="3" t="n">
        <v>4453898</v>
      </c>
      <c r="I67" s="3" t="n">
        <v>1328941</v>
      </c>
      <c r="J67" s="3" t="n">
        <v>2042326</v>
      </c>
      <c r="K67" s="3" t="n">
        <v>1206990</v>
      </c>
      <c r="L67" s="3" t="n">
        <v>1087935</v>
      </c>
      <c r="M67" s="3" t="n">
        <v>431731</v>
      </c>
      <c r="N67" s="3" t="n">
        <v>2182827</v>
      </c>
      <c r="O67" s="3" t="n">
        <v>2433775</v>
      </c>
      <c r="P67" s="3" t="n">
        <v>1464506</v>
      </c>
      <c r="Q67" s="3" t="n">
        <v>2967771</v>
      </c>
      <c r="R67" s="3" t="n">
        <v>3781129</v>
      </c>
      <c r="S67" s="3" t="n">
        <v>591861</v>
      </c>
      <c r="T67" s="3" t="n">
        <v>531631</v>
      </c>
      <c r="U67" s="3" t="n">
        <v>117375</v>
      </c>
      <c r="V67" s="3" t="n">
        <v>28826538</v>
      </c>
    </row>
    <row r="68">
      <c r="A68" s="3" t="s">
        <v>631</v>
      </c>
      <c r="B68" s="3" t="n">
        <v>187920</v>
      </c>
      <c r="C68" s="3" t="n">
        <v>47491</v>
      </c>
      <c r="D68" s="3" t="n">
        <v>2447854</v>
      </c>
      <c r="E68" s="3" t="n">
        <v>104925</v>
      </c>
      <c r="F68" s="3" t="n">
        <v>180877</v>
      </c>
      <c r="G68" s="3" t="n">
        <v>1239886</v>
      </c>
      <c r="H68" s="3" t="n">
        <v>4448819</v>
      </c>
      <c r="I68" s="3" t="n">
        <v>1332777</v>
      </c>
      <c r="J68" s="3" t="n">
        <v>2054432</v>
      </c>
      <c r="K68" s="3" t="n">
        <v>1213474</v>
      </c>
      <c r="L68" s="3" t="n">
        <v>1089061</v>
      </c>
      <c r="M68" s="3" t="n">
        <v>432113</v>
      </c>
      <c r="N68" s="3" t="n">
        <v>2188097</v>
      </c>
      <c r="O68" s="3" t="n">
        <v>2436879</v>
      </c>
      <c r="P68" s="3" t="n">
        <v>1466964</v>
      </c>
      <c r="Q68" s="3" t="n">
        <v>2976568</v>
      </c>
      <c r="R68" s="3" t="n">
        <v>3790588</v>
      </c>
      <c r="S68" s="3" t="n">
        <v>594251</v>
      </c>
      <c r="T68" s="3" t="n">
        <v>532863</v>
      </c>
      <c r="U68" s="3" t="n">
        <v>118007</v>
      </c>
      <c r="V68" s="3" t="n">
        <v>28883846</v>
      </c>
    </row>
    <row r="69">
      <c r="A69" s="3" t="s">
        <v>632</v>
      </c>
      <c r="B69" s="3" t="n">
        <v>188375</v>
      </c>
      <c r="C69" s="3" t="n">
        <v>47654</v>
      </c>
      <c r="D69" s="3" t="n">
        <v>2445756</v>
      </c>
      <c r="E69" s="3" t="n">
        <v>104684</v>
      </c>
      <c r="F69" s="3" t="n">
        <v>180798</v>
      </c>
      <c r="G69" s="3" t="n">
        <v>1239799</v>
      </c>
      <c r="H69" s="3" t="n">
        <v>4444649</v>
      </c>
      <c r="I69" s="3" t="n">
        <v>1336664</v>
      </c>
      <c r="J69" s="3" t="n">
        <v>2060371</v>
      </c>
      <c r="K69" s="3" t="n">
        <v>1219033</v>
      </c>
      <c r="L69" s="3" t="n">
        <v>1090506</v>
      </c>
      <c r="M69" s="3" t="n">
        <v>431744</v>
      </c>
      <c r="N69" s="3" t="n">
        <v>2188034</v>
      </c>
      <c r="O69" s="3" t="n">
        <v>2429155</v>
      </c>
      <c r="P69" s="3" t="n">
        <v>1468330</v>
      </c>
      <c r="Q69" s="3" t="n">
        <v>2975386</v>
      </c>
      <c r="R69" s="3" t="n">
        <v>3794244</v>
      </c>
      <c r="S69" s="3" t="n">
        <v>593647</v>
      </c>
      <c r="T69" s="3" t="n">
        <v>533110</v>
      </c>
      <c r="U69" s="3" t="n">
        <v>118094</v>
      </c>
      <c r="V69" s="3" t="n">
        <v>28890034</v>
      </c>
    </row>
    <row r="70">
      <c r="A70" s="3" t="s">
        <v>633</v>
      </c>
      <c r="B70" s="3" t="n">
        <v>188798</v>
      </c>
      <c r="C70" s="3" t="n">
        <v>47707</v>
      </c>
      <c r="D70" s="3" t="n">
        <v>2441912</v>
      </c>
      <c r="E70" s="3" t="n">
        <v>104445</v>
      </c>
      <c r="F70" s="3" t="n">
        <v>181024</v>
      </c>
      <c r="G70" s="3" t="n">
        <v>1241462</v>
      </c>
      <c r="H70" s="3" t="n">
        <v>4444873</v>
      </c>
      <c r="I70" s="3" t="n">
        <v>1336894</v>
      </c>
      <c r="J70" s="3" t="n">
        <v>2063226</v>
      </c>
      <c r="K70" s="3" t="n">
        <v>1220825</v>
      </c>
      <c r="L70" s="3" t="n">
        <v>1091691</v>
      </c>
      <c r="M70" s="3" t="n">
        <v>431807</v>
      </c>
      <c r="N70" s="3" t="n">
        <v>2189652</v>
      </c>
      <c r="O70" s="3" t="n">
        <v>2424664</v>
      </c>
      <c r="P70" s="3" t="n">
        <v>1473355</v>
      </c>
      <c r="Q70" s="3" t="n">
        <v>2971538</v>
      </c>
      <c r="R70" s="3" t="n">
        <v>3799325</v>
      </c>
      <c r="S70" s="3" t="n">
        <v>597076</v>
      </c>
      <c r="T70" s="3" t="n">
        <v>533302</v>
      </c>
      <c r="U70" s="3" t="n">
        <v>118363</v>
      </c>
      <c r="V70" s="3" t="n">
        <v>28901937</v>
      </c>
    </row>
    <row r="71">
      <c r="A71" s="3" t="s">
        <v>634</v>
      </c>
      <c r="B71" s="3" t="n">
        <v>189165</v>
      </c>
      <c r="C71" s="3" t="n">
        <v>47689</v>
      </c>
      <c r="D71" s="3" t="n">
        <v>2438234</v>
      </c>
      <c r="E71" s="3" t="n">
        <v>104317</v>
      </c>
      <c r="F71" s="3" t="n">
        <v>181312</v>
      </c>
      <c r="G71" s="3" t="n">
        <v>1241111</v>
      </c>
      <c r="H71" s="3" t="n">
        <v>4427737</v>
      </c>
      <c r="I71" s="3" t="n">
        <v>1336120</v>
      </c>
      <c r="J71" s="3" t="n">
        <v>2064853</v>
      </c>
      <c r="K71" s="3" t="n">
        <v>1223090</v>
      </c>
      <c r="L71" s="3" t="n">
        <v>1090972</v>
      </c>
      <c r="M71" s="3" t="n">
        <v>431446</v>
      </c>
      <c r="N71" s="3" t="n">
        <v>2191198</v>
      </c>
      <c r="O71" s="3" t="n">
        <v>2423854</v>
      </c>
      <c r="P71" s="3" t="n">
        <v>1479106</v>
      </c>
      <c r="Q71" s="3" t="n">
        <v>2976926</v>
      </c>
      <c r="R71" s="3" t="n">
        <v>3806621</v>
      </c>
      <c r="S71" s="3" t="n">
        <v>596797</v>
      </c>
      <c r="T71" s="3" t="n">
        <v>533044</v>
      </c>
      <c r="U71" s="3" t="n">
        <v>118376</v>
      </c>
      <c r="V71" s="3" t="n">
        <v>28901966</v>
      </c>
    </row>
    <row r="72">
      <c r="A72" s="3" t="s">
        <v>635</v>
      </c>
      <c r="B72" s="3" t="n">
        <v>189021</v>
      </c>
      <c r="C72" s="3" t="n">
        <v>47885</v>
      </c>
      <c r="D72" s="3" t="n">
        <v>2436020</v>
      </c>
      <c r="E72" s="3" t="n">
        <v>104286</v>
      </c>
      <c r="F72" s="3" t="n">
        <v>181578</v>
      </c>
      <c r="G72" s="3" t="n">
        <v>1240678</v>
      </c>
      <c r="H72" s="3" t="n">
        <v>4424486</v>
      </c>
      <c r="I72" s="3" t="n">
        <v>1335670</v>
      </c>
      <c r="J72" s="3" t="n">
        <v>2066670</v>
      </c>
      <c r="K72" s="3" t="n">
        <v>1226382</v>
      </c>
      <c r="L72" s="3" t="n">
        <v>1090557</v>
      </c>
      <c r="M72" s="3" t="n">
        <v>432004</v>
      </c>
      <c r="N72" s="3" t="n">
        <v>2193716</v>
      </c>
      <c r="O72" s="3" t="n">
        <v>2421579</v>
      </c>
      <c r="P72" s="3" t="n">
        <v>1468319</v>
      </c>
      <c r="Q72" s="3" t="n">
        <v>2974647</v>
      </c>
      <c r="R72" s="3" t="n">
        <v>3814576</v>
      </c>
      <c r="S72" s="3" t="n">
        <v>597978</v>
      </c>
      <c r="T72" s="3" t="n">
        <v>532973</v>
      </c>
      <c r="U72" s="3" t="n">
        <v>118433</v>
      </c>
      <c r="V72" s="3" t="n">
        <v>28897457</v>
      </c>
    </row>
    <row r="73">
      <c r="A73" s="3" t="s">
        <v>636</v>
      </c>
      <c r="B73" s="3" t="n">
        <v>189184</v>
      </c>
      <c r="C73" s="3" t="n">
        <v>48037</v>
      </c>
      <c r="D73" s="3" t="n">
        <v>2435987</v>
      </c>
      <c r="E73" s="3" t="n">
        <v>104082</v>
      </c>
      <c r="F73" s="3" t="n">
        <v>182244</v>
      </c>
      <c r="G73" s="3" t="n">
        <v>1242501</v>
      </c>
      <c r="H73" s="3" t="n">
        <v>4429640</v>
      </c>
      <c r="I73" s="3" t="n">
        <v>1336845</v>
      </c>
      <c r="J73" s="3" t="n">
        <v>2067619</v>
      </c>
      <c r="K73" s="3" t="n">
        <v>1230384</v>
      </c>
      <c r="L73" s="3" t="n">
        <v>1090629</v>
      </c>
      <c r="M73" s="3" t="n">
        <v>432649</v>
      </c>
      <c r="N73" s="3" t="n">
        <v>2199695</v>
      </c>
      <c r="O73" s="3" t="n">
        <v>2425122</v>
      </c>
      <c r="P73" s="3" t="n">
        <v>1464196</v>
      </c>
      <c r="Q73" s="3" t="n">
        <v>2976921</v>
      </c>
      <c r="R73" s="3" t="n">
        <v>3825480</v>
      </c>
      <c r="S73" s="3" t="n">
        <v>598365</v>
      </c>
      <c r="T73" s="3" t="n">
        <v>533629</v>
      </c>
      <c r="U73" s="3" t="n">
        <v>118824</v>
      </c>
      <c r="V73" s="3" t="n">
        <v>28932034</v>
      </c>
    </row>
    <row r="74">
      <c r="A74" s="3" t="s">
        <v>637</v>
      </c>
      <c r="B74" s="3" t="n">
        <v>189237</v>
      </c>
      <c r="C74" s="3" t="n">
        <v>48222</v>
      </c>
      <c r="D74" s="3" t="n">
        <v>2434746</v>
      </c>
      <c r="E74" s="3" t="n">
        <v>103858</v>
      </c>
      <c r="F74" s="3" t="n">
        <v>182411</v>
      </c>
      <c r="G74" s="3" t="n">
        <v>1243288</v>
      </c>
      <c r="H74" s="3" t="n">
        <v>4431256</v>
      </c>
      <c r="I74" s="3" t="n">
        <v>1337693</v>
      </c>
      <c r="J74" s="3" t="n">
        <v>2068151</v>
      </c>
      <c r="K74" s="3" t="n">
        <v>1233308</v>
      </c>
      <c r="L74" s="3" t="n">
        <v>1090178</v>
      </c>
      <c r="M74" s="3" t="n">
        <v>432958</v>
      </c>
      <c r="N74" s="3" t="n">
        <v>2206135</v>
      </c>
      <c r="O74" s="3" t="n">
        <v>2430952</v>
      </c>
      <c r="P74" s="3" t="n">
        <v>1464274</v>
      </c>
      <c r="Q74" s="3" t="n">
        <v>2977901</v>
      </c>
      <c r="R74" s="3" t="n">
        <v>3836845</v>
      </c>
      <c r="S74" s="3" t="n">
        <v>598064</v>
      </c>
      <c r="T74" s="3" t="n">
        <v>534236</v>
      </c>
      <c r="U74" s="3" t="n">
        <v>119196</v>
      </c>
      <c r="V74" s="3" t="n">
        <v>28962910</v>
      </c>
    </row>
    <row r="75">
      <c r="A75" s="3" t="s">
        <v>638</v>
      </c>
      <c r="B75" s="3" t="n">
        <v>188942</v>
      </c>
      <c r="C75" s="3" t="n">
        <v>48251</v>
      </c>
      <c r="D75" s="3" t="n">
        <v>2432752</v>
      </c>
      <c r="E75" s="3" t="n">
        <v>103842</v>
      </c>
      <c r="F75" s="3" t="n">
        <v>182374</v>
      </c>
      <c r="G75" s="3" t="n">
        <v>1243082</v>
      </c>
      <c r="H75" s="3" t="n">
        <v>4428664</v>
      </c>
      <c r="I75" s="3" t="n">
        <v>1338510</v>
      </c>
      <c r="J75" s="3" t="n">
        <v>2070701</v>
      </c>
      <c r="K75" s="3" t="n">
        <v>1234621</v>
      </c>
      <c r="L75" s="3" t="n">
        <v>1087939</v>
      </c>
      <c r="M75" s="3" t="n">
        <v>433001</v>
      </c>
      <c r="N75" s="3" t="n">
        <v>2208501</v>
      </c>
      <c r="O75" s="3" t="n">
        <v>2431088</v>
      </c>
      <c r="P75" s="3" t="n">
        <v>1464612</v>
      </c>
      <c r="Q75" s="3" t="n">
        <v>2977742</v>
      </c>
      <c r="R75" s="3" t="n">
        <v>3843228</v>
      </c>
      <c r="S75" s="3" t="n">
        <v>597455</v>
      </c>
      <c r="T75" s="3" t="n">
        <v>534734</v>
      </c>
      <c r="U75" s="3" t="n">
        <v>119260</v>
      </c>
      <c r="V75" s="3" t="n">
        <v>28969298</v>
      </c>
    </row>
    <row r="76">
      <c r="A76" s="3" t="s">
        <v>639</v>
      </c>
      <c r="B76" s="3" t="n">
        <v>188719</v>
      </c>
      <c r="C76" s="3" t="n">
        <v>48293</v>
      </c>
      <c r="D76" s="3" t="n">
        <v>2431052</v>
      </c>
      <c r="E76" s="3" t="n">
        <v>103827</v>
      </c>
      <c r="F76" s="3" t="n">
        <v>182520</v>
      </c>
      <c r="G76" s="3" t="n">
        <v>1244853</v>
      </c>
      <c r="H76" s="3" t="n">
        <v>4426039</v>
      </c>
      <c r="I76" s="3" t="n">
        <v>1338807</v>
      </c>
      <c r="J76" s="3" t="n">
        <v>2065975</v>
      </c>
      <c r="K76" s="3" t="n">
        <v>1236071</v>
      </c>
      <c r="L76" s="3" t="n">
        <v>1086772</v>
      </c>
      <c r="M76" s="3" t="n">
        <v>433279</v>
      </c>
      <c r="N76" s="3" t="n">
        <v>2209864</v>
      </c>
      <c r="O76" s="3" t="n">
        <v>2428611</v>
      </c>
      <c r="P76" s="3" t="n">
        <v>1465015</v>
      </c>
      <c r="Q76" s="3" t="n">
        <v>2979710</v>
      </c>
      <c r="R76" s="3" t="n">
        <v>3853680</v>
      </c>
      <c r="S76" s="3" t="n">
        <v>597565</v>
      </c>
      <c r="T76" s="3" t="n">
        <v>535309</v>
      </c>
      <c r="U76" s="3" t="n">
        <v>119638</v>
      </c>
      <c r="V76" s="3" t="n">
        <v>28975599</v>
      </c>
    </row>
    <row r="77">
      <c r="A77" s="3" t="s">
        <v>640</v>
      </c>
      <c r="B77" s="3" t="n">
        <v>188451</v>
      </c>
      <c r="C77" s="3" t="n">
        <v>47992</v>
      </c>
      <c r="D77" s="3" t="n">
        <v>2411021</v>
      </c>
      <c r="E77" s="3" t="n">
        <v>103702</v>
      </c>
      <c r="F77" s="3" t="n">
        <v>182265</v>
      </c>
      <c r="G77" s="3" t="n">
        <v>1235468</v>
      </c>
      <c r="H77" s="3" t="n">
        <v>4425084</v>
      </c>
      <c r="I77" s="3" t="n">
        <v>1338334</v>
      </c>
      <c r="J77" s="3" t="n">
        <v>2074104</v>
      </c>
      <c r="K77" s="3" t="n">
        <v>1237703</v>
      </c>
      <c r="L77" s="3" t="n">
        <v>1086513</v>
      </c>
      <c r="M77" s="3" t="n">
        <v>433864</v>
      </c>
      <c r="N77" s="3" t="n">
        <v>2213122</v>
      </c>
      <c r="O77" s="3" t="n">
        <v>2430547</v>
      </c>
      <c r="P77" s="3" t="n">
        <v>1479767</v>
      </c>
      <c r="Q77" s="3" t="n">
        <v>2990293</v>
      </c>
      <c r="R77" s="3" t="n">
        <v>3863701</v>
      </c>
      <c r="S77" s="3" t="n">
        <v>598291</v>
      </c>
      <c r="T77" s="3" t="n">
        <v>535308</v>
      </c>
      <c r="U77" s="3" t="n">
        <v>119758</v>
      </c>
      <c r="V77" s="3" t="n">
        <v>28995288</v>
      </c>
    </row>
    <row r="78">
      <c r="A78" s="3" t="s">
        <v>641</v>
      </c>
      <c r="B78" s="3" t="n">
        <v>188320</v>
      </c>
      <c r="C78" s="3" t="n">
        <v>48270</v>
      </c>
      <c r="D78" s="3" t="n">
        <v>2419843</v>
      </c>
      <c r="E78" s="3" t="n">
        <v>103833</v>
      </c>
      <c r="F78" s="3" t="n">
        <v>183087</v>
      </c>
      <c r="G78" s="3" t="n">
        <v>1249887</v>
      </c>
      <c r="H78" s="3" t="n">
        <v>4425852</v>
      </c>
      <c r="I78" s="3" t="n">
        <v>1338898</v>
      </c>
      <c r="J78" s="3" t="n">
        <v>2084196</v>
      </c>
      <c r="K78" s="3" t="n">
        <v>1237198</v>
      </c>
      <c r="L78" s="3" t="n">
        <v>1085639</v>
      </c>
      <c r="M78" s="3" t="n">
        <v>434555</v>
      </c>
      <c r="N78" s="3" t="n">
        <v>2215795</v>
      </c>
      <c r="O78" s="3" t="n">
        <v>2427139</v>
      </c>
      <c r="P78" s="3" t="n">
        <v>1493312</v>
      </c>
      <c r="Q78" s="3" t="n">
        <v>2991224</v>
      </c>
      <c r="R78" s="3" t="n">
        <v>3871748</v>
      </c>
      <c r="S78" s="3" t="n">
        <v>600073</v>
      </c>
      <c r="T78" s="3" t="n">
        <v>536273</v>
      </c>
      <c r="U78" s="3" t="n">
        <v>120268</v>
      </c>
      <c r="V78" s="3" t="n">
        <v>29055411</v>
      </c>
    </row>
    <row r="79">
      <c r="A79" s="3" t="s">
        <v>642</v>
      </c>
      <c r="B79" s="3" t="n">
        <v>188072</v>
      </c>
      <c r="C79" s="3" t="n">
        <v>48143</v>
      </c>
      <c r="D79" s="3" t="n">
        <v>2417428</v>
      </c>
      <c r="E79" s="3" t="n">
        <v>103822</v>
      </c>
      <c r="F79" s="3" t="n">
        <v>183601</v>
      </c>
      <c r="G79" s="3" t="n">
        <v>1251024</v>
      </c>
      <c r="H79" s="3" t="n">
        <v>4425189</v>
      </c>
      <c r="I79" s="3" t="n">
        <v>1338501</v>
      </c>
      <c r="J79" s="3" t="n">
        <v>2089478</v>
      </c>
      <c r="K79" s="3" t="n">
        <v>1235101</v>
      </c>
      <c r="L79" s="3" t="n">
        <v>1084847</v>
      </c>
      <c r="M79" s="3" t="n">
        <v>435215</v>
      </c>
      <c r="N79" s="3" t="n">
        <v>2218793</v>
      </c>
      <c r="O79" s="3" t="n">
        <v>2432341</v>
      </c>
      <c r="P79" s="3" t="n">
        <v>1467167</v>
      </c>
      <c r="Q79" s="3" t="n">
        <v>2987675</v>
      </c>
      <c r="R79" s="3" t="n">
        <v>3876667</v>
      </c>
      <c r="S79" s="3" t="n">
        <v>600045</v>
      </c>
      <c r="T79" s="3" t="n">
        <v>537617</v>
      </c>
      <c r="U79" s="3" t="n">
        <v>120326</v>
      </c>
      <c r="V79" s="3" t="n">
        <v>29041049</v>
      </c>
    </row>
    <row r="80">
      <c r="A80" s="3" t="s">
        <v>643</v>
      </c>
      <c r="B80" s="3" t="n">
        <v>187700</v>
      </c>
      <c r="C80" s="3" t="n">
        <v>48330</v>
      </c>
      <c r="D80" s="3" t="n">
        <v>2417026</v>
      </c>
      <c r="E80" s="3" t="n">
        <v>104235</v>
      </c>
      <c r="F80" s="3" t="n">
        <v>183622</v>
      </c>
      <c r="G80" s="3" t="n">
        <v>1253369</v>
      </c>
      <c r="H80" s="3" t="n">
        <v>4432381</v>
      </c>
      <c r="I80" s="3" t="n">
        <v>1338760</v>
      </c>
      <c r="J80" s="3" t="n">
        <v>2063956</v>
      </c>
      <c r="K80" s="3" t="n">
        <v>1234597</v>
      </c>
      <c r="L80" s="3" t="n">
        <v>1087604</v>
      </c>
      <c r="M80" s="3" t="n">
        <v>435725</v>
      </c>
      <c r="N80" s="3" t="n">
        <v>2222706</v>
      </c>
      <c r="O80" s="3" t="n">
        <v>2412664</v>
      </c>
      <c r="P80" s="3" t="n">
        <v>1468732</v>
      </c>
      <c r="Q80" s="3" t="n">
        <v>2990783</v>
      </c>
      <c r="R80" s="3" t="n">
        <v>3888429</v>
      </c>
      <c r="S80" s="3" t="n">
        <v>592113</v>
      </c>
      <c r="T80" s="3" t="n">
        <v>534940</v>
      </c>
      <c r="U80" s="3" t="n">
        <v>118715</v>
      </c>
      <c r="V80" s="3" t="n">
        <v>29016386</v>
      </c>
    </row>
    <row r="81">
      <c r="A81" s="3" t="s">
        <v>644</v>
      </c>
      <c r="B81" s="3" t="n">
        <v>184797</v>
      </c>
      <c r="C81" s="3" t="n">
        <v>48428</v>
      </c>
      <c r="D81" s="3" t="n">
        <v>2392182</v>
      </c>
      <c r="E81" s="3" t="n">
        <v>103910</v>
      </c>
      <c r="F81" s="3" t="n">
        <v>181820</v>
      </c>
      <c r="G81" s="3" t="n">
        <v>1235816</v>
      </c>
      <c r="H81" s="3" t="n">
        <v>4414053</v>
      </c>
      <c r="I81" s="3" t="n">
        <v>1324024</v>
      </c>
      <c r="J81" s="3" t="n">
        <v>1957448</v>
      </c>
      <c r="K81" s="3" t="n">
        <v>1222296</v>
      </c>
      <c r="L81" s="3" t="n">
        <v>1076036</v>
      </c>
      <c r="M81" s="3" t="n">
        <v>430635</v>
      </c>
      <c r="N81" s="3" t="n">
        <v>2197445</v>
      </c>
      <c r="O81" s="3" t="n">
        <v>2283680</v>
      </c>
      <c r="P81" s="3" t="n">
        <v>1467543</v>
      </c>
      <c r="Q81" s="3" t="n">
        <v>2959977</v>
      </c>
      <c r="R81" s="3" t="n">
        <v>3883699</v>
      </c>
      <c r="S81" s="3" t="n">
        <v>561585</v>
      </c>
      <c r="T81" s="3" t="n">
        <v>522221</v>
      </c>
      <c r="U81" s="3" t="n">
        <v>113789</v>
      </c>
      <c r="V81" s="3" t="n">
        <v>28561383</v>
      </c>
    </row>
    <row r="82">
      <c r="A82" s="3" t="s">
        <v>645</v>
      </c>
      <c r="B82" s="3" t="n">
        <v>184738</v>
      </c>
      <c r="C82" s="3" t="n">
        <v>48266</v>
      </c>
      <c r="D82" s="3" t="n">
        <v>2385102</v>
      </c>
      <c r="E82" s="3" t="n">
        <v>103914</v>
      </c>
      <c r="F82" s="3" t="n">
        <v>181293</v>
      </c>
      <c r="G82" s="3" t="n">
        <v>1234213</v>
      </c>
      <c r="H82" s="3" t="n">
        <v>4400225</v>
      </c>
      <c r="I82" s="3" t="n">
        <v>1320806</v>
      </c>
      <c r="J82" s="3" t="n">
        <v>1935857</v>
      </c>
      <c r="K82" s="3" t="n">
        <v>1217205</v>
      </c>
      <c r="L82" s="3" t="n">
        <v>1073476</v>
      </c>
      <c r="M82" s="3" t="n">
        <v>428068</v>
      </c>
      <c r="N82" s="3" t="n">
        <v>2188107</v>
      </c>
      <c r="O82" s="3" t="n">
        <v>2268601</v>
      </c>
      <c r="P82" s="3" t="n">
        <v>1446609</v>
      </c>
      <c r="Q82" s="3" t="n">
        <v>2917808</v>
      </c>
      <c r="R82" s="3" t="n">
        <v>3884472</v>
      </c>
      <c r="S82" s="3" t="n">
        <v>557846</v>
      </c>
      <c r="T82" s="3" t="n">
        <v>517995</v>
      </c>
      <c r="U82" s="3" t="n">
        <v>111983</v>
      </c>
      <c r="V82" s="3" t="n">
        <v>28406585</v>
      </c>
    </row>
    <row r="83">
      <c r="A83" s="3" t="s">
        <v>646</v>
      </c>
      <c r="B83" s="3" t="n">
        <v>184769</v>
      </c>
      <c r="C83" s="3" t="n">
        <v>48020</v>
      </c>
      <c r="D83" s="3" t="n">
        <v>2377253</v>
      </c>
      <c r="E83" s="3" t="n">
        <v>103792</v>
      </c>
      <c r="F83" s="3" t="n">
        <v>181199</v>
      </c>
      <c r="G83" s="3" t="n">
        <v>1234782</v>
      </c>
      <c r="H83" s="3" t="n">
        <v>4386394</v>
      </c>
      <c r="I83" s="3" t="n">
        <v>1319181</v>
      </c>
      <c r="J83" s="3" t="n">
        <v>1910275</v>
      </c>
      <c r="K83" s="3" t="n">
        <v>1212714</v>
      </c>
      <c r="L83" s="3" t="n">
        <v>1070409</v>
      </c>
      <c r="M83" s="3" t="n">
        <v>427304</v>
      </c>
      <c r="N83" s="3" t="n">
        <v>2185456</v>
      </c>
      <c r="O83" s="3" t="n">
        <v>2278367</v>
      </c>
      <c r="P83" s="3" t="n">
        <v>1446709</v>
      </c>
      <c r="Q83" s="3" t="n">
        <v>2906219</v>
      </c>
      <c r="R83" s="3" t="n">
        <v>3895352</v>
      </c>
      <c r="S83" s="3" t="n">
        <v>554303</v>
      </c>
      <c r="T83" s="3" t="n">
        <v>514156</v>
      </c>
      <c r="U83" s="3" t="n">
        <v>112600</v>
      </c>
      <c r="V83" s="3" t="n">
        <v>28349255</v>
      </c>
    </row>
    <row r="84">
      <c r="A84" s="3" t="s">
        <v>647</v>
      </c>
      <c r="B84" s="3" t="n">
        <v>184354</v>
      </c>
      <c r="C84" s="3" t="n">
        <v>47649</v>
      </c>
      <c r="D84" s="3" t="n">
        <v>2368683</v>
      </c>
      <c r="E84" s="3" t="n">
        <v>103645</v>
      </c>
      <c r="F84" s="3" t="n">
        <v>181142</v>
      </c>
      <c r="G84" s="3" t="n">
        <v>1236233</v>
      </c>
      <c r="H84" s="3" t="n">
        <v>4373990</v>
      </c>
      <c r="I84" s="3" t="n">
        <v>1321210</v>
      </c>
      <c r="J84" s="3" t="n">
        <v>1902700</v>
      </c>
      <c r="K84" s="3" t="n">
        <v>1208764</v>
      </c>
      <c r="L84" s="3" t="n">
        <v>1066154</v>
      </c>
      <c r="M84" s="3" t="n">
        <v>426705</v>
      </c>
      <c r="N84" s="3" t="n">
        <v>2180472</v>
      </c>
      <c r="O84" s="3" t="n">
        <v>2276536</v>
      </c>
      <c r="P84" s="3" t="n">
        <v>1463976</v>
      </c>
      <c r="Q84" s="3" t="n">
        <v>2896812</v>
      </c>
      <c r="R84" s="3" t="n">
        <v>3906419</v>
      </c>
      <c r="S84" s="3" t="n">
        <v>548584</v>
      </c>
      <c r="T84" s="3" t="n">
        <v>512935</v>
      </c>
      <c r="U84" s="3" t="n">
        <v>113981</v>
      </c>
      <c r="V84" s="3" t="n">
        <v>28320941</v>
      </c>
    </row>
    <row r="85">
      <c r="A85" s="3" t="s">
        <v>648</v>
      </c>
      <c r="B85" s="3" t="n">
        <v>184334</v>
      </c>
      <c r="C85" s="3" t="n">
        <v>46836</v>
      </c>
      <c r="D85" s="3" t="n">
        <v>2348341</v>
      </c>
      <c r="E85" s="3" t="n">
        <v>103498</v>
      </c>
      <c r="F85" s="3" t="n">
        <v>181067</v>
      </c>
      <c r="G85" s="3" t="n">
        <v>1230779</v>
      </c>
      <c r="H85" s="3" t="n">
        <v>4344425</v>
      </c>
      <c r="I85" s="3" t="n">
        <v>1324397</v>
      </c>
      <c r="J85" s="3" t="n">
        <v>1879990</v>
      </c>
      <c r="K85" s="3" t="n">
        <v>1205905</v>
      </c>
      <c r="L85" s="3" t="n">
        <v>1063843</v>
      </c>
      <c r="M85" s="3" t="n">
        <v>426021</v>
      </c>
      <c r="N85" s="3" t="n">
        <v>2176155</v>
      </c>
      <c r="O85" s="3" t="n">
        <v>2279685</v>
      </c>
      <c r="P85" s="3" t="n">
        <v>1471820</v>
      </c>
      <c r="Q85" s="3" t="n">
        <v>2928696</v>
      </c>
      <c r="R85" s="3" t="n">
        <v>3908942</v>
      </c>
      <c r="S85" s="3" t="n">
        <v>525789</v>
      </c>
      <c r="T85" s="3" t="n">
        <v>509684</v>
      </c>
      <c r="U85" s="3" t="n">
        <v>115484</v>
      </c>
      <c r="V85" s="3" t="n">
        <v>28255692</v>
      </c>
    </row>
    <row r="86">
      <c r="A86" s="3" t="s">
        <v>649</v>
      </c>
      <c r="B86" s="3" t="n">
        <v>184908</v>
      </c>
      <c r="C86" s="3" t="n">
        <v>46298</v>
      </c>
      <c r="D86" s="3" t="n">
        <v>2331020</v>
      </c>
      <c r="E86" s="3" t="n">
        <v>103382</v>
      </c>
      <c r="F86" s="3" t="n">
        <v>181249</v>
      </c>
      <c r="G86" s="3" t="n">
        <v>1230695</v>
      </c>
      <c r="H86" s="3" t="n">
        <v>4321396</v>
      </c>
      <c r="I86" s="3" t="n">
        <v>1323408</v>
      </c>
      <c r="J86" s="3" t="n">
        <v>1866080</v>
      </c>
      <c r="K86" s="3" t="n">
        <v>1203251</v>
      </c>
      <c r="L86" s="3" t="n">
        <v>1063048</v>
      </c>
      <c r="M86" s="3" t="n">
        <v>426272</v>
      </c>
      <c r="N86" s="3" t="n">
        <v>2166142</v>
      </c>
      <c r="O86" s="3" t="n">
        <v>2258819</v>
      </c>
      <c r="P86" s="3" t="n">
        <v>1480827</v>
      </c>
      <c r="Q86" s="3" t="n">
        <v>2961530</v>
      </c>
      <c r="R86" s="3" t="n">
        <v>3913987</v>
      </c>
      <c r="S86" s="3" t="n">
        <v>508421</v>
      </c>
      <c r="T86" s="3" t="n">
        <v>505782</v>
      </c>
      <c r="U86" s="3" t="n">
        <v>116497</v>
      </c>
      <c r="V86" s="3" t="n">
        <v>28193012</v>
      </c>
    </row>
    <row r="87">
      <c r="A87" s="3" t="s">
        <v>650</v>
      </c>
      <c r="B87" s="3" t="n">
        <v>184757</v>
      </c>
      <c r="C87" s="3" t="n">
        <v>45966</v>
      </c>
      <c r="D87" s="3" t="n">
        <v>2321179</v>
      </c>
      <c r="E87" s="3" t="n">
        <v>103285</v>
      </c>
      <c r="F87" s="3" t="n">
        <v>181929</v>
      </c>
      <c r="G87" s="3" t="n">
        <v>1235001</v>
      </c>
      <c r="H87" s="3" t="n">
        <v>4312363</v>
      </c>
      <c r="I87" s="3" t="n">
        <v>1322561</v>
      </c>
      <c r="J87" s="3" t="n">
        <v>1841892</v>
      </c>
      <c r="K87" s="3" t="n">
        <v>1201354</v>
      </c>
      <c r="L87" s="3" t="n">
        <v>1061671</v>
      </c>
      <c r="M87" s="3" t="n">
        <v>426415</v>
      </c>
      <c r="N87" s="3" t="n">
        <v>2166021</v>
      </c>
      <c r="O87" s="3" t="n">
        <v>2276331</v>
      </c>
      <c r="P87" s="3" t="n">
        <v>1483180</v>
      </c>
      <c r="Q87" s="3" t="n">
        <v>2955209</v>
      </c>
      <c r="R87" s="3" t="n">
        <v>3920266</v>
      </c>
      <c r="S87" s="3" t="n">
        <v>502961</v>
      </c>
      <c r="T87" s="3" t="n">
        <v>503727</v>
      </c>
      <c r="U87" s="3" t="n">
        <v>116829</v>
      </c>
      <c r="V87" s="3" t="n">
        <v>28162897</v>
      </c>
    </row>
    <row r="88">
      <c r="A88" s="3" t="s">
        <v>651</v>
      </c>
      <c r="B88" s="3" t="n">
        <v>184071</v>
      </c>
      <c r="C88" s="3" t="n">
        <v>45890</v>
      </c>
      <c r="D88" s="3" t="n">
        <v>2312427</v>
      </c>
      <c r="E88" s="3" t="n">
        <v>103312</v>
      </c>
      <c r="F88" s="3" t="n">
        <v>182404</v>
      </c>
      <c r="G88" s="3" t="n">
        <v>1241187</v>
      </c>
      <c r="H88" s="3" t="n">
        <v>4274630</v>
      </c>
      <c r="I88" s="3" t="n">
        <v>1327256</v>
      </c>
      <c r="J88" s="3" t="n">
        <v>1778978</v>
      </c>
      <c r="K88" s="3" t="n">
        <v>1201278</v>
      </c>
      <c r="L88" s="3" t="n">
        <v>1060497</v>
      </c>
      <c r="M88" s="3" t="n">
        <v>426726</v>
      </c>
      <c r="N88" s="3" t="n">
        <v>2166989</v>
      </c>
      <c r="O88" s="3" t="n">
        <v>2294641</v>
      </c>
      <c r="P88" s="3" t="n">
        <v>1487200</v>
      </c>
      <c r="Q88" s="3" t="n">
        <v>2951431</v>
      </c>
      <c r="R88" s="3" t="n">
        <v>3937433</v>
      </c>
      <c r="S88" s="3" t="n">
        <v>494656</v>
      </c>
      <c r="T88" s="3" t="n">
        <v>498986</v>
      </c>
      <c r="U88" s="3" t="n">
        <v>116931</v>
      </c>
      <c r="V88" s="3" t="n">
        <v>28086921</v>
      </c>
    </row>
    <row r="89">
      <c r="A89" s="3" t="s">
        <v>652</v>
      </c>
      <c r="B89" s="3" t="n">
        <v>186027</v>
      </c>
      <c r="C89" s="3" t="n">
        <v>45949</v>
      </c>
      <c r="D89" s="3" t="n">
        <v>2305663</v>
      </c>
      <c r="E89" s="3" t="n">
        <v>103253</v>
      </c>
      <c r="F89" s="3" t="n">
        <v>183427</v>
      </c>
      <c r="G89" s="3" t="n">
        <v>1240857</v>
      </c>
      <c r="H89" s="3" t="n">
        <v>4281353</v>
      </c>
      <c r="I89" s="3" t="n">
        <v>1332875</v>
      </c>
      <c r="J89" s="3" t="n">
        <v>1756793</v>
      </c>
      <c r="K89" s="3" t="n">
        <v>1203781</v>
      </c>
      <c r="L89" s="3" t="n">
        <v>1060236</v>
      </c>
      <c r="M89" s="3" t="n">
        <v>427932</v>
      </c>
      <c r="N89" s="3" t="n">
        <v>2175155</v>
      </c>
      <c r="O89" s="3" t="n">
        <v>2308029</v>
      </c>
      <c r="P89" s="3" t="n">
        <v>1492334</v>
      </c>
      <c r="Q89" s="3" t="n">
        <v>2957284</v>
      </c>
      <c r="R89" s="3" t="n">
        <v>3953650</v>
      </c>
      <c r="S89" s="3" t="n">
        <v>493033</v>
      </c>
      <c r="T89" s="3" t="n">
        <v>500347</v>
      </c>
      <c r="U89" s="3" t="n">
        <v>117139</v>
      </c>
      <c r="V89" s="3" t="n">
        <v>28125119</v>
      </c>
    </row>
    <row r="90">
      <c r="A90" s="3" t="s">
        <v>653</v>
      </c>
      <c r="B90" s="3" t="n">
        <v>184936</v>
      </c>
      <c r="C90" s="3" t="n">
        <v>45926</v>
      </c>
      <c r="D90" s="3" t="n">
        <v>2310574</v>
      </c>
      <c r="E90" s="3" t="n">
        <v>103198</v>
      </c>
      <c r="F90" s="3" t="n">
        <v>183740</v>
      </c>
      <c r="G90" s="3" t="n">
        <v>1257610</v>
      </c>
      <c r="H90" s="3" t="n">
        <v>4272837</v>
      </c>
      <c r="I90" s="3" t="n">
        <v>1331036</v>
      </c>
      <c r="J90" s="3" t="n">
        <v>1761911</v>
      </c>
      <c r="K90" s="3" t="n">
        <v>1204718</v>
      </c>
      <c r="L90" s="3" t="n">
        <v>1058681</v>
      </c>
      <c r="M90" s="3" t="n">
        <v>427998</v>
      </c>
      <c r="N90" s="3" t="n">
        <v>2181717</v>
      </c>
      <c r="O90" s="3" t="n">
        <v>2322899</v>
      </c>
      <c r="P90" s="3" t="n">
        <v>1496469</v>
      </c>
      <c r="Q90" s="3" t="n">
        <v>2952336</v>
      </c>
      <c r="R90" s="3" t="n">
        <v>3964407</v>
      </c>
      <c r="S90" s="3" t="n">
        <v>491098</v>
      </c>
      <c r="T90" s="3" t="n">
        <v>497337</v>
      </c>
      <c r="U90" s="3" t="n">
        <v>116445</v>
      </c>
      <c r="V90" s="3" t="n">
        <v>28165871</v>
      </c>
    </row>
    <row r="91">
      <c r="A91" s="3" t="s">
        <v>654</v>
      </c>
      <c r="B91" s="3" t="n">
        <v>185135</v>
      </c>
      <c r="C91" s="3" t="n">
        <v>45818</v>
      </c>
      <c r="D91" s="3" t="n">
        <v>2308790</v>
      </c>
      <c r="E91" s="3" t="n">
        <v>102577</v>
      </c>
      <c r="F91" s="3" t="n">
        <v>183843</v>
      </c>
      <c r="G91" s="3" t="n">
        <v>1257605</v>
      </c>
      <c r="H91" s="3" t="n">
        <v>4282092</v>
      </c>
      <c r="I91" s="3" t="n">
        <v>1332327</v>
      </c>
      <c r="J91" s="3" t="n">
        <v>1750826</v>
      </c>
      <c r="K91" s="3" t="n">
        <v>1205917</v>
      </c>
      <c r="L91" s="3" t="n">
        <v>1057188</v>
      </c>
      <c r="M91" s="3" t="n">
        <v>428627</v>
      </c>
      <c r="N91" s="3" t="n">
        <v>2188811</v>
      </c>
      <c r="O91" s="3" t="n">
        <v>2322135</v>
      </c>
      <c r="P91" s="3" t="n">
        <v>1499020</v>
      </c>
      <c r="Q91" s="3" t="n">
        <v>2934567</v>
      </c>
      <c r="R91" s="3" t="n">
        <v>3980046</v>
      </c>
      <c r="S91" s="3" t="n">
        <v>483665</v>
      </c>
      <c r="T91" s="3" t="n">
        <v>495057</v>
      </c>
      <c r="U91" s="3" t="n">
        <v>116241</v>
      </c>
      <c r="V91" s="3" t="n">
        <v>28160287</v>
      </c>
    </row>
    <row r="92">
      <c r="A92" s="3" t="s">
        <v>655</v>
      </c>
      <c r="B92" s="3" t="n">
        <v>185865</v>
      </c>
      <c r="C92" s="3" t="n">
        <v>45814</v>
      </c>
      <c r="D92" s="3" t="n">
        <v>2313174</v>
      </c>
      <c r="E92" s="3" t="n">
        <v>102206</v>
      </c>
      <c r="F92" s="3" t="n">
        <v>184690</v>
      </c>
      <c r="G92" s="3" t="n">
        <v>1263538</v>
      </c>
      <c r="H92" s="3" t="n">
        <v>4274726</v>
      </c>
      <c r="I92" s="3" t="n">
        <v>1337290</v>
      </c>
      <c r="J92" s="3" t="n">
        <v>1739185</v>
      </c>
      <c r="K92" s="3" t="n">
        <v>1211068</v>
      </c>
      <c r="L92" s="3" t="n">
        <v>1054811</v>
      </c>
      <c r="M92" s="3" t="n">
        <v>430032</v>
      </c>
      <c r="N92" s="3" t="n">
        <v>2200347</v>
      </c>
      <c r="O92" s="3" t="n">
        <v>2324328</v>
      </c>
      <c r="P92" s="3" t="n">
        <v>1508568</v>
      </c>
      <c r="Q92" s="3" t="n">
        <v>2940512</v>
      </c>
      <c r="R92" s="3" t="n">
        <v>4002999</v>
      </c>
      <c r="S92" s="3" t="n">
        <v>476758</v>
      </c>
      <c r="T92" s="3" t="n">
        <v>494809</v>
      </c>
      <c r="U92" s="3" t="n">
        <v>116784</v>
      </c>
      <c r="V92" s="3" t="n">
        <v>28207504</v>
      </c>
    </row>
    <row r="93">
      <c r="A93" s="3" t="s">
        <v>656</v>
      </c>
      <c r="B93" s="3" t="n">
        <v>186757</v>
      </c>
      <c r="C93" s="3" t="n">
        <v>45668</v>
      </c>
      <c r="D93" s="3" t="n">
        <v>2315924</v>
      </c>
      <c r="E93" s="3" t="n">
        <v>101752</v>
      </c>
      <c r="F93" s="3" t="n">
        <v>185320</v>
      </c>
      <c r="G93" s="3" t="n">
        <v>1266649</v>
      </c>
      <c r="H93" s="3" t="n">
        <v>4298185</v>
      </c>
      <c r="I93" s="3" t="n">
        <v>1333117</v>
      </c>
      <c r="J93" s="3" t="n">
        <v>1740059</v>
      </c>
      <c r="K93" s="3" t="n">
        <v>1208109</v>
      </c>
      <c r="L93" s="3" t="n">
        <v>1051812</v>
      </c>
      <c r="M93" s="3" t="n">
        <v>431410</v>
      </c>
      <c r="N93" s="3" t="n">
        <v>2212353</v>
      </c>
      <c r="O93" s="3" t="n">
        <v>2355954</v>
      </c>
      <c r="P93" s="3" t="n">
        <v>1517571</v>
      </c>
      <c r="Q93" s="3" t="n">
        <v>2953359</v>
      </c>
      <c r="R93" s="3" t="n">
        <v>4021724</v>
      </c>
      <c r="S93" s="3" t="n">
        <v>476726</v>
      </c>
      <c r="T93" s="3" t="n">
        <v>499551</v>
      </c>
      <c r="U93" s="3" t="n">
        <v>117140</v>
      </c>
      <c r="V93" s="3" t="n">
        <v>28319141</v>
      </c>
    </row>
    <row r="94">
      <c r="A94" s="3" t="s">
        <v>657</v>
      </c>
      <c r="B94" s="3" t="n">
        <v>186400</v>
      </c>
      <c r="C94" s="3" t="n">
        <v>45659</v>
      </c>
      <c r="D94" s="3" t="n">
        <v>2320941</v>
      </c>
      <c r="E94" s="3" t="n">
        <v>101329</v>
      </c>
      <c r="F94" s="3" t="n">
        <v>186147</v>
      </c>
      <c r="G94" s="3" t="n">
        <v>1270939</v>
      </c>
      <c r="H94" s="3" t="n">
        <v>4312957</v>
      </c>
      <c r="I94" s="3" t="n">
        <v>1332681</v>
      </c>
      <c r="J94" s="3" t="n">
        <v>1829976</v>
      </c>
      <c r="K94" s="3" t="n">
        <v>1214058</v>
      </c>
      <c r="L94" s="3" t="n">
        <v>1049627</v>
      </c>
      <c r="M94" s="3" t="n">
        <v>432700</v>
      </c>
      <c r="N94" s="3" t="n">
        <v>2227333</v>
      </c>
      <c r="O94" s="3" t="n">
        <v>2368896</v>
      </c>
      <c r="P94" s="3" t="n">
        <v>1524679</v>
      </c>
      <c r="Q94" s="3" t="n">
        <v>2965332</v>
      </c>
      <c r="R94" s="3" t="n">
        <v>4028167</v>
      </c>
      <c r="S94" s="3" t="n">
        <v>496245</v>
      </c>
      <c r="T94" s="3" t="n">
        <v>504234</v>
      </c>
      <c r="U94" s="3" t="n">
        <v>117399</v>
      </c>
      <c r="V94" s="3" t="n">
        <v>28515699</v>
      </c>
    </row>
    <row r="95">
      <c r="A95" s="3" t="s">
        <v>658</v>
      </c>
      <c r="B95" s="3" t="n">
        <v>185606</v>
      </c>
      <c r="C95" s="3" t="n">
        <v>45685</v>
      </c>
      <c r="D95" s="3" t="n">
        <v>2324116</v>
      </c>
      <c r="E95" s="3" t="n">
        <v>100839</v>
      </c>
      <c r="F95" s="3" t="n">
        <v>186703</v>
      </c>
      <c r="G95" s="3" t="n">
        <v>1273389</v>
      </c>
      <c r="H95" s="3" t="n">
        <v>4312673</v>
      </c>
      <c r="I95" s="3" t="n">
        <v>1329635</v>
      </c>
      <c r="J95" s="3" t="n">
        <v>1931845</v>
      </c>
      <c r="K95" s="3" t="n">
        <v>1218991</v>
      </c>
      <c r="L95" s="3" t="n">
        <v>1047017</v>
      </c>
      <c r="M95" s="3" t="n">
        <v>433636</v>
      </c>
      <c r="N95" s="3" t="n">
        <v>2238030</v>
      </c>
      <c r="O95" s="3" t="n">
        <v>2381302</v>
      </c>
      <c r="P95" s="3" t="n">
        <v>1527159</v>
      </c>
      <c r="Q95" s="3" t="n">
        <v>2970124</v>
      </c>
      <c r="R95" s="3" t="n">
        <v>4027795</v>
      </c>
      <c r="S95" s="3" t="n">
        <v>517778</v>
      </c>
      <c r="T95" s="3" t="n">
        <v>506969</v>
      </c>
      <c r="U95" s="3" t="n">
        <v>117780</v>
      </c>
      <c r="V95" s="3" t="n">
        <v>28677072</v>
      </c>
    </row>
    <row r="96">
      <c r="A96" s="3" t="s">
        <v>659</v>
      </c>
      <c r="B96" s="3" t="n">
        <v>187226</v>
      </c>
      <c r="C96" s="3" t="n">
        <v>45749</v>
      </c>
      <c r="D96" s="3" t="n">
        <v>2329332</v>
      </c>
      <c r="E96" s="3" t="n">
        <v>100571</v>
      </c>
      <c r="F96" s="3" t="n">
        <v>187583</v>
      </c>
      <c r="G96" s="3" t="n">
        <v>1277356</v>
      </c>
      <c r="H96" s="3" t="n">
        <v>4318099</v>
      </c>
      <c r="I96" s="3" t="n">
        <v>1333510</v>
      </c>
      <c r="J96" s="3" t="n">
        <v>1976091</v>
      </c>
      <c r="K96" s="3" t="n">
        <v>1225515</v>
      </c>
      <c r="L96" s="3" t="n">
        <v>1045258</v>
      </c>
      <c r="M96" s="3" t="n">
        <v>435048</v>
      </c>
      <c r="N96" s="3" t="n">
        <v>2251069</v>
      </c>
      <c r="O96" s="3" t="n">
        <v>2394634</v>
      </c>
      <c r="P96" s="3" t="n">
        <v>1525609</v>
      </c>
      <c r="Q96" s="3" t="n">
        <v>2968053</v>
      </c>
      <c r="R96" s="3" t="n">
        <v>4036435</v>
      </c>
      <c r="S96" s="3" t="n">
        <v>531703</v>
      </c>
      <c r="T96" s="3" t="n">
        <v>510277</v>
      </c>
      <c r="U96" s="3" t="n">
        <v>117948</v>
      </c>
      <c r="V96" s="3" t="n">
        <v>28797065</v>
      </c>
    </row>
    <row r="97">
      <c r="A97" s="3" t="s">
        <v>660</v>
      </c>
      <c r="B97" s="3" t="n">
        <v>188367</v>
      </c>
      <c r="C97" s="3" t="n">
        <v>45817</v>
      </c>
      <c r="D97" s="3" t="n">
        <v>2334072</v>
      </c>
      <c r="E97" s="3" t="n">
        <v>100513</v>
      </c>
      <c r="F97" s="3" t="n">
        <v>188392</v>
      </c>
      <c r="G97" s="3" t="n">
        <v>1280805</v>
      </c>
      <c r="H97" s="3" t="n">
        <v>4328355</v>
      </c>
      <c r="I97" s="3" t="n">
        <v>1339350</v>
      </c>
      <c r="J97" s="3" t="n">
        <v>2001889</v>
      </c>
      <c r="K97" s="3" t="n">
        <v>1233517</v>
      </c>
      <c r="L97" s="3" t="n">
        <v>1045586</v>
      </c>
      <c r="M97" s="3" t="n">
        <v>436338</v>
      </c>
      <c r="N97" s="3" t="n">
        <v>2264227</v>
      </c>
      <c r="O97" s="3" t="n">
        <v>2413946</v>
      </c>
      <c r="P97" s="3" t="n">
        <v>1531218</v>
      </c>
      <c r="Q97" s="3" t="n">
        <v>2997635</v>
      </c>
      <c r="R97" s="3" t="n">
        <v>4043931</v>
      </c>
      <c r="S97" s="3" t="n">
        <v>540373</v>
      </c>
      <c r="T97" s="3" t="n">
        <v>513103</v>
      </c>
      <c r="U97" s="3" t="n">
        <v>118061</v>
      </c>
      <c r="V97" s="3" t="n">
        <v>28945495</v>
      </c>
    </row>
    <row r="98">
      <c r="A98" s="3" t="s">
        <v>661</v>
      </c>
      <c r="B98" s="3" t="n">
        <v>189128</v>
      </c>
      <c r="C98" s="3" t="n">
        <v>45876</v>
      </c>
      <c r="D98" s="3" t="n">
        <v>2337436</v>
      </c>
      <c r="E98" s="3" t="n">
        <v>100135</v>
      </c>
      <c r="F98" s="3" t="n">
        <v>189130</v>
      </c>
      <c r="G98" s="3" t="n">
        <v>1283485</v>
      </c>
      <c r="H98" s="3" t="n">
        <v>4332799</v>
      </c>
      <c r="I98" s="3" t="n">
        <v>1342860</v>
      </c>
      <c r="J98" s="3" t="n">
        <v>2022926</v>
      </c>
      <c r="K98" s="3" t="n">
        <v>1240893</v>
      </c>
      <c r="L98" s="3" t="n">
        <v>1045405</v>
      </c>
      <c r="M98" s="3" t="n">
        <v>437567</v>
      </c>
      <c r="N98" s="3" t="n">
        <v>2275437</v>
      </c>
      <c r="O98" s="3" t="n">
        <v>2423505</v>
      </c>
      <c r="P98" s="3" t="n">
        <v>1534372</v>
      </c>
      <c r="Q98" s="3" t="n">
        <v>3014613</v>
      </c>
      <c r="R98" s="3" t="n">
        <v>4054310</v>
      </c>
      <c r="S98" s="3" t="n">
        <v>547169</v>
      </c>
      <c r="T98" s="3" t="n">
        <v>514950</v>
      </c>
      <c r="U98" s="3" t="n">
        <v>118132</v>
      </c>
      <c r="V98" s="3" t="n">
        <v>29050128</v>
      </c>
    </row>
    <row r="99">
      <c r="A99" s="3" t="s">
        <v>662</v>
      </c>
      <c r="B99" s="3" t="n">
        <v>190410</v>
      </c>
      <c r="C99" s="3" t="n">
        <v>45844</v>
      </c>
      <c r="D99" s="3" t="n">
        <v>2341302</v>
      </c>
      <c r="E99" s="3" t="n">
        <v>99373</v>
      </c>
      <c r="F99" s="3" t="n">
        <v>189831</v>
      </c>
      <c r="G99" s="3" t="n">
        <v>1282008</v>
      </c>
      <c r="H99" s="3" t="n">
        <v>4336472</v>
      </c>
      <c r="I99" s="3" t="n">
        <v>1343524</v>
      </c>
      <c r="J99" s="3" t="n">
        <v>2038683</v>
      </c>
      <c r="K99" s="3" t="n">
        <v>1247104</v>
      </c>
      <c r="L99" s="3" t="n">
        <v>1045496</v>
      </c>
      <c r="M99" s="3" t="n">
        <v>437883</v>
      </c>
      <c r="N99" s="3" t="n">
        <v>2282884</v>
      </c>
      <c r="O99" s="3" t="n">
        <v>2428032</v>
      </c>
      <c r="P99" s="3" t="n">
        <v>1536113</v>
      </c>
      <c r="Q99" s="3" t="n">
        <v>3012075</v>
      </c>
      <c r="R99" s="3" t="n">
        <v>4027327</v>
      </c>
      <c r="S99" s="3" t="n">
        <v>552160</v>
      </c>
      <c r="T99" s="3" t="n">
        <v>515660</v>
      </c>
      <c r="U99" s="3" t="n">
        <v>118115</v>
      </c>
      <c r="V99" s="3" t="n">
        <v>29070297</v>
      </c>
    </row>
    <row r="100">
      <c r="A100" s="3" t="s">
        <v>663</v>
      </c>
      <c r="B100" s="3" t="n">
        <v>191617</v>
      </c>
      <c r="C100" s="3" t="n">
        <v>45849</v>
      </c>
      <c r="D100" s="3" t="n">
        <v>2347265</v>
      </c>
      <c r="E100" s="3" t="n">
        <v>99000</v>
      </c>
      <c r="F100" s="3" t="n">
        <v>190594</v>
      </c>
      <c r="G100" s="3" t="n">
        <v>1284917</v>
      </c>
      <c r="H100" s="3" t="n">
        <v>4351016</v>
      </c>
      <c r="I100" s="3" t="n">
        <v>1351524</v>
      </c>
      <c r="J100" s="3" t="n">
        <v>2055166</v>
      </c>
      <c r="K100" s="3" t="n">
        <v>1255375</v>
      </c>
      <c r="L100" s="3" t="n">
        <v>1046867</v>
      </c>
      <c r="M100" s="3" t="n">
        <v>439322</v>
      </c>
      <c r="N100" s="3" t="n">
        <v>2295297</v>
      </c>
      <c r="O100" s="3" t="n">
        <v>2443267</v>
      </c>
      <c r="P100" s="3" t="n">
        <v>1537738</v>
      </c>
      <c r="Q100" s="3" t="n">
        <v>3009578</v>
      </c>
      <c r="R100" s="3" t="n">
        <v>4032422</v>
      </c>
      <c r="S100" s="3" t="n">
        <v>557574</v>
      </c>
      <c r="T100" s="3" t="n">
        <v>517369</v>
      </c>
      <c r="U100" s="3" t="n">
        <v>118483</v>
      </c>
      <c r="V100" s="3" t="n">
        <v>29170241</v>
      </c>
    </row>
    <row r="101">
      <c r="A101" s="3" t="s">
        <v>664</v>
      </c>
      <c r="B101" s="3" t="n">
        <v>192054</v>
      </c>
      <c r="C101" s="3" t="n">
        <v>45992</v>
      </c>
      <c r="D101" s="3" t="n">
        <v>2357486</v>
      </c>
      <c r="E101" s="3" t="n">
        <v>98805</v>
      </c>
      <c r="F101" s="3" t="n">
        <v>191156</v>
      </c>
      <c r="G101" s="3" t="n">
        <v>1290899</v>
      </c>
      <c r="H101" s="3" t="n">
        <v>4357095</v>
      </c>
      <c r="I101" s="3" t="n">
        <v>1358122</v>
      </c>
      <c r="J101" s="3" t="n">
        <v>2067663</v>
      </c>
      <c r="K101" s="3" t="n">
        <v>1261439</v>
      </c>
      <c r="L101" s="3" t="n">
        <v>1047357</v>
      </c>
      <c r="M101" s="3" t="n">
        <v>440767</v>
      </c>
      <c r="N101" s="3" t="n">
        <v>2306227</v>
      </c>
      <c r="O101" s="3" t="n">
        <v>2437702</v>
      </c>
      <c r="P101" s="3" t="n">
        <v>1539732</v>
      </c>
      <c r="Q101" s="3" t="n">
        <v>3020579</v>
      </c>
      <c r="R101" s="3" t="n">
        <v>4040275</v>
      </c>
      <c r="S101" s="3" t="n">
        <v>561932</v>
      </c>
      <c r="T101" s="3" t="n">
        <v>519337</v>
      </c>
      <c r="U101" s="3" t="n">
        <v>118756</v>
      </c>
      <c r="V101" s="3" t="n">
        <v>29253374</v>
      </c>
    </row>
    <row r="102">
      <c r="A102" s="3" t="s">
        <v>665</v>
      </c>
      <c r="B102" s="3" t="n">
        <v>191905</v>
      </c>
      <c r="C102" s="3" t="n">
        <v>45692</v>
      </c>
      <c r="D102" s="3" t="n">
        <v>2355494</v>
      </c>
      <c r="E102" s="3" t="n">
        <v>98750</v>
      </c>
      <c r="F102" s="3" t="n">
        <v>191803</v>
      </c>
      <c r="G102" s="3" t="n">
        <v>1290715</v>
      </c>
      <c r="H102" s="3" t="n">
        <v>4348108</v>
      </c>
      <c r="I102" s="3" t="n">
        <v>1357879</v>
      </c>
      <c r="J102" s="3" t="n">
        <v>2073587</v>
      </c>
      <c r="K102" s="3" t="n">
        <v>1269082</v>
      </c>
      <c r="L102" s="3" t="n">
        <v>1048262</v>
      </c>
      <c r="M102" s="3" t="n">
        <v>442192</v>
      </c>
      <c r="N102" s="3" t="n">
        <v>2316569</v>
      </c>
      <c r="O102" s="3" t="n">
        <v>2451602</v>
      </c>
      <c r="P102" s="3" t="n">
        <v>1539873</v>
      </c>
      <c r="Q102" s="3" t="n">
        <v>3032862</v>
      </c>
      <c r="R102" s="3" t="n">
        <v>4045573</v>
      </c>
      <c r="S102" s="3" t="n">
        <v>565996</v>
      </c>
      <c r="T102" s="3" t="n">
        <v>520940</v>
      </c>
      <c r="U102" s="3" t="n">
        <v>119041</v>
      </c>
      <c r="V102" s="3" t="n">
        <v>29305924</v>
      </c>
    </row>
    <row r="103">
      <c r="A103" s="3" t="s">
        <v>666</v>
      </c>
      <c r="B103" s="3" t="n">
        <v>191989</v>
      </c>
      <c r="C103" s="3" t="n">
        <v>45702</v>
      </c>
      <c r="D103" s="3" t="n">
        <v>2358802</v>
      </c>
      <c r="E103" s="3" t="n">
        <v>98814</v>
      </c>
      <c r="F103" s="3" t="n">
        <v>192580</v>
      </c>
      <c r="G103" s="3" t="n">
        <v>1293235</v>
      </c>
      <c r="H103" s="3" t="n">
        <v>4371193</v>
      </c>
      <c r="I103" s="3" t="n">
        <v>1360328</v>
      </c>
      <c r="J103" s="3" t="n">
        <v>2094689</v>
      </c>
      <c r="K103" s="3" t="n">
        <v>1277568</v>
      </c>
      <c r="L103" s="3" t="n">
        <v>1049933</v>
      </c>
      <c r="M103" s="3" t="n">
        <v>443713</v>
      </c>
      <c r="N103" s="3" t="n">
        <v>2330195</v>
      </c>
      <c r="O103" s="3" t="n">
        <v>2463309</v>
      </c>
      <c r="P103" s="3" t="n">
        <v>1541884</v>
      </c>
      <c r="Q103" s="3" t="n">
        <v>3044990</v>
      </c>
      <c r="R103" s="3" t="n">
        <v>4048723</v>
      </c>
      <c r="S103" s="3" t="n">
        <v>570966</v>
      </c>
      <c r="T103" s="3" t="n">
        <v>522895</v>
      </c>
      <c r="U103" s="3" t="n">
        <v>119313</v>
      </c>
      <c r="V103" s="3" t="n">
        <v>29420822</v>
      </c>
    </row>
    <row r="104">
      <c r="A104" s="3" t="s">
        <v>667</v>
      </c>
      <c r="B104" s="3" t="n">
        <v>191924</v>
      </c>
      <c r="C104" s="3" t="n">
        <v>45583</v>
      </c>
      <c r="D104" s="3" t="n">
        <v>2360745</v>
      </c>
      <c r="E104" s="3" t="n">
        <v>99003</v>
      </c>
      <c r="F104" s="3" t="n">
        <v>193146</v>
      </c>
      <c r="G104" s="3" t="n">
        <v>1293480</v>
      </c>
      <c r="H104" s="3" t="n">
        <v>4370414</v>
      </c>
      <c r="I104" s="3" t="n">
        <v>1361458</v>
      </c>
      <c r="J104" s="3" t="n">
        <v>2122614</v>
      </c>
      <c r="K104" s="3" t="n">
        <v>1285826</v>
      </c>
      <c r="L104" s="3" t="n">
        <v>1050780</v>
      </c>
      <c r="M104" s="3" t="n">
        <v>445265</v>
      </c>
      <c r="N104" s="3" t="n">
        <v>2340276</v>
      </c>
      <c r="O104" s="3" t="n">
        <v>2469126</v>
      </c>
      <c r="P104" s="3" t="n">
        <v>1546720</v>
      </c>
      <c r="Q104" s="3" t="n">
        <v>3061183</v>
      </c>
      <c r="R104" s="3" t="n">
        <v>4050516</v>
      </c>
      <c r="S104" s="3" t="n">
        <v>575352</v>
      </c>
      <c r="T104" s="3" t="n">
        <v>524380</v>
      </c>
      <c r="U104" s="3" t="n">
        <v>119602</v>
      </c>
      <c r="V104" s="3" t="n">
        <v>29507392</v>
      </c>
    </row>
    <row r="105">
      <c r="A105" s="3" t="s">
        <v>668</v>
      </c>
      <c r="B105" s="3" t="n">
        <v>192230</v>
      </c>
      <c r="C105" s="3" t="n">
        <v>45385</v>
      </c>
      <c r="D105" s="3" t="n">
        <v>2359532</v>
      </c>
      <c r="E105" s="3" t="n">
        <v>99030</v>
      </c>
      <c r="F105" s="3" t="n">
        <v>193251</v>
      </c>
      <c r="G105" s="3" t="n">
        <v>1294301</v>
      </c>
      <c r="H105" s="3" t="n">
        <v>4364303</v>
      </c>
      <c r="I105" s="3" t="n">
        <v>1359596</v>
      </c>
      <c r="J105" s="3" t="n">
        <v>2141227</v>
      </c>
      <c r="K105" s="3" t="n">
        <v>1292855</v>
      </c>
      <c r="L105" s="3" t="n">
        <v>1050956</v>
      </c>
      <c r="M105" s="3" t="n">
        <v>446663</v>
      </c>
      <c r="N105" s="3" t="n">
        <v>2348327</v>
      </c>
      <c r="O105" s="3" t="n">
        <v>2461470</v>
      </c>
      <c r="P105" s="3" t="n">
        <v>1535305</v>
      </c>
      <c r="Q105" s="3" t="n">
        <v>3051363</v>
      </c>
      <c r="R105" s="3" t="n">
        <v>4061939</v>
      </c>
      <c r="S105" s="3" t="n">
        <v>579821</v>
      </c>
      <c r="T105" s="3" t="n">
        <v>525323</v>
      </c>
      <c r="U105" s="3" t="n">
        <v>119841</v>
      </c>
      <c r="V105" s="3" t="n">
        <v>29522719</v>
      </c>
    </row>
    <row r="106">
      <c r="A106" s="3" t="s">
        <v>669</v>
      </c>
      <c r="B106" s="3" t="n">
        <v>192078</v>
      </c>
      <c r="C106" s="3" t="n">
        <v>45344</v>
      </c>
      <c r="D106" s="3" t="n">
        <v>2361828</v>
      </c>
      <c r="E106" s="3" t="n">
        <v>99306</v>
      </c>
      <c r="F106" s="3" t="n">
        <v>193815</v>
      </c>
      <c r="G106" s="3" t="n">
        <v>1296954</v>
      </c>
      <c r="H106" s="3" t="n">
        <v>4361774</v>
      </c>
      <c r="I106" s="3" t="n">
        <v>1363037</v>
      </c>
      <c r="J106" s="3" t="n">
        <v>2151285</v>
      </c>
      <c r="K106" s="3" t="n">
        <v>1300626</v>
      </c>
      <c r="L106" s="3" t="n">
        <v>1053543</v>
      </c>
      <c r="M106" s="3" t="n">
        <v>447173</v>
      </c>
      <c r="N106" s="3" t="n">
        <v>2356256</v>
      </c>
      <c r="O106" s="3" t="n">
        <v>2458659</v>
      </c>
      <c r="P106" s="3" t="n">
        <v>1525632</v>
      </c>
      <c r="Q106" s="3" t="n">
        <v>3052745</v>
      </c>
      <c r="R106" s="3" t="n">
        <v>4066216</v>
      </c>
      <c r="S106" s="3" t="n">
        <v>585552</v>
      </c>
      <c r="T106" s="3" t="n">
        <v>526493</v>
      </c>
      <c r="U106" s="3" t="n">
        <v>119952</v>
      </c>
      <c r="V106" s="3" t="n">
        <v>29558268</v>
      </c>
    </row>
    <row r="107">
      <c r="A107" s="3" t="s">
        <v>670</v>
      </c>
      <c r="B107" s="3" t="n">
        <v>191900</v>
      </c>
      <c r="C107" s="3" t="n">
        <v>45257</v>
      </c>
      <c r="D107" s="3" t="n">
        <v>2361621</v>
      </c>
      <c r="E107" s="3" t="n">
        <v>99518</v>
      </c>
      <c r="F107" s="3" t="n">
        <v>194235</v>
      </c>
      <c r="G107" s="3" t="n">
        <v>1297808</v>
      </c>
      <c r="H107" s="3" t="n">
        <v>4349085</v>
      </c>
      <c r="I107" s="3" t="n">
        <v>1364314</v>
      </c>
      <c r="J107" s="3" t="n">
        <v>2158259</v>
      </c>
      <c r="K107" s="3" t="n">
        <v>1305658</v>
      </c>
      <c r="L107" s="3" t="n">
        <v>1055290</v>
      </c>
      <c r="M107" s="3" t="n">
        <v>447568</v>
      </c>
      <c r="N107" s="3" t="n">
        <v>2360681</v>
      </c>
      <c r="O107" s="3" t="n">
        <v>2456324</v>
      </c>
      <c r="P107" s="3" t="n">
        <v>1521325</v>
      </c>
      <c r="Q107" s="3" t="n">
        <v>3054980</v>
      </c>
      <c r="R107" s="3" t="n">
        <v>4074281</v>
      </c>
      <c r="S107" s="3" t="n">
        <v>589161</v>
      </c>
      <c r="T107" s="3" t="n">
        <v>526548</v>
      </c>
      <c r="U107" s="3" t="n">
        <v>120104</v>
      </c>
      <c r="V107" s="3" t="n">
        <v>29573916</v>
      </c>
    </row>
    <row r="108">
      <c r="A108" s="3" t="s">
        <v>671</v>
      </c>
      <c r="B108" s="3" t="n">
        <v>192723</v>
      </c>
      <c r="C108" s="3" t="n">
        <v>45275</v>
      </c>
      <c r="D108" s="3" t="n">
        <v>2364701</v>
      </c>
      <c r="E108" s="3" t="n">
        <v>99937</v>
      </c>
      <c r="F108" s="3" t="n">
        <v>194595</v>
      </c>
      <c r="G108" s="3" t="n">
        <v>1300080</v>
      </c>
      <c r="H108" s="3" t="n">
        <v>4352554</v>
      </c>
      <c r="I108" s="3" t="n">
        <v>1365784</v>
      </c>
      <c r="J108" s="3" t="n">
        <v>2164766</v>
      </c>
      <c r="K108" s="3" t="n">
        <v>1312747</v>
      </c>
      <c r="L108" s="3" t="n">
        <v>1059022</v>
      </c>
      <c r="M108" s="3" t="n">
        <v>448367</v>
      </c>
      <c r="N108" s="3" t="n">
        <v>2370881</v>
      </c>
      <c r="O108" s="3" t="n">
        <v>2463146</v>
      </c>
      <c r="P108" s="3" t="n">
        <v>1530487</v>
      </c>
      <c r="Q108" s="3" t="n">
        <v>3057784</v>
      </c>
      <c r="R108" s="3" t="n">
        <v>4086086</v>
      </c>
      <c r="S108" s="3" t="n">
        <v>594653</v>
      </c>
      <c r="T108" s="3" t="n">
        <v>527373</v>
      </c>
      <c r="U108" s="3" t="n">
        <v>120001</v>
      </c>
      <c r="V108" s="3" t="n">
        <v>29650963</v>
      </c>
    </row>
    <row r="109">
      <c r="A109" s="3" t="s">
        <v>672</v>
      </c>
      <c r="B109" s="3" t="n">
        <v>192958</v>
      </c>
      <c r="C109" s="3" t="n">
        <v>45363</v>
      </c>
      <c r="D109" s="3" t="n">
        <v>2367205</v>
      </c>
      <c r="E109" s="3" t="n">
        <v>100362</v>
      </c>
      <c r="F109" s="3" t="n">
        <v>195040</v>
      </c>
      <c r="G109" s="3" t="n">
        <v>1302888</v>
      </c>
      <c r="H109" s="3" t="n">
        <v>4352672</v>
      </c>
      <c r="I109" s="3" t="n">
        <v>1365842</v>
      </c>
      <c r="J109" s="3" t="n">
        <v>2164982</v>
      </c>
      <c r="K109" s="3" t="n">
        <v>1319651</v>
      </c>
      <c r="L109" s="3" t="n">
        <v>1062690</v>
      </c>
      <c r="M109" s="3" t="n">
        <v>449215</v>
      </c>
      <c r="N109" s="3" t="n">
        <v>2382776</v>
      </c>
      <c r="O109" s="3" t="n">
        <v>2462661</v>
      </c>
      <c r="P109" s="3" t="n">
        <v>1532760</v>
      </c>
      <c r="Q109" s="3" t="n">
        <v>3059878</v>
      </c>
      <c r="R109" s="3" t="n">
        <v>4105448</v>
      </c>
      <c r="S109" s="3" t="n">
        <v>596479</v>
      </c>
      <c r="T109" s="3" t="n">
        <v>527955</v>
      </c>
      <c r="U109" s="3" t="n">
        <v>119933</v>
      </c>
      <c r="V109" s="3" t="n">
        <v>29706757</v>
      </c>
    </row>
    <row r="110">
      <c r="A110" s="3" t="s">
        <v>673</v>
      </c>
      <c r="B110" s="3" t="n">
        <v>192855</v>
      </c>
      <c r="C110" s="3" t="n">
        <v>45448</v>
      </c>
      <c r="D110" s="3" t="n">
        <v>2369868</v>
      </c>
      <c r="E110" s="3" t="n">
        <v>100768</v>
      </c>
      <c r="F110" s="3" t="n">
        <v>195531</v>
      </c>
      <c r="G110" s="3" t="n">
        <v>1306688</v>
      </c>
      <c r="H110" s="3" t="n">
        <v>4349339</v>
      </c>
      <c r="I110" s="3" t="n">
        <v>1366810</v>
      </c>
      <c r="J110" s="3" t="n">
        <v>2166751</v>
      </c>
      <c r="K110" s="3" t="n">
        <v>1325700</v>
      </c>
      <c r="L110" s="3" t="n">
        <v>1066051</v>
      </c>
      <c r="M110" s="3" t="n">
        <v>450192</v>
      </c>
      <c r="N110" s="3" t="n">
        <v>2392283</v>
      </c>
      <c r="O110" s="3" t="n">
        <v>2467996</v>
      </c>
      <c r="P110" s="3" t="n">
        <v>1534347</v>
      </c>
      <c r="Q110" s="3" t="n">
        <v>3071058</v>
      </c>
      <c r="R110" s="3" t="n">
        <v>4131524</v>
      </c>
      <c r="S110" s="3" t="n">
        <v>597002</v>
      </c>
      <c r="T110" s="3" t="n">
        <v>528519</v>
      </c>
      <c r="U110" s="3" t="n">
        <v>120158</v>
      </c>
      <c r="V110" s="3" t="n">
        <v>29778887</v>
      </c>
    </row>
    <row r="111">
      <c r="A111" s="3" t="s">
        <v>674</v>
      </c>
      <c r="B111" s="3" t="n">
        <v>192206</v>
      </c>
      <c r="C111" s="3" t="n">
        <v>45561</v>
      </c>
      <c r="D111" s="3" t="n">
        <v>2372044</v>
      </c>
      <c r="E111" s="3" t="n">
        <v>101335</v>
      </c>
      <c r="F111" s="3" t="n">
        <v>195931</v>
      </c>
      <c r="G111" s="3" t="n">
        <v>1310380</v>
      </c>
      <c r="H111" s="3" t="n">
        <v>4344479</v>
      </c>
      <c r="I111" s="3" t="n">
        <v>1367696</v>
      </c>
      <c r="J111" s="3" t="n">
        <v>2169373</v>
      </c>
      <c r="K111" s="3" t="n">
        <v>1331920</v>
      </c>
      <c r="L111" s="3" t="n">
        <v>1070468</v>
      </c>
      <c r="M111" s="3" t="n">
        <v>451430</v>
      </c>
      <c r="N111" s="3" t="n">
        <v>2409732</v>
      </c>
      <c r="O111" s="3" t="n">
        <v>2473160</v>
      </c>
      <c r="P111" s="3" t="n">
        <v>1537079</v>
      </c>
      <c r="Q111" s="3" t="n">
        <v>3077565</v>
      </c>
      <c r="R111" s="3" t="n">
        <v>4117957</v>
      </c>
      <c r="S111" s="3" t="n">
        <v>598476</v>
      </c>
      <c r="T111" s="3" t="n">
        <v>529305</v>
      </c>
      <c r="U111" s="3" t="n">
        <v>120513</v>
      </c>
      <c r="V111" s="3" t="n">
        <v>29816613</v>
      </c>
    </row>
    <row r="112">
      <c r="A112" s="3" t="s">
        <v>675</v>
      </c>
      <c r="B112" s="3" t="n">
        <v>192295</v>
      </c>
      <c r="C112" s="3" t="n">
        <v>45685</v>
      </c>
      <c r="D112" s="3" t="n">
        <v>2373610</v>
      </c>
      <c r="E112" s="3" t="n">
        <v>101800</v>
      </c>
      <c r="F112" s="3" t="n">
        <v>196357</v>
      </c>
      <c r="G112" s="3" t="n">
        <v>1312898</v>
      </c>
      <c r="H112" s="3" t="n">
        <v>4336262</v>
      </c>
      <c r="I112" s="3" t="n">
        <v>1368257</v>
      </c>
      <c r="J112" s="3" t="n">
        <v>2174005</v>
      </c>
      <c r="K112" s="3" t="n">
        <v>1336641</v>
      </c>
      <c r="L112" s="3" t="n">
        <v>1074626</v>
      </c>
      <c r="M112" s="3" t="n">
        <v>451986</v>
      </c>
      <c r="N112" s="3" t="n">
        <v>2418912</v>
      </c>
      <c r="O112" s="3" t="n">
        <v>2477662</v>
      </c>
      <c r="P112" s="3" t="n">
        <v>1539162</v>
      </c>
      <c r="Q112" s="3" t="n">
        <v>3090947</v>
      </c>
      <c r="R112" s="3" t="n">
        <v>4142667</v>
      </c>
      <c r="S112" s="3" t="n">
        <v>600361</v>
      </c>
      <c r="T112" s="3" t="n">
        <v>530060</v>
      </c>
      <c r="U112" s="3" t="n">
        <v>120881</v>
      </c>
      <c r="V112" s="3" t="n">
        <v>29885073</v>
      </c>
    </row>
    <row r="113">
      <c r="A113" s="3" t="s">
        <v>676</v>
      </c>
      <c r="B113" s="3" t="n">
        <v>192022</v>
      </c>
      <c r="C113" s="3" t="n">
        <v>45899</v>
      </c>
      <c r="D113" s="3" t="n">
        <v>2381741</v>
      </c>
      <c r="E113" s="3" t="n">
        <v>102505</v>
      </c>
      <c r="F113" s="3" t="n">
        <v>196923</v>
      </c>
      <c r="G113" s="3" t="n">
        <v>1320568</v>
      </c>
      <c r="H113" s="3" t="n">
        <v>4334266</v>
      </c>
      <c r="I113" s="3" t="n">
        <v>1369050</v>
      </c>
      <c r="J113" s="3" t="n">
        <v>2175887</v>
      </c>
      <c r="K113" s="3" t="n">
        <v>1339823</v>
      </c>
      <c r="L113" s="3" t="n">
        <v>1078489</v>
      </c>
      <c r="M113" s="3" t="n">
        <v>452297</v>
      </c>
      <c r="N113" s="3" t="n">
        <v>2426100</v>
      </c>
      <c r="O113" s="3" t="n">
        <v>2466201</v>
      </c>
      <c r="P113" s="3" t="n">
        <v>1539258</v>
      </c>
      <c r="Q113" s="3" t="n">
        <v>3095072</v>
      </c>
      <c r="R113" s="3" t="n">
        <v>4160497</v>
      </c>
      <c r="S113" s="3" t="n">
        <v>600152</v>
      </c>
      <c r="T113" s="3" t="n">
        <v>531354</v>
      </c>
      <c r="U113" s="3" t="n">
        <v>121082</v>
      </c>
      <c r="V113" s="3" t="n">
        <v>29929187</v>
      </c>
    </row>
    <row r="114">
      <c r="A114" s="3" t="s">
        <v>885</v>
      </c>
      <c r="B114" s="3" t="n">
        <v>191994</v>
      </c>
      <c r="C114" s="3" t="n">
        <v>45863</v>
      </c>
      <c r="D114" s="3" t="n">
        <v>2372119</v>
      </c>
      <c r="E114" s="3" t="n">
        <v>103158</v>
      </c>
      <c r="F114" s="3" t="n">
        <v>197009</v>
      </c>
      <c r="G114" s="3" t="n">
        <v>1316820</v>
      </c>
      <c r="H114" s="3" t="n">
        <v>4334455</v>
      </c>
      <c r="I114" s="3" t="n">
        <v>1369430</v>
      </c>
      <c r="J114" s="3" t="n">
        <v>2180568</v>
      </c>
      <c r="K114" s="3" t="n">
        <v>1342218</v>
      </c>
      <c r="L114" s="3" t="n">
        <v>1081964</v>
      </c>
      <c r="M114" s="3" t="n">
        <v>452397</v>
      </c>
      <c r="N114" s="3" t="n">
        <v>2433468</v>
      </c>
      <c r="O114" s="3" t="n">
        <v>2462524</v>
      </c>
      <c r="P114" s="3" t="n">
        <v>1540738</v>
      </c>
      <c r="Q114" s="3" t="n">
        <v>3095992</v>
      </c>
      <c r="R114" s="3" t="n">
        <v>4179084</v>
      </c>
      <c r="S114" s="3" t="n">
        <v>604785</v>
      </c>
      <c r="T114" s="3" t="n">
        <v>532232</v>
      </c>
      <c r="U114" s="3" t="n">
        <v>121580</v>
      </c>
      <c r="V114" s="3" t="n">
        <v>29958398</v>
      </c>
    </row>
    <row r="115">
      <c r="A115" s="3" t="s">
        <v>886</v>
      </c>
      <c r="B115" s="3" t="n">
        <v>192062</v>
      </c>
      <c r="C115" s="3" t="n">
        <v>45926</v>
      </c>
      <c r="D115" s="3" t="n">
        <v>2372765</v>
      </c>
      <c r="E115" s="3" t="n">
        <v>103758</v>
      </c>
      <c r="F115" s="3" t="n">
        <v>197559</v>
      </c>
      <c r="G115" s="3" t="n">
        <v>1318387</v>
      </c>
      <c r="H115" s="3" t="n">
        <v>4336816</v>
      </c>
      <c r="I115" s="3" t="n">
        <v>1369467</v>
      </c>
      <c r="J115" s="3" t="n">
        <v>2195350</v>
      </c>
      <c r="K115" s="3" t="n">
        <v>1343521</v>
      </c>
      <c r="L115" s="3" t="n">
        <v>1085451</v>
      </c>
      <c r="M115" s="3" t="n">
        <v>452662</v>
      </c>
      <c r="N115" s="3" t="n">
        <v>2436598</v>
      </c>
      <c r="O115" s="3" t="n">
        <v>2457200</v>
      </c>
      <c r="P115" s="3" t="n">
        <v>1542646</v>
      </c>
      <c r="Q115" s="3" t="n">
        <v>3100834</v>
      </c>
      <c r="R115" s="3" t="n">
        <v>4199511</v>
      </c>
      <c r="S115" s="3" t="n">
        <v>607451</v>
      </c>
      <c r="T115" s="3" t="n">
        <v>533417</v>
      </c>
      <c r="U115" s="3" t="n">
        <v>121918</v>
      </c>
      <c r="V115" s="3" t="n">
        <v>30013300</v>
      </c>
    </row>
    <row r="116">
      <c r="A116" s="3" t="s">
        <v>887</v>
      </c>
      <c r="B116" s="3" t="n">
        <v>192312</v>
      </c>
      <c r="C116" s="3" t="n">
        <v>46049</v>
      </c>
      <c r="D116" s="3" t="n">
        <v>2372993</v>
      </c>
      <c r="E116" s="3" t="n">
        <v>104259</v>
      </c>
      <c r="F116" s="3" t="n">
        <v>198053</v>
      </c>
      <c r="G116" s="3" t="n">
        <v>1320556</v>
      </c>
      <c r="H116" s="3" t="n">
        <v>4337803</v>
      </c>
      <c r="I116" s="3" t="n">
        <v>1370707</v>
      </c>
      <c r="J116" s="3" t="n">
        <v>2209822</v>
      </c>
      <c r="K116" s="3" t="n">
        <v>1343619</v>
      </c>
      <c r="L116" s="3" t="n">
        <v>1088193</v>
      </c>
      <c r="M116" s="3" t="n">
        <v>452207</v>
      </c>
      <c r="N116" s="3" t="n">
        <v>2439955</v>
      </c>
      <c r="O116" s="3" t="n">
        <v>2455029</v>
      </c>
      <c r="P116" s="3" t="n">
        <v>1545555</v>
      </c>
      <c r="Q116" s="3" t="n">
        <v>3110302</v>
      </c>
      <c r="R116" s="3" t="n">
        <v>4218522</v>
      </c>
      <c r="S116" s="3" t="n">
        <v>609767</v>
      </c>
      <c r="T116" s="3" t="n">
        <v>534558</v>
      </c>
      <c r="U116" s="3" t="n">
        <v>122104</v>
      </c>
      <c r="V116" s="3" t="n">
        <v>30072367</v>
      </c>
    </row>
    <row r="117">
      <c r="A117" s="3" t="s">
        <v>888</v>
      </c>
      <c r="B117" s="3" t="n">
        <v>191350</v>
      </c>
      <c r="C117" s="3" t="n">
        <v>46306</v>
      </c>
      <c r="D117" s="3" t="n">
        <v>2372243</v>
      </c>
      <c r="E117" s="3" t="n">
        <v>105033</v>
      </c>
      <c r="F117" s="3" t="n">
        <v>198600</v>
      </c>
      <c r="G117" s="3" t="n">
        <v>1323452</v>
      </c>
      <c r="H117" s="3" t="n">
        <v>4337606</v>
      </c>
      <c r="I117" s="3" t="n">
        <v>1371805</v>
      </c>
      <c r="J117" s="3" t="n">
        <v>2210057</v>
      </c>
      <c r="K117" s="3" t="n">
        <v>1345038</v>
      </c>
      <c r="L117" s="3" t="n">
        <v>1090730</v>
      </c>
      <c r="M117" s="3" t="n">
        <v>452112</v>
      </c>
      <c r="N117" s="3" t="n">
        <v>2445243</v>
      </c>
      <c r="O117" s="3" t="n">
        <v>2448888</v>
      </c>
      <c r="P117" s="3" t="n">
        <v>1546829</v>
      </c>
      <c r="Q117" s="3" t="n">
        <v>3112782</v>
      </c>
      <c r="R117" s="3" t="n">
        <v>4239332</v>
      </c>
      <c r="S117" s="3" t="n">
        <v>612607</v>
      </c>
      <c r="T117" s="3" t="n">
        <v>536040</v>
      </c>
      <c r="U117" s="3" t="n">
        <v>122300</v>
      </c>
      <c r="V117" s="3" t="n">
        <v>30108355</v>
      </c>
    </row>
    <row r="118">
      <c r="A118" s="3" t="s">
        <v>889</v>
      </c>
      <c r="B118" s="3" t="n">
        <v>190900</v>
      </c>
      <c r="C118" s="3" t="n">
        <v>46424</v>
      </c>
      <c r="D118" s="3" t="n">
        <v>2370790</v>
      </c>
      <c r="E118" s="3" t="n">
        <v>105798</v>
      </c>
      <c r="F118" s="3" t="n">
        <v>198724</v>
      </c>
      <c r="G118" s="3" t="n">
        <v>1324654</v>
      </c>
      <c r="H118" s="3" t="n">
        <v>4335729</v>
      </c>
      <c r="I118" s="3" t="n">
        <v>1373119</v>
      </c>
      <c r="J118" s="3" t="n">
        <v>2206902</v>
      </c>
      <c r="K118" s="3" t="n">
        <v>1341986</v>
      </c>
      <c r="L118" s="3" t="n">
        <v>1094005</v>
      </c>
      <c r="M118" s="3" t="n">
        <v>452273</v>
      </c>
      <c r="N118" s="3" t="n">
        <v>2447260</v>
      </c>
      <c r="O118" s="3" t="n">
        <v>2448821</v>
      </c>
      <c r="P118" s="3" t="n">
        <v>1551102</v>
      </c>
      <c r="Q118" s="3" t="n">
        <v>3114112</v>
      </c>
      <c r="R118" s="3" t="n">
        <v>4263240</v>
      </c>
      <c r="S118" s="3" t="n">
        <v>614058</v>
      </c>
      <c r="T118" s="3" t="n">
        <v>536771</v>
      </c>
      <c r="U118" s="3" t="n">
        <v>122319</v>
      </c>
      <c r="V118" s="3" t="n">
        <v>30138985</v>
      </c>
    </row>
    <row r="119">
      <c r="A119" s="3" t="s">
        <v>890</v>
      </c>
      <c r="B119" s="3" t="n">
        <v>191111</v>
      </c>
      <c r="C119" s="3" t="n">
        <v>46429</v>
      </c>
      <c r="D119" s="3" t="n">
        <v>2368869</v>
      </c>
      <c r="E119" s="3" t="n">
        <v>106567</v>
      </c>
      <c r="F119" s="3" t="n">
        <v>199378</v>
      </c>
      <c r="G119" s="3" t="n">
        <v>1325293</v>
      </c>
      <c r="H119" s="3" t="n">
        <v>4336180</v>
      </c>
      <c r="I119" s="3" t="n">
        <v>1373025</v>
      </c>
      <c r="J119" s="3" t="n">
        <v>2209447</v>
      </c>
      <c r="K119" s="3" t="n">
        <v>1339403</v>
      </c>
      <c r="L119" s="3" t="n">
        <v>1095751</v>
      </c>
      <c r="M119" s="3" t="n">
        <v>452655</v>
      </c>
      <c r="N119" s="3" t="n">
        <v>2451482</v>
      </c>
      <c r="O119" s="3" t="n">
        <v>2447762</v>
      </c>
      <c r="P119" s="3" t="n">
        <v>1549690</v>
      </c>
      <c r="Q119" s="3" t="n">
        <v>3118544</v>
      </c>
      <c r="R119" s="3" t="n">
        <v>4288430</v>
      </c>
      <c r="S119" s="3" t="n">
        <v>617033</v>
      </c>
      <c r="T119" s="3" t="n">
        <v>537130</v>
      </c>
      <c r="U119" s="3" t="n">
        <v>122177</v>
      </c>
      <c r="V119" s="3" t="n">
        <v>30176354</v>
      </c>
    </row>
    <row r="120">
      <c r="A120" s="3" t="s">
        <v>891</v>
      </c>
      <c r="B120" s="3" t="n">
        <v>191126</v>
      </c>
      <c r="C120" s="3" t="n">
        <v>46523</v>
      </c>
      <c r="D120" s="3" t="n">
        <v>2367454</v>
      </c>
      <c r="E120" s="3" t="n">
        <v>107308</v>
      </c>
      <c r="F120" s="3" t="n">
        <v>199720</v>
      </c>
      <c r="G120" s="3" t="n">
        <v>1325564</v>
      </c>
      <c r="H120" s="3" t="n">
        <v>4339466</v>
      </c>
      <c r="I120" s="3" t="n">
        <v>1374332</v>
      </c>
      <c r="J120" s="3" t="n">
        <v>2210903</v>
      </c>
      <c r="K120" s="3" t="n">
        <v>1336227</v>
      </c>
      <c r="L120" s="3" t="n">
        <v>1099085</v>
      </c>
      <c r="M120" s="3" t="n">
        <v>453895</v>
      </c>
      <c r="N120" s="3" t="n">
        <v>2455029</v>
      </c>
      <c r="O120" s="3" t="n">
        <v>2437895</v>
      </c>
      <c r="P120" s="3" t="n">
        <v>1548553</v>
      </c>
      <c r="Q120" s="3" t="n">
        <v>3121456</v>
      </c>
      <c r="R120" s="3" t="n">
        <v>4293056</v>
      </c>
      <c r="S120" s="3" t="n">
        <v>618880</v>
      </c>
      <c r="T120" s="3" t="n">
        <v>537632</v>
      </c>
      <c r="U120" s="3" t="n">
        <v>122300</v>
      </c>
      <c r="V120" s="3" t="n">
        <v>30186403</v>
      </c>
    </row>
    <row r="121">
      <c r="A121" s="3" t="s">
        <v>892</v>
      </c>
      <c r="B121" s="3" t="n">
        <v>191201</v>
      </c>
      <c r="C121" s="3" t="n">
        <v>46577</v>
      </c>
      <c r="D121" s="3" t="n">
        <v>2367636</v>
      </c>
      <c r="E121" s="3" t="n">
        <v>107962</v>
      </c>
      <c r="F121" s="3" t="n">
        <v>200183</v>
      </c>
      <c r="G121" s="3" t="n">
        <v>1326536</v>
      </c>
      <c r="H121" s="3" t="n">
        <v>4343062</v>
      </c>
      <c r="I121" s="3" t="n">
        <v>1375694</v>
      </c>
      <c r="J121" s="3" t="n">
        <v>2208375</v>
      </c>
      <c r="K121" s="3" t="n">
        <v>1332533</v>
      </c>
      <c r="L121" s="3" t="n">
        <v>1100655</v>
      </c>
      <c r="M121" s="3" t="n">
        <v>454673</v>
      </c>
      <c r="N121" s="3" t="n">
        <v>2459048</v>
      </c>
      <c r="O121" s="3" t="n">
        <v>2426607</v>
      </c>
      <c r="P121" s="3" t="n">
        <v>1550598</v>
      </c>
      <c r="Q121" s="3" t="n">
        <v>3130826</v>
      </c>
      <c r="R121" s="3" t="n">
        <v>4304855</v>
      </c>
      <c r="S121" s="3" t="n">
        <v>620126</v>
      </c>
      <c r="T121" s="3" t="n">
        <v>538796</v>
      </c>
      <c r="U121" s="3" t="n">
        <v>122538</v>
      </c>
      <c r="V121" s="3" t="n">
        <v>30208479</v>
      </c>
    </row>
    <row r="122">
      <c r="A122" s="3" t="s">
        <v>893</v>
      </c>
      <c r="B122" s="3" t="n">
        <v>191322</v>
      </c>
      <c r="C122" s="3" t="n">
        <v>46602</v>
      </c>
      <c r="D122" s="3" t="n">
        <v>2365172</v>
      </c>
      <c r="E122" s="3" t="n">
        <v>108986</v>
      </c>
      <c r="F122" s="3" t="n">
        <v>200550</v>
      </c>
      <c r="G122" s="3" t="n">
        <v>1328194</v>
      </c>
      <c r="H122" s="3" t="n">
        <v>4345693</v>
      </c>
      <c r="I122" s="3" t="n">
        <v>1376718</v>
      </c>
      <c r="J122" s="3" t="n">
        <v>2207331</v>
      </c>
      <c r="K122" s="3" t="n">
        <v>1327982</v>
      </c>
      <c r="L122" s="3" t="n">
        <v>1102922</v>
      </c>
      <c r="M122" s="3" t="n">
        <v>455022</v>
      </c>
      <c r="N122" s="3" t="n">
        <v>2462847</v>
      </c>
      <c r="O122" s="3" t="n">
        <v>2426203</v>
      </c>
      <c r="P122" s="3" t="n">
        <v>1554845</v>
      </c>
      <c r="Q122" s="3" t="n">
        <v>3138552</v>
      </c>
      <c r="R122" s="3" t="n">
        <v>4322133</v>
      </c>
      <c r="S122" s="3" t="n">
        <v>622266</v>
      </c>
      <c r="T122" s="3" t="n">
        <v>540407</v>
      </c>
      <c r="U122" s="3" t="n">
        <v>122725</v>
      </c>
      <c r="V122" s="3" t="n">
        <v>30246471</v>
      </c>
    </row>
    <row r="123">
      <c r="A123" s="3" t="s">
        <v>894</v>
      </c>
      <c r="B123" s="3" t="n">
        <v>191596</v>
      </c>
      <c r="C123" s="3" t="n">
        <v>46609</v>
      </c>
      <c r="D123" s="3" t="n">
        <v>2363490</v>
      </c>
      <c r="E123" s="3" t="n">
        <v>109696</v>
      </c>
      <c r="F123" s="3" t="n">
        <v>200769</v>
      </c>
      <c r="G123" s="3" t="n">
        <v>1329491</v>
      </c>
      <c r="H123" s="3" t="n">
        <v>4348562</v>
      </c>
      <c r="I123" s="3" t="n">
        <v>1376145</v>
      </c>
      <c r="J123" s="3" t="n">
        <v>2204821</v>
      </c>
      <c r="K123" s="3" t="n">
        <v>1324671</v>
      </c>
      <c r="L123" s="3" t="n">
        <v>1105586</v>
      </c>
      <c r="M123" s="3" t="n">
        <v>455391</v>
      </c>
      <c r="N123" s="3" t="n">
        <v>2463978</v>
      </c>
      <c r="O123" s="3" t="n">
        <v>2428391</v>
      </c>
      <c r="P123" s="3" t="n">
        <v>1559548</v>
      </c>
      <c r="Q123" s="3" t="n">
        <v>3141530</v>
      </c>
      <c r="R123" s="3" t="n">
        <v>4336354</v>
      </c>
      <c r="S123" s="3" t="n">
        <v>623665</v>
      </c>
      <c r="T123" s="3" t="n">
        <v>541303</v>
      </c>
      <c r="U123" s="3" t="n">
        <v>122760</v>
      </c>
      <c r="V123" s="3" t="n">
        <v>30274355</v>
      </c>
    </row>
    <row r="124">
      <c r="A124" s="3" t="s">
        <v>895</v>
      </c>
      <c r="B124" s="3" t="n">
        <v>191626</v>
      </c>
      <c r="C124" s="3" t="n">
        <v>46552</v>
      </c>
      <c r="D124" s="3" t="n">
        <v>2361700</v>
      </c>
      <c r="E124" s="3" t="n">
        <v>110578</v>
      </c>
      <c r="F124" s="3" t="n">
        <v>201295</v>
      </c>
      <c r="G124" s="3" t="n">
        <v>1330827</v>
      </c>
      <c r="H124" s="3" t="n">
        <v>4350843</v>
      </c>
      <c r="I124" s="3" t="n">
        <v>1375781</v>
      </c>
      <c r="J124" s="3" t="n">
        <v>2200001</v>
      </c>
      <c r="K124" s="3" t="n">
        <v>1322481</v>
      </c>
      <c r="L124" s="3" t="n">
        <v>1105455</v>
      </c>
      <c r="M124" s="3" t="n">
        <v>456510</v>
      </c>
      <c r="N124" s="3" t="n">
        <v>2466004</v>
      </c>
      <c r="O124" s="3" t="n">
        <v>2431042</v>
      </c>
      <c r="P124" s="3" t="n">
        <v>1562887</v>
      </c>
      <c r="Q124" s="3" t="n">
        <v>3151840</v>
      </c>
      <c r="R124" s="3" t="n">
        <v>4354151</v>
      </c>
      <c r="S124" s="3" t="n">
        <v>625224</v>
      </c>
      <c r="T124" s="3" t="n">
        <v>542181</v>
      </c>
      <c r="U124" s="3" t="n">
        <v>122879</v>
      </c>
      <c r="V124" s="3" t="n">
        <v>30309857</v>
      </c>
    </row>
    <row r="125">
      <c r="A125" s="3" t="s">
        <v>896</v>
      </c>
      <c r="B125" s="3" t="n">
        <v>192015</v>
      </c>
      <c r="C125" s="3" t="n">
        <v>46511</v>
      </c>
      <c r="D125" s="3" t="n">
        <v>2370677</v>
      </c>
      <c r="E125" s="3" t="n">
        <v>111143</v>
      </c>
      <c r="F125" s="3" t="n">
        <v>201758</v>
      </c>
      <c r="G125" s="3" t="n">
        <v>1336051</v>
      </c>
      <c r="H125" s="3" t="n">
        <v>4349166</v>
      </c>
      <c r="I125" s="3" t="n">
        <v>1376428</v>
      </c>
      <c r="J125" s="3" t="n">
        <v>2204474</v>
      </c>
      <c r="K125" s="3" t="n">
        <v>1320328</v>
      </c>
      <c r="L125" s="3" t="n">
        <v>1105259</v>
      </c>
      <c r="M125" s="3" t="n">
        <v>457122</v>
      </c>
      <c r="N125" s="3" t="n">
        <v>2466826</v>
      </c>
      <c r="O125" s="3" t="n">
        <v>2435440</v>
      </c>
      <c r="P125" s="3" t="n">
        <v>1563954</v>
      </c>
      <c r="Q125" s="3" t="n">
        <v>3156305</v>
      </c>
      <c r="R125" s="3" t="n">
        <v>4368844</v>
      </c>
      <c r="S125" s="3" t="n">
        <v>627573</v>
      </c>
      <c r="T125" s="3" t="n">
        <v>542881</v>
      </c>
      <c r="U125" s="3" t="n">
        <v>123058</v>
      </c>
      <c r="V125" s="3" t="n">
        <v>30355811</v>
      </c>
    </row>
    <row r="126">
      <c r="A126" s="3" t="s">
        <v>897</v>
      </c>
      <c r="B126" s="3" t="n">
        <v>192590</v>
      </c>
      <c r="C126" s="3" t="n">
        <v>46386</v>
      </c>
      <c r="D126" s="3" t="n">
        <v>2360609</v>
      </c>
      <c r="E126" s="3" t="n">
        <v>111660</v>
      </c>
      <c r="F126" s="3" t="n">
        <v>202171</v>
      </c>
      <c r="G126" s="3" t="n">
        <v>1333324</v>
      </c>
      <c r="H126" s="3" t="n">
        <v>4350212</v>
      </c>
      <c r="I126" s="3" t="n">
        <v>1378373</v>
      </c>
      <c r="J126" s="3" t="n">
        <v>2204898</v>
      </c>
      <c r="K126" s="3" t="n">
        <v>1318167</v>
      </c>
      <c r="L126" s="3" t="n">
        <v>1105308</v>
      </c>
      <c r="M126" s="3" t="n">
        <v>458006</v>
      </c>
      <c r="N126" s="3" t="n">
        <v>2465926</v>
      </c>
      <c r="O126" s="3" t="n">
        <v>2431682</v>
      </c>
      <c r="P126" s="3" t="n">
        <v>1565393</v>
      </c>
      <c r="Q126" s="3" t="n">
        <v>3159847</v>
      </c>
      <c r="R126" s="3" t="n">
        <v>4386653</v>
      </c>
      <c r="S126" s="3" t="n">
        <v>629657</v>
      </c>
      <c r="T126" s="3" t="n">
        <v>544236</v>
      </c>
      <c r="U126" s="3" t="n">
        <v>123253</v>
      </c>
      <c r="V126" s="3" t="n">
        <v>30368350</v>
      </c>
    </row>
    <row r="127">
      <c r="A127" s="3" t="s">
        <v>898</v>
      </c>
      <c r="B127" s="3" t="n">
        <v>192781</v>
      </c>
      <c r="C127" s="3" t="n">
        <v>46390</v>
      </c>
      <c r="D127" s="3" t="n">
        <v>2356399</v>
      </c>
      <c r="E127" s="3" t="n">
        <v>112045</v>
      </c>
      <c r="F127" s="3" t="n">
        <v>202413</v>
      </c>
      <c r="G127" s="3" t="n">
        <v>1333248</v>
      </c>
      <c r="H127" s="3" t="n">
        <v>4352750</v>
      </c>
      <c r="I127" s="3" t="n">
        <v>1379519</v>
      </c>
      <c r="J127" s="3" t="n">
        <v>2205096</v>
      </c>
      <c r="K127" s="3" t="n">
        <v>1314554</v>
      </c>
      <c r="L127" s="3" t="n">
        <v>1103974</v>
      </c>
      <c r="M127" s="3" t="n">
        <v>458269</v>
      </c>
      <c r="N127" s="3" t="n">
        <v>2466707</v>
      </c>
      <c r="O127" s="3" t="n">
        <v>2428443</v>
      </c>
      <c r="P127" s="3" t="n">
        <v>1566132</v>
      </c>
      <c r="Q127" s="3" t="n">
        <v>3162384</v>
      </c>
      <c r="R127" s="3" t="n">
        <v>4394501</v>
      </c>
      <c r="S127" s="3" t="n">
        <v>631904</v>
      </c>
      <c r="T127" s="3" t="n">
        <v>544737</v>
      </c>
      <c r="U127" s="3" t="n">
        <v>123250</v>
      </c>
      <c r="V127" s="3" t="n">
        <v>30375494</v>
      </c>
    </row>
    <row r="128">
      <c r="A128" s="3" t="s">
        <v>899</v>
      </c>
      <c r="B128" s="3" t="n">
        <v>193380</v>
      </c>
      <c r="C128" s="3" t="n">
        <v>46309</v>
      </c>
      <c r="D128" s="3" t="n">
        <v>2356688</v>
      </c>
      <c r="E128" s="3" t="n">
        <v>112855</v>
      </c>
      <c r="F128" s="3" t="n">
        <v>202935</v>
      </c>
      <c r="G128" s="3" t="n">
        <v>1333121</v>
      </c>
      <c r="H128" s="3" t="n">
        <v>4351215</v>
      </c>
      <c r="I128" s="3" t="n">
        <v>1383027</v>
      </c>
      <c r="J128" s="3" t="n">
        <v>2208682</v>
      </c>
      <c r="K128" s="3" t="n">
        <v>1312415</v>
      </c>
      <c r="L128" s="3" t="n">
        <v>1103417</v>
      </c>
      <c r="M128" s="3" t="n">
        <v>459564</v>
      </c>
      <c r="N128" s="3" t="n">
        <v>2466725</v>
      </c>
      <c r="O128" s="3" t="n">
        <v>2425077</v>
      </c>
      <c r="P128" s="3" t="n">
        <v>1569671</v>
      </c>
      <c r="Q128" s="3" t="n">
        <v>3165596</v>
      </c>
      <c r="R128" s="3" t="n">
        <v>4407110</v>
      </c>
      <c r="S128" s="3" t="n">
        <v>633596</v>
      </c>
      <c r="T128" s="3" t="n">
        <v>545898</v>
      </c>
      <c r="U128" s="3" t="n">
        <v>123260</v>
      </c>
      <c r="V128" s="3" t="n">
        <v>30400539</v>
      </c>
    </row>
    <row r="129">
      <c r="A129" s="3" t="s">
        <v>900</v>
      </c>
      <c r="B129" s="3" t="n">
        <v>193727</v>
      </c>
      <c r="C129" s="3" t="n">
        <v>46191</v>
      </c>
      <c r="D129" s="3" t="n">
        <v>2354829</v>
      </c>
      <c r="E129" s="3" t="n">
        <v>113577</v>
      </c>
      <c r="F129" s="3" t="n">
        <v>203298</v>
      </c>
      <c r="G129" s="3" t="n">
        <v>1334845</v>
      </c>
      <c r="H129" s="3" t="n">
        <v>4346592</v>
      </c>
      <c r="I129" s="3" t="n">
        <v>1384928</v>
      </c>
      <c r="J129" s="3" t="n">
        <v>2200209</v>
      </c>
      <c r="K129" s="3" t="n">
        <v>1310212</v>
      </c>
      <c r="L129" s="3" t="n">
        <v>1100654</v>
      </c>
      <c r="M129" s="3" t="n">
        <v>460520</v>
      </c>
      <c r="N129" s="3" t="n">
        <v>2466786</v>
      </c>
      <c r="O129" s="3" t="n">
        <v>2427787</v>
      </c>
      <c r="P129" s="3" t="n">
        <v>1572359</v>
      </c>
      <c r="Q129" s="3" t="n">
        <v>3169772</v>
      </c>
      <c r="R129" s="3" t="n">
        <v>4410982</v>
      </c>
      <c r="S129" s="3" t="n">
        <v>633978</v>
      </c>
      <c r="T129" s="3" t="n">
        <v>547112</v>
      </c>
      <c r="U129" s="3" t="n">
        <v>123181</v>
      </c>
      <c r="V129" s="3" t="n">
        <v>30401538</v>
      </c>
    </row>
    <row r="130">
      <c r="A130" s="3" t="s">
        <v>901</v>
      </c>
      <c r="B130" s="3" t="n">
        <v>194098</v>
      </c>
      <c r="C130" s="3" t="n">
        <v>46127</v>
      </c>
      <c r="D130" s="3" t="n">
        <v>2353312</v>
      </c>
      <c r="E130" s="3" t="n">
        <v>113886</v>
      </c>
      <c r="F130" s="3" t="n">
        <v>203945</v>
      </c>
      <c r="G130" s="3" t="n">
        <v>1336297</v>
      </c>
      <c r="H130" s="3" t="n">
        <v>4348342</v>
      </c>
      <c r="I130" s="3" t="n">
        <v>1387289</v>
      </c>
      <c r="J130" s="3" t="n">
        <v>2199183</v>
      </c>
      <c r="K130" s="3" t="n">
        <v>1307913</v>
      </c>
      <c r="L130" s="3" t="n">
        <v>1101288</v>
      </c>
      <c r="M130" s="3" t="n">
        <v>461729</v>
      </c>
      <c r="N130" s="3" t="n">
        <v>2466851</v>
      </c>
      <c r="O130" s="3" t="n">
        <v>2434300</v>
      </c>
      <c r="P130" s="3" t="n">
        <v>1582463</v>
      </c>
      <c r="Q130" s="3" t="n">
        <v>3179886</v>
      </c>
      <c r="R130" s="3" t="n">
        <v>4422152</v>
      </c>
      <c r="S130" s="3" t="n">
        <v>633824</v>
      </c>
      <c r="T130" s="3" t="n">
        <v>548342</v>
      </c>
      <c r="U130" s="3" t="n">
        <v>123054</v>
      </c>
      <c r="V130" s="3" t="n">
        <v>30444284</v>
      </c>
    </row>
    <row r="131">
      <c r="A131" s="3" t="s">
        <v>902</v>
      </c>
      <c r="B131" s="3" t="n">
        <v>194234</v>
      </c>
      <c r="C131" s="3" t="n">
        <v>46097</v>
      </c>
      <c r="D131" s="3" t="n">
        <v>2350525</v>
      </c>
      <c r="E131" s="3" t="n">
        <v>114232</v>
      </c>
      <c r="F131" s="3" t="n">
        <v>204285</v>
      </c>
      <c r="G131" s="3" t="n">
        <v>1336303</v>
      </c>
      <c r="H131" s="3" t="n">
        <v>4343888</v>
      </c>
      <c r="I131" s="3" t="n">
        <v>1386893</v>
      </c>
      <c r="J131" s="3" t="n">
        <v>2197660</v>
      </c>
      <c r="K131" s="3" t="n">
        <v>1304236</v>
      </c>
      <c r="L131" s="3" t="n">
        <v>1100801</v>
      </c>
      <c r="M131" s="3" t="n">
        <v>462434</v>
      </c>
      <c r="N131" s="3" t="n">
        <v>2467556</v>
      </c>
      <c r="O131" s="3" t="n">
        <v>2429428</v>
      </c>
      <c r="P131" s="3" t="n">
        <v>1584847</v>
      </c>
      <c r="Q131" s="3" t="n">
        <v>3181664</v>
      </c>
      <c r="R131" s="3" t="n">
        <v>4430528</v>
      </c>
      <c r="S131" s="3" t="n">
        <v>636166</v>
      </c>
      <c r="T131" s="3" t="n">
        <v>548816</v>
      </c>
      <c r="U131" s="3" t="n">
        <v>122863</v>
      </c>
      <c r="V131" s="3" t="n">
        <v>30443456</v>
      </c>
    </row>
    <row r="132">
      <c r="A132" s="3" t="s">
        <v>903</v>
      </c>
      <c r="B132" s="3" t="n">
        <v>193726</v>
      </c>
      <c r="C132" s="3" t="n">
        <v>46062</v>
      </c>
      <c r="D132" s="3" t="n">
        <v>2348469</v>
      </c>
      <c r="E132" s="3" t="n">
        <v>114568</v>
      </c>
      <c r="F132" s="3" t="n">
        <v>204833</v>
      </c>
      <c r="G132" s="3" t="n">
        <v>1337491</v>
      </c>
      <c r="H132" s="3" t="n">
        <v>4337299</v>
      </c>
      <c r="I132" s="3" t="n">
        <v>1387857</v>
      </c>
      <c r="J132" s="3" t="n">
        <v>2191865</v>
      </c>
      <c r="K132" s="3" t="n">
        <v>1300870</v>
      </c>
      <c r="L132" s="3" t="n">
        <v>1100143</v>
      </c>
      <c r="M132" s="3" t="n">
        <v>462920</v>
      </c>
      <c r="N132" s="3" t="n">
        <v>2468286</v>
      </c>
      <c r="O132" s="3" t="n">
        <v>2425369</v>
      </c>
      <c r="P132" s="3" t="n">
        <v>1604781</v>
      </c>
      <c r="Q132" s="3" t="n">
        <v>3186284</v>
      </c>
      <c r="R132" s="3" t="n">
        <v>4434251</v>
      </c>
      <c r="S132" s="3" t="n">
        <v>636981</v>
      </c>
      <c r="T132" s="3" t="n">
        <v>548918</v>
      </c>
      <c r="U132" s="3" t="n">
        <v>122807</v>
      </c>
      <c r="V132" s="3" t="n">
        <v>30453782</v>
      </c>
    </row>
    <row r="133">
      <c r="A133" s="3" t="s">
        <v>904</v>
      </c>
      <c r="B133" s="3" t="n">
        <v>194493</v>
      </c>
      <c r="C133" s="3" t="n">
        <v>45945</v>
      </c>
      <c r="D133" s="3" t="n">
        <v>2345536</v>
      </c>
      <c r="E133" s="3" t="n">
        <v>115075</v>
      </c>
      <c r="F133" s="3" t="n">
        <v>205395</v>
      </c>
      <c r="G133" s="3" t="n">
        <v>1339681</v>
      </c>
      <c r="H133" s="3" t="n">
        <v>4331449</v>
      </c>
      <c r="I133" s="3" t="n">
        <v>1390219</v>
      </c>
      <c r="J133" s="3" t="n">
        <v>2189728</v>
      </c>
      <c r="K133" s="3" t="n">
        <v>1298287</v>
      </c>
      <c r="L133" s="3" t="n">
        <v>1099650</v>
      </c>
      <c r="M133" s="3" t="n">
        <v>463232</v>
      </c>
      <c r="N133" s="3" t="n">
        <v>2467370</v>
      </c>
      <c r="O133" s="3" t="n">
        <v>2417912</v>
      </c>
      <c r="P133" s="3" t="n">
        <v>1591747</v>
      </c>
      <c r="Q133" s="3" t="n">
        <v>3187115</v>
      </c>
      <c r="R133" s="3" t="n">
        <v>4439872</v>
      </c>
      <c r="S133" s="3" t="n">
        <v>637616</v>
      </c>
      <c r="T133" s="3" t="n">
        <v>549356</v>
      </c>
      <c r="U133" s="3" t="n">
        <v>122938</v>
      </c>
      <c r="V133" s="3" t="n">
        <v>30432616</v>
      </c>
    </row>
    <row r="134">
      <c r="A134" s="3" t="s">
        <v>905</v>
      </c>
      <c r="B134" s="3" t="n">
        <v>195009</v>
      </c>
      <c r="C134" s="3" t="n">
        <v>45860</v>
      </c>
      <c r="D134" s="3" t="n">
        <v>2344643</v>
      </c>
      <c r="E134" s="3" t="n">
        <v>115491</v>
      </c>
      <c r="F134" s="3" t="n">
        <v>205982</v>
      </c>
      <c r="G134" s="3" t="n">
        <v>1337954</v>
      </c>
      <c r="H134" s="3" t="n">
        <v>4328951</v>
      </c>
      <c r="I134" s="3" t="n">
        <v>1388825</v>
      </c>
      <c r="J134" s="3" t="n">
        <v>2189117</v>
      </c>
      <c r="K134" s="3" t="n">
        <v>1296681</v>
      </c>
      <c r="L134" s="3" t="n">
        <v>1099164</v>
      </c>
      <c r="M134" s="3" t="n">
        <v>465048</v>
      </c>
      <c r="N134" s="3" t="n">
        <v>2468691</v>
      </c>
      <c r="O134" s="3" t="n">
        <v>2420305</v>
      </c>
      <c r="P134" s="3" t="n">
        <v>1579970</v>
      </c>
      <c r="Q134" s="3" t="n">
        <v>3181469</v>
      </c>
      <c r="R134" s="3" t="n">
        <v>4457627</v>
      </c>
      <c r="S134" s="3" t="n">
        <v>639466</v>
      </c>
      <c r="T134" s="3" t="n">
        <v>550136</v>
      </c>
      <c r="U134" s="3" t="n">
        <v>122782</v>
      </c>
      <c r="V134" s="3" t="n">
        <v>30433171</v>
      </c>
    </row>
    <row r="135">
      <c r="A135" s="3" t="s">
        <v>906</v>
      </c>
      <c r="B135" s="3" t="n">
        <v>195527</v>
      </c>
      <c r="C135" s="3" t="n">
        <v>45761</v>
      </c>
      <c r="D135" s="3" t="n">
        <v>2341760</v>
      </c>
      <c r="E135" s="3" t="n">
        <v>115711</v>
      </c>
      <c r="F135" s="3" t="n">
        <v>205700</v>
      </c>
      <c r="G135" s="3" t="n">
        <v>1336878</v>
      </c>
      <c r="H135" s="3" t="n">
        <v>4325484</v>
      </c>
      <c r="I135" s="3" t="n">
        <v>1390068</v>
      </c>
      <c r="J135" s="3" t="n">
        <v>2187297</v>
      </c>
      <c r="K135" s="3" t="n">
        <v>1293437</v>
      </c>
      <c r="L135" s="3" t="n">
        <v>1097800</v>
      </c>
      <c r="M135" s="3" t="n">
        <v>466035</v>
      </c>
      <c r="N135" s="3" t="n">
        <v>2469006</v>
      </c>
      <c r="O135" s="3" t="n">
        <v>2418860</v>
      </c>
      <c r="P135" s="3" t="n">
        <v>1583103</v>
      </c>
      <c r="Q135" s="3" t="n">
        <v>3184126</v>
      </c>
      <c r="R135" s="3" t="n">
        <v>4486908</v>
      </c>
      <c r="S135" s="3" t="n">
        <v>639644</v>
      </c>
      <c r="T135" s="3" t="n">
        <v>550827</v>
      </c>
      <c r="U135" s="3" t="n">
        <v>122557</v>
      </c>
      <c r="V135" s="3" t="n">
        <v>30456490</v>
      </c>
    </row>
    <row r="136">
      <c r="A136" s="3" t="s">
        <v>907</v>
      </c>
      <c r="B136" s="3" t="n">
        <v>196467</v>
      </c>
      <c r="C136" s="3" t="n">
        <v>45698</v>
      </c>
      <c r="D136" s="3" t="n">
        <v>2337781</v>
      </c>
      <c r="E136" s="3" t="n">
        <v>116091</v>
      </c>
      <c r="F136" s="3" t="n">
        <v>206638</v>
      </c>
      <c r="G136" s="3" t="n">
        <v>1338779</v>
      </c>
      <c r="H136" s="3" t="n">
        <v>4322415</v>
      </c>
      <c r="I136" s="3" t="n">
        <v>1391139</v>
      </c>
      <c r="J136" s="3" t="n">
        <v>2187039</v>
      </c>
      <c r="K136" s="3" t="n">
        <v>1289607</v>
      </c>
      <c r="L136" s="3" t="n">
        <v>1097359</v>
      </c>
      <c r="M136" s="3" t="n">
        <v>467121</v>
      </c>
      <c r="N136" s="3" t="n">
        <v>2469514</v>
      </c>
      <c r="O136" s="3" t="n">
        <v>2415276</v>
      </c>
      <c r="P136" s="3" t="n">
        <v>1585013</v>
      </c>
      <c r="Q136" s="3" t="n">
        <v>3183592</v>
      </c>
      <c r="R136" s="3" t="n">
        <v>4476288</v>
      </c>
      <c r="S136" s="3" t="n">
        <v>641122</v>
      </c>
      <c r="T136" s="3" t="n">
        <v>551865</v>
      </c>
      <c r="U136" s="3" t="n">
        <v>122826</v>
      </c>
      <c r="V136" s="3" t="n">
        <v>30441629</v>
      </c>
    </row>
    <row r="137">
      <c r="A137" s="3" t="s">
        <v>908</v>
      </c>
      <c r="B137" s="3" t="n">
        <v>196700</v>
      </c>
      <c r="C137" s="3" t="n">
        <v>45606</v>
      </c>
      <c r="D137" s="3" t="n">
        <v>2332692</v>
      </c>
      <c r="E137" s="3" t="n">
        <v>116335</v>
      </c>
      <c r="F137" s="3" t="n">
        <v>207077</v>
      </c>
      <c r="G137" s="3" t="n">
        <v>1338715</v>
      </c>
      <c r="H137" s="3" t="n">
        <v>4316409</v>
      </c>
      <c r="I137" s="3" t="n">
        <v>1392674</v>
      </c>
      <c r="J137" s="3" t="n">
        <v>2186756</v>
      </c>
      <c r="K137" s="3" t="n">
        <v>1287324</v>
      </c>
      <c r="L137" s="3" t="n">
        <v>1097482</v>
      </c>
      <c r="M137" s="3" t="n">
        <v>467920</v>
      </c>
      <c r="N137" s="3" t="n">
        <v>2471302</v>
      </c>
      <c r="O137" s="3" t="n">
        <v>2412504</v>
      </c>
      <c r="P137" s="3" t="n">
        <v>1581487</v>
      </c>
      <c r="Q137" s="3" t="n">
        <v>3180100</v>
      </c>
      <c r="R137" s="3" t="n">
        <v>4473288</v>
      </c>
      <c r="S137" s="3" t="n">
        <v>641430</v>
      </c>
      <c r="T137" s="3" t="n">
        <v>552036</v>
      </c>
      <c r="U137" s="3" t="n">
        <v>122777</v>
      </c>
      <c r="V137" s="3" t="n">
        <v>30420615</v>
      </c>
    </row>
    <row r="138">
      <c r="A138" s="3" t="s">
        <v>909</v>
      </c>
      <c r="B138" s="3" t="n">
        <v>196665</v>
      </c>
      <c r="C138" s="3" t="n">
        <v>45513</v>
      </c>
      <c r="D138" s="3" t="n">
        <v>2330556</v>
      </c>
      <c r="E138" s="3" t="n">
        <v>116664</v>
      </c>
      <c r="F138" s="3" t="n">
        <v>207883</v>
      </c>
      <c r="G138" s="3" t="n">
        <v>1340997</v>
      </c>
      <c r="H138" s="3" t="n">
        <v>4315347</v>
      </c>
      <c r="I138" s="3" t="n">
        <v>1394838</v>
      </c>
      <c r="J138" s="3" t="n">
        <v>2184522</v>
      </c>
      <c r="K138" s="3" t="n">
        <v>1284748</v>
      </c>
      <c r="L138" s="3" t="n">
        <v>1098103</v>
      </c>
      <c r="M138" s="3" t="n">
        <v>469108</v>
      </c>
      <c r="N138" s="3" t="n">
        <v>2472662</v>
      </c>
      <c r="O138" s="3" t="n">
        <v>2408539</v>
      </c>
      <c r="P138" s="3" t="n">
        <v>1581416</v>
      </c>
      <c r="Q138" s="3" t="n">
        <v>3179717</v>
      </c>
      <c r="R138" s="3" t="n">
        <v>4474078</v>
      </c>
      <c r="S138" s="3" t="n">
        <v>642245</v>
      </c>
      <c r="T138" s="3" t="n">
        <v>552471</v>
      </c>
      <c r="U138" s="3" t="n">
        <v>122711</v>
      </c>
      <c r="V138" s="3" t="n">
        <v>30418784</v>
      </c>
    </row>
    <row r="139">
      <c r="A139" s="3" t="s">
        <v>910</v>
      </c>
      <c r="B139" s="3" t="n">
        <v>196557</v>
      </c>
      <c r="C139" s="3" t="n">
        <v>45252</v>
      </c>
      <c r="D139" s="3" t="n">
        <v>2326549</v>
      </c>
      <c r="E139" s="3" t="n">
        <v>116938</v>
      </c>
      <c r="F139" s="3" t="n">
        <v>208310</v>
      </c>
      <c r="G139" s="3" t="n">
        <v>1338801</v>
      </c>
      <c r="H139" s="3" t="n">
        <v>4308955</v>
      </c>
      <c r="I139" s="3" t="n">
        <v>1395063</v>
      </c>
      <c r="J139" s="3" t="n">
        <v>2178394</v>
      </c>
      <c r="K139" s="3" t="n">
        <v>1281646</v>
      </c>
      <c r="L139" s="3" t="n">
        <v>1097749</v>
      </c>
      <c r="M139" s="3" t="n">
        <v>469508</v>
      </c>
      <c r="N139" s="3" t="n">
        <v>2472506</v>
      </c>
      <c r="O139" s="3" t="n">
        <v>2407088</v>
      </c>
      <c r="P139" s="3" t="n">
        <v>1580674</v>
      </c>
      <c r="Q139" s="3" t="n">
        <v>3178454</v>
      </c>
      <c r="R139" s="3" t="n">
        <v>4479085</v>
      </c>
      <c r="S139" s="3" t="n">
        <v>641501</v>
      </c>
      <c r="T139" s="3" t="n">
        <v>552183</v>
      </c>
      <c r="U139" s="3" t="n">
        <v>122543</v>
      </c>
      <c r="V139" s="3" t="n">
        <v>30397757</v>
      </c>
    </row>
    <row r="140">
      <c r="A140" s="3" t="s">
        <v>911</v>
      </c>
      <c r="B140" s="3" t="n">
        <v>196428</v>
      </c>
      <c r="C140" s="3" t="n">
        <v>45199</v>
      </c>
      <c r="D140" s="3" t="n">
        <v>2324591</v>
      </c>
      <c r="E140" s="3" t="n">
        <v>117445</v>
      </c>
      <c r="F140" s="3" t="n">
        <v>208518</v>
      </c>
      <c r="G140" s="3" t="n">
        <v>1338215</v>
      </c>
      <c r="H140" s="3" t="n">
        <v>4304840</v>
      </c>
      <c r="I140" s="3" t="n">
        <v>1396139</v>
      </c>
      <c r="J140" s="3" t="n">
        <v>2170421</v>
      </c>
      <c r="K140" s="3" t="n">
        <v>1278137</v>
      </c>
      <c r="L140" s="3" t="n">
        <v>1097718</v>
      </c>
      <c r="M140" s="3" t="n">
        <v>470139</v>
      </c>
      <c r="N140" s="3" t="n">
        <v>2473070</v>
      </c>
      <c r="O140" s="3" t="n">
        <v>2401866</v>
      </c>
      <c r="P140" s="3" t="n">
        <v>1581055</v>
      </c>
      <c r="Q140" s="3" t="n">
        <v>3177744</v>
      </c>
      <c r="R140" s="3" t="n">
        <v>4480567</v>
      </c>
      <c r="S140" s="3" t="n">
        <v>641850</v>
      </c>
      <c r="T140" s="3" t="n">
        <v>551556</v>
      </c>
      <c r="U140" s="3" t="n">
        <v>122399</v>
      </c>
      <c r="V140" s="3" t="n">
        <v>30377897</v>
      </c>
    </row>
    <row r="141">
      <c r="A141" s="3" t="s">
        <v>912</v>
      </c>
      <c r="B141" s="3" t="n">
        <v>196037</v>
      </c>
      <c r="C141" s="3" t="n">
        <v>44096</v>
      </c>
      <c r="D141" s="3" t="n">
        <v>2317585</v>
      </c>
      <c r="E141" s="3" t="n">
        <v>119492</v>
      </c>
      <c r="F141" s="3" t="n">
        <v>207966</v>
      </c>
      <c r="G141" s="3" t="n">
        <v>1340623</v>
      </c>
      <c r="H141" s="3" t="n">
        <v>4298709</v>
      </c>
      <c r="I141" s="3" t="n">
        <v>1397156</v>
      </c>
      <c r="J141" s="3" t="n">
        <v>2199012</v>
      </c>
      <c r="K141" s="3" t="n">
        <v>1278448</v>
      </c>
      <c r="L141" s="3" t="n">
        <v>1091493</v>
      </c>
      <c r="M141" s="3" t="n">
        <v>472265</v>
      </c>
      <c r="N141" s="3" t="n">
        <v>2487348</v>
      </c>
      <c r="O141" s="3" t="n">
        <v>2409140</v>
      </c>
      <c r="P141" s="3" t="n">
        <v>1570907</v>
      </c>
      <c r="Q141" s="3" t="n">
        <v>3166789</v>
      </c>
      <c r="R141" s="3" t="n">
        <v>4475283</v>
      </c>
      <c r="S141" s="3" t="n">
        <v>640131</v>
      </c>
      <c r="T141" s="3" t="n">
        <v>553238</v>
      </c>
      <c r="U141" s="3" t="n">
        <v>121053</v>
      </c>
      <c r="V141" s="3" t="n">
        <v>30386773</v>
      </c>
    </row>
    <row r="142">
      <c r="A142" s="3" t="s">
        <v>913</v>
      </c>
      <c r="B142" s="3" t="n">
        <v>196493</v>
      </c>
      <c r="C142" s="3" t="n">
        <v>43980</v>
      </c>
      <c r="D142" s="3" t="n">
        <v>2316141</v>
      </c>
      <c r="E142" s="3" t="n">
        <v>119677</v>
      </c>
      <c r="F142" s="3" t="n">
        <v>208682</v>
      </c>
      <c r="G142" s="3" t="n">
        <v>1340090</v>
      </c>
      <c r="H142" s="3" t="n">
        <v>4295492</v>
      </c>
      <c r="I142" s="3" t="n">
        <v>1397515</v>
      </c>
      <c r="J142" s="3" t="n">
        <v>2197591</v>
      </c>
      <c r="K142" s="3" t="n">
        <v>1276599</v>
      </c>
      <c r="L142" s="3" t="n">
        <v>1093956</v>
      </c>
      <c r="M142" s="3" t="n">
        <v>473382</v>
      </c>
      <c r="N142" s="3" t="n">
        <v>2491087</v>
      </c>
      <c r="O142" s="3" t="n">
        <v>2400161</v>
      </c>
      <c r="P142" s="3" t="n">
        <v>1565390</v>
      </c>
      <c r="Q142" s="3" t="n">
        <v>3164424</v>
      </c>
      <c r="R142" s="3" t="n">
        <v>4477313</v>
      </c>
      <c r="S142" s="3" t="n">
        <v>641804</v>
      </c>
      <c r="T142" s="3" t="n">
        <v>553504</v>
      </c>
      <c r="U142" s="3" t="n">
        <v>120764</v>
      </c>
      <c r="V142" s="3" t="n">
        <v>30374047</v>
      </c>
    </row>
    <row r="143">
      <c r="A143" s="3" t="s">
        <v>914</v>
      </c>
      <c r="B143" s="3" t="n">
        <v>196484</v>
      </c>
      <c r="C143" s="3" t="n">
        <v>43841</v>
      </c>
      <c r="D143" s="3" t="n">
        <v>2312965</v>
      </c>
      <c r="E143" s="3" t="n">
        <v>119869</v>
      </c>
      <c r="F143" s="3" t="n">
        <v>209043</v>
      </c>
      <c r="G143" s="3" t="n">
        <v>1339619</v>
      </c>
      <c r="H143" s="3" t="n">
        <v>4289007</v>
      </c>
      <c r="I143" s="3" t="n">
        <v>1399210</v>
      </c>
      <c r="J143" s="3" t="n">
        <v>2189938</v>
      </c>
      <c r="K143" s="3" t="n">
        <v>1274349</v>
      </c>
      <c r="L143" s="3" t="n">
        <v>1095595</v>
      </c>
      <c r="M143" s="3" t="n">
        <v>473914</v>
      </c>
      <c r="N143" s="3" t="n">
        <v>2485940</v>
      </c>
      <c r="O143" s="3" t="n">
        <v>2394927</v>
      </c>
      <c r="P143" s="3" t="n">
        <v>1566830</v>
      </c>
      <c r="Q143" s="3" t="n">
        <v>3165376</v>
      </c>
      <c r="R143" s="3" t="n">
        <v>4481873</v>
      </c>
      <c r="S143" s="3" t="n">
        <v>641152</v>
      </c>
      <c r="T143" s="3" t="n">
        <v>553181</v>
      </c>
      <c r="U143" s="3" t="n">
        <v>120435</v>
      </c>
      <c r="V143" s="3" t="n">
        <v>30353548</v>
      </c>
    </row>
    <row r="144">
      <c r="A144" s="3" t="s">
        <v>915</v>
      </c>
      <c r="B144" s="3" t="n">
        <v>196555</v>
      </c>
      <c r="C144" s="3" t="n">
        <v>43675</v>
      </c>
      <c r="D144" s="3" t="n">
        <v>2311662</v>
      </c>
      <c r="E144" s="3" t="n">
        <v>120189</v>
      </c>
      <c r="F144" s="3" t="n">
        <v>209603</v>
      </c>
      <c r="G144" s="3" t="n">
        <v>1340126</v>
      </c>
      <c r="H144" s="3" t="n">
        <v>4285272</v>
      </c>
      <c r="I144" s="3" t="n">
        <v>1399697</v>
      </c>
      <c r="J144" s="3" t="n">
        <v>2183798</v>
      </c>
      <c r="K144" s="3" t="n">
        <v>1272565</v>
      </c>
      <c r="L144" s="3" t="n">
        <v>1096607</v>
      </c>
      <c r="M144" s="3" t="n">
        <v>474425</v>
      </c>
      <c r="N144" s="3" t="n">
        <v>2484395</v>
      </c>
      <c r="O144" s="3" t="n">
        <v>2391450</v>
      </c>
      <c r="P144" s="3" t="n">
        <v>1572123</v>
      </c>
      <c r="Q144" s="3" t="n">
        <v>3167594</v>
      </c>
      <c r="R144" s="3" t="n">
        <v>4494458</v>
      </c>
      <c r="S144" s="3" t="n">
        <v>642105</v>
      </c>
      <c r="T144" s="3" t="n">
        <v>553327</v>
      </c>
      <c r="U144" s="3" t="n">
        <v>120019</v>
      </c>
      <c r="V144" s="3" t="n">
        <v>30359644</v>
      </c>
    </row>
    <row r="145">
      <c r="A145" s="3" t="s">
        <v>916</v>
      </c>
      <c r="B145" s="3" t="n">
        <v>196363</v>
      </c>
      <c r="C145" s="3" t="n">
        <v>43567</v>
      </c>
      <c r="D145" s="3" t="n">
        <v>2309407</v>
      </c>
      <c r="E145" s="3" t="n">
        <v>120306</v>
      </c>
      <c r="F145" s="3" t="n">
        <v>210097</v>
      </c>
      <c r="G145" s="3" t="n">
        <v>1339154</v>
      </c>
      <c r="H145" s="3" t="n">
        <v>4280620</v>
      </c>
      <c r="I145" s="3" t="n">
        <v>1400505</v>
      </c>
      <c r="J145" s="3" t="n">
        <v>2173735</v>
      </c>
      <c r="K145" s="3" t="n">
        <v>1270705</v>
      </c>
      <c r="L145" s="3" t="n">
        <v>1097455</v>
      </c>
      <c r="M145" s="3" t="n">
        <v>475020</v>
      </c>
      <c r="N145" s="3" t="n">
        <v>2482088</v>
      </c>
      <c r="O145" s="3" t="n">
        <v>2389964</v>
      </c>
      <c r="P145" s="3" t="n">
        <v>1578255</v>
      </c>
      <c r="Q145" s="3" t="n">
        <v>3186785</v>
      </c>
      <c r="R145" s="3" t="n">
        <v>4507721</v>
      </c>
      <c r="S145" s="3" t="n">
        <v>643336</v>
      </c>
      <c r="T145" s="3" t="n">
        <v>552591</v>
      </c>
      <c r="U145" s="3" t="n">
        <v>119251</v>
      </c>
      <c r="V145" s="3" t="n">
        <v>30376927</v>
      </c>
    </row>
    <row r="146">
      <c r="A146" s="3" t="s">
        <v>917</v>
      </c>
      <c r="B146" s="3" t="n">
        <v>196330</v>
      </c>
      <c r="C146" s="3" t="n">
        <v>43534</v>
      </c>
      <c r="D146" s="3" t="n">
        <v>2308294</v>
      </c>
      <c r="E146" s="3" t="n">
        <v>120652</v>
      </c>
      <c r="F146" s="3" t="n">
        <v>210939</v>
      </c>
      <c r="G146" s="3" t="n">
        <v>1338935</v>
      </c>
      <c r="H146" s="3" t="n">
        <v>4279488</v>
      </c>
      <c r="I146" s="3" t="n">
        <v>1403453</v>
      </c>
      <c r="J146" s="3" t="n">
        <v>2164652</v>
      </c>
      <c r="K146" s="3" t="n">
        <v>1267465</v>
      </c>
      <c r="L146" s="3" t="n">
        <v>1099679</v>
      </c>
      <c r="M146" s="3" t="n">
        <v>475729</v>
      </c>
      <c r="N146" s="3" t="n">
        <v>2481332</v>
      </c>
      <c r="O146" s="3" t="n">
        <v>2391897</v>
      </c>
      <c r="P146" s="3" t="n">
        <v>1582959</v>
      </c>
      <c r="Q146" s="3" t="n">
        <v>3179427</v>
      </c>
      <c r="R146" s="3" t="n">
        <v>4490631</v>
      </c>
      <c r="S146" s="3" t="n">
        <v>643326</v>
      </c>
      <c r="T146" s="3" t="n">
        <v>551866</v>
      </c>
      <c r="U146" s="3" t="n">
        <v>118397</v>
      </c>
      <c r="V146" s="3" t="n">
        <v>30348984</v>
      </c>
    </row>
    <row r="147">
      <c r="A147" s="3" t="s">
        <v>918</v>
      </c>
      <c r="B147" s="3" t="n">
        <v>196449</v>
      </c>
      <c r="C147" s="3" t="n">
        <v>43329</v>
      </c>
      <c r="D147" s="3" t="n">
        <v>2309044</v>
      </c>
      <c r="E147" s="3" t="n">
        <v>121196</v>
      </c>
      <c r="F147" s="3" t="n">
        <v>211879</v>
      </c>
      <c r="G147" s="3" t="n">
        <v>1339142</v>
      </c>
      <c r="H147" s="3" t="n">
        <v>4274539</v>
      </c>
      <c r="I147" s="3" t="n">
        <v>1403152</v>
      </c>
      <c r="J147" s="3" t="n">
        <v>2160004</v>
      </c>
      <c r="K147" s="3" t="n">
        <v>1264783</v>
      </c>
      <c r="L147" s="3" t="n">
        <v>1101327</v>
      </c>
      <c r="M147" s="3" t="n">
        <v>476279</v>
      </c>
      <c r="N147" s="3" t="n">
        <v>2483073</v>
      </c>
      <c r="O147" s="3" t="n">
        <v>2386076</v>
      </c>
      <c r="P147" s="3" t="n">
        <v>1584774</v>
      </c>
      <c r="Q147" s="3" t="n">
        <v>3167599</v>
      </c>
      <c r="R147" s="3" t="n">
        <v>4500011</v>
      </c>
      <c r="S147" s="3" t="n">
        <v>644903</v>
      </c>
      <c r="T147" s="3" t="n">
        <v>551455</v>
      </c>
      <c r="U147" s="3" t="n">
        <v>117722</v>
      </c>
      <c r="V147" s="3" t="n">
        <v>30336736</v>
      </c>
    </row>
    <row r="148">
      <c r="A148" s="3" t="s">
        <v>919</v>
      </c>
      <c r="B148" s="3" t="n">
        <v>196043</v>
      </c>
      <c r="C148" s="3" t="n">
        <v>43241</v>
      </c>
      <c r="D148" s="3" t="n">
        <v>2307647</v>
      </c>
      <c r="E148" s="3" t="n">
        <v>121516</v>
      </c>
      <c r="F148" s="3" t="n">
        <v>211916</v>
      </c>
      <c r="G148" s="3" t="n">
        <v>1339172</v>
      </c>
      <c r="H148" s="3" t="n">
        <v>4270793</v>
      </c>
      <c r="I148" s="3" t="n">
        <v>1408467</v>
      </c>
      <c r="J148" s="3" t="n">
        <v>2153434</v>
      </c>
      <c r="K148" s="3" t="n">
        <v>1262631</v>
      </c>
      <c r="L148" s="3" t="n">
        <v>1103268</v>
      </c>
      <c r="M148" s="3" t="n">
        <v>476880</v>
      </c>
      <c r="N148" s="3" t="n">
        <v>2482082</v>
      </c>
      <c r="O148" s="3" t="n">
        <v>2382752</v>
      </c>
      <c r="P148" s="3" t="n">
        <v>1584823</v>
      </c>
      <c r="Q148" s="3" t="n">
        <v>3152809</v>
      </c>
      <c r="R148" s="3" t="n">
        <v>4506567</v>
      </c>
      <c r="S148" s="3" t="n">
        <v>646173</v>
      </c>
      <c r="T148" s="3" t="n">
        <v>550751</v>
      </c>
      <c r="U148" s="3" t="n">
        <v>117162</v>
      </c>
      <c r="V148" s="3" t="n">
        <v>30318126</v>
      </c>
    </row>
    <row r="149">
      <c r="A149" s="3" t="s">
        <v>920</v>
      </c>
      <c r="B149" s="3" t="n">
        <v>195950</v>
      </c>
      <c r="C149" s="3" t="n">
        <v>43002</v>
      </c>
      <c r="D149" s="3" t="n">
        <v>2305654</v>
      </c>
      <c r="E149" s="3" t="n">
        <v>121820</v>
      </c>
      <c r="F149" s="3" t="n">
        <v>212546</v>
      </c>
      <c r="G149" s="3" t="n">
        <v>1339694</v>
      </c>
      <c r="H149" s="3" t="n">
        <v>4260619</v>
      </c>
      <c r="I149" s="3" t="n">
        <v>1409835</v>
      </c>
      <c r="J149" s="3" t="n">
        <v>2146800</v>
      </c>
      <c r="K149" s="3" t="n">
        <v>1260808</v>
      </c>
      <c r="L149" s="3" t="n">
        <v>1103968</v>
      </c>
      <c r="M149" s="3" t="n">
        <v>477660</v>
      </c>
      <c r="N149" s="3" t="n">
        <v>2480293</v>
      </c>
      <c r="O149" s="3" t="n">
        <v>2377067</v>
      </c>
      <c r="P149" s="3" t="n">
        <v>1589548</v>
      </c>
      <c r="Q149" s="3" t="n">
        <v>3167311</v>
      </c>
      <c r="R149" s="3" t="n">
        <v>4515106</v>
      </c>
      <c r="S149" s="3" t="n">
        <v>646817</v>
      </c>
      <c r="T149" s="3" t="n">
        <v>550262</v>
      </c>
      <c r="U149" s="3" t="n">
        <v>116633</v>
      </c>
      <c r="V149" s="3" t="n">
        <v>30321392</v>
      </c>
    </row>
    <row r="150">
      <c r="A150" s="3" t="s">
        <v>921</v>
      </c>
      <c r="B150" s="3" t="n">
        <v>195975</v>
      </c>
      <c r="C150" s="3" t="n">
        <v>43169</v>
      </c>
      <c r="D150" s="3" t="n">
        <v>2302619</v>
      </c>
      <c r="E150" s="3" t="n">
        <v>122282</v>
      </c>
      <c r="F150" s="3" t="n">
        <v>213243</v>
      </c>
      <c r="G150" s="3" t="n">
        <v>1343217</v>
      </c>
      <c r="H150" s="3" t="n">
        <v>4260383</v>
      </c>
      <c r="I150" s="3" t="n">
        <v>1410995</v>
      </c>
      <c r="J150" s="3" t="n">
        <v>2140379</v>
      </c>
      <c r="K150" s="3" t="n">
        <v>1258108</v>
      </c>
      <c r="L150" s="3" t="n">
        <v>1104294</v>
      </c>
      <c r="M150" s="3" t="n">
        <v>478445</v>
      </c>
      <c r="N150" s="3" t="n">
        <v>2479052</v>
      </c>
      <c r="O150" s="3" t="n">
        <v>2380651</v>
      </c>
      <c r="P150" s="3" t="n">
        <v>1592496</v>
      </c>
      <c r="Q150" s="3" t="n">
        <v>3171580</v>
      </c>
      <c r="R150" s="3" t="n">
        <v>4519855</v>
      </c>
      <c r="S150" s="3" t="n">
        <v>647506</v>
      </c>
      <c r="T150" s="3" t="n">
        <v>549762</v>
      </c>
      <c r="U150" s="3" t="n">
        <v>115869</v>
      </c>
      <c r="V150" s="3" t="n">
        <v>30329880</v>
      </c>
    </row>
    <row r="151">
      <c r="A151" s="3" t="s">
        <v>922</v>
      </c>
      <c r="B151" s="3" t="n">
        <v>196034</v>
      </c>
      <c r="C151" s="3" t="n">
        <v>43032</v>
      </c>
      <c r="D151" s="3" t="n">
        <v>2299653</v>
      </c>
      <c r="E151" s="3" t="n">
        <v>122572</v>
      </c>
      <c r="F151" s="3" t="n">
        <v>214020</v>
      </c>
      <c r="G151" s="3" t="n">
        <v>1337915</v>
      </c>
      <c r="H151" s="3" t="n">
        <v>4261997</v>
      </c>
      <c r="I151" s="3" t="n">
        <v>1412894</v>
      </c>
      <c r="J151" s="3" t="n">
        <v>2131392</v>
      </c>
      <c r="K151" s="3" t="n">
        <v>1255613</v>
      </c>
      <c r="L151" s="3" t="n">
        <v>1105513</v>
      </c>
      <c r="M151" s="3" t="n">
        <v>478636</v>
      </c>
      <c r="N151" s="3" t="n">
        <v>2477826</v>
      </c>
      <c r="O151" s="3" t="n">
        <v>2384265</v>
      </c>
      <c r="P151" s="3" t="n">
        <v>1595694</v>
      </c>
      <c r="Q151" s="3" t="n">
        <v>3173351</v>
      </c>
      <c r="R151" s="3" t="n">
        <v>4521865</v>
      </c>
      <c r="S151" s="3" t="n">
        <v>647588</v>
      </c>
      <c r="T151" s="3" t="n">
        <v>549278</v>
      </c>
      <c r="U151" s="3" t="n">
        <v>115083</v>
      </c>
      <c r="V151" s="3" t="n">
        <v>30324221</v>
      </c>
    </row>
    <row r="152">
      <c r="A152" s="3" t="s">
        <v>923</v>
      </c>
      <c r="B152" s="3" t="n">
        <v>196326</v>
      </c>
      <c r="C152" s="3" t="n">
        <v>42797</v>
      </c>
      <c r="D152" s="3" t="n">
        <v>2293599</v>
      </c>
      <c r="E152" s="3" t="n">
        <v>122175</v>
      </c>
      <c r="F152" s="3" t="n">
        <v>214160</v>
      </c>
      <c r="G152" s="3" t="n">
        <v>1335085</v>
      </c>
      <c r="H152" s="3" t="n">
        <v>4247591</v>
      </c>
      <c r="I152" s="3" t="n">
        <v>1410806</v>
      </c>
      <c r="J152" s="3" t="n">
        <v>2130040</v>
      </c>
      <c r="K152" s="3" t="n">
        <v>1253910</v>
      </c>
      <c r="L152" s="3" t="n">
        <v>1113420</v>
      </c>
      <c r="M152" s="3" t="n">
        <v>478212</v>
      </c>
      <c r="N152" s="3" t="n">
        <v>2474486</v>
      </c>
      <c r="O152" s="3" t="n">
        <v>2395366</v>
      </c>
      <c r="P152" s="3" t="n">
        <v>1597090</v>
      </c>
      <c r="Q152" s="3" t="n">
        <v>3175642</v>
      </c>
      <c r="R152" s="3" t="n">
        <v>4522066</v>
      </c>
      <c r="S152" s="3" t="n">
        <v>647452</v>
      </c>
      <c r="T152" s="3" t="n">
        <v>547925</v>
      </c>
      <c r="U152" s="3" t="n">
        <v>115075</v>
      </c>
      <c r="V152" s="3" t="n">
        <v>30313223</v>
      </c>
    </row>
    <row r="153">
      <c r="A153" s="3"/>
      <c r="B153" s="3"/>
      <c r="C153" s="3"/>
      <c r="D153" s="3"/>
      <c r="E153" s="3"/>
      <c r="F153" s="3"/>
      <c r="G153" s="3"/>
      <c r="H153" s="3"/>
      <c r="I153" s="3"/>
      <c r="J153" s="3"/>
      <c r="K153" s="3"/>
      <c r="L153" s="3"/>
      <c r="M153" s="3"/>
      <c r="N153" s="3"/>
      <c r="O153" s="3"/>
      <c r="P153" s="3"/>
      <c r="Q153" s="3"/>
      <c r="R153" s="3"/>
      <c r="S153" s="3"/>
      <c r="T153" s="3"/>
      <c r="U153" s="3"/>
      <c r="V153" s="3"/>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10" xSplit="1" topLeftCell="B11" activePane="bottomRight" state="frozen"/>
      <selection pane="bottomRight"/>
    </sheetView>
  </sheetViews>
  <sheetFormatPr defaultRowHeight="15.0" baseColWidth="10"/>
  <cols>
    <col min="1" max="1" width="32.71" hidden="0" customWidth="1"/>
  </cols>
  <sheetData>
    <row r="1" ht="28" customHeight="1">
      <c r="A1" s="16" t="s">
        <v>980</v>
      </c>
    </row>
    <row r="2" ht="20" customHeight="1">
      <c r="B2" s="8" t="s">
        <v>981</v>
      </c>
      <c r="C2" s="8"/>
      <c r="D2" s="8"/>
      <c r="E2" s="8"/>
      <c r="F2" s="8"/>
      <c r="G2" s="8"/>
      <c r="H2" s="8"/>
      <c r="I2" s="8"/>
      <c r="J2" s="8" t="s">
        <v>21</v>
      </c>
      <c r="K2" s="8"/>
      <c r="L2" s="8"/>
      <c r="M2" s="8"/>
      <c r="N2" s="8"/>
      <c r="O2" s="8"/>
      <c r="P2" s="8"/>
      <c r="Q2" s="8"/>
      <c r="R2" s="8" t="s">
        <v>982</v>
      </c>
      <c r="S2" s="8"/>
      <c r="T2" s="8"/>
      <c r="U2" s="8"/>
      <c r="V2" s="8"/>
      <c r="W2" s="8"/>
      <c r="X2" s="8"/>
      <c r="Y2" s="8"/>
      <c r="Z2" s="8" t="s">
        <v>983</v>
      </c>
      <c r="AA2" s="8"/>
      <c r="AB2" s="8"/>
      <c r="AC2" s="8"/>
      <c r="AD2" s="8"/>
      <c r="AE2" s="8"/>
      <c r="AF2" s="8"/>
      <c r="AG2" s="8"/>
      <c r="AH2" s="8" t="s">
        <v>984</v>
      </c>
      <c r="AI2" s="8"/>
      <c r="AJ2" s="8"/>
      <c r="AK2" s="8"/>
      <c r="AL2" s="8"/>
      <c r="AM2" s="8"/>
      <c r="AN2" s="8"/>
      <c r="AO2" s="8"/>
      <c r="AP2" s="8" t="s">
        <v>985</v>
      </c>
      <c r="AQ2" s="8"/>
      <c r="AR2" s="8"/>
      <c r="AS2" s="8"/>
      <c r="AT2" s="8"/>
      <c r="AU2" s="8"/>
      <c r="AV2" s="8"/>
      <c r="AW2" s="8"/>
      <c r="AX2" s="8" t="s">
        <v>986</v>
      </c>
      <c r="AY2" s="8"/>
      <c r="AZ2" s="8"/>
      <c r="BA2" s="8"/>
      <c r="BB2" s="8"/>
      <c r="BC2" s="8"/>
      <c r="BD2" s="8"/>
      <c r="BE2" s="8"/>
      <c r="BF2" s="8"/>
      <c r="BG2" s="8"/>
      <c r="BH2" s="8"/>
      <c r="BI2" s="8"/>
      <c r="BJ2" s="8"/>
      <c r="BK2" s="8"/>
      <c r="BL2" s="8"/>
      <c r="BM2" s="8"/>
    </row>
    <row r="3" ht="20" customHeight="1">
      <c r="B3" s="8" t="s">
        <v>23</v>
      </c>
      <c r="C3" s="8"/>
      <c r="D3" s="8" t="s">
        <v>24</v>
      </c>
      <c r="E3" s="8"/>
      <c r="F3" s="8" t="s">
        <v>987</v>
      </c>
      <c r="G3" s="8"/>
      <c r="H3" s="8" t="s">
        <v>988</v>
      </c>
      <c r="I3" s="8"/>
      <c r="J3" s="8" t="s">
        <v>23</v>
      </c>
      <c r="K3" s="8"/>
      <c r="L3" s="8" t="s">
        <v>24</v>
      </c>
      <c r="M3" s="8"/>
      <c r="N3" s="8" t="s">
        <v>987</v>
      </c>
      <c r="O3" s="8"/>
      <c r="P3" s="8" t="s">
        <v>988</v>
      </c>
      <c r="Q3" s="8"/>
      <c r="R3" s="8" t="s">
        <v>23</v>
      </c>
      <c r="S3" s="8"/>
      <c r="T3" s="8" t="s">
        <v>24</v>
      </c>
      <c r="U3" s="8"/>
      <c r="V3" s="8" t="s">
        <v>987</v>
      </c>
      <c r="W3" s="8"/>
      <c r="X3" s="8" t="s">
        <v>988</v>
      </c>
      <c r="Y3" s="8"/>
      <c r="Z3" s="8" t="s">
        <v>23</v>
      </c>
      <c r="AA3" s="8"/>
      <c r="AB3" s="8" t="s">
        <v>24</v>
      </c>
      <c r="AC3" s="8"/>
      <c r="AD3" s="8" t="s">
        <v>987</v>
      </c>
      <c r="AE3" s="8"/>
      <c r="AF3" s="8" t="s">
        <v>988</v>
      </c>
      <c r="AG3" s="8"/>
      <c r="AH3" s="8" t="s">
        <v>23</v>
      </c>
      <c r="AI3" s="8"/>
      <c r="AJ3" s="8" t="s">
        <v>24</v>
      </c>
      <c r="AK3" s="8"/>
      <c r="AL3" s="8" t="s">
        <v>987</v>
      </c>
      <c r="AM3" s="8"/>
      <c r="AN3" s="8" t="s">
        <v>988</v>
      </c>
      <c r="AO3" s="8"/>
      <c r="AP3" s="8" t="s">
        <v>23</v>
      </c>
      <c r="AQ3" s="8"/>
      <c r="AR3" s="8" t="s">
        <v>24</v>
      </c>
      <c r="AS3" s="8"/>
      <c r="AT3" s="8" t="s">
        <v>987</v>
      </c>
      <c r="AU3" s="8"/>
      <c r="AV3" s="8" t="s">
        <v>988</v>
      </c>
      <c r="AW3" s="8"/>
      <c r="AX3" s="8" t="s">
        <v>23</v>
      </c>
      <c r="AY3" s="8"/>
      <c r="AZ3" s="8" t="s">
        <v>24</v>
      </c>
      <c r="BA3" s="8"/>
      <c r="BB3" s="8" t="s">
        <v>987</v>
      </c>
      <c r="BC3" s="8"/>
      <c r="BD3" s="8" t="s">
        <v>988</v>
      </c>
      <c r="BE3" s="8"/>
      <c r="BF3" s="8"/>
      <c r="BG3" s="8"/>
      <c r="BH3" s="8"/>
      <c r="BI3" s="8"/>
      <c r="BJ3" s="8"/>
      <c r="BK3" s="8"/>
      <c r="BL3" s="8"/>
      <c r="BM3" s="8"/>
    </row>
    <row r="4" ht="20" customHeight="1">
      <c r="B4" s="8" t="s">
        <v>989</v>
      </c>
      <c r="C4" s="8" t="s">
        <v>990</v>
      </c>
      <c r="D4" s="8" t="s">
        <v>989</v>
      </c>
      <c r="E4" s="8" t="s">
        <v>990</v>
      </c>
      <c r="F4" s="8" t="s">
        <v>989</v>
      </c>
      <c r="G4" s="8" t="s">
        <v>990</v>
      </c>
      <c r="H4" s="8" t="s">
        <v>989</v>
      </c>
      <c r="I4" s="8" t="s">
        <v>990</v>
      </c>
      <c r="J4" s="8" t="s">
        <v>989</v>
      </c>
      <c r="K4" s="8" t="s">
        <v>990</v>
      </c>
      <c r="L4" s="8" t="s">
        <v>989</v>
      </c>
      <c r="M4" s="8" t="s">
        <v>990</v>
      </c>
      <c r="N4" s="8" t="s">
        <v>989</v>
      </c>
      <c r="O4" s="8" t="s">
        <v>990</v>
      </c>
      <c r="P4" s="8" t="s">
        <v>989</v>
      </c>
      <c r="Q4" s="8" t="s">
        <v>990</v>
      </c>
      <c r="R4" s="8" t="s">
        <v>989</v>
      </c>
      <c r="S4" s="8" t="s">
        <v>990</v>
      </c>
      <c r="T4" s="8" t="s">
        <v>989</v>
      </c>
      <c r="U4" s="8" t="s">
        <v>990</v>
      </c>
      <c r="V4" s="8" t="s">
        <v>989</v>
      </c>
      <c r="W4" s="8" t="s">
        <v>990</v>
      </c>
      <c r="X4" s="8" t="s">
        <v>989</v>
      </c>
      <c r="Y4" s="8" t="s">
        <v>990</v>
      </c>
      <c r="Z4" s="8" t="s">
        <v>989</v>
      </c>
      <c r="AA4" s="8" t="s">
        <v>990</v>
      </c>
      <c r="AB4" s="8" t="s">
        <v>989</v>
      </c>
      <c r="AC4" s="8" t="s">
        <v>990</v>
      </c>
      <c r="AD4" s="8" t="s">
        <v>989</v>
      </c>
      <c r="AE4" s="8" t="s">
        <v>990</v>
      </c>
      <c r="AF4" s="8" t="s">
        <v>989</v>
      </c>
      <c r="AG4" s="8" t="s">
        <v>990</v>
      </c>
      <c r="AH4" s="8" t="s">
        <v>989</v>
      </c>
      <c r="AI4" s="8" t="s">
        <v>990</v>
      </c>
      <c r="AJ4" s="8" t="s">
        <v>989</v>
      </c>
      <c r="AK4" s="8" t="s">
        <v>990</v>
      </c>
      <c r="AL4" s="8" t="s">
        <v>989</v>
      </c>
      <c r="AM4" s="8" t="s">
        <v>990</v>
      </c>
      <c r="AN4" s="8" t="s">
        <v>989</v>
      </c>
      <c r="AO4" s="8" t="s">
        <v>990</v>
      </c>
      <c r="AP4" s="8" t="s">
        <v>989</v>
      </c>
      <c r="AQ4" s="8" t="s">
        <v>990</v>
      </c>
      <c r="AR4" s="8" t="s">
        <v>989</v>
      </c>
      <c r="AS4" s="8" t="s">
        <v>990</v>
      </c>
      <c r="AT4" s="8" t="s">
        <v>989</v>
      </c>
      <c r="AU4" s="8" t="s">
        <v>990</v>
      </c>
      <c r="AV4" s="8" t="s">
        <v>989</v>
      </c>
      <c r="AW4" s="8" t="s">
        <v>990</v>
      </c>
      <c r="AX4" s="8" t="s">
        <v>989</v>
      </c>
      <c r="AY4" s="8" t="s">
        <v>990</v>
      </c>
      <c r="AZ4" s="8" t="s">
        <v>989</v>
      </c>
      <c r="BA4" s="8" t="s">
        <v>990</v>
      </c>
      <c r="BB4" s="8" t="s">
        <v>989</v>
      </c>
      <c r="BC4" s="8" t="s">
        <v>990</v>
      </c>
      <c r="BD4" s="8" t="s">
        <v>989</v>
      </c>
      <c r="BE4" s="8" t="s">
        <v>990</v>
      </c>
      <c r="BF4" s="8" t="s">
        <v>989</v>
      </c>
      <c r="BG4" s="8" t="s">
        <v>990</v>
      </c>
      <c r="BH4" s="8" t="s">
        <v>989</v>
      </c>
      <c r="BI4" s="8" t="s">
        <v>990</v>
      </c>
      <c r="BJ4" s="8" t="s">
        <v>989</v>
      </c>
      <c r="BK4" s="8" t="s">
        <v>990</v>
      </c>
      <c r="BL4" s="8" t="s">
        <v>989</v>
      </c>
      <c r="BM4" s="8" t="s">
        <v>990</v>
      </c>
    </row>
    <row r="5" ht="20" customHeight="1">
      <c r="A5" s="9" t="s">
        <v>925</v>
      </c>
      <c r="B5" s="17" t="str">
        <f>INDEX(B$19:B$1048576,COUNT(B$19:B$1048576))</f>
      </c>
      <c r="C5" s="17" t="str">
        <f>INDEX(C$19:C$1048576,COUNT(C$19:C$1048576))</f>
      </c>
      <c r="D5" s="17" t="str">
        <f>INDEX(D$19:D$1048576,COUNT(D$19:D$1048576))</f>
      </c>
      <c r="E5" s="17" t="str">
        <f>INDEX(E$19:E$1048576,COUNT(E$19:E$1048576))</f>
      </c>
      <c r="F5" s="17" t="str">
        <f>INDEX(F$19:F$1048576,COUNT(F$19:F$1048576))</f>
      </c>
      <c r="G5" s="17" t="str">
        <f>INDEX(G$19:G$1048576,COUNT(G$19:G$1048576))</f>
      </c>
      <c r="H5" s="17" t="str">
        <f>INDEX(H$19:H$1048576,COUNT(H$19:H$1048576))</f>
      </c>
      <c r="I5" s="17" t="str">
        <f>INDEX(I$19:I$1048576,COUNT(I$19:I$1048576))</f>
      </c>
      <c r="J5" s="17" t="str">
        <f>INDEX(J$19:J$1048576,COUNT(J$19:J$1048576))</f>
      </c>
      <c r="K5" s="17" t="str">
        <f>INDEX(K$19:K$1048576,COUNT(K$19:K$1048576))</f>
      </c>
      <c r="L5" s="17" t="str">
        <f>INDEX(L$19:L$1048576,COUNT(L$19:L$1048576))</f>
      </c>
      <c r="M5" s="17" t="str">
        <f>INDEX(M$19:M$1048576,COUNT(M$19:M$1048576))</f>
      </c>
      <c r="N5" s="17" t="str">
        <f>INDEX(N$19:N$1048576,COUNT(N$19:N$1048576))</f>
      </c>
      <c r="O5" s="17" t="str">
        <f>INDEX(O$19:O$1048576,COUNT(O$19:O$1048576))</f>
      </c>
      <c r="P5" s="17" t="str">
        <f>INDEX(P$19:P$1048576,COUNT(P$19:P$1048576))</f>
      </c>
      <c r="Q5" s="17" t="str">
        <f>INDEX(Q$19:Q$1048576,COUNT(Q$19:Q$1048576))</f>
      </c>
      <c r="R5" s="17" t="str">
        <f>INDEX(R$19:R$1048576,COUNT(R$19:R$1048576))</f>
      </c>
      <c r="S5" s="17" t="str">
        <f>INDEX(S$19:S$1048576,COUNT(S$19:S$1048576))</f>
      </c>
      <c r="T5" s="17" t="str">
        <f>INDEX(T$19:T$1048576,COUNT(T$19:T$1048576))</f>
      </c>
      <c r="U5" s="17" t="str">
        <f>INDEX(U$19:U$1048576,COUNT(U$19:U$1048576))</f>
      </c>
      <c r="V5" s="17" t="str">
        <f>INDEX(V$19:V$1048576,COUNT(V$19:V$1048576))</f>
      </c>
      <c r="W5" s="17" t="str">
        <f>INDEX(W$19:W$1048576,COUNT(W$19:W$1048576))</f>
      </c>
      <c r="X5" s="17" t="str">
        <f>INDEX(X$19:X$1048576,COUNT(X$19:X$1048576))</f>
      </c>
      <c r="Y5" s="17" t="str">
        <f>INDEX(Y$19:Y$1048576,COUNT(Y$19:Y$1048576))</f>
      </c>
      <c r="Z5" s="17" t="str">
        <f>INDEX(Z$19:Z$1048576,COUNT(Z$19:Z$1048576))</f>
      </c>
      <c r="AA5" s="17" t="str">
        <f>INDEX(AA$19:AA$1048576,COUNT(AA$19:AA$1048576))</f>
      </c>
      <c r="AB5" s="17" t="str">
        <f>INDEX(AB$19:AB$1048576,COUNT(AB$19:AB$1048576))</f>
      </c>
      <c r="AC5" s="17" t="str">
        <f>INDEX(AC$19:AC$1048576,COUNT(AC$19:AC$1048576))</f>
      </c>
      <c r="AD5" s="17" t="str">
        <f>INDEX(AD$19:AD$1048576,COUNT(AD$19:AD$1048576))</f>
      </c>
      <c r="AE5" s="17" t="str">
        <f>INDEX(AE$19:AE$1048576,COUNT(AE$19:AE$1048576))</f>
      </c>
      <c r="AF5" s="17" t="str">
        <f>INDEX(AF$19:AF$1048576,COUNT(AF$19:AF$1048576))</f>
      </c>
      <c r="AG5" s="17" t="str">
        <f>INDEX(AG$19:AG$1048576,COUNT(AG$19:AG$1048576))</f>
      </c>
      <c r="AH5" s="17" t="str">
        <f>INDEX(AH$19:AH$1048576,COUNT(AH$19:AH$1048576))</f>
      </c>
      <c r="AI5" s="17" t="str">
        <f>INDEX(AI$19:AI$1048576,COUNT(AI$19:AI$1048576))</f>
      </c>
      <c r="AJ5" s="17" t="str">
        <f>INDEX(AJ$19:AJ$1048576,COUNT(AJ$19:AJ$1048576))</f>
      </c>
      <c r="AK5" s="17" t="str">
        <f>INDEX(AK$19:AK$1048576,COUNT(AK$19:AK$1048576))</f>
      </c>
      <c r="AL5" s="17" t="str">
        <f>INDEX(AL$19:AL$1048576,COUNT(AL$19:AL$1048576))</f>
      </c>
      <c r="AM5" s="17" t="str">
        <f>INDEX(AM$19:AM$1048576,COUNT(AM$19:AM$1048576))</f>
      </c>
      <c r="AN5" s="17" t="str">
        <f>INDEX(AN$19:AN$1048576,COUNT(AN$19:AN$1048576))</f>
      </c>
      <c r="AO5" s="17" t="str">
        <f>INDEX(AO$19:AO$1048576,COUNT(AO$19:AO$1048576))</f>
      </c>
      <c r="AP5" s="17" t="str">
        <f>INDEX(AP$19:AP$1048576,COUNT(AP$19:AP$1048576))</f>
      </c>
      <c r="AQ5" s="17" t="str">
        <f>INDEX(AQ$19:AQ$1048576,COUNT(AQ$19:AQ$1048576))</f>
      </c>
      <c r="AR5" s="17" t="str">
        <f>INDEX(AR$19:AR$1048576,COUNT(AR$19:AR$1048576))</f>
      </c>
      <c r="AS5" s="17" t="str">
        <f>INDEX(AS$19:AS$1048576,COUNT(AS$19:AS$1048576))</f>
      </c>
      <c r="AT5" s="17" t="str">
        <f>INDEX(AT$19:AT$1048576,COUNT(AT$19:AT$1048576))</f>
      </c>
      <c r="AU5" s="17" t="str">
        <f>INDEX(AU$19:AU$1048576,COUNT(AU$19:AU$1048576))</f>
      </c>
      <c r="AV5" s="17" t="str">
        <f>INDEX(AV$19:AV$1048576,COUNT(AV$19:AV$1048576))</f>
      </c>
      <c r="AW5" s="17" t="str">
        <f>INDEX(AW$19:AW$1048576,COUNT(AW$19:AW$1048576))</f>
      </c>
      <c r="AX5" s="17" t="str">
        <f>INDEX(AX$19:AX$1048576,COUNT(AX$19:AX$1048576))</f>
      </c>
      <c r="AY5" s="17" t="str">
        <f>INDEX(AY$19:AY$1048576,COUNT(AY$19:AY$1048576))</f>
      </c>
      <c r="AZ5" s="17" t="str">
        <f>INDEX(AZ$19:AZ$1048576,COUNT(AZ$19:AZ$1048576))</f>
      </c>
      <c r="BA5" s="17" t="str">
        <f>INDEX(BA$19:BA$1048576,COUNT(BA$19:BA$1048576))</f>
      </c>
      <c r="BB5" s="17" t="str">
        <f>INDEX(BB$19:BB$1048576,COUNT(BB$19:BB$1048576))</f>
      </c>
      <c r="BC5" s="17" t="str">
        <f>INDEX(BC$19:BC$1048576,COUNT(BC$19:BC$1048576))</f>
      </c>
      <c r="BD5" s="17" t="str">
        <f>INDEX(BD$19:BD$1048576,COUNT(BD$19:BD$1048576))</f>
      </c>
      <c r="BE5" s="17" t="str">
        <f>INDEX(BE$19:BE$1048576,COUNT(BE$19:BE$1048576))</f>
      </c>
      <c r="BF5" s="17" t="str">
        <f>INDEX(BF$19:BF$1048576,COUNT(BF$19:BF$1048576))</f>
      </c>
      <c r="BG5" s="17" t="str">
        <f>INDEX(BG$19:BG$1048576,COUNT(BG$19:BG$1048576))</f>
      </c>
      <c r="BH5" s="17" t="str">
        <f>INDEX(BH$19:BH$1048576,COUNT(BH$19:BH$1048576))</f>
      </c>
      <c r="BI5" s="17" t="str">
        <f>INDEX(BI$19:BI$1048576,COUNT(BI$19:BI$1048576))</f>
      </c>
      <c r="BJ5" s="17" t="str">
        <f>INDEX(BJ$19:BJ$1048576,COUNT(BJ$19:BJ$1048576))</f>
      </c>
      <c r="BK5" s="17" t="str">
        <f>INDEX(BK$19:BK$1048576,COUNT(BK$19:BK$1048576))</f>
      </c>
      <c r="BL5" s="17" t="str">
        <f>INDEX(BL$19:BL$1048576,COUNT(BL$19:BL$1048576))</f>
      </c>
      <c r="BM5" s="17" t="str">
        <f>INDEX(BM$19:BM$1048576,COUNT(BM$19:BM$1048576))</f>
      </c>
    </row>
    <row r="6" ht="20" customHeight="1">
      <c r="A6" s="9" t="s">
        <v>991</v>
      </c>
      <c r="B6" s="17" t="str">
        <f>INDEX(B$19:B$1048576,COUNT(B$19:B$1048576))-INDEX(B$19:B$1048576,COUNT(B$19:B$1048576)-3)</f>
      </c>
      <c r="C6" s="17" t="str">
        <f>INDEX(C$19:C$1048576,COUNT(C$19:C$1048576))-INDEX(C$19:C$1048576,COUNT(C$19:C$1048576)-3)</f>
      </c>
      <c r="D6" s="17" t="str">
        <f>INDEX(D$19:D$1048576,COUNT(D$19:D$1048576))-INDEX(D$19:D$1048576,COUNT(D$19:D$1048576)-3)</f>
      </c>
      <c r="E6" s="17" t="str">
        <f>INDEX(E$19:E$1048576,COUNT(E$19:E$1048576))-INDEX(E$19:E$1048576,COUNT(E$19:E$1048576)-3)</f>
      </c>
      <c r="F6" s="17" t="str">
        <f>INDEX(F$19:F$1048576,COUNT(F$19:F$1048576))-INDEX(F$19:F$1048576,COUNT(F$19:F$1048576)-3)</f>
      </c>
      <c r="G6" s="17" t="str">
        <f>INDEX(G$19:G$1048576,COUNT(G$19:G$1048576))-INDEX(G$19:G$1048576,COUNT(G$19:G$1048576)-3)</f>
      </c>
      <c r="H6" s="17" t="str">
        <f>INDEX(H$19:H$1048576,COUNT(H$19:H$1048576))-INDEX(H$19:H$1048576,COUNT(H$19:H$1048576)-3)</f>
      </c>
      <c r="I6" s="17" t="str">
        <f>INDEX(I$19:I$1048576,COUNT(I$19:I$1048576))-INDEX(I$19:I$1048576,COUNT(I$19:I$1048576)-3)</f>
      </c>
      <c r="J6" s="17" t="str">
        <f>INDEX(J$19:J$1048576,COUNT(J$19:J$1048576))-INDEX(J$19:J$1048576,COUNT(J$19:J$1048576)-3)</f>
      </c>
      <c r="K6" s="17" t="str">
        <f>INDEX(K$19:K$1048576,COUNT(K$19:K$1048576))-INDEX(K$19:K$1048576,COUNT(K$19:K$1048576)-3)</f>
      </c>
      <c r="L6" s="17" t="str">
        <f>INDEX(L$19:L$1048576,COUNT(L$19:L$1048576))-INDEX(L$19:L$1048576,COUNT(L$19:L$1048576)-3)</f>
      </c>
      <c r="M6" s="17" t="str">
        <f>INDEX(M$19:M$1048576,COUNT(M$19:M$1048576))-INDEX(M$19:M$1048576,COUNT(M$19:M$1048576)-3)</f>
      </c>
      <c r="N6" s="17" t="str">
        <f>INDEX(N$19:N$1048576,COUNT(N$19:N$1048576))-INDEX(N$19:N$1048576,COUNT(N$19:N$1048576)-3)</f>
      </c>
      <c r="O6" s="17" t="str">
        <f>INDEX(O$19:O$1048576,COUNT(O$19:O$1048576))-INDEX(O$19:O$1048576,COUNT(O$19:O$1048576)-3)</f>
      </c>
      <c r="P6" s="17" t="str">
        <f>INDEX(P$19:P$1048576,COUNT(P$19:P$1048576))-INDEX(P$19:P$1048576,COUNT(P$19:P$1048576)-3)</f>
      </c>
      <c r="Q6" s="17" t="str">
        <f>INDEX(Q$19:Q$1048576,COUNT(Q$19:Q$1048576))-INDEX(Q$19:Q$1048576,COUNT(Q$19:Q$1048576)-3)</f>
      </c>
      <c r="R6" s="17" t="str">
        <f>INDEX(R$19:R$1048576,COUNT(R$19:R$1048576))-INDEX(R$19:R$1048576,COUNT(R$19:R$1048576)-3)</f>
      </c>
      <c r="S6" s="17" t="str">
        <f>INDEX(S$19:S$1048576,COUNT(S$19:S$1048576))-INDEX(S$19:S$1048576,COUNT(S$19:S$1048576)-3)</f>
      </c>
      <c r="T6" s="17" t="str">
        <f>INDEX(T$19:T$1048576,COUNT(T$19:T$1048576))-INDEX(T$19:T$1048576,COUNT(T$19:T$1048576)-3)</f>
      </c>
      <c r="U6" s="17" t="str">
        <f>INDEX(U$19:U$1048576,COUNT(U$19:U$1048576))-INDEX(U$19:U$1048576,COUNT(U$19:U$1048576)-3)</f>
      </c>
      <c r="V6" s="17" t="str">
        <f>INDEX(V$19:V$1048576,COUNT(V$19:V$1048576))-INDEX(V$19:V$1048576,COUNT(V$19:V$1048576)-3)</f>
      </c>
      <c r="W6" s="17" t="str">
        <f>INDEX(W$19:W$1048576,COUNT(W$19:W$1048576))-INDEX(W$19:W$1048576,COUNT(W$19:W$1048576)-3)</f>
      </c>
      <c r="X6" s="17" t="str">
        <f>INDEX(X$19:X$1048576,COUNT(X$19:X$1048576))-INDEX(X$19:X$1048576,COUNT(X$19:X$1048576)-3)</f>
      </c>
      <c r="Y6" s="17" t="str">
        <f>INDEX(Y$19:Y$1048576,COUNT(Y$19:Y$1048576))-INDEX(Y$19:Y$1048576,COUNT(Y$19:Y$1048576)-3)</f>
      </c>
      <c r="Z6" s="17" t="str">
        <f>INDEX(Z$19:Z$1048576,COUNT(Z$19:Z$1048576))-INDEX(Z$19:Z$1048576,COUNT(Z$19:Z$1048576)-3)</f>
      </c>
      <c r="AA6" s="17" t="str">
        <f>INDEX(AA$19:AA$1048576,COUNT(AA$19:AA$1048576))-INDEX(AA$19:AA$1048576,COUNT(AA$19:AA$1048576)-3)</f>
      </c>
      <c r="AB6" s="17" t="str">
        <f>INDEX(AB$19:AB$1048576,COUNT(AB$19:AB$1048576))-INDEX(AB$19:AB$1048576,COUNT(AB$19:AB$1048576)-3)</f>
      </c>
      <c r="AC6" s="17" t="str">
        <f>INDEX(AC$19:AC$1048576,COUNT(AC$19:AC$1048576))-INDEX(AC$19:AC$1048576,COUNT(AC$19:AC$1048576)-3)</f>
      </c>
      <c r="AD6" s="17" t="str">
        <f>INDEX(AD$19:AD$1048576,COUNT(AD$19:AD$1048576))-INDEX(AD$19:AD$1048576,COUNT(AD$19:AD$1048576)-3)</f>
      </c>
      <c r="AE6" s="17" t="str">
        <f>INDEX(AE$19:AE$1048576,COUNT(AE$19:AE$1048576))-INDEX(AE$19:AE$1048576,COUNT(AE$19:AE$1048576)-3)</f>
      </c>
      <c r="AF6" s="17" t="str">
        <f>INDEX(AF$19:AF$1048576,COUNT(AF$19:AF$1048576))-INDEX(AF$19:AF$1048576,COUNT(AF$19:AF$1048576)-3)</f>
      </c>
      <c r="AG6" s="17" t="str">
        <f>INDEX(AG$19:AG$1048576,COUNT(AG$19:AG$1048576))-INDEX(AG$19:AG$1048576,COUNT(AG$19:AG$1048576)-3)</f>
      </c>
      <c r="AH6" s="17" t="str">
        <f>INDEX(AH$19:AH$1048576,COUNT(AH$19:AH$1048576))-INDEX(AH$19:AH$1048576,COUNT(AH$19:AH$1048576)-3)</f>
      </c>
      <c r="AI6" s="17" t="str">
        <f>INDEX(AI$19:AI$1048576,COUNT(AI$19:AI$1048576))-INDEX(AI$19:AI$1048576,COUNT(AI$19:AI$1048576)-3)</f>
      </c>
      <c r="AJ6" s="17" t="str">
        <f>INDEX(AJ$19:AJ$1048576,COUNT(AJ$19:AJ$1048576))-INDEX(AJ$19:AJ$1048576,COUNT(AJ$19:AJ$1048576)-3)</f>
      </c>
      <c r="AK6" s="17" t="str">
        <f>INDEX(AK$19:AK$1048576,COUNT(AK$19:AK$1048576))-INDEX(AK$19:AK$1048576,COUNT(AK$19:AK$1048576)-3)</f>
      </c>
      <c r="AL6" s="17" t="str">
        <f>INDEX(AL$19:AL$1048576,COUNT(AL$19:AL$1048576))-INDEX(AL$19:AL$1048576,COUNT(AL$19:AL$1048576)-3)</f>
      </c>
      <c r="AM6" s="17" t="str">
        <f>INDEX(AM$19:AM$1048576,COUNT(AM$19:AM$1048576))-INDEX(AM$19:AM$1048576,COUNT(AM$19:AM$1048576)-3)</f>
      </c>
      <c r="AN6" s="17" t="str">
        <f>INDEX(AN$19:AN$1048576,COUNT(AN$19:AN$1048576))-INDEX(AN$19:AN$1048576,COUNT(AN$19:AN$1048576)-3)</f>
      </c>
      <c r="AO6" s="17" t="str">
        <f>INDEX(AO$19:AO$1048576,COUNT(AO$19:AO$1048576))-INDEX(AO$19:AO$1048576,COUNT(AO$19:AO$1048576)-3)</f>
      </c>
      <c r="AP6" s="17" t="str">
        <f>INDEX(AP$19:AP$1048576,COUNT(AP$19:AP$1048576))-INDEX(AP$19:AP$1048576,COUNT(AP$19:AP$1048576)-3)</f>
      </c>
      <c r="AQ6" s="17" t="str">
        <f>INDEX(AQ$19:AQ$1048576,COUNT(AQ$19:AQ$1048576))-INDEX(AQ$19:AQ$1048576,COUNT(AQ$19:AQ$1048576)-3)</f>
      </c>
      <c r="AR6" s="17" t="str">
        <f>INDEX(AR$19:AR$1048576,COUNT(AR$19:AR$1048576))-INDEX(AR$19:AR$1048576,COUNT(AR$19:AR$1048576)-3)</f>
      </c>
      <c r="AS6" s="17" t="str">
        <f>INDEX(AS$19:AS$1048576,COUNT(AS$19:AS$1048576))-INDEX(AS$19:AS$1048576,COUNT(AS$19:AS$1048576)-3)</f>
      </c>
      <c r="AT6" s="17" t="str">
        <f>INDEX(AT$19:AT$1048576,COUNT(AT$19:AT$1048576))-INDEX(AT$19:AT$1048576,COUNT(AT$19:AT$1048576)-3)</f>
      </c>
      <c r="AU6" s="17" t="str">
        <f>INDEX(AU$19:AU$1048576,COUNT(AU$19:AU$1048576))-INDEX(AU$19:AU$1048576,COUNT(AU$19:AU$1048576)-3)</f>
      </c>
      <c r="AV6" s="17" t="str">
        <f>INDEX(AV$19:AV$1048576,COUNT(AV$19:AV$1048576))-INDEX(AV$19:AV$1048576,COUNT(AV$19:AV$1048576)-3)</f>
      </c>
      <c r="AW6" s="17" t="str">
        <f>INDEX(AW$19:AW$1048576,COUNT(AW$19:AW$1048576))-INDEX(AW$19:AW$1048576,COUNT(AW$19:AW$1048576)-3)</f>
      </c>
      <c r="AX6" s="17" t="str">
        <f>INDEX(AX$19:AX$1048576,COUNT(AX$19:AX$1048576))-INDEX(AX$19:AX$1048576,COUNT(AX$19:AX$1048576)-3)</f>
      </c>
      <c r="AY6" s="17" t="str">
        <f>INDEX(AY$19:AY$1048576,COUNT(AY$19:AY$1048576))-INDEX(AY$19:AY$1048576,COUNT(AY$19:AY$1048576)-3)</f>
      </c>
      <c r="AZ6" s="17" t="str">
        <f>INDEX(AZ$19:AZ$1048576,COUNT(AZ$19:AZ$1048576))-INDEX(AZ$19:AZ$1048576,COUNT(AZ$19:AZ$1048576)-3)</f>
      </c>
      <c r="BA6" s="17" t="str">
        <f>INDEX(BA$19:BA$1048576,COUNT(BA$19:BA$1048576))-INDEX(BA$19:BA$1048576,COUNT(BA$19:BA$1048576)-3)</f>
      </c>
      <c r="BB6" s="17" t="str">
        <f>INDEX(BB$19:BB$1048576,COUNT(BB$19:BB$1048576))-INDEX(BB$19:BB$1048576,COUNT(BB$19:BB$1048576)-3)</f>
      </c>
      <c r="BC6" s="17" t="str">
        <f>INDEX(BC$19:BC$1048576,COUNT(BC$19:BC$1048576))-INDEX(BC$19:BC$1048576,COUNT(BC$19:BC$1048576)-3)</f>
      </c>
      <c r="BD6" s="17" t="str">
        <f>INDEX(BD$19:BD$1048576,COUNT(BD$19:BD$1048576))-INDEX(BD$19:BD$1048576,COUNT(BD$19:BD$1048576)-3)</f>
      </c>
      <c r="BE6" s="17" t="str">
        <f>INDEX(BE$19:BE$1048576,COUNT(BE$19:BE$1048576))-INDEX(BE$19:BE$1048576,COUNT(BE$19:BE$1048576)-3)</f>
      </c>
      <c r="BF6" s="17" t="str">
        <f>INDEX(BF$19:BF$1048576,COUNT(BF$19:BF$1048576))-INDEX(BF$19:BF$1048576,COUNT(BF$19:BF$1048576)-3)</f>
      </c>
      <c r="BG6" s="17" t="str">
        <f>INDEX(BG$19:BG$1048576,COUNT(BG$19:BG$1048576))-INDEX(BG$19:BG$1048576,COUNT(BG$19:BG$1048576)-3)</f>
      </c>
      <c r="BH6" s="17" t="str">
        <f>INDEX(BH$19:BH$1048576,COUNT(BH$19:BH$1048576))-INDEX(BH$19:BH$1048576,COUNT(BH$19:BH$1048576)-3)</f>
      </c>
      <c r="BI6" s="17" t="str">
        <f>INDEX(BI$19:BI$1048576,COUNT(BI$19:BI$1048576))-INDEX(BI$19:BI$1048576,COUNT(BI$19:BI$1048576)-3)</f>
      </c>
      <c r="BJ6" s="17" t="str">
        <f>INDEX(BJ$19:BJ$1048576,COUNT(BJ$19:BJ$1048576))-INDEX(BJ$19:BJ$1048576,COUNT(BJ$19:BJ$1048576)-3)</f>
      </c>
      <c r="BK6" s="17" t="str">
        <f>INDEX(BK$19:BK$1048576,COUNT(BK$19:BK$1048576))-INDEX(BK$19:BK$1048576,COUNT(BK$19:BK$1048576)-3)</f>
      </c>
      <c r="BL6" s="17" t="str">
        <f>INDEX(BL$19:BL$1048576,COUNT(BL$19:BL$1048576))-INDEX(BL$19:BL$1048576,COUNT(BL$19:BL$1048576)-3)</f>
      </c>
      <c r="BM6" s="17" t="str">
        <f>INDEX(BM$19:BM$1048576,COUNT(BM$19:BM$1048576))-INDEX(BM$19:BM$1048576,COUNT(BM$19:BM$1048576)-3)</f>
      </c>
    </row>
    <row r="7" ht="20" customHeight="1">
      <c r="A7" s="9" t="s">
        <v>992</v>
      </c>
      <c r="B7" s="17" t="str">
        <f>INDEX(B$19:B$1048576,COUNT(B$19:B$1048576))-INDEX(B$19:B$1048576,COUNT(B$19:B$1048576)-12)</f>
      </c>
      <c r="C7" s="17" t="str">
        <f>INDEX(C$19:C$1048576,COUNT(C$19:C$1048576))-INDEX(C$19:C$1048576,COUNT(C$19:C$1048576)-12)</f>
      </c>
      <c r="D7" s="17" t="str">
        <f>INDEX(D$19:D$1048576,COUNT(D$19:D$1048576))-INDEX(D$19:D$1048576,COUNT(D$19:D$1048576)-12)</f>
      </c>
      <c r="E7" s="17" t="str">
        <f>INDEX(E$19:E$1048576,COUNT(E$19:E$1048576))-INDEX(E$19:E$1048576,COUNT(E$19:E$1048576)-12)</f>
      </c>
      <c r="F7" s="17" t="str">
        <f>INDEX(F$19:F$1048576,COUNT(F$19:F$1048576))-INDEX(F$19:F$1048576,COUNT(F$19:F$1048576)-12)</f>
      </c>
      <c r="G7" s="17" t="str">
        <f>INDEX(G$19:G$1048576,COUNT(G$19:G$1048576))-INDEX(G$19:G$1048576,COUNT(G$19:G$1048576)-12)</f>
      </c>
      <c r="H7" s="17" t="str">
        <f>INDEX(H$19:H$1048576,COUNT(H$19:H$1048576))-INDEX(H$19:H$1048576,COUNT(H$19:H$1048576)-12)</f>
      </c>
      <c r="I7" s="17" t="str">
        <f>INDEX(I$19:I$1048576,COUNT(I$19:I$1048576))-INDEX(I$19:I$1048576,COUNT(I$19:I$1048576)-12)</f>
      </c>
      <c r="J7" s="17" t="str">
        <f>INDEX(J$19:J$1048576,COUNT(J$19:J$1048576))-INDEX(J$19:J$1048576,COUNT(J$19:J$1048576)-12)</f>
      </c>
      <c r="K7" s="17" t="str">
        <f>INDEX(K$19:K$1048576,COUNT(K$19:K$1048576))-INDEX(K$19:K$1048576,COUNT(K$19:K$1048576)-12)</f>
      </c>
      <c r="L7" s="17" t="str">
        <f>INDEX(L$19:L$1048576,COUNT(L$19:L$1048576))-INDEX(L$19:L$1048576,COUNT(L$19:L$1048576)-12)</f>
      </c>
      <c r="M7" s="17" t="str">
        <f>INDEX(M$19:M$1048576,COUNT(M$19:M$1048576))-INDEX(M$19:M$1048576,COUNT(M$19:M$1048576)-12)</f>
      </c>
      <c r="N7" s="17" t="str">
        <f>INDEX(N$19:N$1048576,COUNT(N$19:N$1048576))-INDEX(N$19:N$1048576,COUNT(N$19:N$1048576)-12)</f>
      </c>
      <c r="O7" s="17" t="str">
        <f>INDEX(O$19:O$1048576,COUNT(O$19:O$1048576))-INDEX(O$19:O$1048576,COUNT(O$19:O$1048576)-12)</f>
      </c>
      <c r="P7" s="17" t="str">
        <f>INDEX(P$19:P$1048576,COUNT(P$19:P$1048576))-INDEX(P$19:P$1048576,COUNT(P$19:P$1048576)-12)</f>
      </c>
      <c r="Q7" s="17" t="str">
        <f>INDEX(Q$19:Q$1048576,COUNT(Q$19:Q$1048576))-INDEX(Q$19:Q$1048576,COUNT(Q$19:Q$1048576)-12)</f>
      </c>
      <c r="R7" s="17" t="str">
        <f>INDEX(R$19:R$1048576,COUNT(R$19:R$1048576))-INDEX(R$19:R$1048576,COUNT(R$19:R$1048576)-12)</f>
      </c>
      <c r="S7" s="17" t="str">
        <f>INDEX(S$19:S$1048576,COUNT(S$19:S$1048576))-INDEX(S$19:S$1048576,COUNT(S$19:S$1048576)-12)</f>
      </c>
      <c r="T7" s="17" t="str">
        <f>INDEX(T$19:T$1048576,COUNT(T$19:T$1048576))-INDEX(T$19:T$1048576,COUNT(T$19:T$1048576)-12)</f>
      </c>
      <c r="U7" s="17" t="str">
        <f>INDEX(U$19:U$1048576,COUNT(U$19:U$1048576))-INDEX(U$19:U$1048576,COUNT(U$19:U$1048576)-12)</f>
      </c>
      <c r="V7" s="17" t="str">
        <f>INDEX(V$19:V$1048576,COUNT(V$19:V$1048576))-INDEX(V$19:V$1048576,COUNT(V$19:V$1048576)-12)</f>
      </c>
      <c r="W7" s="17" t="str">
        <f>INDEX(W$19:W$1048576,COUNT(W$19:W$1048576))-INDEX(W$19:W$1048576,COUNT(W$19:W$1048576)-12)</f>
      </c>
      <c r="X7" s="17" t="str">
        <f>INDEX(X$19:X$1048576,COUNT(X$19:X$1048576))-INDEX(X$19:X$1048576,COUNT(X$19:X$1048576)-12)</f>
      </c>
      <c r="Y7" s="17" t="str">
        <f>INDEX(Y$19:Y$1048576,COUNT(Y$19:Y$1048576))-INDEX(Y$19:Y$1048576,COUNT(Y$19:Y$1048576)-12)</f>
      </c>
      <c r="Z7" s="17" t="str">
        <f>INDEX(Z$19:Z$1048576,COUNT(Z$19:Z$1048576))-INDEX(Z$19:Z$1048576,COUNT(Z$19:Z$1048576)-12)</f>
      </c>
      <c r="AA7" s="17" t="str">
        <f>INDEX(AA$19:AA$1048576,COUNT(AA$19:AA$1048576))-INDEX(AA$19:AA$1048576,COUNT(AA$19:AA$1048576)-12)</f>
      </c>
      <c r="AB7" s="17" t="str">
        <f>INDEX(AB$19:AB$1048576,COUNT(AB$19:AB$1048576))-INDEX(AB$19:AB$1048576,COUNT(AB$19:AB$1048576)-12)</f>
      </c>
      <c r="AC7" s="17" t="str">
        <f>INDEX(AC$19:AC$1048576,COUNT(AC$19:AC$1048576))-INDEX(AC$19:AC$1048576,COUNT(AC$19:AC$1048576)-12)</f>
      </c>
      <c r="AD7" s="17" t="str">
        <f>INDEX(AD$19:AD$1048576,COUNT(AD$19:AD$1048576))-INDEX(AD$19:AD$1048576,COUNT(AD$19:AD$1048576)-12)</f>
      </c>
      <c r="AE7" s="17" t="str">
        <f>INDEX(AE$19:AE$1048576,COUNT(AE$19:AE$1048576))-INDEX(AE$19:AE$1048576,COUNT(AE$19:AE$1048576)-12)</f>
      </c>
      <c r="AF7" s="17" t="str">
        <f>INDEX(AF$19:AF$1048576,COUNT(AF$19:AF$1048576))-INDEX(AF$19:AF$1048576,COUNT(AF$19:AF$1048576)-12)</f>
      </c>
      <c r="AG7" s="17" t="str">
        <f>INDEX(AG$19:AG$1048576,COUNT(AG$19:AG$1048576))-INDEX(AG$19:AG$1048576,COUNT(AG$19:AG$1048576)-12)</f>
      </c>
      <c r="AH7" s="17" t="str">
        <f>INDEX(AH$19:AH$1048576,COUNT(AH$19:AH$1048576))-INDEX(AH$19:AH$1048576,COUNT(AH$19:AH$1048576)-12)</f>
      </c>
      <c r="AI7" s="17" t="str">
        <f>INDEX(AI$19:AI$1048576,COUNT(AI$19:AI$1048576))-INDEX(AI$19:AI$1048576,COUNT(AI$19:AI$1048576)-12)</f>
      </c>
      <c r="AJ7" s="17" t="str">
        <f>INDEX(AJ$19:AJ$1048576,COUNT(AJ$19:AJ$1048576))-INDEX(AJ$19:AJ$1048576,COUNT(AJ$19:AJ$1048576)-12)</f>
      </c>
      <c r="AK7" s="17" t="str">
        <f>INDEX(AK$19:AK$1048576,COUNT(AK$19:AK$1048576))-INDEX(AK$19:AK$1048576,COUNT(AK$19:AK$1048576)-12)</f>
      </c>
      <c r="AL7" s="17" t="str">
        <f>INDEX(AL$19:AL$1048576,COUNT(AL$19:AL$1048576))-INDEX(AL$19:AL$1048576,COUNT(AL$19:AL$1048576)-12)</f>
      </c>
      <c r="AM7" s="17" t="str">
        <f>INDEX(AM$19:AM$1048576,COUNT(AM$19:AM$1048576))-INDEX(AM$19:AM$1048576,COUNT(AM$19:AM$1048576)-12)</f>
      </c>
      <c r="AN7" s="17" t="str">
        <f>INDEX(AN$19:AN$1048576,COUNT(AN$19:AN$1048576))-INDEX(AN$19:AN$1048576,COUNT(AN$19:AN$1048576)-12)</f>
      </c>
      <c r="AO7" s="17" t="str">
        <f>INDEX(AO$19:AO$1048576,COUNT(AO$19:AO$1048576))-INDEX(AO$19:AO$1048576,COUNT(AO$19:AO$1048576)-12)</f>
      </c>
      <c r="AP7" s="17" t="str">
        <f>INDEX(AP$19:AP$1048576,COUNT(AP$19:AP$1048576))-INDEX(AP$19:AP$1048576,COUNT(AP$19:AP$1048576)-12)</f>
      </c>
      <c r="AQ7" s="17" t="str">
        <f>INDEX(AQ$19:AQ$1048576,COUNT(AQ$19:AQ$1048576))-INDEX(AQ$19:AQ$1048576,COUNT(AQ$19:AQ$1048576)-12)</f>
      </c>
      <c r="AR7" s="17" t="str">
        <f>INDEX(AR$19:AR$1048576,COUNT(AR$19:AR$1048576))-INDEX(AR$19:AR$1048576,COUNT(AR$19:AR$1048576)-12)</f>
      </c>
      <c r="AS7" s="17" t="str">
        <f>INDEX(AS$19:AS$1048576,COUNT(AS$19:AS$1048576))-INDEX(AS$19:AS$1048576,COUNT(AS$19:AS$1048576)-12)</f>
      </c>
      <c r="AT7" s="17" t="str">
        <f>INDEX(AT$19:AT$1048576,COUNT(AT$19:AT$1048576))-INDEX(AT$19:AT$1048576,COUNT(AT$19:AT$1048576)-12)</f>
      </c>
      <c r="AU7" s="17" t="str">
        <f>INDEX(AU$19:AU$1048576,COUNT(AU$19:AU$1048576))-INDEX(AU$19:AU$1048576,COUNT(AU$19:AU$1048576)-12)</f>
      </c>
      <c r="AV7" s="17" t="str">
        <f>INDEX(AV$19:AV$1048576,COUNT(AV$19:AV$1048576))-INDEX(AV$19:AV$1048576,COUNT(AV$19:AV$1048576)-12)</f>
      </c>
      <c r="AW7" s="17" t="str">
        <f>INDEX(AW$19:AW$1048576,COUNT(AW$19:AW$1048576))-INDEX(AW$19:AW$1048576,COUNT(AW$19:AW$1048576)-12)</f>
      </c>
      <c r="AX7" s="17" t="str">
        <f>INDEX(AX$19:AX$1048576,COUNT(AX$19:AX$1048576))-INDEX(AX$19:AX$1048576,COUNT(AX$19:AX$1048576)-12)</f>
      </c>
      <c r="AY7" s="17" t="str">
        <f>INDEX(AY$19:AY$1048576,COUNT(AY$19:AY$1048576))-INDEX(AY$19:AY$1048576,COUNT(AY$19:AY$1048576)-12)</f>
      </c>
      <c r="AZ7" s="17" t="str">
        <f>INDEX(AZ$19:AZ$1048576,COUNT(AZ$19:AZ$1048576))-INDEX(AZ$19:AZ$1048576,COUNT(AZ$19:AZ$1048576)-12)</f>
      </c>
      <c r="BA7" s="17" t="str">
        <f>INDEX(BA$19:BA$1048576,COUNT(BA$19:BA$1048576))-INDEX(BA$19:BA$1048576,COUNT(BA$19:BA$1048576)-12)</f>
      </c>
      <c r="BB7" s="17" t="str">
        <f>INDEX(BB$19:BB$1048576,COUNT(BB$19:BB$1048576))-INDEX(BB$19:BB$1048576,COUNT(BB$19:BB$1048576)-12)</f>
      </c>
      <c r="BC7" s="17" t="str">
        <f>INDEX(BC$19:BC$1048576,COUNT(BC$19:BC$1048576))-INDEX(BC$19:BC$1048576,COUNT(BC$19:BC$1048576)-12)</f>
      </c>
      <c r="BD7" s="17" t="str">
        <f>INDEX(BD$19:BD$1048576,COUNT(BD$19:BD$1048576))-INDEX(BD$19:BD$1048576,COUNT(BD$19:BD$1048576)-12)</f>
      </c>
      <c r="BE7" s="17" t="str">
        <f>INDEX(BE$19:BE$1048576,COUNT(BE$19:BE$1048576))-INDEX(BE$19:BE$1048576,COUNT(BE$19:BE$1048576)-12)</f>
      </c>
      <c r="BF7" s="17" t="str">
        <f>INDEX(BF$19:BF$1048576,COUNT(BF$19:BF$1048576))-INDEX(BF$19:BF$1048576,COUNT(BF$19:BF$1048576)-12)</f>
      </c>
      <c r="BG7" s="17" t="str">
        <f>INDEX(BG$19:BG$1048576,COUNT(BG$19:BG$1048576))-INDEX(BG$19:BG$1048576,COUNT(BG$19:BG$1048576)-12)</f>
      </c>
      <c r="BH7" s="17" t="str">
        <f>INDEX(BH$19:BH$1048576,COUNT(BH$19:BH$1048576))-INDEX(BH$19:BH$1048576,COUNT(BH$19:BH$1048576)-12)</f>
      </c>
      <c r="BI7" s="17" t="str">
        <f>INDEX(BI$19:BI$1048576,COUNT(BI$19:BI$1048576))-INDEX(BI$19:BI$1048576,COUNT(BI$19:BI$1048576)-12)</f>
      </c>
      <c r="BJ7" s="17" t="str">
        <f>INDEX(BJ$19:BJ$1048576,COUNT(BJ$19:BJ$1048576))-INDEX(BJ$19:BJ$1048576,COUNT(BJ$19:BJ$1048576)-12)</f>
      </c>
      <c r="BK7" s="17" t="str">
        <f>INDEX(BK$19:BK$1048576,COUNT(BK$19:BK$1048576))-INDEX(BK$19:BK$1048576,COUNT(BK$19:BK$1048576)-12)</f>
      </c>
      <c r="BL7" s="17" t="str">
        <f>INDEX(BL$19:BL$1048576,COUNT(BL$19:BL$1048576))-INDEX(BL$19:BL$1048576,COUNT(BL$19:BL$1048576)-12)</f>
      </c>
      <c r="BM7" s="17" t="str">
        <f>INDEX(BM$19:BM$1048576,COUNT(BM$19:BM$1048576))-INDEX(BM$19:BM$1048576,COUNT(BM$19:BM$1048576)-12)</f>
      </c>
    </row>
    <row r="8" ht="20" customHeight="1">
      <c r="A8" s="9" t="s">
        <v>993</v>
      </c>
      <c r="B8" s="17" t="str">
        <f>INDEX(B$19:B$1048576,COUNT(B$19:B$1048576))-B$352</f>
      </c>
      <c r="C8" s="17" t="str">
        <f>INDEX(C$19:C$1048576,COUNT(C$19:C$1048576))-C$352</f>
      </c>
      <c r="D8" s="17" t="str">
        <f>INDEX(D$19:D$1048576,COUNT(D$19:D$1048576))-D$352</f>
      </c>
      <c r="E8" s="17" t="str">
        <f>INDEX(E$19:E$1048576,COUNT(E$19:E$1048576))-E$352</f>
      </c>
      <c r="F8" s="17" t="str">
        <f>INDEX(F$19:F$1048576,COUNT(F$19:F$1048576))-F$352</f>
      </c>
      <c r="G8" s="17" t="str">
        <f>INDEX(G$19:G$1048576,COUNT(G$19:G$1048576))-G$352</f>
      </c>
      <c r="H8" s="17" t="str">
        <f>INDEX(H$19:H$1048576,COUNT(H$19:H$1048576))-H$352</f>
      </c>
      <c r="I8" s="17" t="str">
        <f>INDEX(I$19:I$1048576,COUNT(I$19:I$1048576))-I$352</f>
      </c>
      <c r="J8" s="17" t="str">
        <f>INDEX(J$19:J$1048576,COUNT(J$19:J$1048576))-J$352</f>
      </c>
      <c r="K8" s="17" t="str">
        <f>INDEX(K$19:K$1048576,COUNT(K$19:K$1048576))-K$352</f>
      </c>
      <c r="L8" s="17" t="str">
        <f>INDEX(L$19:L$1048576,COUNT(L$19:L$1048576))-L$352</f>
      </c>
      <c r="M8" s="17" t="str">
        <f>INDEX(M$19:M$1048576,COUNT(M$19:M$1048576))-M$352</f>
      </c>
      <c r="N8" s="17" t="str">
        <f>INDEX(N$19:N$1048576,COUNT(N$19:N$1048576))-N$352</f>
      </c>
      <c r="O8" s="17" t="str">
        <f>INDEX(O$19:O$1048576,COUNT(O$19:O$1048576))-O$352</f>
      </c>
      <c r="P8" s="17" t="str">
        <f>INDEX(P$19:P$1048576,COUNT(P$19:P$1048576))-P$352</f>
      </c>
      <c r="Q8" s="17" t="str">
        <f>INDEX(Q$19:Q$1048576,COUNT(Q$19:Q$1048576))-Q$352</f>
      </c>
      <c r="R8" s="17" t="str">
        <f>INDEX(R$19:R$1048576,COUNT(R$19:R$1048576))-R$352</f>
      </c>
      <c r="S8" s="17" t="str">
        <f>INDEX(S$19:S$1048576,COUNT(S$19:S$1048576))-S$352</f>
      </c>
      <c r="T8" s="17" t="str">
        <f>INDEX(T$19:T$1048576,COUNT(T$19:T$1048576))-T$352</f>
      </c>
      <c r="U8" s="17" t="str">
        <f>INDEX(U$19:U$1048576,COUNT(U$19:U$1048576))-U$352</f>
      </c>
      <c r="V8" s="17" t="str">
        <f>INDEX(V$19:V$1048576,COUNT(V$19:V$1048576))-V$352</f>
      </c>
      <c r="W8" s="17" t="str">
        <f>INDEX(W$19:W$1048576,COUNT(W$19:W$1048576))-W$352</f>
      </c>
      <c r="X8" s="17" t="str">
        <f>INDEX(X$19:X$1048576,COUNT(X$19:X$1048576))-X$352</f>
      </c>
      <c r="Y8" s="17" t="str">
        <f>INDEX(Y$19:Y$1048576,COUNT(Y$19:Y$1048576))-Y$352</f>
      </c>
      <c r="Z8" s="17" t="str">
        <f>INDEX(Z$19:Z$1048576,COUNT(Z$19:Z$1048576))-Z$352</f>
      </c>
      <c r="AA8" s="17" t="str">
        <f>INDEX(AA$19:AA$1048576,COUNT(AA$19:AA$1048576))-AA$352</f>
      </c>
      <c r="AB8" s="17" t="str">
        <f>INDEX(AB$19:AB$1048576,COUNT(AB$19:AB$1048576))-AB$352</f>
      </c>
      <c r="AC8" s="17" t="str">
        <f>INDEX(AC$19:AC$1048576,COUNT(AC$19:AC$1048576))-AC$352</f>
      </c>
      <c r="AD8" s="17" t="str">
        <f>INDEX(AD$19:AD$1048576,COUNT(AD$19:AD$1048576))-AD$352</f>
      </c>
      <c r="AE8" s="17" t="str">
        <f>INDEX(AE$19:AE$1048576,COUNT(AE$19:AE$1048576))-AE$352</f>
      </c>
      <c r="AF8" s="17" t="str">
        <f>INDEX(AF$19:AF$1048576,COUNT(AF$19:AF$1048576))-AF$352</f>
      </c>
      <c r="AG8" s="17" t="str">
        <f>INDEX(AG$19:AG$1048576,COUNT(AG$19:AG$1048576))-AG$352</f>
      </c>
      <c r="AH8" s="17" t="str">
        <f>INDEX(AH$19:AH$1048576,COUNT(AH$19:AH$1048576))-AH$352</f>
      </c>
      <c r="AI8" s="17" t="str">
        <f>INDEX(AI$19:AI$1048576,COUNT(AI$19:AI$1048576))-AI$352</f>
      </c>
      <c r="AJ8" s="17" t="str">
        <f>INDEX(AJ$19:AJ$1048576,COUNT(AJ$19:AJ$1048576))-AJ$352</f>
      </c>
      <c r="AK8" s="17" t="str">
        <f>INDEX(AK$19:AK$1048576,COUNT(AK$19:AK$1048576))-AK$352</f>
      </c>
      <c r="AL8" s="17" t="str">
        <f>INDEX(AL$19:AL$1048576,COUNT(AL$19:AL$1048576))-AL$352</f>
      </c>
      <c r="AM8" s="17" t="str">
        <f>INDEX(AM$19:AM$1048576,COUNT(AM$19:AM$1048576))-AM$352</f>
      </c>
      <c r="AN8" s="17" t="str">
        <f>INDEX(AN$19:AN$1048576,COUNT(AN$19:AN$1048576))-AN$352</f>
      </c>
      <c r="AO8" s="17" t="str">
        <f>INDEX(AO$19:AO$1048576,COUNT(AO$19:AO$1048576))-AO$352</f>
      </c>
      <c r="AP8" s="17" t="str">
        <f>INDEX(AP$19:AP$1048576,COUNT(AP$19:AP$1048576))-AP$352</f>
      </c>
      <c r="AQ8" s="17" t="str">
        <f>INDEX(AQ$19:AQ$1048576,COUNT(AQ$19:AQ$1048576))-AQ$352</f>
      </c>
      <c r="AR8" s="17" t="str">
        <f>INDEX(AR$19:AR$1048576,COUNT(AR$19:AR$1048576))-AR$352</f>
      </c>
      <c r="AS8" s="17" t="str">
        <f>INDEX(AS$19:AS$1048576,COUNT(AS$19:AS$1048576))-AS$352</f>
      </c>
      <c r="AT8" s="17" t="str">
        <f>INDEX(AT$19:AT$1048576,COUNT(AT$19:AT$1048576))-AT$352</f>
      </c>
      <c r="AU8" s="17" t="str">
        <f>INDEX(AU$19:AU$1048576,COUNT(AU$19:AU$1048576))-AU$352</f>
      </c>
      <c r="AV8" s="17" t="str">
        <f>INDEX(AV$19:AV$1048576,COUNT(AV$19:AV$1048576))-AV$352</f>
      </c>
      <c r="AW8" s="17" t="str">
        <f>INDEX(AW$19:AW$1048576,COUNT(AW$19:AW$1048576))-AW$352</f>
      </c>
      <c r="AX8" s="17" t="str">
        <f>INDEX(AX$19:AX$1048576,COUNT(AX$19:AX$1048576))-AX$352</f>
      </c>
      <c r="AY8" s="17" t="str">
        <f>INDEX(AY$19:AY$1048576,COUNT(AY$19:AY$1048576))-AY$352</f>
      </c>
      <c r="AZ8" s="17" t="str">
        <f>INDEX(AZ$19:AZ$1048576,COUNT(AZ$19:AZ$1048576))-AZ$352</f>
      </c>
      <c r="BA8" s="17" t="str">
        <f>INDEX(BA$19:BA$1048576,COUNT(BA$19:BA$1048576))-BA$352</f>
      </c>
      <c r="BB8" s="17" t="str">
        <f>INDEX(BB$19:BB$1048576,COUNT(BB$19:BB$1048576))-BB$352</f>
      </c>
      <c r="BC8" s="17" t="str">
        <f>INDEX(BC$19:BC$1048576,COUNT(BC$19:BC$1048576))-BC$352</f>
      </c>
      <c r="BD8" s="17" t="str">
        <f>INDEX(BD$19:BD$1048576,COUNT(BD$19:BD$1048576))-BD$352</f>
      </c>
      <c r="BE8" s="17" t="str">
        <f>INDEX(BE$19:BE$1048576,COUNT(BE$19:BE$1048576))-BE$352</f>
      </c>
      <c r="BF8" s="17" t="str">
        <f>INDEX(BF$19:BF$1048576,COUNT(BF$19:BF$1048576))-BF$352</f>
      </c>
      <c r="BG8" s="17" t="str">
        <f>INDEX(BG$19:BG$1048576,COUNT(BG$19:BG$1048576))-BG$352</f>
      </c>
      <c r="BH8" s="17" t="str">
        <f>INDEX(BH$19:BH$1048576,COUNT(BH$19:BH$1048576))-BH$352</f>
      </c>
      <c r="BI8" s="17" t="str">
        <f>INDEX(BI$19:BI$1048576,COUNT(BI$19:BI$1048576))-BI$352</f>
      </c>
      <c r="BJ8" s="17" t="str">
        <f>INDEX(BJ$19:BJ$1048576,COUNT(BJ$19:BJ$1048576))-BJ$352</f>
      </c>
      <c r="BK8" s="17" t="str">
        <f>INDEX(BK$19:BK$1048576,COUNT(BK$19:BK$1048576))-BK$352</f>
      </c>
      <c r="BL8" s="17" t="str">
        <f>INDEX(BL$19:BL$1048576,COUNT(BL$19:BL$1048576))-BL$352</f>
      </c>
      <c r="BM8" s="17" t="str">
        <f>INDEX(BM$19:BM$1048576,COUNT(BM$19:BM$1048576))-BM$352</f>
      </c>
    </row>
    <row r="9" ht="20" customHeight="1">
      <c r="A9" s="9" t="s">
        <v>994</v>
      </c>
      <c r="B9" s="17" t="str">
        <f>INDEX(B$19:B$1048576,COUNT(B$19:B$1048576))-B$234</f>
      </c>
      <c r="C9" s="17" t="str">
        <f>INDEX(C$19:C$1048576,COUNT(C$19:C$1048576))-C$234</f>
      </c>
      <c r="D9" s="17" t="str">
        <f>INDEX(D$19:D$1048576,COUNT(D$19:D$1048576))-D$234</f>
      </c>
      <c r="E9" s="17" t="str">
        <f>INDEX(E$19:E$1048576,COUNT(E$19:E$1048576))-E$234</f>
      </c>
      <c r="F9" s="17" t="str">
        <f>INDEX(F$19:F$1048576,COUNT(F$19:F$1048576))-F$234</f>
      </c>
      <c r="G9" s="17" t="str">
        <f>INDEX(G$19:G$1048576,COUNT(G$19:G$1048576))-G$234</f>
      </c>
      <c r="H9" s="17" t="str">
        <f>INDEX(H$19:H$1048576,COUNT(H$19:H$1048576))-H$234</f>
      </c>
      <c r="I9" s="17" t="str">
        <f>INDEX(I$19:I$1048576,COUNT(I$19:I$1048576))-I$234</f>
      </c>
      <c r="J9" s="17" t="str">
        <f>INDEX(J$19:J$1048576,COUNT(J$19:J$1048576))-J$234</f>
      </c>
      <c r="K9" s="17" t="str">
        <f>INDEX(K$19:K$1048576,COUNT(K$19:K$1048576))-K$234</f>
      </c>
      <c r="L9" s="17" t="str">
        <f>INDEX(L$19:L$1048576,COUNT(L$19:L$1048576))-L$234</f>
      </c>
      <c r="M9" s="17" t="str">
        <f>INDEX(M$19:M$1048576,COUNT(M$19:M$1048576))-M$234</f>
      </c>
      <c r="N9" s="17" t="str">
        <f>INDEX(N$19:N$1048576,COUNT(N$19:N$1048576))-N$234</f>
      </c>
      <c r="O9" s="17" t="str">
        <f>INDEX(O$19:O$1048576,COUNT(O$19:O$1048576))-O$234</f>
      </c>
      <c r="P9" s="17" t="str">
        <f>INDEX(P$19:P$1048576,COUNT(P$19:P$1048576))-P$234</f>
      </c>
      <c r="Q9" s="17" t="str">
        <f>INDEX(Q$19:Q$1048576,COUNT(Q$19:Q$1048576))-Q$234</f>
      </c>
      <c r="R9" s="17" t="str">
        <f>INDEX(R$19:R$1048576,COUNT(R$19:R$1048576))-R$234</f>
      </c>
      <c r="S9" s="17" t="str">
        <f>INDEX(S$19:S$1048576,COUNT(S$19:S$1048576))-S$234</f>
      </c>
      <c r="T9" s="17" t="str">
        <f>INDEX(T$19:T$1048576,COUNT(T$19:T$1048576))-T$234</f>
      </c>
      <c r="U9" s="17" t="str">
        <f>INDEX(U$19:U$1048576,COUNT(U$19:U$1048576))-U$234</f>
      </c>
      <c r="V9" s="17" t="str">
        <f>INDEX(V$19:V$1048576,COUNT(V$19:V$1048576))-V$234</f>
      </c>
      <c r="W9" s="17" t="str">
        <f>INDEX(W$19:W$1048576,COUNT(W$19:W$1048576))-W$234</f>
      </c>
      <c r="X9" s="17" t="str">
        <f>INDEX(X$19:X$1048576,COUNT(X$19:X$1048576))-X$234</f>
      </c>
      <c r="Y9" s="17" t="str">
        <f>INDEX(Y$19:Y$1048576,COUNT(Y$19:Y$1048576))-Y$234</f>
      </c>
      <c r="Z9" s="17" t="str">
        <f>INDEX(Z$19:Z$1048576,COUNT(Z$19:Z$1048576))-Z$234</f>
      </c>
      <c r="AA9" s="17" t="str">
        <f>INDEX(AA$19:AA$1048576,COUNT(AA$19:AA$1048576))-AA$234</f>
      </c>
      <c r="AB9" s="17" t="str">
        <f>INDEX(AB$19:AB$1048576,COUNT(AB$19:AB$1048576))-AB$234</f>
      </c>
      <c r="AC9" s="17" t="str">
        <f>INDEX(AC$19:AC$1048576,COUNT(AC$19:AC$1048576))-AC$234</f>
      </c>
      <c r="AD9" s="17" t="str">
        <f>INDEX(AD$19:AD$1048576,COUNT(AD$19:AD$1048576))-AD$234</f>
      </c>
      <c r="AE9" s="17" t="str">
        <f>INDEX(AE$19:AE$1048576,COUNT(AE$19:AE$1048576))-AE$234</f>
      </c>
      <c r="AF9" s="17" t="str">
        <f>INDEX(AF$19:AF$1048576,COUNT(AF$19:AF$1048576))-AF$234</f>
      </c>
      <c r="AG9" s="17" t="str">
        <f>INDEX(AG$19:AG$1048576,COUNT(AG$19:AG$1048576))-AG$234</f>
      </c>
      <c r="AH9" s="17" t="str">
        <f>INDEX(AH$19:AH$1048576,COUNT(AH$19:AH$1048576))-AH$234</f>
      </c>
      <c r="AI9" s="17" t="str">
        <f>INDEX(AI$19:AI$1048576,COUNT(AI$19:AI$1048576))-AI$234</f>
      </c>
      <c r="AJ9" s="17" t="str">
        <f>INDEX(AJ$19:AJ$1048576,COUNT(AJ$19:AJ$1048576))-AJ$234</f>
      </c>
      <c r="AK9" s="17" t="str">
        <f>INDEX(AK$19:AK$1048576,COUNT(AK$19:AK$1048576))-AK$234</f>
      </c>
      <c r="AL9" s="17" t="str">
        <f>INDEX(AL$19:AL$1048576,COUNT(AL$19:AL$1048576))-AL$234</f>
      </c>
      <c r="AM9" s="17" t="str">
        <f>INDEX(AM$19:AM$1048576,COUNT(AM$19:AM$1048576))-AM$234</f>
      </c>
      <c r="AN9" s="17" t="str">
        <f>INDEX(AN$19:AN$1048576,COUNT(AN$19:AN$1048576))-AN$234</f>
      </c>
      <c r="AO9" s="17" t="str">
        <f>INDEX(AO$19:AO$1048576,COUNT(AO$19:AO$1048576))-AO$234</f>
      </c>
      <c r="AP9" s="17" t="str">
        <f>INDEX(AP$19:AP$1048576,COUNT(AP$19:AP$1048576))-AP$234</f>
      </c>
      <c r="AQ9" s="17" t="str">
        <f>INDEX(AQ$19:AQ$1048576,COUNT(AQ$19:AQ$1048576))-AQ$234</f>
      </c>
      <c r="AR9" s="17" t="str">
        <f>INDEX(AR$19:AR$1048576,COUNT(AR$19:AR$1048576))-AR$234</f>
      </c>
      <c r="AS9" s="17" t="str">
        <f>INDEX(AS$19:AS$1048576,COUNT(AS$19:AS$1048576))-AS$234</f>
      </c>
      <c r="AT9" s="17" t="str">
        <f>INDEX(AT$19:AT$1048576,COUNT(AT$19:AT$1048576))-AT$234</f>
      </c>
      <c r="AU9" s="17" t="str">
        <f>INDEX(AU$19:AU$1048576,COUNT(AU$19:AU$1048576))-AU$234</f>
      </c>
      <c r="AV9" s="17" t="str">
        <f>INDEX(AV$19:AV$1048576,COUNT(AV$19:AV$1048576))-AV$234</f>
      </c>
      <c r="AW9" s="17" t="str">
        <f>INDEX(AW$19:AW$1048576,COUNT(AW$19:AW$1048576))-AW$234</f>
      </c>
      <c r="AX9" s="17" t="str">
        <f>INDEX(AX$19:AX$1048576,COUNT(AX$19:AX$1048576))-AX$234</f>
      </c>
      <c r="AY9" s="17" t="str">
        <f>INDEX(AY$19:AY$1048576,COUNT(AY$19:AY$1048576))-AY$234</f>
      </c>
      <c r="AZ9" s="17" t="str">
        <f>INDEX(AZ$19:AZ$1048576,COUNT(AZ$19:AZ$1048576))-AZ$234</f>
      </c>
      <c r="BA9" s="17" t="str">
        <f>INDEX(BA$19:BA$1048576,COUNT(BA$19:BA$1048576))-BA$234</f>
      </c>
      <c r="BB9" s="17" t="str">
        <f>INDEX(BB$19:BB$1048576,COUNT(BB$19:BB$1048576))-BB$234</f>
      </c>
      <c r="BC9" s="17" t="str">
        <f>INDEX(BC$19:BC$1048576,COUNT(BC$19:BC$1048576))-BC$234</f>
      </c>
      <c r="BD9" s="17" t="str">
        <f>INDEX(BD$19:BD$1048576,COUNT(BD$19:BD$1048576))-BD$234</f>
      </c>
      <c r="BE9" s="17" t="str">
        <f>INDEX(BE$19:BE$1048576,COUNT(BE$19:BE$1048576))-BE$234</f>
      </c>
      <c r="BF9" s="17" t="str">
        <f>INDEX(BF$19:BF$1048576,COUNT(BF$19:BF$1048576))-BF$234</f>
      </c>
      <c r="BG9" s="17" t="str">
        <f>INDEX(BG$19:BG$1048576,COUNT(BG$19:BG$1048576))-BG$234</f>
      </c>
      <c r="BH9" s="17" t="str">
        <f>INDEX(BH$19:BH$1048576,COUNT(BH$19:BH$1048576))-BH$234</f>
      </c>
      <c r="BI9" s="17" t="str">
        <f>INDEX(BI$19:BI$1048576,COUNT(BI$19:BI$1048576))-BI$234</f>
      </c>
      <c r="BJ9" s="17" t="str">
        <f>INDEX(BJ$19:BJ$1048576,COUNT(BJ$19:BJ$1048576))-BJ$234</f>
      </c>
      <c r="BK9" s="17" t="str">
        <f>INDEX(BK$19:BK$1048576,COUNT(BK$19:BK$1048576))-BK$234</f>
      </c>
      <c r="BL9" s="17" t="str">
        <f>INDEX(BL$19:BL$1048576,COUNT(BL$19:BL$1048576))-BL$234</f>
      </c>
      <c r="BM9" s="17" t="str">
        <f>INDEX(BM$19:BM$1048576,COUNT(BM$19:BM$1048576))-BM$234</f>
      </c>
    </row>
    <row r="10" ht="20" customHeight="1">
      <c r="A10" s="11" t="s">
        <v>931</v>
      </c>
      <c r="B10" s="13" t="str">
        <f>INDEX(B$19:B$1048576,COUNT(B$19:B$1048576))-B$404</f>
      </c>
      <c r="C10" s="13" t="str">
        <f>INDEX(C$19:C$1048576,COUNT(C$19:C$1048576))-C$404</f>
      </c>
      <c r="D10" s="13" t="str">
        <f>INDEX(D$19:D$1048576,COUNT(D$19:D$1048576))-D$404</f>
      </c>
      <c r="E10" s="13" t="str">
        <f>INDEX(E$19:E$1048576,COUNT(E$19:E$1048576))-E$404</f>
      </c>
      <c r="F10" s="13" t="str">
        <f>INDEX(F$19:F$1048576,COUNT(F$19:F$1048576))-F$404</f>
      </c>
      <c r="G10" s="13" t="str">
        <f>INDEX(G$19:G$1048576,COUNT(G$19:G$1048576))-G$404</f>
      </c>
      <c r="H10" s="13" t="str">
        <f>INDEX(H$19:H$1048576,COUNT(H$19:H$1048576))-H$404</f>
      </c>
      <c r="I10" s="13" t="str">
        <f>INDEX(I$19:I$1048576,COUNT(I$19:I$1048576))-I$404</f>
      </c>
      <c r="J10" s="13" t="str">
        <f>INDEX(J$19:J$1048576,COUNT(J$19:J$1048576))-J$404</f>
      </c>
      <c r="K10" s="13" t="str">
        <f>INDEX(K$19:K$1048576,COUNT(K$19:K$1048576))-K$404</f>
      </c>
      <c r="L10" s="13" t="str">
        <f>INDEX(L$19:L$1048576,COUNT(L$19:L$1048576))-L$404</f>
      </c>
      <c r="M10" s="13" t="str">
        <f>INDEX(M$19:M$1048576,COUNT(M$19:M$1048576))-M$404</f>
      </c>
      <c r="N10" s="13" t="str">
        <f>INDEX(N$19:N$1048576,COUNT(N$19:N$1048576))-N$404</f>
      </c>
      <c r="O10" s="13" t="str">
        <f>INDEX(O$19:O$1048576,COUNT(O$19:O$1048576))-O$404</f>
      </c>
      <c r="P10" s="13" t="str">
        <f>INDEX(P$19:P$1048576,COUNT(P$19:P$1048576))-P$404</f>
      </c>
      <c r="Q10" s="13" t="str">
        <f>INDEX(Q$19:Q$1048576,COUNT(Q$19:Q$1048576))-Q$404</f>
      </c>
      <c r="R10" s="13" t="str">
        <f>INDEX(R$19:R$1048576,COUNT(R$19:R$1048576))-R$404</f>
      </c>
      <c r="S10" s="13" t="str">
        <f>INDEX(S$19:S$1048576,COUNT(S$19:S$1048576))-S$404</f>
      </c>
      <c r="T10" s="13" t="str">
        <f>INDEX(T$19:T$1048576,COUNT(T$19:T$1048576))-T$404</f>
      </c>
      <c r="U10" s="13" t="str">
        <f>INDEX(U$19:U$1048576,COUNT(U$19:U$1048576))-U$404</f>
      </c>
      <c r="V10" s="13" t="str">
        <f>INDEX(V$19:V$1048576,COUNT(V$19:V$1048576))-V$404</f>
      </c>
      <c r="W10" s="13" t="str">
        <f>INDEX(W$19:W$1048576,COUNT(W$19:W$1048576))-W$404</f>
      </c>
      <c r="X10" s="13" t="str">
        <f>INDEX(X$19:X$1048576,COUNT(X$19:X$1048576))-X$404</f>
      </c>
      <c r="Y10" s="13" t="str">
        <f>INDEX(Y$19:Y$1048576,COUNT(Y$19:Y$1048576))-Y$404</f>
      </c>
      <c r="Z10" s="13" t="str">
        <f>INDEX(Z$19:Z$1048576,COUNT(Z$19:Z$1048576))-Z$404</f>
      </c>
      <c r="AA10" s="13" t="str">
        <f>INDEX(AA$19:AA$1048576,COUNT(AA$19:AA$1048576))-AA$404</f>
      </c>
      <c r="AB10" s="13" t="str">
        <f>INDEX(AB$19:AB$1048576,COUNT(AB$19:AB$1048576))-AB$404</f>
      </c>
      <c r="AC10" s="13" t="str">
        <f>INDEX(AC$19:AC$1048576,COUNT(AC$19:AC$1048576))-AC$404</f>
      </c>
      <c r="AD10" s="13" t="str">
        <f>INDEX(AD$19:AD$1048576,COUNT(AD$19:AD$1048576))-AD$404</f>
      </c>
      <c r="AE10" s="13" t="str">
        <f>INDEX(AE$19:AE$1048576,COUNT(AE$19:AE$1048576))-AE$404</f>
      </c>
      <c r="AF10" s="13" t="str">
        <f>INDEX(AF$19:AF$1048576,COUNT(AF$19:AF$1048576))-AF$404</f>
      </c>
      <c r="AG10" s="13" t="str">
        <f>INDEX(AG$19:AG$1048576,COUNT(AG$19:AG$1048576))-AG$404</f>
      </c>
      <c r="AH10" s="13" t="str">
        <f>INDEX(AH$19:AH$1048576,COUNT(AH$19:AH$1048576))-AH$404</f>
      </c>
      <c r="AI10" s="13" t="str">
        <f>INDEX(AI$19:AI$1048576,COUNT(AI$19:AI$1048576))-AI$404</f>
      </c>
      <c r="AJ10" s="13" t="str">
        <f>INDEX(AJ$19:AJ$1048576,COUNT(AJ$19:AJ$1048576))-AJ$404</f>
      </c>
      <c r="AK10" s="13" t="str">
        <f>INDEX(AK$19:AK$1048576,COUNT(AK$19:AK$1048576))-AK$404</f>
      </c>
      <c r="AL10" s="13" t="str">
        <f>INDEX(AL$19:AL$1048576,COUNT(AL$19:AL$1048576))-AL$404</f>
      </c>
      <c r="AM10" s="13" t="str">
        <f>INDEX(AM$19:AM$1048576,COUNT(AM$19:AM$1048576))-AM$404</f>
      </c>
      <c r="AN10" s="13" t="str">
        <f>INDEX(AN$19:AN$1048576,COUNT(AN$19:AN$1048576))-AN$404</f>
      </c>
      <c r="AO10" s="13" t="str">
        <f>INDEX(AO$19:AO$1048576,COUNT(AO$19:AO$1048576))-AO$404</f>
      </c>
      <c r="AP10" s="13" t="str">
        <f>INDEX(AP$19:AP$1048576,COUNT(AP$19:AP$1048576))-AP$404</f>
      </c>
      <c r="AQ10" s="13" t="str">
        <f>INDEX(AQ$19:AQ$1048576,COUNT(AQ$19:AQ$1048576))-AQ$404</f>
      </c>
      <c r="AR10" s="13" t="str">
        <f>INDEX(AR$19:AR$1048576,COUNT(AR$19:AR$1048576))-AR$404</f>
      </c>
      <c r="AS10" s="13" t="str">
        <f>INDEX(AS$19:AS$1048576,COUNT(AS$19:AS$1048576))-AS$404</f>
      </c>
      <c r="AT10" s="13" t="str">
        <f>INDEX(AT$19:AT$1048576,COUNT(AT$19:AT$1048576))-AT$404</f>
      </c>
      <c r="AU10" s="13" t="str">
        <f>INDEX(AU$19:AU$1048576,COUNT(AU$19:AU$1048576))-AU$404</f>
      </c>
      <c r="AV10" s="13" t="str">
        <f>INDEX(AV$19:AV$1048576,COUNT(AV$19:AV$1048576))-AV$404</f>
      </c>
      <c r="AW10" s="13" t="str">
        <f>INDEX(AW$19:AW$1048576,COUNT(AW$19:AW$1048576))-AW$404</f>
      </c>
      <c r="AX10" s="13" t="str">
        <f>INDEX(AX$19:AX$1048576,COUNT(AX$19:AX$1048576))-AX$404</f>
      </c>
      <c r="AY10" s="13" t="str">
        <f>INDEX(AY$19:AY$1048576,COUNT(AY$19:AY$1048576))-AY$404</f>
      </c>
      <c r="AZ10" s="13" t="str">
        <f>INDEX(AZ$19:AZ$1048576,COUNT(AZ$19:AZ$1048576))-AZ$404</f>
      </c>
      <c r="BA10" s="13" t="str">
        <f>INDEX(BA$19:BA$1048576,COUNT(BA$19:BA$1048576))-BA$404</f>
      </c>
      <c r="BB10" s="13" t="str">
        <f>INDEX(BB$19:BB$1048576,COUNT(BB$19:BB$1048576))-BB$404</f>
      </c>
      <c r="BC10" s="13" t="str">
        <f>INDEX(BC$19:BC$1048576,COUNT(BC$19:BC$1048576))-BC$404</f>
      </c>
      <c r="BD10" s="13" t="str">
        <f>INDEX(BD$19:BD$1048576,COUNT(BD$19:BD$1048576))-BD$404</f>
      </c>
      <c r="BE10" s="13" t="str">
        <f>INDEX(BE$19:BE$1048576,COUNT(BE$19:BE$1048576))-BE$404</f>
      </c>
      <c r="BF10" s="13" t="str">
        <f>INDEX(BF$19:BF$1048576,COUNT(BF$19:BF$1048576))-BF$404</f>
      </c>
      <c r="BG10" s="13" t="str">
        <f>INDEX(BG$19:BG$1048576,COUNT(BG$19:BG$1048576))-BG$404</f>
      </c>
      <c r="BH10" s="13" t="str">
        <f>INDEX(BH$19:BH$1048576,COUNT(BH$19:BH$1048576))-BH$404</f>
      </c>
      <c r="BI10" s="13" t="str">
        <f>INDEX(BI$19:BI$1048576,COUNT(BI$19:BI$1048576))-BI$404</f>
      </c>
      <c r="BJ10" s="13" t="str">
        <f>INDEX(BJ$19:BJ$1048576,COUNT(BJ$19:BJ$1048576))-BJ$404</f>
      </c>
      <c r="BK10" s="13" t="str">
        <f>INDEX(BK$19:BK$1048576,COUNT(BK$19:BK$1048576))-BK$404</f>
      </c>
      <c r="BL10" s="13" t="str">
        <f>INDEX(BL$19:BL$1048576,COUNT(BL$19:BL$1048576))-BL$404</f>
      </c>
      <c r="BM10" s="13" t="str">
        <f>INDEX(BM$19:BM$1048576,COUNT(BM$19:BM$1048576))-BM$404</f>
      </c>
    </row>
    <row r="11">
      <c r="A11" s="3" t="s">
        <v>995</v>
      </c>
      <c r="B11" s="3" t="n">
        <v>46133</v>
      </c>
      <c r="C11" s="3"/>
      <c r="D11" s="3"/>
      <c r="E11" s="3"/>
      <c r="F11" s="3"/>
      <c r="G11" s="3" t="s">
        <v>1325</v>
      </c>
      <c r="H11" s="3" t="n">
        <v>46161</v>
      </c>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t="s">
        <v>27</v>
      </c>
    </row>
    <row r="12">
      <c r="A12" s="3" t="s">
        <v>996</v>
      </c>
      <c r="B12" s="3" t="s">
        <v>1</v>
      </c>
      <c r="C12" s="3"/>
      <c r="D12" s="3"/>
      <c r="E12" s="3"/>
      <c r="F12" s="3"/>
      <c r="G12" s="3" t="s">
        <v>1326</v>
      </c>
      <c r="H12" s="3" t="s">
        <v>1328</v>
      </c>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c r="A13" s="3" t="s">
        <v>997</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c r="A14" s="3"/>
      <c r="B14" s="3" t="s">
        <v>981</v>
      </c>
      <c r="C14" s="3"/>
      <c r="D14" s="3"/>
      <c r="E14" s="3"/>
      <c r="F14" s="3"/>
      <c r="G14" s="3"/>
      <c r="H14" s="3"/>
      <c r="I14" s="3"/>
      <c r="J14" s="3" t="s">
        <v>21</v>
      </c>
      <c r="K14" s="3"/>
      <c r="L14" s="3"/>
      <c r="M14" s="3"/>
      <c r="N14" s="3"/>
      <c r="O14" s="3"/>
      <c r="P14" s="3"/>
      <c r="Q14" s="3"/>
      <c r="R14" s="3" t="s">
        <v>982</v>
      </c>
      <c r="S14" s="3"/>
      <c r="T14" s="3"/>
      <c r="U14" s="3"/>
      <c r="V14" s="3"/>
      <c r="W14" s="3"/>
      <c r="X14" s="3"/>
      <c r="Y14" s="3"/>
      <c r="Z14" s="3" t="s">
        <v>983</v>
      </c>
      <c r="AA14" s="3"/>
      <c r="AB14" s="3"/>
      <c r="AC14" s="3"/>
      <c r="AD14" s="3"/>
      <c r="AE14" s="3"/>
      <c r="AF14" s="3"/>
      <c r="AG14" s="3"/>
      <c r="AH14" s="3" t="s">
        <v>984</v>
      </c>
      <c r="AI14" s="3"/>
      <c r="AJ14" s="3"/>
      <c r="AK14" s="3"/>
      <c r="AL14" s="3"/>
      <c r="AM14" s="3"/>
      <c r="AN14" s="3"/>
      <c r="AO14" s="3"/>
      <c r="AP14" s="3" t="s">
        <v>985</v>
      </c>
      <c r="AQ14" s="3"/>
      <c r="AR14" s="3"/>
      <c r="AS14" s="3"/>
      <c r="AT14" s="3"/>
      <c r="AU14" s="3"/>
      <c r="AV14" s="3"/>
      <c r="AW14" s="3"/>
      <c r="AX14" s="3" t="s">
        <v>986</v>
      </c>
      <c r="AY14" s="3"/>
      <c r="AZ14" s="3"/>
      <c r="BA14" s="3"/>
      <c r="BB14" s="3"/>
      <c r="BC14" s="3"/>
      <c r="BD14" s="3"/>
      <c r="BE14" s="3"/>
      <c r="BF14" s="3" t="s">
        <v>1379</v>
      </c>
      <c r="BG14" s="3"/>
      <c r="BH14" s="3"/>
      <c r="BI14" s="3"/>
      <c r="BJ14" s="3"/>
      <c r="BK14" s="3"/>
      <c r="BL14" s="3"/>
      <c r="BM14" s="3"/>
    </row>
    <row r="15">
      <c r="A15" s="3"/>
      <c r="B15" s="3" t="s">
        <v>23</v>
      </c>
      <c r="C15" s="3"/>
      <c r="D15" s="3" t="s">
        <v>24</v>
      </c>
      <c r="E15" s="3"/>
      <c r="F15" s="3" t="s">
        <v>987</v>
      </c>
      <c r="G15" s="3"/>
      <c r="H15" s="3" t="s">
        <v>988</v>
      </c>
      <c r="I15" s="3"/>
      <c r="J15" s="3" t="s">
        <v>23</v>
      </c>
      <c r="K15" s="3"/>
      <c r="L15" s="3" t="s">
        <v>24</v>
      </c>
      <c r="M15" s="3"/>
      <c r="N15" s="3" t="s">
        <v>987</v>
      </c>
      <c r="O15" s="3"/>
      <c r="P15" s="3" t="s">
        <v>988</v>
      </c>
      <c r="Q15" s="3"/>
      <c r="R15" s="3" t="s">
        <v>23</v>
      </c>
      <c r="S15" s="3"/>
      <c r="T15" s="3" t="s">
        <v>24</v>
      </c>
      <c r="U15" s="3"/>
      <c r="V15" s="3" t="s">
        <v>987</v>
      </c>
      <c r="W15" s="3"/>
      <c r="X15" s="3" t="s">
        <v>988</v>
      </c>
      <c r="Y15" s="3"/>
      <c r="Z15" s="3" t="s">
        <v>23</v>
      </c>
      <c r="AA15" s="3"/>
      <c r="AB15" s="3" t="s">
        <v>24</v>
      </c>
      <c r="AC15" s="3"/>
      <c r="AD15" s="3" t="s">
        <v>987</v>
      </c>
      <c r="AE15" s="3"/>
      <c r="AF15" s="3" t="s">
        <v>988</v>
      </c>
      <c r="AG15" s="3"/>
      <c r="AH15" s="3" t="s">
        <v>23</v>
      </c>
      <c r="AI15" s="3"/>
      <c r="AJ15" s="3" t="s">
        <v>24</v>
      </c>
      <c r="AK15" s="3"/>
      <c r="AL15" s="3" t="s">
        <v>987</v>
      </c>
      <c r="AM15" s="3"/>
      <c r="AN15" s="3" t="s">
        <v>988</v>
      </c>
      <c r="AO15" s="3"/>
      <c r="AP15" s="3" t="s">
        <v>23</v>
      </c>
      <c r="AQ15" s="3"/>
      <c r="AR15" s="3" t="s">
        <v>24</v>
      </c>
      <c r="AS15" s="3"/>
      <c r="AT15" s="3" t="s">
        <v>987</v>
      </c>
      <c r="AU15" s="3"/>
      <c r="AV15" s="3" t="s">
        <v>988</v>
      </c>
      <c r="AW15" s="3"/>
      <c r="AX15" s="3" t="s">
        <v>23</v>
      </c>
      <c r="AY15" s="3"/>
      <c r="AZ15" s="3" t="s">
        <v>24</v>
      </c>
      <c r="BA15" s="3"/>
      <c r="BB15" s="3" t="s">
        <v>987</v>
      </c>
      <c r="BC15" s="3"/>
      <c r="BD15" s="3" t="s">
        <v>988</v>
      </c>
      <c r="BE15" s="3"/>
      <c r="BF15" s="3" t="s">
        <v>23</v>
      </c>
      <c r="BG15" s="3"/>
      <c r="BH15" s="3" t="s">
        <v>24</v>
      </c>
      <c r="BI15" s="3"/>
      <c r="BJ15" s="3" t="s">
        <v>987</v>
      </c>
      <c r="BK15" s="3"/>
      <c r="BL15" s="3" t="s">
        <v>988</v>
      </c>
      <c r="BM15" s="3"/>
    </row>
    <row r="16">
      <c r="A16" s="3"/>
      <c r="B16" s="3" t="s">
        <v>989</v>
      </c>
      <c r="C16" s="3" t="s">
        <v>990</v>
      </c>
      <c r="D16" s="3" t="s">
        <v>989</v>
      </c>
      <c r="E16" s="3" t="s">
        <v>990</v>
      </c>
      <c r="F16" s="3" t="s">
        <v>989</v>
      </c>
      <c r="G16" s="3" t="s">
        <v>990</v>
      </c>
      <c r="H16" s="3" t="s">
        <v>989</v>
      </c>
      <c r="I16" s="3" t="s">
        <v>990</v>
      </c>
      <c r="J16" s="3" t="s">
        <v>989</v>
      </c>
      <c r="K16" s="3" t="s">
        <v>990</v>
      </c>
      <c r="L16" s="3" t="s">
        <v>989</v>
      </c>
      <c r="M16" s="3" t="s">
        <v>990</v>
      </c>
      <c r="N16" s="3" t="s">
        <v>989</v>
      </c>
      <c r="O16" s="3" t="s">
        <v>990</v>
      </c>
      <c r="P16" s="3" t="s">
        <v>989</v>
      </c>
      <c r="Q16" s="3" t="s">
        <v>990</v>
      </c>
      <c r="R16" s="3" t="s">
        <v>989</v>
      </c>
      <c r="S16" s="3" t="s">
        <v>990</v>
      </c>
      <c r="T16" s="3" t="s">
        <v>989</v>
      </c>
      <c r="U16" s="3" t="s">
        <v>990</v>
      </c>
      <c r="V16" s="3" t="s">
        <v>989</v>
      </c>
      <c r="W16" s="3" t="s">
        <v>990</v>
      </c>
      <c r="X16" s="3" t="s">
        <v>989</v>
      </c>
      <c r="Y16" s="3" t="s">
        <v>990</v>
      </c>
      <c r="Z16" s="3" t="s">
        <v>989</v>
      </c>
      <c r="AA16" s="3" t="s">
        <v>990</v>
      </c>
      <c r="AB16" s="3" t="s">
        <v>989</v>
      </c>
      <c r="AC16" s="3" t="s">
        <v>990</v>
      </c>
      <c r="AD16" s="3" t="s">
        <v>989</v>
      </c>
      <c r="AE16" s="3" t="s">
        <v>990</v>
      </c>
      <c r="AF16" s="3" t="s">
        <v>989</v>
      </c>
      <c r="AG16" s="3" t="s">
        <v>990</v>
      </c>
      <c r="AH16" s="3" t="s">
        <v>989</v>
      </c>
      <c r="AI16" s="3" t="s">
        <v>990</v>
      </c>
      <c r="AJ16" s="3" t="s">
        <v>989</v>
      </c>
      <c r="AK16" s="3" t="s">
        <v>990</v>
      </c>
      <c r="AL16" s="3" t="s">
        <v>989</v>
      </c>
      <c r="AM16" s="3" t="s">
        <v>990</v>
      </c>
      <c r="AN16" s="3" t="s">
        <v>989</v>
      </c>
      <c r="AO16" s="3" t="s">
        <v>990</v>
      </c>
      <c r="AP16" s="3" t="s">
        <v>989</v>
      </c>
      <c r="AQ16" s="3" t="s">
        <v>990</v>
      </c>
      <c r="AR16" s="3" t="s">
        <v>989</v>
      </c>
      <c r="AS16" s="3" t="s">
        <v>990</v>
      </c>
      <c r="AT16" s="3" t="s">
        <v>989</v>
      </c>
      <c r="AU16" s="3" t="s">
        <v>990</v>
      </c>
      <c r="AV16" s="3" t="s">
        <v>989</v>
      </c>
      <c r="AW16" s="3" t="s">
        <v>990</v>
      </c>
      <c r="AX16" s="3" t="s">
        <v>989</v>
      </c>
      <c r="AY16" s="3" t="s">
        <v>990</v>
      </c>
      <c r="AZ16" s="3" t="s">
        <v>989</v>
      </c>
      <c r="BA16" s="3" t="s">
        <v>990</v>
      </c>
      <c r="BB16" s="3" t="s">
        <v>989</v>
      </c>
      <c r="BC16" s="3" t="s">
        <v>990</v>
      </c>
      <c r="BD16" s="3" t="s">
        <v>989</v>
      </c>
      <c r="BE16" s="3" t="s">
        <v>990</v>
      </c>
      <c r="BF16" s="3" t="s">
        <v>989</v>
      </c>
      <c r="BG16" s="3" t="s">
        <v>990</v>
      </c>
      <c r="BH16" s="3" t="s">
        <v>989</v>
      </c>
      <c r="BI16" s="3" t="s">
        <v>990</v>
      </c>
      <c r="BJ16" s="3" t="s">
        <v>989</v>
      </c>
      <c r="BK16" s="3" t="s">
        <v>990</v>
      </c>
      <c r="BL16" s="3" t="s">
        <v>989</v>
      </c>
      <c r="BM16" s="3" t="s">
        <v>990</v>
      </c>
    </row>
    <row r="17">
      <c r="A17" s="3" t="s">
        <v>51</v>
      </c>
      <c r="B17" s="3" t="s">
        <v>1320</v>
      </c>
      <c r="C17" s="3" t="s">
        <v>1321</v>
      </c>
      <c r="D17" s="3" t="s">
        <v>1322</v>
      </c>
      <c r="E17" s="3" t="s">
        <v>1323</v>
      </c>
      <c r="F17" s="3" t="s">
        <v>1324</v>
      </c>
      <c r="G17" s="3" t="s">
        <v>1327</v>
      </c>
      <c r="H17" s="3" t="s">
        <v>1329</v>
      </c>
      <c r="I17" s="3" t="s">
        <v>1330</v>
      </c>
      <c r="J17" s="3" t="s">
        <v>1331</v>
      </c>
      <c r="K17" s="3" t="s">
        <v>1332</v>
      </c>
      <c r="L17" s="3" t="s">
        <v>1333</v>
      </c>
      <c r="M17" s="3" t="s">
        <v>1334</v>
      </c>
      <c r="N17" s="3" t="s">
        <v>1335</v>
      </c>
      <c r="O17" s="3" t="s">
        <v>1336</v>
      </c>
      <c r="P17" s="3" t="s">
        <v>1337</v>
      </c>
      <c r="Q17" s="3" t="s">
        <v>1338</v>
      </c>
      <c r="R17" s="3" t="s">
        <v>1339</v>
      </c>
      <c r="S17" s="3" t="s">
        <v>1340</v>
      </c>
      <c r="T17" s="3" t="s">
        <v>1341</v>
      </c>
      <c r="U17" s="3" t="s">
        <v>1342</v>
      </c>
      <c r="V17" s="3" t="s">
        <v>1343</v>
      </c>
      <c r="W17" s="3" t="s">
        <v>1344</v>
      </c>
      <c r="X17" s="3" t="s">
        <v>1345</v>
      </c>
      <c r="Y17" s="3" t="s">
        <v>1346</v>
      </c>
      <c r="Z17" s="3" t="s">
        <v>1347</v>
      </c>
      <c r="AA17" s="3" t="s">
        <v>1348</v>
      </c>
      <c r="AB17" s="3" t="s">
        <v>1349</v>
      </c>
      <c r="AC17" s="3" t="s">
        <v>1350</v>
      </c>
      <c r="AD17" s="3" t="s">
        <v>1351</v>
      </c>
      <c r="AE17" s="3" t="s">
        <v>1352</v>
      </c>
      <c r="AF17" s="3" t="s">
        <v>1353</v>
      </c>
      <c r="AG17" s="3" t="s">
        <v>1354</v>
      </c>
      <c r="AH17" s="3" t="s">
        <v>1355</v>
      </c>
      <c r="AI17" s="3" t="s">
        <v>1356</v>
      </c>
      <c r="AJ17" s="3" t="s">
        <v>1357</v>
      </c>
      <c r="AK17" s="3" t="s">
        <v>1358</v>
      </c>
      <c r="AL17" s="3" t="s">
        <v>1359</v>
      </c>
      <c r="AM17" s="3" t="s">
        <v>1360</v>
      </c>
      <c r="AN17" s="3" t="s">
        <v>1361</v>
      </c>
      <c r="AO17" s="3" t="s">
        <v>1362</v>
      </c>
      <c r="AP17" s="3" t="s">
        <v>1363</v>
      </c>
      <c r="AQ17" s="3" t="s">
        <v>1364</v>
      </c>
      <c r="AR17" s="3" t="s">
        <v>1365</v>
      </c>
      <c r="AS17" s="3" t="s">
        <v>1366</v>
      </c>
      <c r="AT17" s="3" t="s">
        <v>1367</v>
      </c>
      <c r="AU17" s="3" t="s">
        <v>1368</v>
      </c>
      <c r="AV17" s="3" t="s">
        <v>1369</v>
      </c>
      <c r="AW17" s="3" t="s">
        <v>1370</v>
      </c>
      <c r="AX17" s="3" t="s">
        <v>1371</v>
      </c>
      <c r="AY17" s="3" t="s">
        <v>1372</v>
      </c>
      <c r="AZ17" s="3" t="s">
        <v>1373</v>
      </c>
      <c r="BA17" s="3" t="s">
        <v>1374</v>
      </c>
      <c r="BB17" s="3" t="s">
        <v>1375</v>
      </c>
      <c r="BC17" s="3" t="s">
        <v>1376</v>
      </c>
      <c r="BD17" s="3" t="s">
        <v>1377</v>
      </c>
      <c r="BE17" s="3" t="s">
        <v>1378</v>
      </c>
      <c r="BF17" s="3" t="s">
        <v>1380</v>
      </c>
      <c r="BG17" s="3" t="s">
        <v>1381</v>
      </c>
      <c r="BH17" s="3" t="s">
        <v>1382</v>
      </c>
      <c r="BI17" s="3" t="s">
        <v>1383</v>
      </c>
      <c r="BJ17" s="3" t="s">
        <v>1384</v>
      </c>
      <c r="BK17" s="3" t="s">
        <v>1385</v>
      </c>
      <c r="BL17" s="3" t="s">
        <v>1386</v>
      </c>
      <c r="BM17" s="3" t="s">
        <v>1387</v>
      </c>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c r="A19" s="3" t="s">
        <v>998</v>
      </c>
      <c r="B19" s="3" t="n">
        <v>25635937.0397231</v>
      </c>
      <c r="C19" s="3" t="n">
        <v>56.978873489883</v>
      </c>
      <c r="D19" s="3" t="n">
        <v>2795738.36166482</v>
      </c>
      <c r="E19" s="3" t="n">
        <v>9.8331819078391</v>
      </c>
      <c r="F19" s="3" t="n">
        <v>28431675.4013879</v>
      </c>
      <c r="G19" s="3" t="n">
        <v>63.1927295378706</v>
      </c>
      <c r="H19" s="3" t="n">
        <v>16560328.5986121</v>
      </c>
      <c r="I19" s="3" t="n">
        <v>36.8072704621294</v>
      </c>
      <c r="J19" s="3" t="n">
        <v>25157591.0982216</v>
      </c>
      <c r="K19" s="3" t="n">
        <v>69.1945040721994</v>
      </c>
      <c r="L19" s="3" t="n">
        <v>2771842.30633873</v>
      </c>
      <c r="M19" s="3" t="n">
        <v>9.92444875693806</v>
      </c>
      <c r="N19" s="3" t="n">
        <v>27929433.4045603</v>
      </c>
      <c r="O19" s="3" t="n">
        <v>76.818296549175</v>
      </c>
      <c r="P19" s="3" t="n">
        <v>8428354.59543965</v>
      </c>
      <c r="Q19" s="3" t="n">
        <v>23.181703450825</v>
      </c>
      <c r="R19" s="3" t="n">
        <v>672842.982155599</v>
      </c>
      <c r="S19" s="3" t="n">
        <v>48.8156349621536</v>
      </c>
      <c r="T19" s="3" t="n">
        <v>148298.60452458</v>
      </c>
      <c r="U19" s="3" t="n">
        <v>18.0600528496117</v>
      </c>
      <c r="V19" s="3" t="n">
        <v>821141.58668018</v>
      </c>
      <c r="W19" s="3" t="n">
        <v>59.5748919297689</v>
      </c>
      <c r="X19" s="3" t="n">
        <v>557193.41331982</v>
      </c>
      <c r="Y19" s="3" t="n">
        <v>40.4251080702311</v>
      </c>
      <c r="Z19" s="3" t="n">
        <v>3807969.08239103</v>
      </c>
      <c r="AA19" s="3" t="n">
        <v>65.8511824238003</v>
      </c>
      <c r="AB19" s="3" t="n">
        <v>711645.671979715</v>
      </c>
      <c r="AC19" s="3" t="n">
        <v>15.745715302206</v>
      </c>
      <c r="AD19" s="3" t="n">
        <v>4519614.75437075</v>
      </c>
      <c r="AE19" s="3" t="n">
        <v>78.1576659988242</v>
      </c>
      <c r="AF19" s="3" t="n">
        <v>1263074.24562925</v>
      </c>
      <c r="AG19" s="3" t="n">
        <v>21.8423340011758</v>
      </c>
      <c r="AH19" s="3" t="n">
        <v>6569244.99993463</v>
      </c>
      <c r="AI19" s="3" t="n">
        <v>73.7616251063421</v>
      </c>
      <c r="AJ19" s="3" t="n">
        <v>766486.755490698</v>
      </c>
      <c r="AK19" s="3" t="n">
        <v>10.4486748022625</v>
      </c>
      <c r="AL19" s="3" t="n">
        <v>7335731.75542532</v>
      </c>
      <c r="AM19" s="3" t="n">
        <v>82.3679883502223</v>
      </c>
      <c r="AN19" s="3" t="n">
        <v>1570315.24457468</v>
      </c>
      <c r="AO19" s="3" t="n">
        <v>17.6320116497777</v>
      </c>
      <c r="AP19" s="3" t="n">
        <v>9130969.33180653</v>
      </c>
      <c r="AQ19" s="3" t="n">
        <v>79.5639949172155</v>
      </c>
      <c r="AR19" s="3" t="n">
        <v>715160.368246971</v>
      </c>
      <c r="AS19" s="3" t="n">
        <v>7.26336530223734</v>
      </c>
      <c r="AT19" s="3" t="n">
        <v>9846129.70005351</v>
      </c>
      <c r="AU19" s="3" t="n">
        <v>85.7956461074115</v>
      </c>
      <c r="AV19" s="3" t="n">
        <v>1630128.29994649</v>
      </c>
      <c r="AW19" s="3" t="n">
        <v>14.2043538925885</v>
      </c>
      <c r="AX19" s="3" t="n">
        <v>4976564.70193383</v>
      </c>
      <c r="AY19" s="3" t="n">
        <v>56.4591054531405</v>
      </c>
      <c r="AZ19" s="3" t="n">
        <v>430250.906096766</v>
      </c>
      <c r="BA19" s="3" t="n">
        <v>7.957565733474</v>
      </c>
      <c r="BB19" s="3" t="n">
        <v>5406815.6080306</v>
      </c>
      <c r="BC19" s="3" t="n">
        <v>61.340300159438</v>
      </c>
      <c r="BD19" s="3" t="n">
        <v>3407643.3919694</v>
      </c>
      <c r="BE19" s="3" t="n">
        <v>38.659699840562</v>
      </c>
      <c r="BF19" s="3" t="n">
        <v>478345.941501489</v>
      </c>
      <c r="BG19" s="3" t="n">
        <v>5.54012016263537</v>
      </c>
      <c r="BH19" s="3" t="n">
        <v>23896.0553260869</v>
      </c>
      <c r="BI19" s="3" t="n">
        <v>4.75787677594206</v>
      </c>
      <c r="BJ19" s="3" t="n">
        <v>502241.996827576</v>
      </c>
      <c r="BK19" s="3" t="n">
        <v>5.81688015249533</v>
      </c>
      <c r="BL19" s="3" t="n">
        <v>8131974.00317242</v>
      </c>
      <c r="BM19" s="3" t="n">
        <v>94.1831198475047</v>
      </c>
    </row>
    <row r="20">
      <c r="A20" s="3" t="s">
        <v>999</v>
      </c>
      <c r="B20" s="3" t="n">
        <v>25605420.6656769</v>
      </c>
      <c r="C20" s="3" t="n">
        <v>56.9061890453554</v>
      </c>
      <c r="D20" s="3" t="n">
        <v>2777367.65375076</v>
      </c>
      <c r="E20" s="3" t="n">
        <v>9.78539395951343</v>
      </c>
      <c r="F20" s="3" t="n">
        <v>28382788.3194277</v>
      </c>
      <c r="G20" s="3" t="n">
        <v>63.0786870806896</v>
      </c>
      <c r="H20" s="3" t="n">
        <v>16613056.7639056</v>
      </c>
      <c r="I20" s="3" t="n">
        <v>36.9213129193104</v>
      </c>
      <c r="J20" s="3" t="n">
        <v>25121755.1071217</v>
      </c>
      <c r="K20" s="3" t="n">
        <v>69.0952737787697</v>
      </c>
      <c r="L20" s="3" t="n">
        <v>2755380.32322265</v>
      </c>
      <c r="M20" s="3" t="n">
        <v>9.88401527161006</v>
      </c>
      <c r="N20" s="3" t="n">
        <v>27877135.4303443</v>
      </c>
      <c r="O20" s="3" t="n">
        <v>76.6737155311826</v>
      </c>
      <c r="P20" s="3" t="n">
        <v>8481002.73632233</v>
      </c>
      <c r="Q20" s="3" t="n">
        <v>23.3262844688174</v>
      </c>
      <c r="R20" s="3" t="n">
        <v>664951.749456435</v>
      </c>
      <c r="S20" s="3" t="n">
        <v>48.4049678352171</v>
      </c>
      <c r="T20" s="3" t="n">
        <v>154422.895298051</v>
      </c>
      <c r="U20" s="3" t="n">
        <v>18.846433226442</v>
      </c>
      <c r="V20" s="3" t="n">
        <v>819374.644754485</v>
      </c>
      <c r="W20" s="3" t="n">
        <v>59.6461372674858</v>
      </c>
      <c r="X20" s="3" t="n">
        <v>554351.605245514</v>
      </c>
      <c r="Y20" s="3" t="n">
        <v>40.3538627325142</v>
      </c>
      <c r="Z20" s="3" t="n">
        <v>3773820.32281352</v>
      </c>
      <c r="AA20" s="3" t="n">
        <v>65.4493604512923</v>
      </c>
      <c r="AB20" s="3" t="n">
        <v>703256.668930744</v>
      </c>
      <c r="AC20" s="3" t="n">
        <v>15.7079422629441</v>
      </c>
      <c r="AD20" s="3" t="n">
        <v>4477076.99174426</v>
      </c>
      <c r="AE20" s="3" t="n">
        <v>77.6459398529073</v>
      </c>
      <c r="AF20" s="3" t="n">
        <v>1288938.59158907</v>
      </c>
      <c r="AG20" s="3" t="n">
        <v>22.3540601470927</v>
      </c>
      <c r="AH20" s="3" t="n">
        <v>6562285.83365296</v>
      </c>
      <c r="AI20" s="3" t="n">
        <v>73.6079341341212</v>
      </c>
      <c r="AJ20" s="3" t="n">
        <v>774481.14176183</v>
      </c>
      <c r="AK20" s="3" t="n">
        <v>10.5561638301596</v>
      </c>
      <c r="AL20" s="3" t="n">
        <v>7336766.97541479</v>
      </c>
      <c r="AM20" s="3" t="n">
        <v>82.2951444013993</v>
      </c>
      <c r="AN20" s="3" t="n">
        <v>1578421.19125187</v>
      </c>
      <c r="AO20" s="3" t="n">
        <v>17.7048555986007</v>
      </c>
      <c r="AP20" s="3" t="n">
        <v>9154912.85422836</v>
      </c>
      <c r="AQ20" s="3" t="n">
        <v>79.6887480279025</v>
      </c>
      <c r="AR20" s="3" t="n">
        <v>691103.96228198</v>
      </c>
      <c r="AS20" s="3" t="n">
        <v>7.01912230256502</v>
      </c>
      <c r="AT20" s="3" t="n">
        <v>9846016.81651034</v>
      </c>
      <c r="AU20" s="3" t="n">
        <v>85.7044480556682</v>
      </c>
      <c r="AV20" s="3" t="n">
        <v>1642321.35015633</v>
      </c>
      <c r="AW20" s="3" t="n">
        <v>14.2955519443318</v>
      </c>
      <c r="AX20" s="3" t="n">
        <v>4965784.3469704</v>
      </c>
      <c r="AY20" s="3" t="n">
        <v>56.3341756256236</v>
      </c>
      <c r="AZ20" s="3" t="n">
        <v>432115.654950047</v>
      </c>
      <c r="BA20" s="3" t="n">
        <v>8.00525491017452</v>
      </c>
      <c r="BB20" s="3" t="n">
        <v>5397900.00192045</v>
      </c>
      <c r="BC20" s="3" t="n">
        <v>61.2362973239588</v>
      </c>
      <c r="BD20" s="3" t="n">
        <v>3416969.99807955</v>
      </c>
      <c r="BE20" s="3" t="n">
        <v>38.7637026760412</v>
      </c>
      <c r="BF20" s="3" t="n">
        <v>483665.558555247</v>
      </c>
      <c r="BG20" s="3" t="n">
        <v>5.59946711808435</v>
      </c>
      <c r="BH20" s="3" t="n">
        <v>21987.3305281066</v>
      </c>
      <c r="BI20" s="3" t="n">
        <v>4.34830513239332</v>
      </c>
      <c r="BJ20" s="3" t="n">
        <v>505652.889083354</v>
      </c>
      <c r="BK20" s="3" t="n">
        <v>5.85401766882926</v>
      </c>
      <c r="BL20" s="3" t="n">
        <v>8132054.02758331</v>
      </c>
      <c r="BM20" s="3" t="n">
        <v>94.1459823311707</v>
      </c>
    </row>
    <row r="21">
      <c r="A21" s="3" t="s">
        <v>1000</v>
      </c>
      <c r="B21" s="3" t="n">
        <v>25541631.0241425</v>
      </c>
      <c r="C21" s="3" t="n">
        <v>56.759881143293</v>
      </c>
      <c r="D21" s="3" t="n">
        <v>2802624.90908127</v>
      </c>
      <c r="E21" s="3" t="n">
        <v>9.88780554227273</v>
      </c>
      <c r="F21" s="3" t="n">
        <v>28344255.9332238</v>
      </c>
      <c r="G21" s="3" t="n">
        <v>62.9880134257742</v>
      </c>
      <c r="H21" s="3" t="n">
        <v>16655188.2334429</v>
      </c>
      <c r="I21" s="3" t="n">
        <v>37.0119865742258</v>
      </c>
      <c r="J21" s="3" t="n">
        <v>25071012.3404759</v>
      </c>
      <c r="K21" s="3" t="n">
        <v>68.9556699243866</v>
      </c>
      <c r="L21" s="3" t="n">
        <v>2780378.71356476</v>
      </c>
      <c r="M21" s="3" t="n">
        <v>9.982907884816</v>
      </c>
      <c r="N21" s="3" t="n">
        <v>27851391.0540407</v>
      </c>
      <c r="O21" s="3" t="n">
        <v>76.6028631941947</v>
      </c>
      <c r="P21" s="3" t="n">
        <v>8506768.27929266</v>
      </c>
      <c r="Q21" s="3" t="n">
        <v>23.3971368058053</v>
      </c>
      <c r="R21" s="3" t="n">
        <v>657021.660024006</v>
      </c>
      <c r="S21" s="3" t="n">
        <v>47.9884174258682</v>
      </c>
      <c r="T21" s="3" t="n">
        <v>160526.328809803</v>
      </c>
      <c r="U21" s="3" t="n">
        <v>19.6350955543032</v>
      </c>
      <c r="V21" s="3" t="n">
        <v>817547.988833808</v>
      </c>
      <c r="W21" s="3" t="n">
        <v>59.7131518501268</v>
      </c>
      <c r="X21" s="3" t="n">
        <v>551577.511166192</v>
      </c>
      <c r="Y21" s="3" t="n">
        <v>40.2868481498732</v>
      </c>
      <c r="Z21" s="3" t="n">
        <v>3732657.64888326</v>
      </c>
      <c r="AA21" s="3" t="n">
        <v>64.9224110475146</v>
      </c>
      <c r="AB21" s="3" t="n">
        <v>704380.248490572</v>
      </c>
      <c r="AC21" s="3" t="n">
        <v>15.8750108694694</v>
      </c>
      <c r="AD21" s="3" t="n">
        <v>4437037.89737383</v>
      </c>
      <c r="AE21" s="3" t="n">
        <v>77.17375267268</v>
      </c>
      <c r="AF21" s="3" t="n">
        <v>1312375.26929283</v>
      </c>
      <c r="AG21" s="3" t="n">
        <v>22.82624732732</v>
      </c>
      <c r="AH21" s="3" t="n">
        <v>6563532.70930576</v>
      </c>
      <c r="AI21" s="3" t="n">
        <v>73.5467483628961</v>
      </c>
      <c r="AJ21" s="3" t="n">
        <v>774921.422193221</v>
      </c>
      <c r="AK21" s="3" t="n">
        <v>10.5597365372499</v>
      </c>
      <c r="AL21" s="3" t="n">
        <v>7338454.13149898</v>
      </c>
      <c r="AM21" s="3" t="n">
        <v>82.2300220454143</v>
      </c>
      <c r="AN21" s="3" t="n">
        <v>1585846.20183435</v>
      </c>
      <c r="AO21" s="3" t="n">
        <v>17.7699779545857</v>
      </c>
      <c r="AP21" s="3" t="n">
        <v>9147971.29412783</v>
      </c>
      <c r="AQ21" s="3" t="n">
        <v>79.5490544690511</v>
      </c>
      <c r="AR21" s="3" t="n">
        <v>702795.55628535</v>
      </c>
      <c r="AS21" s="3" t="n">
        <v>7.13442483166548</v>
      </c>
      <c r="AT21" s="3" t="n">
        <v>9850766.85041318</v>
      </c>
      <c r="AU21" s="3" t="n">
        <v>85.6604337235354</v>
      </c>
      <c r="AV21" s="3" t="n">
        <v>1649019.48292015</v>
      </c>
      <c r="AW21" s="3" t="n">
        <v>14.3395662764646</v>
      </c>
      <c r="AX21" s="3" t="n">
        <v>4969829.02813505</v>
      </c>
      <c r="AY21" s="3" t="n">
        <v>56.3758137412329</v>
      </c>
      <c r="AZ21" s="3" t="n">
        <v>437755.15778582</v>
      </c>
      <c r="BA21" s="3" t="n">
        <v>8.09520744819016</v>
      </c>
      <c r="BB21" s="3" t="n">
        <v>5407584.18592087</v>
      </c>
      <c r="BC21" s="3" t="n">
        <v>61.3415385377775</v>
      </c>
      <c r="BD21" s="3" t="n">
        <v>3407949.81407913</v>
      </c>
      <c r="BE21" s="3" t="n">
        <v>38.6584614622225</v>
      </c>
      <c r="BF21" s="3" t="n">
        <v>470618.68366661</v>
      </c>
      <c r="BG21" s="3" t="n">
        <v>5.44616561939055</v>
      </c>
      <c r="BH21" s="3" t="n">
        <v>22246.1955165049</v>
      </c>
      <c r="BI21" s="3" t="n">
        <v>4.51364997915377</v>
      </c>
      <c r="BJ21" s="3" t="n">
        <v>492864.879183115</v>
      </c>
      <c r="BK21" s="3" t="n">
        <v>5.70360645076659</v>
      </c>
      <c r="BL21" s="3" t="n">
        <v>8148419.95415022</v>
      </c>
      <c r="BM21" s="3" t="n">
        <v>94.2963935492334</v>
      </c>
    </row>
    <row r="22">
      <c r="A22" s="3" t="s">
        <v>1001</v>
      </c>
      <c r="B22" s="3" t="n">
        <v>25525069.8395213</v>
      </c>
      <c r="C22" s="3" t="n">
        <v>56.7216220782245</v>
      </c>
      <c r="D22" s="3" t="n">
        <v>2816125.83917641</v>
      </c>
      <c r="E22" s="3" t="n">
        <v>9.93651034029277</v>
      </c>
      <c r="F22" s="3" t="n">
        <v>28341195.6786977</v>
      </c>
      <c r="G22" s="3" t="n">
        <v>62.9795961632616</v>
      </c>
      <c r="H22" s="3" t="n">
        <v>16659403.5713023</v>
      </c>
      <c r="I22" s="3" t="n">
        <v>37.0204038367384</v>
      </c>
      <c r="J22" s="3" t="n">
        <v>25060700.4845469</v>
      </c>
      <c r="K22" s="3" t="n">
        <v>68.931148810274</v>
      </c>
      <c r="L22" s="3" t="n">
        <v>2794467.29762372</v>
      </c>
      <c r="M22" s="3" t="n">
        <v>10.0321323478525</v>
      </c>
      <c r="N22" s="3" t="n">
        <v>27855167.7821706</v>
      </c>
      <c r="O22" s="3" t="n">
        <v>76.6175197980572</v>
      </c>
      <c r="P22" s="3" t="n">
        <v>8500965.71782941</v>
      </c>
      <c r="Q22" s="3" t="n">
        <v>23.3824802019428</v>
      </c>
      <c r="R22" s="3" t="n">
        <v>655096.25007221</v>
      </c>
      <c r="S22" s="3" t="n">
        <v>48.0138648118846</v>
      </c>
      <c r="T22" s="3" t="n">
        <v>155254.85969079</v>
      </c>
      <c r="U22" s="3" t="n">
        <v>19.1589618154773</v>
      </c>
      <c r="V22" s="3" t="n">
        <v>810351.109763</v>
      </c>
      <c r="W22" s="3" t="n">
        <v>59.3929344428892</v>
      </c>
      <c r="X22" s="3" t="n">
        <v>554038.640237</v>
      </c>
      <c r="Y22" s="3" t="n">
        <v>40.6070655571108</v>
      </c>
      <c r="Z22" s="3" t="n">
        <v>3719998.31268919</v>
      </c>
      <c r="AA22" s="3" t="n">
        <v>64.8850108918207</v>
      </c>
      <c r="AB22" s="3" t="n">
        <v>714329.989820006</v>
      </c>
      <c r="AC22" s="3" t="n">
        <v>16.1090911878536</v>
      </c>
      <c r="AD22" s="3" t="n">
        <v>4434328.3025092</v>
      </c>
      <c r="AE22" s="3" t="n">
        <v>77.3445082554954</v>
      </c>
      <c r="AF22" s="3" t="n">
        <v>1298888.4474908</v>
      </c>
      <c r="AG22" s="3" t="n">
        <v>22.6554917445046</v>
      </c>
      <c r="AH22" s="3" t="n">
        <v>6566665.20652818</v>
      </c>
      <c r="AI22" s="3" t="n">
        <v>73.5422266011011</v>
      </c>
      <c r="AJ22" s="3" t="n">
        <v>775662.243521412</v>
      </c>
      <c r="AK22" s="3" t="n">
        <v>10.5642556641379</v>
      </c>
      <c r="AL22" s="3" t="n">
        <v>7342327.45004959</v>
      </c>
      <c r="AM22" s="3" t="n">
        <v>82.2291211944573</v>
      </c>
      <c r="AN22" s="3" t="n">
        <v>1586781.04995041</v>
      </c>
      <c r="AO22" s="3" t="n">
        <v>17.7708788055427</v>
      </c>
      <c r="AP22" s="3" t="n">
        <v>9143812.71713616</v>
      </c>
      <c r="AQ22" s="3" t="n">
        <v>79.4525060800456</v>
      </c>
      <c r="AR22" s="3" t="n">
        <v>703958.077091659</v>
      </c>
      <c r="AS22" s="3" t="n">
        <v>7.14840030095214</v>
      </c>
      <c r="AT22" s="3" t="n">
        <v>9847770.79422782</v>
      </c>
      <c r="AU22" s="3" t="n">
        <v>85.5693454260006</v>
      </c>
      <c r="AV22" s="3" t="n">
        <v>1660755.70577218</v>
      </c>
      <c r="AW22" s="3" t="n">
        <v>14.4306545739994</v>
      </c>
      <c r="AX22" s="3" t="n">
        <v>4975127.99812114</v>
      </c>
      <c r="AY22" s="3" t="n">
        <v>56.4016428057519</v>
      </c>
      <c r="AZ22" s="3" t="n">
        <v>445262.12749985</v>
      </c>
      <c r="BA22" s="3" t="n">
        <v>8.21457712785642</v>
      </c>
      <c r="BB22" s="3" t="n">
        <v>5420390.12562099</v>
      </c>
      <c r="BC22" s="3" t="n">
        <v>61.4494557423557</v>
      </c>
      <c r="BD22" s="3" t="n">
        <v>3400501.87437901</v>
      </c>
      <c r="BE22" s="3" t="n">
        <v>38.5505442576443</v>
      </c>
      <c r="BF22" s="3" t="n">
        <v>464369.354974457</v>
      </c>
      <c r="BG22" s="3" t="n">
        <v>5.37186875862695</v>
      </c>
      <c r="BH22" s="3" t="n">
        <v>21658.5415526912</v>
      </c>
      <c r="BI22" s="3" t="n">
        <v>4.45623424240658</v>
      </c>
      <c r="BJ22" s="3" t="n">
        <v>486027.896527148</v>
      </c>
      <c r="BK22" s="3" t="n">
        <v>5.62241682231372</v>
      </c>
      <c r="BL22" s="3" t="n">
        <v>8158437.85347285</v>
      </c>
      <c r="BM22" s="3" t="n">
        <v>94.3775831776863</v>
      </c>
    </row>
    <row r="23">
      <c r="A23" s="3" t="s">
        <v>1002</v>
      </c>
      <c r="B23" s="3" t="n">
        <v>25509004.9828159</v>
      </c>
      <c r="C23" s="3" t="n">
        <v>56.6822825534147</v>
      </c>
      <c r="D23" s="3" t="n">
        <v>2814524.8374733</v>
      </c>
      <c r="E23" s="3" t="n">
        <v>9.93705535761701</v>
      </c>
      <c r="F23" s="3" t="n">
        <v>28323529.8202891</v>
      </c>
      <c r="G23" s="3" t="n">
        <v>62.936297251312</v>
      </c>
      <c r="H23" s="3" t="n">
        <v>16679959.5130442</v>
      </c>
      <c r="I23" s="3" t="n">
        <v>37.063702748688</v>
      </c>
      <c r="J23" s="3" t="n">
        <v>25051021.9513687</v>
      </c>
      <c r="K23" s="3" t="n">
        <v>68.9042673849845</v>
      </c>
      <c r="L23" s="3" t="n">
        <v>2793342.42712404</v>
      </c>
      <c r="M23" s="3" t="n">
        <v>10.031984889846</v>
      </c>
      <c r="N23" s="3" t="n">
        <v>27844364.3784927</v>
      </c>
      <c r="O23" s="3" t="n">
        <v>76.5875153526731</v>
      </c>
      <c r="P23" s="3" t="n">
        <v>8511906.28817394</v>
      </c>
      <c r="Q23" s="3" t="n">
        <v>23.4124846473269</v>
      </c>
      <c r="R23" s="3" t="n">
        <v>648817.448689874</v>
      </c>
      <c r="S23" s="3" t="n">
        <v>47.7201831300946</v>
      </c>
      <c r="T23" s="3" t="n">
        <v>146301.368786032</v>
      </c>
      <c r="U23" s="3" t="n">
        <v>18.3999379175133</v>
      </c>
      <c r="V23" s="3" t="n">
        <v>795118.817475906</v>
      </c>
      <c r="W23" s="3" t="n">
        <v>58.4805720881142</v>
      </c>
      <c r="X23" s="3" t="n">
        <v>564510.182524094</v>
      </c>
      <c r="Y23" s="3" t="n">
        <v>41.5194279118858</v>
      </c>
      <c r="Z23" s="3" t="n">
        <v>3700258.39005282</v>
      </c>
      <c r="AA23" s="3" t="n">
        <v>64.7242271120559</v>
      </c>
      <c r="AB23" s="3" t="n">
        <v>723869.609271166</v>
      </c>
      <c r="AC23" s="3" t="n">
        <v>16.3618595434349</v>
      </c>
      <c r="AD23" s="3" t="n">
        <v>4424127.99932398</v>
      </c>
      <c r="AE23" s="3" t="n">
        <v>77.3860188171788</v>
      </c>
      <c r="AF23" s="3" t="n">
        <v>1292832.33400935</v>
      </c>
      <c r="AG23" s="3" t="n">
        <v>22.6139811828212</v>
      </c>
      <c r="AH23" s="3" t="n">
        <v>6586437.23523436</v>
      </c>
      <c r="AI23" s="3" t="n">
        <v>73.720371449087</v>
      </c>
      <c r="AJ23" s="3" t="n">
        <v>762085.425929776</v>
      </c>
      <c r="AK23" s="3" t="n">
        <v>10.3705936698989</v>
      </c>
      <c r="AL23" s="3" t="n">
        <v>7348522.66116414</v>
      </c>
      <c r="AM23" s="3" t="n">
        <v>82.2502061182668</v>
      </c>
      <c r="AN23" s="3" t="n">
        <v>1585829.00550253</v>
      </c>
      <c r="AO23" s="3" t="n">
        <v>17.7497938817332</v>
      </c>
      <c r="AP23" s="3" t="n">
        <v>9154876.46974332</v>
      </c>
      <c r="AQ23" s="3" t="n">
        <v>79.4805240548236</v>
      </c>
      <c r="AR23" s="3" t="n">
        <v>712240.975655823</v>
      </c>
      <c r="AS23" s="3" t="n">
        <v>7.21832875302328</v>
      </c>
      <c r="AT23" s="3" t="n">
        <v>9867117.44539915</v>
      </c>
      <c r="AU23" s="3" t="n">
        <v>85.6640357805729</v>
      </c>
      <c r="AV23" s="3" t="n">
        <v>1651272.22126752</v>
      </c>
      <c r="AW23" s="3" t="n">
        <v>14.3359642194271</v>
      </c>
      <c r="AX23" s="3" t="n">
        <v>4960632.40764831</v>
      </c>
      <c r="AY23" s="3" t="n">
        <v>56.1987779190558</v>
      </c>
      <c r="AZ23" s="3" t="n">
        <v>448845.047481242</v>
      </c>
      <c r="BA23" s="3" t="n">
        <v>8.29738271772672</v>
      </c>
      <c r="BB23" s="3" t="n">
        <v>5409477.45512955</v>
      </c>
      <c r="BC23" s="3" t="n">
        <v>61.2837229564214</v>
      </c>
      <c r="BD23" s="3" t="n">
        <v>3417462.54487045</v>
      </c>
      <c r="BE23" s="3" t="n">
        <v>38.7162770435786</v>
      </c>
      <c r="BF23" s="3" t="n">
        <v>457983.031447166</v>
      </c>
      <c r="BG23" s="3" t="n">
        <v>5.29630450092121</v>
      </c>
      <c r="BH23" s="3" t="n">
        <v>21182.4103492551</v>
      </c>
      <c r="BI23" s="3" t="n">
        <v>4.42068824284175</v>
      </c>
      <c r="BJ23" s="3" t="n">
        <v>479165.441796421</v>
      </c>
      <c r="BK23" s="3" t="n">
        <v>5.54126662303002</v>
      </c>
      <c r="BL23" s="3" t="n">
        <v>8168053.22487024</v>
      </c>
      <c r="BM23" s="3" t="n">
        <v>94.45873337697</v>
      </c>
    </row>
    <row r="24">
      <c r="A24" s="3" t="s">
        <v>1003</v>
      </c>
      <c r="B24" s="3" t="n">
        <v>25454432.1167934</v>
      </c>
      <c r="C24" s="3" t="n">
        <v>56.557810351632</v>
      </c>
      <c r="D24" s="3" t="n">
        <v>2849869.08113703</v>
      </c>
      <c r="E24" s="3" t="n">
        <v>10.0686784711908</v>
      </c>
      <c r="F24" s="3" t="n">
        <v>28304301.1979304</v>
      </c>
      <c r="G24" s="3" t="n">
        <v>62.8900024931958</v>
      </c>
      <c r="H24" s="3" t="n">
        <v>16701741.2187363</v>
      </c>
      <c r="I24" s="3" t="n">
        <v>37.1099975068042</v>
      </c>
      <c r="J24" s="3" t="n">
        <v>24999843.4449508</v>
      </c>
      <c r="K24" s="3" t="n">
        <v>68.764541720543</v>
      </c>
      <c r="L24" s="3" t="n">
        <v>2829973.02079974</v>
      </c>
      <c r="M24" s="3" t="n">
        <v>10.168852619932</v>
      </c>
      <c r="N24" s="3" t="n">
        <v>27829816.4657506</v>
      </c>
      <c r="O24" s="3" t="n">
        <v>76.5486623805506</v>
      </c>
      <c r="P24" s="3" t="n">
        <v>8525902.36758278</v>
      </c>
      <c r="Q24" s="3" t="n">
        <v>23.4513376194494</v>
      </c>
      <c r="R24" s="3" t="n">
        <v>628524.212373845</v>
      </c>
      <c r="S24" s="3" t="n">
        <v>46.3910885579032</v>
      </c>
      <c r="T24" s="3" t="n">
        <v>135175.207079053</v>
      </c>
      <c r="U24" s="3" t="n">
        <v>17.7000536645543</v>
      </c>
      <c r="V24" s="3" t="n">
        <v>763699.419452898</v>
      </c>
      <c r="W24" s="3" t="n">
        <v>56.3683096083904</v>
      </c>
      <c r="X24" s="3" t="n">
        <v>591138.830547102</v>
      </c>
      <c r="Y24" s="3" t="n">
        <v>43.6316903916096</v>
      </c>
      <c r="Z24" s="3" t="n">
        <v>3693704.76946933</v>
      </c>
      <c r="AA24" s="3" t="n">
        <v>64.7942228451132</v>
      </c>
      <c r="AB24" s="3" t="n">
        <v>740436.817443436</v>
      </c>
      <c r="AC24" s="3" t="n">
        <v>16.6985379905056</v>
      </c>
      <c r="AD24" s="3" t="n">
        <v>4434141.58691277</v>
      </c>
      <c r="AE24" s="3" t="n">
        <v>77.7828159099155</v>
      </c>
      <c r="AF24" s="3" t="n">
        <v>1266528.3297539</v>
      </c>
      <c r="AG24" s="3" t="n">
        <v>22.2171840900845</v>
      </c>
      <c r="AH24" s="3" t="n">
        <v>6575853.74800189</v>
      </c>
      <c r="AI24" s="3" t="n">
        <v>73.56021769881</v>
      </c>
      <c r="AJ24" s="3" t="n">
        <v>775080.186915462</v>
      </c>
      <c r="AK24" s="3" t="n">
        <v>10.5439688858281</v>
      </c>
      <c r="AL24" s="3" t="n">
        <v>7350933.93491735</v>
      </c>
      <c r="AM24" s="3" t="n">
        <v>82.2305849953546</v>
      </c>
      <c r="AN24" s="3" t="n">
        <v>1588481.89841598</v>
      </c>
      <c r="AO24" s="3" t="n">
        <v>17.7694150046454</v>
      </c>
      <c r="AP24" s="3" t="n">
        <v>9157510.73116816</v>
      </c>
      <c r="AQ24" s="3" t="n">
        <v>79.4379578233284</v>
      </c>
      <c r="AR24" s="3" t="n">
        <v>727787.208078026</v>
      </c>
      <c r="AS24" s="3" t="n">
        <v>7.36231940150834</v>
      </c>
      <c r="AT24" s="3" t="n">
        <v>9885297.93924618</v>
      </c>
      <c r="AU24" s="3" t="n">
        <v>85.7512378441628</v>
      </c>
      <c r="AV24" s="3" t="n">
        <v>1642579.89408715</v>
      </c>
      <c r="AW24" s="3" t="n">
        <v>14.2487621558372</v>
      </c>
      <c r="AX24" s="3" t="n">
        <v>4944249.9839376</v>
      </c>
      <c r="AY24" s="3" t="n">
        <v>55.9752795586961</v>
      </c>
      <c r="AZ24" s="3" t="n">
        <v>451493.601283765</v>
      </c>
      <c r="BA24" s="3" t="n">
        <v>8.36758815819901</v>
      </c>
      <c r="BB24" s="3" t="n">
        <v>5395743.58522136</v>
      </c>
      <c r="BC24" s="3" t="n">
        <v>61.0867687902123</v>
      </c>
      <c r="BD24" s="3" t="n">
        <v>3437173.41477864</v>
      </c>
      <c r="BE24" s="3" t="n">
        <v>38.9132312097877</v>
      </c>
      <c r="BF24" s="3" t="n">
        <v>454588.671842554</v>
      </c>
      <c r="BG24" s="3" t="n">
        <v>5.25516378044418</v>
      </c>
      <c r="BH24" s="3" t="n">
        <v>19896.0603372884</v>
      </c>
      <c r="BI24" s="3" t="n">
        <v>4.19319294972536</v>
      </c>
      <c r="BJ24" s="3" t="n">
        <v>474484.732179843</v>
      </c>
      <c r="BK24" s="3" t="n">
        <v>5.48516743459213</v>
      </c>
      <c r="BL24" s="3" t="n">
        <v>8175838.85115349</v>
      </c>
      <c r="BM24" s="3" t="n">
        <v>94.5148325654079</v>
      </c>
    </row>
    <row r="25">
      <c r="A25" s="3" t="s">
        <v>1004</v>
      </c>
      <c r="B25" s="3" t="n">
        <v>25406419.0985832</v>
      </c>
      <c r="C25" s="3" t="n">
        <v>56.4496062953387</v>
      </c>
      <c r="D25" s="3" t="n">
        <v>2898811.33516454</v>
      </c>
      <c r="E25" s="3" t="n">
        <v>10.2412567950987</v>
      </c>
      <c r="F25" s="3" t="n">
        <v>28305230.4337478</v>
      </c>
      <c r="G25" s="3" t="n">
        <v>62.8903706533363</v>
      </c>
      <c r="H25" s="3" t="n">
        <v>16702026.0662522</v>
      </c>
      <c r="I25" s="3" t="n">
        <v>37.1096293466637</v>
      </c>
      <c r="J25" s="3" t="n">
        <v>24962923.2977015</v>
      </c>
      <c r="K25" s="3" t="n">
        <v>68.6661279584324</v>
      </c>
      <c r="L25" s="3" t="n">
        <v>2880096.33961799</v>
      </c>
      <c r="M25" s="3" t="n">
        <v>10.344051676628</v>
      </c>
      <c r="N25" s="3" t="n">
        <v>27843019.6373195</v>
      </c>
      <c r="O25" s="3" t="n">
        <v>76.5884798973591</v>
      </c>
      <c r="P25" s="3" t="n">
        <v>8511037.36268054</v>
      </c>
      <c r="Q25" s="3" t="n">
        <v>23.4115201026409</v>
      </c>
      <c r="R25" s="3" t="n">
        <v>623263.777696365</v>
      </c>
      <c r="S25" s="3" t="n">
        <v>46.1624383965501</v>
      </c>
      <c r="T25" s="3" t="n">
        <v>136924.831054343</v>
      </c>
      <c r="U25" s="3" t="n">
        <v>18.0119551224748</v>
      </c>
      <c r="V25" s="3" t="n">
        <v>760188.608750707</v>
      </c>
      <c r="W25" s="3" t="n">
        <v>56.3038653568433</v>
      </c>
      <c r="X25" s="3" t="n">
        <v>589964.891249292</v>
      </c>
      <c r="Y25" s="3" t="n">
        <v>43.6961346431567</v>
      </c>
      <c r="Z25" s="3" t="n">
        <v>3682049.9852603</v>
      </c>
      <c r="AA25" s="3" t="n">
        <v>64.7745378875379</v>
      </c>
      <c r="AB25" s="3" t="n">
        <v>750677.649292944</v>
      </c>
      <c r="AC25" s="3" t="n">
        <v>16.9348922645594</v>
      </c>
      <c r="AD25" s="3" t="n">
        <v>4432727.63455325</v>
      </c>
      <c r="AE25" s="3" t="n">
        <v>77.9804416721428</v>
      </c>
      <c r="AF25" s="3" t="n">
        <v>1251681.86544675</v>
      </c>
      <c r="AG25" s="3" t="n">
        <v>22.0195583278572</v>
      </c>
      <c r="AH25" s="3" t="n">
        <v>6571774.92098971</v>
      </c>
      <c r="AI25" s="3" t="n">
        <v>73.4751201389514</v>
      </c>
      <c r="AJ25" s="3" t="n">
        <v>787965.682647841</v>
      </c>
      <c r="AK25" s="3" t="n">
        <v>10.7064328090366</v>
      </c>
      <c r="AL25" s="3" t="n">
        <v>7359740.60363755</v>
      </c>
      <c r="AM25" s="3" t="n">
        <v>82.284897389996</v>
      </c>
      <c r="AN25" s="3" t="n">
        <v>1584477.39636245</v>
      </c>
      <c r="AO25" s="3" t="n">
        <v>17.715102610004</v>
      </c>
      <c r="AP25" s="3" t="n">
        <v>9161864.54121921</v>
      </c>
      <c r="AQ25" s="3" t="n">
        <v>79.4153905975642</v>
      </c>
      <c r="AR25" s="3" t="n">
        <v>730505.38363402</v>
      </c>
      <c r="AS25" s="3" t="n">
        <v>7.38453362726281</v>
      </c>
      <c r="AT25" s="3" t="n">
        <v>9892369.92485323</v>
      </c>
      <c r="AU25" s="3" t="n">
        <v>85.7474390702214</v>
      </c>
      <c r="AV25" s="3" t="n">
        <v>1644266.07514677</v>
      </c>
      <c r="AW25" s="3" t="n">
        <v>14.2525609297786</v>
      </c>
      <c r="AX25" s="3" t="n">
        <v>4923970.07253587</v>
      </c>
      <c r="AY25" s="3" t="n">
        <v>55.7095896261854</v>
      </c>
      <c r="AZ25" s="3" t="n">
        <v>474022.792988846</v>
      </c>
      <c r="BA25" s="3" t="n">
        <v>8.78146386625074</v>
      </c>
      <c r="BB25" s="3" t="n">
        <v>5397992.86552472</v>
      </c>
      <c r="BC25" s="3" t="n">
        <v>61.0726635039409</v>
      </c>
      <c r="BD25" s="3" t="n">
        <v>3440647.13447528</v>
      </c>
      <c r="BE25" s="3" t="n">
        <v>38.9273364960591</v>
      </c>
      <c r="BF25" s="3" t="n">
        <v>443495.800881768</v>
      </c>
      <c r="BG25" s="3" t="n">
        <v>5.125223345212</v>
      </c>
      <c r="BH25" s="3" t="n">
        <v>18714.9955465474</v>
      </c>
      <c r="BI25" s="3" t="n">
        <v>4.04901739448007</v>
      </c>
      <c r="BJ25" s="3" t="n">
        <v>462210.796428315</v>
      </c>
      <c r="BK25" s="3" t="n">
        <v>5.34150167725031</v>
      </c>
      <c r="BL25" s="3" t="n">
        <v>8190988.70357169</v>
      </c>
      <c r="BM25" s="3" t="n">
        <v>94.6584983227497</v>
      </c>
    </row>
    <row r="26">
      <c r="A26" s="3" t="s">
        <v>1005</v>
      </c>
      <c r="B26" s="3" t="n">
        <v>25335707.7603624</v>
      </c>
      <c r="C26" s="3" t="n">
        <v>56.2893772902571</v>
      </c>
      <c r="D26" s="3" t="n">
        <v>2931640.31057596</v>
      </c>
      <c r="E26" s="3" t="n">
        <v>10.371119014132</v>
      </c>
      <c r="F26" s="3" t="n">
        <v>28267348.0709384</v>
      </c>
      <c r="G26" s="3" t="n">
        <v>62.8027223715226</v>
      </c>
      <c r="H26" s="3" t="n">
        <v>16742401.5123949</v>
      </c>
      <c r="I26" s="3" t="n">
        <v>37.1972776284774</v>
      </c>
      <c r="J26" s="3" t="n">
        <v>24904857.8067145</v>
      </c>
      <c r="K26" s="3" t="n">
        <v>68.507651094096</v>
      </c>
      <c r="L26" s="3" t="n">
        <v>2912254.18535435</v>
      </c>
      <c r="M26" s="3" t="n">
        <v>10.4692902202956</v>
      </c>
      <c r="N26" s="3" t="n">
        <v>27817111.9920688</v>
      </c>
      <c r="O26" s="3" t="n">
        <v>76.5186060321237</v>
      </c>
      <c r="P26" s="3" t="n">
        <v>8536284.17459784</v>
      </c>
      <c r="Q26" s="3" t="n">
        <v>23.4813939678763</v>
      </c>
      <c r="R26" s="3" t="n">
        <v>613179.301496008</v>
      </c>
      <c r="S26" s="3" t="n">
        <v>45.5761966707522</v>
      </c>
      <c r="T26" s="3" t="n">
        <v>143304.852056243</v>
      </c>
      <c r="U26" s="3" t="n">
        <v>18.9435365411583</v>
      </c>
      <c r="V26" s="3" t="n">
        <v>756484.153552251</v>
      </c>
      <c r="W26" s="3" t="n">
        <v>56.2277142696888</v>
      </c>
      <c r="X26" s="3" t="n">
        <v>588909.596447749</v>
      </c>
      <c r="Y26" s="3" t="n">
        <v>43.7722857303112</v>
      </c>
      <c r="Z26" s="3" t="n">
        <v>3657106.43022678</v>
      </c>
      <c r="AA26" s="3" t="n">
        <v>64.5201683872715</v>
      </c>
      <c r="AB26" s="3" t="n">
        <v>749834.879946823</v>
      </c>
      <c r="AC26" s="3" t="n">
        <v>17.0148596763882</v>
      </c>
      <c r="AD26" s="3" t="n">
        <v>4406941.3101736</v>
      </c>
      <c r="AE26" s="3" t="n">
        <v>77.7490622244734</v>
      </c>
      <c r="AF26" s="3" t="n">
        <v>1261218.77315973</v>
      </c>
      <c r="AG26" s="3" t="n">
        <v>22.2509377755266</v>
      </c>
      <c r="AH26" s="3" t="n">
        <v>6566330.44485701</v>
      </c>
      <c r="AI26" s="3" t="n">
        <v>73.371467472534</v>
      </c>
      <c r="AJ26" s="3" t="n">
        <v>796807.584325857</v>
      </c>
      <c r="AK26" s="3" t="n">
        <v>10.8215760884532</v>
      </c>
      <c r="AL26" s="3" t="n">
        <v>7363138.02918286</v>
      </c>
      <c r="AM26" s="3" t="n">
        <v>82.2749093943495</v>
      </c>
      <c r="AN26" s="3" t="n">
        <v>1586295.1374838</v>
      </c>
      <c r="AO26" s="3" t="n">
        <v>17.7250906056505</v>
      </c>
      <c r="AP26" s="3" t="n">
        <v>9151189.42025331</v>
      </c>
      <c r="AQ26" s="3" t="n">
        <v>79.2575638971758</v>
      </c>
      <c r="AR26" s="3" t="n">
        <v>741700.089903707</v>
      </c>
      <c r="AS26" s="3" t="n">
        <v>7.49730489906112</v>
      </c>
      <c r="AT26" s="3" t="n">
        <v>9892889.51015702</v>
      </c>
      <c r="AU26" s="3" t="n">
        <v>85.6813564304154</v>
      </c>
      <c r="AV26" s="3" t="n">
        <v>1653250.65650964</v>
      </c>
      <c r="AW26" s="3" t="n">
        <v>14.3186435695846</v>
      </c>
      <c r="AX26" s="3" t="n">
        <v>4917052.20988138</v>
      </c>
      <c r="AY26" s="3" t="n">
        <v>55.5959142568072</v>
      </c>
      <c r="AZ26" s="3" t="n">
        <v>480606.779121718</v>
      </c>
      <c r="BA26" s="3" t="n">
        <v>8.90398560006997</v>
      </c>
      <c r="BB26" s="3" t="n">
        <v>5397658.98900309</v>
      </c>
      <c r="BC26" s="3" t="n">
        <v>61.0300182977598</v>
      </c>
      <c r="BD26" s="3" t="n">
        <v>3446610.0109969</v>
      </c>
      <c r="BE26" s="3" t="n">
        <v>38.9699817022402</v>
      </c>
      <c r="BF26" s="3" t="n">
        <v>430849.953647955</v>
      </c>
      <c r="BG26" s="3" t="n">
        <v>4.97726852069614</v>
      </c>
      <c r="BH26" s="3" t="n">
        <v>19386.1252216161</v>
      </c>
      <c r="BI26" s="3" t="n">
        <v>4.30576893577471</v>
      </c>
      <c r="BJ26" s="3" t="n">
        <v>450236.078869571</v>
      </c>
      <c r="BK26" s="3" t="n">
        <v>5.20122108234052</v>
      </c>
      <c r="BL26" s="3" t="n">
        <v>8206117.33779709</v>
      </c>
      <c r="BM26" s="3" t="n">
        <v>94.7987789176595</v>
      </c>
    </row>
    <row r="27">
      <c r="A27" s="3" t="s">
        <v>1006</v>
      </c>
      <c r="B27" s="3" t="n">
        <v>25301163.5899615</v>
      </c>
      <c r="C27" s="3" t="n">
        <v>56.2100975869681</v>
      </c>
      <c r="D27" s="3" t="n">
        <v>2982756.29848455</v>
      </c>
      <c r="E27" s="3" t="n">
        <v>10.5457670303436</v>
      </c>
      <c r="F27" s="3" t="n">
        <v>28283919.888446</v>
      </c>
      <c r="G27" s="3" t="n">
        <v>62.8367107077371</v>
      </c>
      <c r="H27" s="3" t="n">
        <v>16727856.7782206</v>
      </c>
      <c r="I27" s="3" t="n">
        <v>37.1632892922629</v>
      </c>
      <c r="J27" s="3" t="n">
        <v>24869382.7458492</v>
      </c>
      <c r="K27" s="3" t="n">
        <v>68.4114970859633</v>
      </c>
      <c r="L27" s="3" t="n">
        <v>2964559.61351313</v>
      </c>
      <c r="M27" s="3" t="n">
        <v>10.6508793301283</v>
      </c>
      <c r="N27" s="3" t="n">
        <v>27833942.3593623</v>
      </c>
      <c r="O27" s="3" t="n">
        <v>76.5665029191848</v>
      </c>
      <c r="P27" s="3" t="n">
        <v>8518693.97397104</v>
      </c>
      <c r="Q27" s="3" t="n">
        <v>23.4334970808152</v>
      </c>
      <c r="R27" s="3" t="n">
        <v>601737.216977688</v>
      </c>
      <c r="S27" s="3" t="n">
        <v>44.8889458559322</v>
      </c>
      <c r="T27" s="3" t="n">
        <v>148625.81936907</v>
      </c>
      <c r="U27" s="3" t="n">
        <v>19.8071882768472</v>
      </c>
      <c r="V27" s="3" t="n">
        <v>750363.036346758</v>
      </c>
      <c r="W27" s="3" t="n">
        <v>55.9762713033444</v>
      </c>
      <c r="X27" s="3" t="n">
        <v>590138.963653242</v>
      </c>
      <c r="Y27" s="3" t="n">
        <v>44.0237286966556</v>
      </c>
      <c r="Z27" s="3" t="n">
        <v>3642900.07535598</v>
      </c>
      <c r="AA27" s="3" t="n">
        <v>64.4532846013343</v>
      </c>
      <c r="AB27" s="3" t="n">
        <v>758732.772201768</v>
      </c>
      <c r="AC27" s="3" t="n">
        <v>17.2375297640454</v>
      </c>
      <c r="AD27" s="3" t="n">
        <v>4401632.84755775</v>
      </c>
      <c r="AE27" s="3" t="n">
        <v>77.8774297306243</v>
      </c>
      <c r="AF27" s="3" t="n">
        <v>1250367.81910892</v>
      </c>
      <c r="AG27" s="3" t="n">
        <v>22.1225702693757</v>
      </c>
      <c r="AH27" s="3" t="n">
        <v>6577421.70782498</v>
      </c>
      <c r="AI27" s="3" t="n">
        <v>73.4559023454459</v>
      </c>
      <c r="AJ27" s="3" t="n">
        <v>802411.96975101</v>
      </c>
      <c r="AK27" s="3" t="n">
        <v>10.8730359627098</v>
      </c>
      <c r="AL27" s="3" t="n">
        <v>7379833.67757599</v>
      </c>
      <c r="AM27" s="3" t="n">
        <v>82.4171485463281</v>
      </c>
      <c r="AN27" s="3" t="n">
        <v>1574411.65575734</v>
      </c>
      <c r="AO27" s="3" t="n">
        <v>17.5828514536719</v>
      </c>
      <c r="AP27" s="3" t="n">
        <v>9134290.60318715</v>
      </c>
      <c r="AQ27" s="3" t="n">
        <v>79.0485941254745</v>
      </c>
      <c r="AR27" s="3" t="n">
        <v>755263.862028781</v>
      </c>
      <c r="AS27" s="3" t="n">
        <v>7.63698571745811</v>
      </c>
      <c r="AT27" s="3" t="n">
        <v>9889554.46521593</v>
      </c>
      <c r="AU27" s="3" t="n">
        <v>85.5846842369846</v>
      </c>
      <c r="AV27" s="3" t="n">
        <v>1665730.8681174</v>
      </c>
      <c r="AW27" s="3" t="n">
        <v>14.4153157630154</v>
      </c>
      <c r="AX27" s="3" t="n">
        <v>4913033.14250336</v>
      </c>
      <c r="AY27" s="3" t="n">
        <v>55.5107165297479</v>
      </c>
      <c r="AZ27" s="3" t="n">
        <v>499525.190162506</v>
      </c>
      <c r="BA27" s="3" t="n">
        <v>9.22900335591345</v>
      </c>
      <c r="BB27" s="3" t="n">
        <v>5412558.33266587</v>
      </c>
      <c r="BC27" s="3" t="n">
        <v>61.1546844058633</v>
      </c>
      <c r="BD27" s="3" t="n">
        <v>3438044.66733413</v>
      </c>
      <c r="BE27" s="3" t="n">
        <v>38.8453155941367</v>
      </c>
      <c r="BF27" s="3" t="n">
        <v>431780.844112323</v>
      </c>
      <c r="BG27" s="3" t="n">
        <v>4.98641698241318</v>
      </c>
      <c r="BH27" s="3" t="n">
        <v>18196.6849714174</v>
      </c>
      <c r="BI27" s="3" t="n">
        <v>4.04390970555132</v>
      </c>
      <c r="BJ27" s="3" t="n">
        <v>449977.52908374</v>
      </c>
      <c r="BK27" s="3" t="n">
        <v>5.19656122619417</v>
      </c>
      <c r="BL27" s="3" t="n">
        <v>8209162.80424959</v>
      </c>
      <c r="BM27" s="3" t="n">
        <v>94.8034387738058</v>
      </c>
    </row>
    <row r="28">
      <c r="A28" s="3" t="s">
        <v>1007</v>
      </c>
      <c r="B28" s="3" t="n">
        <v>25274285.849734</v>
      </c>
      <c r="C28" s="3" t="n">
        <v>56.1474160009318</v>
      </c>
      <c r="D28" s="3" t="n">
        <v>3023283.1779396</v>
      </c>
      <c r="E28" s="3" t="n">
        <v>10.683897174994</v>
      </c>
      <c r="F28" s="3" t="n">
        <v>28297569.0276736</v>
      </c>
      <c r="G28" s="3" t="n">
        <v>62.8637101541919</v>
      </c>
      <c r="H28" s="3" t="n">
        <v>16716587.7223264</v>
      </c>
      <c r="I28" s="3" t="n">
        <v>37.1362898458081</v>
      </c>
      <c r="J28" s="3" t="n">
        <v>24839004.2596652</v>
      </c>
      <c r="K28" s="3" t="n">
        <v>68.3296542813201</v>
      </c>
      <c r="L28" s="3" t="n">
        <v>3005600.82258133</v>
      </c>
      <c r="M28" s="3" t="n">
        <v>10.7941944721553</v>
      </c>
      <c r="N28" s="3" t="n">
        <v>27844605.0822466</v>
      </c>
      <c r="O28" s="3" t="n">
        <v>76.597766117354</v>
      </c>
      <c r="P28" s="3" t="n">
        <v>8507114.41775344</v>
      </c>
      <c r="Q28" s="3" t="n">
        <v>23.402233882646</v>
      </c>
      <c r="R28" s="3" t="n">
        <v>589709.186791241</v>
      </c>
      <c r="S28" s="3" t="n">
        <v>44.1437998589502</v>
      </c>
      <c r="T28" s="3" t="n">
        <v>147847.448296851</v>
      </c>
      <c r="U28" s="3" t="n">
        <v>20.045572267029</v>
      </c>
      <c r="V28" s="3" t="n">
        <v>737556.635088092</v>
      </c>
      <c r="W28" s="3" t="n">
        <v>55.2112010686639</v>
      </c>
      <c r="X28" s="3" t="n">
        <v>598325.614911908</v>
      </c>
      <c r="Y28" s="3" t="n">
        <v>44.7887989313361</v>
      </c>
      <c r="Z28" s="3" t="n">
        <v>3626688.36784662</v>
      </c>
      <c r="AA28" s="3" t="n">
        <v>64.3508119327272</v>
      </c>
      <c r="AB28" s="3" t="n">
        <v>774878.07875294</v>
      </c>
      <c r="AC28" s="3" t="n">
        <v>17.6045980028672</v>
      </c>
      <c r="AD28" s="3" t="n">
        <v>4401566.44659956</v>
      </c>
      <c r="AE28" s="3" t="n">
        <v>78.1000036081703</v>
      </c>
      <c r="AF28" s="3" t="n">
        <v>1234241.80340044</v>
      </c>
      <c r="AG28" s="3" t="n">
        <v>21.8999963918297</v>
      </c>
      <c r="AH28" s="3" t="n">
        <v>6573950.24189382</v>
      </c>
      <c r="AI28" s="3" t="n">
        <v>73.3729816280299</v>
      </c>
      <c r="AJ28" s="3" t="n">
        <v>815460.814051893</v>
      </c>
      <c r="AK28" s="3" t="n">
        <v>11.0355318966287</v>
      </c>
      <c r="AL28" s="3" t="n">
        <v>7389411.05594571</v>
      </c>
      <c r="AM28" s="3" t="n">
        <v>82.4744790726731</v>
      </c>
      <c r="AN28" s="3" t="n">
        <v>1570222.44405429</v>
      </c>
      <c r="AO28" s="3" t="n">
        <v>17.5255209273269</v>
      </c>
      <c r="AP28" s="3" t="n">
        <v>9123860.83303272</v>
      </c>
      <c r="AQ28" s="3" t="n">
        <v>78.8953960110152</v>
      </c>
      <c r="AR28" s="3" t="n">
        <v>770251.410662461</v>
      </c>
      <c r="AS28" s="3" t="n">
        <v>7.78494716545477</v>
      </c>
      <c r="AT28" s="3" t="n">
        <v>9894112.24369518</v>
      </c>
      <c r="AU28" s="3" t="n">
        <v>85.5558757338366</v>
      </c>
      <c r="AV28" s="3" t="n">
        <v>1670391.25630482</v>
      </c>
      <c r="AW28" s="3" t="n">
        <v>14.4441242661634</v>
      </c>
      <c r="AX28" s="3" t="n">
        <v>4924795.63010083</v>
      </c>
      <c r="AY28" s="3" t="n">
        <v>55.6103849290487</v>
      </c>
      <c r="AZ28" s="3" t="n">
        <v>497163.070817184</v>
      </c>
      <c r="BA28" s="3" t="n">
        <v>9.16943669698199</v>
      </c>
      <c r="BB28" s="3" t="n">
        <v>5421958.70091802</v>
      </c>
      <c r="BC28" s="3" t="n">
        <v>61.2243092047421</v>
      </c>
      <c r="BD28" s="3" t="n">
        <v>3433933.29908199</v>
      </c>
      <c r="BE28" s="3" t="n">
        <v>38.7756907952579</v>
      </c>
      <c r="BF28" s="3" t="n">
        <v>435281.590068797</v>
      </c>
      <c r="BG28" s="3" t="n">
        <v>5.02493210059094</v>
      </c>
      <c r="BH28" s="3" t="n">
        <v>17682.355358267</v>
      </c>
      <c r="BI28" s="3" t="n">
        <v>3.90370040193722</v>
      </c>
      <c r="BJ28" s="3" t="n">
        <v>452963.945427064</v>
      </c>
      <c r="BK28" s="3" t="n">
        <v>5.22905889363948</v>
      </c>
      <c r="BL28" s="3" t="n">
        <v>8209473.30457294</v>
      </c>
      <c r="BM28" s="3" t="n">
        <v>94.7709411063605</v>
      </c>
    </row>
    <row r="29">
      <c r="A29" s="3" t="s">
        <v>1008</v>
      </c>
      <c r="B29" s="3" t="n">
        <v>25282289.1525098</v>
      </c>
      <c r="C29" s="3" t="n">
        <v>56.1633887762153</v>
      </c>
      <c r="D29" s="3" t="n">
        <v>3003526.82935181</v>
      </c>
      <c r="E29" s="3" t="n">
        <v>10.6184910178226</v>
      </c>
      <c r="F29" s="3" t="n">
        <v>28285815.9818616</v>
      </c>
      <c r="G29" s="3" t="n">
        <v>62.8355790988204</v>
      </c>
      <c r="H29" s="3" t="n">
        <v>16729788.8514717</v>
      </c>
      <c r="I29" s="3" t="n">
        <v>37.1644209011796</v>
      </c>
      <c r="J29" s="3" t="n">
        <v>24847112.9388928</v>
      </c>
      <c r="K29" s="3" t="n">
        <v>68.3541676835887</v>
      </c>
      <c r="L29" s="3" t="n">
        <v>2984739.79414489</v>
      </c>
      <c r="M29" s="3" t="n">
        <v>10.7241865023303</v>
      </c>
      <c r="N29" s="3" t="n">
        <v>27831852.7330377</v>
      </c>
      <c r="O29" s="3" t="n">
        <v>76.565158026113</v>
      </c>
      <c r="P29" s="3" t="n">
        <v>8518692.93362895</v>
      </c>
      <c r="Q29" s="3" t="n">
        <v>23.434841973887</v>
      </c>
      <c r="R29" s="3" t="n">
        <v>587790.987226625</v>
      </c>
      <c r="S29" s="3" t="n">
        <v>44.1562490521717</v>
      </c>
      <c r="T29" s="3" t="n">
        <v>143512.746689909</v>
      </c>
      <c r="U29" s="3" t="n">
        <v>19.6242327276684</v>
      </c>
      <c r="V29" s="3" t="n">
        <v>731303.733916534</v>
      </c>
      <c r="W29" s="3" t="n">
        <v>54.9372659828679</v>
      </c>
      <c r="X29" s="3" t="n">
        <v>599857.766083466</v>
      </c>
      <c r="Y29" s="3" t="n">
        <v>45.0627340171321</v>
      </c>
      <c r="Z29" s="3" t="n">
        <v>3602671.45300023</v>
      </c>
      <c r="AA29" s="3" t="n">
        <v>64.109928920113</v>
      </c>
      <c r="AB29" s="3" t="n">
        <v>780912.524516846</v>
      </c>
      <c r="AC29" s="3" t="n">
        <v>17.8144762030809</v>
      </c>
      <c r="AD29" s="3" t="n">
        <v>4383583.97751707</v>
      </c>
      <c r="AE29" s="3" t="n">
        <v>78.006351919748</v>
      </c>
      <c r="AF29" s="3" t="n">
        <v>1235937.85581626</v>
      </c>
      <c r="AG29" s="3" t="n">
        <v>21.993648080252</v>
      </c>
      <c r="AH29" s="3" t="n">
        <v>6591842.37944518</v>
      </c>
      <c r="AI29" s="3" t="n">
        <v>73.5343329930908</v>
      </c>
      <c r="AJ29" s="3" t="n">
        <v>802247.853397832</v>
      </c>
      <c r="AK29" s="3" t="n">
        <v>10.8498520863921</v>
      </c>
      <c r="AL29" s="3" t="n">
        <v>7394090.23284301</v>
      </c>
      <c r="AM29" s="3" t="n">
        <v>82.4836915182129</v>
      </c>
      <c r="AN29" s="3" t="n">
        <v>1570215.43382366</v>
      </c>
      <c r="AO29" s="3" t="n">
        <v>17.5163084817871</v>
      </c>
      <c r="AP29" s="3" t="n">
        <v>9128037.69969761</v>
      </c>
      <c r="AQ29" s="3" t="n">
        <v>78.8676862909981</v>
      </c>
      <c r="AR29" s="3" t="n">
        <v>765601.850650978</v>
      </c>
      <c r="AS29" s="3" t="n">
        <v>7.73832366496516</v>
      </c>
      <c r="AT29" s="3" t="n">
        <v>9893639.55034859</v>
      </c>
      <c r="AU29" s="3" t="n">
        <v>85.4826071061201</v>
      </c>
      <c r="AV29" s="3" t="n">
        <v>1680223.11631808</v>
      </c>
      <c r="AW29" s="3" t="n">
        <v>14.5173928938799</v>
      </c>
      <c r="AX29" s="3" t="n">
        <v>4936770.41952318</v>
      </c>
      <c r="AY29" s="3" t="n">
        <v>55.7091050483483</v>
      </c>
      <c r="AZ29" s="3" t="n">
        <v>492464.818889325</v>
      </c>
      <c r="BA29" s="3" t="n">
        <v>9.07061118672987</v>
      </c>
      <c r="BB29" s="3" t="n">
        <v>5429235.23841251</v>
      </c>
      <c r="BC29" s="3" t="n">
        <v>61.2663361927472</v>
      </c>
      <c r="BD29" s="3" t="n">
        <v>3432458.76158749</v>
      </c>
      <c r="BE29" s="3" t="n">
        <v>38.7336638072528</v>
      </c>
      <c r="BF29" s="3" t="n">
        <v>435176.213616952</v>
      </c>
      <c r="BG29" s="3" t="n">
        <v>5.02219552396154</v>
      </c>
      <c r="BH29" s="3" t="n">
        <v>18787.0352069229</v>
      </c>
      <c r="BI29" s="3" t="n">
        <v>4.13844848797699</v>
      </c>
      <c r="BJ29" s="3" t="n">
        <v>453963.248823875</v>
      </c>
      <c r="BK29" s="3" t="n">
        <v>5.23900922188981</v>
      </c>
      <c r="BL29" s="3" t="n">
        <v>8211095.91784279</v>
      </c>
      <c r="BM29" s="3" t="n">
        <v>94.7609907781102</v>
      </c>
    </row>
    <row r="30">
      <c r="A30" s="3" t="s">
        <v>1009</v>
      </c>
      <c r="B30" s="3" t="n">
        <v>25258217.3861972</v>
      </c>
      <c r="C30" s="3" t="n">
        <v>56.1062899455441</v>
      </c>
      <c r="D30" s="3" t="n">
        <v>2988474.5949989</v>
      </c>
      <c r="E30" s="3" t="n">
        <v>10.5799100191567</v>
      </c>
      <c r="F30" s="3" t="n">
        <v>28246691.9811961</v>
      </c>
      <c r="G30" s="3" t="n">
        <v>62.744613607036</v>
      </c>
      <c r="H30" s="3" t="n">
        <v>16771820.9354706</v>
      </c>
      <c r="I30" s="3" t="n">
        <v>37.255386392964</v>
      </c>
      <c r="J30" s="3" t="n">
        <v>24824126.461603</v>
      </c>
      <c r="K30" s="3" t="n">
        <v>68.2918673874181</v>
      </c>
      <c r="L30" s="3" t="n">
        <v>2969360.94627178</v>
      </c>
      <c r="M30" s="3" t="n">
        <v>10.683657299625</v>
      </c>
      <c r="N30" s="3" t="n">
        <v>27793487.4078748</v>
      </c>
      <c r="O30" s="3" t="n">
        <v>76.4606625424793</v>
      </c>
      <c r="P30" s="3" t="n">
        <v>8556560.42545852</v>
      </c>
      <c r="Q30" s="3" t="n">
        <v>23.5393374575207</v>
      </c>
      <c r="R30" s="3" t="n">
        <v>576754.254463963</v>
      </c>
      <c r="S30" s="3" t="n">
        <v>43.4839657660228</v>
      </c>
      <c r="T30" s="3" t="n">
        <v>140457.657430601</v>
      </c>
      <c r="U30" s="3" t="n">
        <v>19.583843366401</v>
      </c>
      <c r="V30" s="3" t="n">
        <v>717211.911894564</v>
      </c>
      <c r="W30" s="3" t="n">
        <v>54.0736682606571</v>
      </c>
      <c r="X30" s="3" t="n">
        <v>609148.838105436</v>
      </c>
      <c r="Y30" s="3" t="n">
        <v>45.9263317393429</v>
      </c>
      <c r="Z30" s="3" t="n">
        <v>3566918.86046557</v>
      </c>
      <c r="AA30" s="3" t="n">
        <v>63.6572920713337</v>
      </c>
      <c r="AB30" s="3" t="n">
        <v>773854.38733221</v>
      </c>
      <c r="AC30" s="3" t="n">
        <v>17.8275699548419</v>
      </c>
      <c r="AD30" s="3" t="n">
        <v>4340773.24779778</v>
      </c>
      <c r="AE30" s="3" t="n">
        <v>77.4679439762833</v>
      </c>
      <c r="AF30" s="3" t="n">
        <v>1262542.16886889</v>
      </c>
      <c r="AG30" s="3" t="n">
        <v>22.5320560237167</v>
      </c>
      <c r="AH30" s="3" t="n">
        <v>6606869.7913608</v>
      </c>
      <c r="AI30" s="3" t="n">
        <v>73.6597323193319</v>
      </c>
      <c r="AJ30" s="3" t="n">
        <v>795947.059898774</v>
      </c>
      <c r="AK30" s="3" t="n">
        <v>10.751948560815</v>
      </c>
      <c r="AL30" s="3" t="n">
        <v>7402816.85125958</v>
      </c>
      <c r="AM30" s="3" t="n">
        <v>82.5337148895904</v>
      </c>
      <c r="AN30" s="3" t="n">
        <v>1566628.98207376</v>
      </c>
      <c r="AO30" s="3" t="n">
        <v>17.4662851104096</v>
      </c>
      <c r="AP30" s="3" t="n">
        <v>9125446.37495862</v>
      </c>
      <c r="AQ30" s="3" t="n">
        <v>78.7800124751965</v>
      </c>
      <c r="AR30" s="3" t="n">
        <v>765785.882270912</v>
      </c>
      <c r="AS30" s="3" t="n">
        <v>7.74206754382091</v>
      </c>
      <c r="AT30" s="3" t="n">
        <v>9891232.25722953</v>
      </c>
      <c r="AU30" s="3" t="n">
        <v>85.3910448433424</v>
      </c>
      <c r="AV30" s="3" t="n">
        <v>1692221.5761038</v>
      </c>
      <c r="AW30" s="3" t="n">
        <v>14.6089551566576</v>
      </c>
      <c r="AX30" s="3" t="n">
        <v>4948137.18035409</v>
      </c>
      <c r="AY30" s="3" t="n">
        <v>55.8009901847346</v>
      </c>
      <c r="AZ30" s="3" t="n">
        <v>493315.959339278</v>
      </c>
      <c r="BA30" s="3" t="n">
        <v>9.06588638503054</v>
      </c>
      <c r="BB30" s="3" t="n">
        <v>5441453.13969337</v>
      </c>
      <c r="BC30" s="3" t="n">
        <v>61.3641987219511</v>
      </c>
      <c r="BD30" s="3" t="n">
        <v>3426018.86030663</v>
      </c>
      <c r="BE30" s="3" t="n">
        <v>38.6358012780489</v>
      </c>
      <c r="BF30" s="3" t="n">
        <v>434090.924594174</v>
      </c>
      <c r="BG30" s="3" t="n">
        <v>5.00770229124867</v>
      </c>
      <c r="BH30" s="3" t="n">
        <v>19113.6487271203</v>
      </c>
      <c r="BI30" s="3" t="n">
        <v>4.21744392097515</v>
      </c>
      <c r="BJ30" s="3" t="n">
        <v>453204.573321295</v>
      </c>
      <c r="BK30" s="3" t="n">
        <v>5.22819863683434</v>
      </c>
      <c r="BL30" s="3" t="n">
        <v>8215260.51001204</v>
      </c>
      <c r="BM30" s="3" t="n">
        <v>94.7718013631657</v>
      </c>
    </row>
    <row r="31">
      <c r="A31" s="3" t="s">
        <v>1010</v>
      </c>
      <c r="B31" s="3" t="n">
        <v>25285871.4612302</v>
      </c>
      <c r="C31" s="3" t="n">
        <v>56.1655597043982</v>
      </c>
      <c r="D31" s="3" t="n">
        <v>2952045.22199257</v>
      </c>
      <c r="E31" s="3" t="n">
        <v>10.454189149678</v>
      </c>
      <c r="F31" s="3" t="n">
        <v>28237916.6832227</v>
      </c>
      <c r="G31" s="3" t="n">
        <v>62.7227104998583</v>
      </c>
      <c r="H31" s="3" t="n">
        <v>16782326.3167773</v>
      </c>
      <c r="I31" s="3" t="n">
        <v>37.2772895001417</v>
      </c>
      <c r="J31" s="3" t="n">
        <v>24859657.8847907</v>
      </c>
      <c r="K31" s="3" t="n">
        <v>68.3912556498962</v>
      </c>
      <c r="L31" s="3" t="n">
        <v>2932579.04791465</v>
      </c>
      <c r="M31" s="3" t="n">
        <v>10.5517920526348</v>
      </c>
      <c r="N31" s="3" t="n">
        <v>27792236.9327054</v>
      </c>
      <c r="O31" s="3" t="n">
        <v>76.4590562732574</v>
      </c>
      <c r="P31" s="3" t="n">
        <v>8556939.06729463</v>
      </c>
      <c r="Q31" s="3" t="n">
        <v>23.5409437267426</v>
      </c>
      <c r="R31" s="3" t="n">
        <v>575351.745669427</v>
      </c>
      <c r="S31" s="3" t="n">
        <v>43.5337597035632</v>
      </c>
      <c r="T31" s="3" t="n">
        <v>136604.530885415</v>
      </c>
      <c r="U31" s="3" t="n">
        <v>19.1872078923785</v>
      </c>
      <c r="V31" s="3" t="n">
        <v>711956.276554842</v>
      </c>
      <c r="W31" s="3" t="n">
        <v>53.869886893139</v>
      </c>
      <c r="X31" s="3" t="n">
        <v>609665.723445158</v>
      </c>
      <c r="Y31" s="3" t="n">
        <v>46.130113106861</v>
      </c>
      <c r="Z31" s="3" t="n">
        <v>3570707.85215604</v>
      </c>
      <c r="AA31" s="3" t="n">
        <v>63.9090146853497</v>
      </c>
      <c r="AB31" s="3" t="n">
        <v>770435.558121482</v>
      </c>
      <c r="AC31" s="3" t="n">
        <v>17.7472957077967</v>
      </c>
      <c r="AD31" s="3" t="n">
        <v>4341143.41027752</v>
      </c>
      <c r="AE31" s="3" t="n">
        <v>77.6983750689977</v>
      </c>
      <c r="AF31" s="3" t="n">
        <v>1246030.58972248</v>
      </c>
      <c r="AG31" s="3" t="n">
        <v>22.3016249310023</v>
      </c>
      <c r="AH31" s="3" t="n">
        <v>6631712.49073163</v>
      </c>
      <c r="AI31" s="3" t="n">
        <v>73.8948743095497</v>
      </c>
      <c r="AJ31" s="3" t="n">
        <v>782443.387213025</v>
      </c>
      <c r="AK31" s="3" t="n">
        <v>10.5533711469516</v>
      </c>
      <c r="AL31" s="3" t="n">
        <v>7414155.87794466</v>
      </c>
      <c r="AM31" s="3" t="n">
        <v>82.6133698464493</v>
      </c>
      <c r="AN31" s="3" t="n">
        <v>1560367.12205534</v>
      </c>
      <c r="AO31" s="3" t="n">
        <v>17.3866301535507</v>
      </c>
      <c r="AP31" s="3" t="n">
        <v>9147484.83817552</v>
      </c>
      <c r="AQ31" s="3" t="n">
        <v>78.9089527470715</v>
      </c>
      <c r="AR31" s="3" t="n">
        <v>746294.254090351</v>
      </c>
      <c r="AS31" s="3" t="n">
        <v>7.54306566915105</v>
      </c>
      <c r="AT31" s="3" t="n">
        <v>9893779.09226587</v>
      </c>
      <c r="AU31" s="3" t="n">
        <v>85.3467112209267</v>
      </c>
      <c r="AV31" s="3" t="n">
        <v>1698675.90773413</v>
      </c>
      <c r="AW31" s="3" t="n">
        <v>14.6532887790733</v>
      </c>
      <c r="AX31" s="3" t="n">
        <v>4934400.9580581</v>
      </c>
      <c r="AY31" s="3" t="n">
        <v>55.6088967687714</v>
      </c>
      <c r="AZ31" s="3" t="n">
        <v>496801.31760438</v>
      </c>
      <c r="BA31" s="3" t="n">
        <v>9.1471702284147</v>
      </c>
      <c r="BB31" s="3" t="n">
        <v>5431202.27566248</v>
      </c>
      <c r="BC31" s="3" t="n">
        <v>61.2076661878102</v>
      </c>
      <c r="BD31" s="3" t="n">
        <v>3442199.72433752</v>
      </c>
      <c r="BE31" s="3" t="n">
        <v>38.7923338121898</v>
      </c>
      <c r="BF31" s="3" t="n">
        <v>426213.576439433</v>
      </c>
      <c r="BG31" s="3" t="n">
        <v>4.91535328281321</v>
      </c>
      <c r="BH31" s="3" t="n">
        <v>19466.174077917</v>
      </c>
      <c r="BI31" s="3" t="n">
        <v>4.3677492763179</v>
      </c>
      <c r="BJ31" s="3" t="n">
        <v>445679.75051735</v>
      </c>
      <c r="BK31" s="3" t="n">
        <v>5.13984900032891</v>
      </c>
      <c r="BL31" s="3" t="n">
        <v>8225387.24948265</v>
      </c>
      <c r="BM31" s="3" t="n">
        <v>94.8601509996711</v>
      </c>
    </row>
    <row r="32">
      <c r="A32" s="3" t="s">
        <v>1011</v>
      </c>
      <c r="B32" s="3" t="n">
        <v>25292830.1562296</v>
      </c>
      <c r="C32" s="3" t="n">
        <v>56.1788248650772</v>
      </c>
      <c r="D32" s="3" t="n">
        <v>2930980.80225861</v>
      </c>
      <c r="E32" s="3" t="n">
        <v>10.3847804485706</v>
      </c>
      <c r="F32" s="3" t="n">
        <v>28223810.9584882</v>
      </c>
      <c r="G32" s="3" t="n">
        <v>62.6889329137186</v>
      </c>
      <c r="H32" s="3" t="n">
        <v>16798188.3748452</v>
      </c>
      <c r="I32" s="3" t="n">
        <v>37.3110670862814</v>
      </c>
      <c r="J32" s="3" t="n">
        <v>24872033.240063</v>
      </c>
      <c r="K32" s="3" t="n">
        <v>68.4279319189108</v>
      </c>
      <c r="L32" s="3" t="n">
        <v>2910828.10353402</v>
      </c>
      <c r="M32" s="3" t="n">
        <v>10.4770637823626</v>
      </c>
      <c r="N32" s="3" t="n">
        <v>27782861.3435971</v>
      </c>
      <c r="O32" s="3" t="n">
        <v>76.4362015032182</v>
      </c>
      <c r="P32" s="3" t="n">
        <v>8564917.32306959</v>
      </c>
      <c r="Q32" s="3" t="n">
        <v>23.5637984967818</v>
      </c>
      <c r="R32" s="3" t="n">
        <v>574870.810813547</v>
      </c>
      <c r="S32" s="3" t="n">
        <v>43.650890872943</v>
      </c>
      <c r="T32" s="3" t="n">
        <v>137667.352204478</v>
      </c>
      <c r="U32" s="3" t="n">
        <v>19.3206987849429</v>
      </c>
      <c r="V32" s="3" t="n">
        <v>712538.163018026</v>
      </c>
      <c r="W32" s="3" t="n">
        <v>54.1042004771311</v>
      </c>
      <c r="X32" s="3" t="n">
        <v>604435.670315308</v>
      </c>
      <c r="Y32" s="3" t="n">
        <v>45.8957995228689</v>
      </c>
      <c r="Z32" s="3" t="n">
        <v>3552352.26175202</v>
      </c>
      <c r="AA32" s="3" t="n">
        <v>63.7681843796998</v>
      </c>
      <c r="AB32" s="3" t="n">
        <v>765299.760527382</v>
      </c>
      <c r="AC32" s="3" t="n">
        <v>17.724905957645</v>
      </c>
      <c r="AD32" s="3" t="n">
        <v>4317652.0222794</v>
      </c>
      <c r="AE32" s="3" t="n">
        <v>77.5060607610756</v>
      </c>
      <c r="AF32" s="3" t="n">
        <v>1253076.2277206</v>
      </c>
      <c r="AG32" s="3" t="n">
        <v>22.4939392389244</v>
      </c>
      <c r="AH32" s="3" t="n">
        <v>6647952.98630695</v>
      </c>
      <c r="AI32" s="3" t="n">
        <v>74.0349309101108</v>
      </c>
      <c r="AJ32" s="3" t="n">
        <v>771750.636353565</v>
      </c>
      <c r="AK32" s="3" t="n">
        <v>10.4013674346312</v>
      </c>
      <c r="AL32" s="3" t="n">
        <v>7419703.62266052</v>
      </c>
      <c r="AM32" s="3" t="n">
        <v>82.6295321595415</v>
      </c>
      <c r="AN32" s="3" t="n">
        <v>1559777.96067282</v>
      </c>
      <c r="AO32" s="3" t="n">
        <v>17.3704678404585</v>
      </c>
      <c r="AP32" s="3" t="n">
        <v>9158080.62050834</v>
      </c>
      <c r="AQ32" s="3" t="n">
        <v>78.9366313470682</v>
      </c>
      <c r="AR32" s="3" t="n">
        <v>751056.979659792</v>
      </c>
      <c r="AS32" s="3" t="n">
        <v>7.57943839277243</v>
      </c>
      <c r="AT32" s="3" t="n">
        <v>9909137.60016813</v>
      </c>
      <c r="AU32" s="3" t="n">
        <v>85.4102485143253</v>
      </c>
      <c r="AV32" s="3" t="n">
        <v>1692675.7331652</v>
      </c>
      <c r="AW32" s="3" t="n">
        <v>14.5897514856747</v>
      </c>
      <c r="AX32" s="3" t="n">
        <v>4938776.56068219</v>
      </c>
      <c r="AY32" s="3" t="n">
        <v>55.6244848234492</v>
      </c>
      <c r="AZ32" s="3" t="n">
        <v>485053.374788808</v>
      </c>
      <c r="BA32" s="3" t="n">
        <v>8.94300486113391</v>
      </c>
      <c r="BB32" s="3" t="n">
        <v>5423829.935471</v>
      </c>
      <c r="BC32" s="3" t="n">
        <v>61.0875471331108</v>
      </c>
      <c r="BD32" s="3" t="n">
        <v>3454951.73119567</v>
      </c>
      <c r="BE32" s="3" t="n">
        <v>38.9124528668892</v>
      </c>
      <c r="BF32" s="3" t="n">
        <v>420796.916166516</v>
      </c>
      <c r="BG32" s="3" t="n">
        <v>4.85112072123732</v>
      </c>
      <c r="BH32" s="3" t="n">
        <v>20152.6987245806</v>
      </c>
      <c r="BI32" s="3" t="n">
        <v>4.57029511853816</v>
      </c>
      <c r="BJ32" s="3" t="n">
        <v>440949.614891097</v>
      </c>
      <c r="BK32" s="3" t="n">
        <v>5.083449359152</v>
      </c>
      <c r="BL32" s="3" t="n">
        <v>8233271.05177557</v>
      </c>
      <c r="BM32" s="3" t="n">
        <v>94.916550640848</v>
      </c>
    </row>
    <row r="33">
      <c r="A33" s="3" t="s">
        <v>1012</v>
      </c>
      <c r="B33" s="3" t="n">
        <v>25293401.3387996</v>
      </c>
      <c r="C33" s="3" t="n">
        <v>56.177260677535</v>
      </c>
      <c r="D33" s="3" t="n">
        <v>2927004.43404179</v>
      </c>
      <c r="E33" s="3" t="n">
        <v>10.3719431166318</v>
      </c>
      <c r="F33" s="3" t="n">
        <v>28220405.7728414</v>
      </c>
      <c r="G33" s="3" t="n">
        <v>62.6782088455155</v>
      </c>
      <c r="H33" s="3" t="n">
        <v>16803863.8938252</v>
      </c>
      <c r="I33" s="3" t="n">
        <v>37.3217911544845</v>
      </c>
      <c r="J33" s="3" t="n">
        <v>24872003.673955</v>
      </c>
      <c r="K33" s="3" t="n">
        <v>68.4288979384962</v>
      </c>
      <c r="L33" s="3" t="n">
        <v>2909937.14434492</v>
      </c>
      <c r="M33" s="3" t="n">
        <v>10.4742039563635</v>
      </c>
      <c r="N33" s="3" t="n">
        <v>27781940.8182999</v>
      </c>
      <c r="O33" s="3" t="n">
        <v>76.4348388537563</v>
      </c>
      <c r="P33" s="3" t="n">
        <v>8565281.51503345</v>
      </c>
      <c r="Q33" s="3" t="n">
        <v>23.5651611462437</v>
      </c>
      <c r="R33" s="3" t="n">
        <v>576392.383129987</v>
      </c>
      <c r="S33" s="3" t="n">
        <v>43.9234856939419</v>
      </c>
      <c r="T33" s="3" t="n">
        <v>137089.054313151</v>
      </c>
      <c r="U33" s="3" t="n">
        <v>19.214102444547</v>
      </c>
      <c r="V33" s="3" t="n">
        <v>713481.437443139</v>
      </c>
      <c r="W33" s="3" t="n">
        <v>54.3702391420383</v>
      </c>
      <c r="X33" s="3" t="n">
        <v>598783.229223528</v>
      </c>
      <c r="Y33" s="3" t="n">
        <v>45.6297608579617</v>
      </c>
      <c r="Z33" s="3" t="n">
        <v>3536935.1266427</v>
      </c>
      <c r="AA33" s="3" t="n">
        <v>63.6807543785859</v>
      </c>
      <c r="AB33" s="3" t="n">
        <v>761571.420656516</v>
      </c>
      <c r="AC33" s="3" t="n">
        <v>17.7171166840497</v>
      </c>
      <c r="AD33" s="3" t="n">
        <v>4298506.54729922</v>
      </c>
      <c r="AE33" s="3" t="n">
        <v>77.3924682902325</v>
      </c>
      <c r="AF33" s="3" t="n">
        <v>1255659.95270078</v>
      </c>
      <c r="AG33" s="3" t="n">
        <v>22.6075317097675</v>
      </c>
      <c r="AH33" s="3" t="n">
        <v>6648501.05587302</v>
      </c>
      <c r="AI33" s="3" t="n">
        <v>73.9980209975044</v>
      </c>
      <c r="AJ33" s="3" t="n">
        <v>773351.822202394</v>
      </c>
      <c r="AK33" s="3" t="n">
        <v>10.4199292940301</v>
      </c>
      <c r="AL33" s="3" t="n">
        <v>7421852.87807541</v>
      </c>
      <c r="AM33" s="3" t="n">
        <v>82.6054505364137</v>
      </c>
      <c r="AN33" s="3" t="n">
        <v>1562848.28859125</v>
      </c>
      <c r="AO33" s="3" t="n">
        <v>17.3945494635863</v>
      </c>
      <c r="AP33" s="3" t="n">
        <v>9170518.86545843</v>
      </c>
      <c r="AQ33" s="3" t="n">
        <v>78.9803442118759</v>
      </c>
      <c r="AR33" s="3" t="n">
        <v>751010.674947189</v>
      </c>
      <c r="AS33" s="3" t="n">
        <v>7.56950500312158</v>
      </c>
      <c r="AT33" s="3" t="n">
        <v>9921529.54040562</v>
      </c>
      <c r="AU33" s="3" t="n">
        <v>85.4483622689062</v>
      </c>
      <c r="AV33" s="3" t="n">
        <v>1689611.12626104</v>
      </c>
      <c r="AW33" s="3" t="n">
        <v>14.5516377310938</v>
      </c>
      <c r="AX33" s="3" t="n">
        <v>4939656.24285082</v>
      </c>
      <c r="AY33" s="3" t="n">
        <v>55.5957727785672</v>
      </c>
      <c r="AZ33" s="3" t="n">
        <v>486914.172225667</v>
      </c>
      <c r="BA33" s="3" t="n">
        <v>8.97277902951166</v>
      </c>
      <c r="BB33" s="3" t="n">
        <v>5426570.41507649</v>
      </c>
      <c r="BC33" s="3" t="n">
        <v>61.0759860466264</v>
      </c>
      <c r="BD33" s="3" t="n">
        <v>3458378.91825684</v>
      </c>
      <c r="BE33" s="3" t="n">
        <v>38.9240139533736</v>
      </c>
      <c r="BF33" s="3" t="n">
        <v>421397.66484468</v>
      </c>
      <c r="BG33" s="3" t="n">
        <v>4.8564638252676</v>
      </c>
      <c r="BH33" s="3" t="n">
        <v>17067.2896968701</v>
      </c>
      <c r="BI33" s="3" t="n">
        <v>3.89250942865326</v>
      </c>
      <c r="BJ33" s="3" t="n">
        <v>438464.95454155</v>
      </c>
      <c r="BK33" s="3" t="n">
        <v>5.05315849617605</v>
      </c>
      <c r="BL33" s="3" t="n">
        <v>8238582.37879178</v>
      </c>
      <c r="BM33" s="3" t="n">
        <v>94.9468415038239</v>
      </c>
    </row>
    <row r="34">
      <c r="A34" s="3" t="s">
        <v>1013</v>
      </c>
      <c r="B34" s="3" t="n">
        <v>25278198.838829</v>
      </c>
      <c r="C34" s="3" t="n">
        <v>56.1380900848005</v>
      </c>
      <c r="D34" s="3" t="n">
        <v>2906235.04301023</v>
      </c>
      <c r="E34" s="3" t="n">
        <v>10.3114898642079</v>
      </c>
      <c r="F34" s="3" t="n">
        <v>28184433.8818392</v>
      </c>
      <c r="G34" s="3" t="n">
        <v>62.5922874622459</v>
      </c>
      <c r="H34" s="3" t="n">
        <v>16844171.1181608</v>
      </c>
      <c r="I34" s="3" t="n">
        <v>37.4077125377541</v>
      </c>
      <c r="J34" s="3" t="n">
        <v>24853560.2710436</v>
      </c>
      <c r="K34" s="3" t="n">
        <v>68.3735626030644</v>
      </c>
      <c r="L34" s="3" t="n">
        <v>2889977.15590216</v>
      </c>
      <c r="M34" s="3" t="n">
        <v>10.4167580053987</v>
      </c>
      <c r="N34" s="3" t="n">
        <v>27743537.4269457</v>
      </c>
      <c r="O34" s="3" t="n">
        <v>76.3240546788706</v>
      </c>
      <c r="P34" s="3" t="n">
        <v>8606126.57305427</v>
      </c>
      <c r="Q34" s="3" t="n">
        <v>23.6759453211294</v>
      </c>
      <c r="R34" s="3" t="n">
        <v>571271.489946087</v>
      </c>
      <c r="S34" s="3" t="n">
        <v>43.5835748894878</v>
      </c>
      <c r="T34" s="3" t="n">
        <v>143385.129595527</v>
      </c>
      <c r="U34" s="3" t="n">
        <v>20.0634998228233</v>
      </c>
      <c r="V34" s="3" t="n">
        <v>714656.619541614</v>
      </c>
      <c r="W34" s="3" t="n">
        <v>54.5227459206824</v>
      </c>
      <c r="X34" s="3" t="n">
        <v>596092.880458386</v>
      </c>
      <c r="Y34" s="3" t="n">
        <v>45.4772540793176</v>
      </c>
      <c r="Z34" s="3" t="n">
        <v>3516460.19187545</v>
      </c>
      <c r="AA34" s="3" t="n">
        <v>63.5125682008206</v>
      </c>
      <c r="AB34" s="3" t="n">
        <v>745488.829302103</v>
      </c>
      <c r="AC34" s="3" t="n">
        <v>17.4917350160169</v>
      </c>
      <c r="AD34" s="3" t="n">
        <v>4261949.02117755</v>
      </c>
      <c r="AE34" s="3" t="n">
        <v>76.9772194496515</v>
      </c>
      <c r="AF34" s="3" t="n">
        <v>1274687.72882245</v>
      </c>
      <c r="AG34" s="3" t="n">
        <v>23.0227805503485</v>
      </c>
      <c r="AH34" s="3" t="n">
        <v>6650326.82731275</v>
      </c>
      <c r="AI34" s="3" t="n">
        <v>73.9803617079529</v>
      </c>
      <c r="AJ34" s="3" t="n">
        <v>772464.925676614</v>
      </c>
      <c r="AK34" s="3" t="n">
        <v>10.4066630370645</v>
      </c>
      <c r="AL34" s="3" t="n">
        <v>7422791.75298936</v>
      </c>
      <c r="AM34" s="3" t="n">
        <v>82.5735084948989</v>
      </c>
      <c r="AN34" s="3" t="n">
        <v>1566521.99701064</v>
      </c>
      <c r="AO34" s="3" t="n">
        <v>17.4264915051011</v>
      </c>
      <c r="AP34" s="3" t="n">
        <v>9180497.99583173</v>
      </c>
      <c r="AQ34" s="3" t="n">
        <v>79.0076930715194</v>
      </c>
      <c r="AR34" s="3" t="n">
        <v>750622.022283422</v>
      </c>
      <c r="AS34" s="3" t="n">
        <v>7.5582816531693</v>
      </c>
      <c r="AT34" s="3" t="n">
        <v>9931120.01811515</v>
      </c>
      <c r="AU34" s="3" t="n">
        <v>85.4675729577977</v>
      </c>
      <c r="AV34" s="3" t="n">
        <v>1688631.98188485</v>
      </c>
      <c r="AW34" s="3" t="n">
        <v>14.5324270422023</v>
      </c>
      <c r="AX34" s="3" t="n">
        <v>4935003.76607755</v>
      </c>
      <c r="AY34" s="3" t="n">
        <v>55.4918039295314</v>
      </c>
      <c r="AZ34" s="3" t="n">
        <v>478016.249044493</v>
      </c>
      <c r="BA34" s="3" t="n">
        <v>8.8308605493622</v>
      </c>
      <c r="BB34" s="3" t="n">
        <v>5413020.01512205</v>
      </c>
      <c r="BC34" s="3" t="n">
        <v>60.8668725666502</v>
      </c>
      <c r="BD34" s="3" t="n">
        <v>3480191.98487795</v>
      </c>
      <c r="BE34" s="3" t="n">
        <v>39.1331274333498</v>
      </c>
      <c r="BF34" s="3" t="n">
        <v>424638.567785415</v>
      </c>
      <c r="BG34" s="3" t="n">
        <v>4.8927463360497</v>
      </c>
      <c r="BH34" s="3" t="n">
        <v>16257.8871080703</v>
      </c>
      <c r="BI34" s="3" t="n">
        <v>3.6874615179199</v>
      </c>
      <c r="BJ34" s="3" t="n">
        <v>440896.454893485</v>
      </c>
      <c r="BK34" s="3" t="n">
        <v>5.0800720375157</v>
      </c>
      <c r="BL34" s="3" t="n">
        <v>8238044.54510652</v>
      </c>
      <c r="BM34" s="3" t="n">
        <v>94.9199279624843</v>
      </c>
    </row>
    <row r="35">
      <c r="A35" s="3" t="s">
        <v>1014</v>
      </c>
      <c r="B35" s="3" t="n">
        <v>25315638.5780336</v>
      </c>
      <c r="C35" s="3" t="n">
        <v>56.2159652793884</v>
      </c>
      <c r="D35" s="3" t="n">
        <v>2890124.41965637</v>
      </c>
      <c r="E35" s="3" t="n">
        <v>10.2465741483152</v>
      </c>
      <c r="F35" s="3" t="n">
        <v>28205762.99769</v>
      </c>
      <c r="G35" s="3" t="n">
        <v>62.6337822160503</v>
      </c>
      <c r="H35" s="3" t="n">
        <v>16827064.3356434</v>
      </c>
      <c r="I35" s="3" t="n">
        <v>37.3662177839497</v>
      </c>
      <c r="J35" s="3" t="n">
        <v>24892766.2844267</v>
      </c>
      <c r="K35" s="3" t="n">
        <v>68.4765891870949</v>
      </c>
      <c r="L35" s="3" t="n">
        <v>2876141.42336352</v>
      </c>
      <c r="M35" s="3" t="n">
        <v>10.3574164804352</v>
      </c>
      <c r="N35" s="3" t="n">
        <v>27768907.7077902</v>
      </c>
      <c r="O35" s="3" t="n">
        <v>76.38846014757</v>
      </c>
      <c r="P35" s="3" t="n">
        <v>8583320.95887648</v>
      </c>
      <c r="Q35" s="3" t="n">
        <v>23.61153985243</v>
      </c>
      <c r="R35" s="3" t="n">
        <v>569119.057269612</v>
      </c>
      <c r="S35" s="3" t="n">
        <v>43.4698755119458</v>
      </c>
      <c r="T35" s="3" t="n">
        <v>143706.985482605</v>
      </c>
      <c r="U35" s="3" t="n">
        <v>20.1601760967869</v>
      </c>
      <c r="V35" s="3" t="n">
        <v>712826.042752217</v>
      </c>
      <c r="W35" s="3" t="n">
        <v>54.4463569516921</v>
      </c>
      <c r="X35" s="3" t="n">
        <v>596400.290581117</v>
      </c>
      <c r="Y35" s="3" t="n">
        <v>45.5536430483079</v>
      </c>
      <c r="Z35" s="3" t="n">
        <v>3519147.63755729</v>
      </c>
      <c r="AA35" s="3" t="n">
        <v>63.7632209377619</v>
      </c>
      <c r="AB35" s="3" t="n">
        <v>731008.965382203</v>
      </c>
      <c r="AC35" s="3" t="n">
        <v>17.1995771844412</v>
      </c>
      <c r="AD35" s="3" t="n">
        <v>4250156.6029395</v>
      </c>
      <c r="AE35" s="3" t="n">
        <v>77.008327698757</v>
      </c>
      <c r="AF35" s="3" t="n">
        <v>1268930.3970605</v>
      </c>
      <c r="AG35" s="3" t="n">
        <v>22.991672301243</v>
      </c>
      <c r="AH35" s="3" t="n">
        <v>6666690.92463864</v>
      </c>
      <c r="AI35" s="3" t="n">
        <v>74.1278199655141</v>
      </c>
      <c r="AJ35" s="3" t="n">
        <v>767081.026221683</v>
      </c>
      <c r="AK35" s="3" t="n">
        <v>10.3188668053357</v>
      </c>
      <c r="AL35" s="3" t="n">
        <v>7433771.95086033</v>
      </c>
      <c r="AM35" s="3" t="n">
        <v>82.6570955616833</v>
      </c>
      <c r="AN35" s="3" t="n">
        <v>1559735.38247301</v>
      </c>
      <c r="AO35" s="3" t="n">
        <v>17.3429044383167</v>
      </c>
      <c r="AP35" s="3" t="n">
        <v>9200766.6105105</v>
      </c>
      <c r="AQ35" s="3" t="n">
        <v>79.1215551282276</v>
      </c>
      <c r="AR35" s="3" t="n">
        <v>746789.3872508</v>
      </c>
      <c r="AS35" s="3" t="n">
        <v>7.50726497462155</v>
      </c>
      <c r="AT35" s="3" t="n">
        <v>9947555.9977613</v>
      </c>
      <c r="AU35" s="3" t="n">
        <v>85.5435349668468</v>
      </c>
      <c r="AV35" s="3" t="n">
        <v>1681091.33557203</v>
      </c>
      <c r="AW35" s="3" t="n">
        <v>14.4564650331532</v>
      </c>
      <c r="AX35" s="3" t="n">
        <v>4937042.05445062</v>
      </c>
      <c r="AY35" s="3" t="n">
        <v>55.4614108300817</v>
      </c>
      <c r="AZ35" s="3" t="n">
        <v>487555.059026225</v>
      </c>
      <c r="BA35" s="3" t="n">
        <v>8.98785750954565</v>
      </c>
      <c r="BB35" s="3" t="n">
        <v>5424597.11347685</v>
      </c>
      <c r="BC35" s="3" t="n">
        <v>60.9384740458106</v>
      </c>
      <c r="BD35" s="3" t="n">
        <v>3477163.55318982</v>
      </c>
      <c r="BE35" s="3" t="n">
        <v>39.0615259541894</v>
      </c>
      <c r="BF35" s="3" t="n">
        <v>422872.293606942</v>
      </c>
      <c r="BG35" s="3" t="n">
        <v>4.87146462871003</v>
      </c>
      <c r="BH35" s="3" t="n">
        <v>13982.9962928551</v>
      </c>
      <c r="BI35" s="3" t="n">
        <v>3.20083025572665</v>
      </c>
      <c r="BJ35" s="3" t="n">
        <v>436855.289899797</v>
      </c>
      <c r="BK35" s="3" t="n">
        <v>5.03254794599954</v>
      </c>
      <c r="BL35" s="3" t="n">
        <v>8243743.37676687</v>
      </c>
      <c r="BM35" s="3" t="n">
        <v>94.9674520540005</v>
      </c>
    </row>
    <row r="36">
      <c r="A36" s="3" t="s">
        <v>1015</v>
      </c>
      <c r="B36" s="3" t="n">
        <v>25319688.3599216</v>
      </c>
      <c r="C36" s="3" t="n">
        <v>56.2199728691364</v>
      </c>
      <c r="D36" s="3" t="n">
        <v>2891900.47175806</v>
      </c>
      <c r="E36" s="3" t="n">
        <v>10.2507536495451</v>
      </c>
      <c r="F36" s="3" t="n">
        <v>28211588.8316797</v>
      </c>
      <c r="G36" s="3" t="n">
        <v>62.6411643052771</v>
      </c>
      <c r="H36" s="3" t="n">
        <v>16825231.834987</v>
      </c>
      <c r="I36" s="3" t="n">
        <v>37.3588356947229</v>
      </c>
      <c r="J36" s="3" t="n">
        <v>24893092.8732098</v>
      </c>
      <c r="K36" s="3" t="n">
        <v>68.4732802398934</v>
      </c>
      <c r="L36" s="3" t="n">
        <v>2875030.77925767</v>
      </c>
      <c r="M36" s="3" t="n">
        <v>10.3537092215527</v>
      </c>
      <c r="N36" s="3" t="n">
        <v>27768123.6524675</v>
      </c>
      <c r="O36" s="3" t="n">
        <v>76.3816100424265</v>
      </c>
      <c r="P36" s="3" t="n">
        <v>8586338.68086583</v>
      </c>
      <c r="Q36" s="3" t="n">
        <v>23.6183899575735</v>
      </c>
      <c r="R36" s="3" t="n">
        <v>572157.106262119</v>
      </c>
      <c r="S36" s="3" t="n">
        <v>43.7514554334049</v>
      </c>
      <c r="T36" s="3" t="n">
        <v>148819.366510995</v>
      </c>
      <c r="U36" s="3" t="n">
        <v>20.6413623926709</v>
      </c>
      <c r="V36" s="3" t="n">
        <v>720976.472773114</v>
      </c>
      <c r="W36" s="3" t="n">
        <v>55.1313086420278</v>
      </c>
      <c r="X36" s="3" t="n">
        <v>586767.693893552</v>
      </c>
      <c r="Y36" s="3" t="n">
        <v>44.8686913579722</v>
      </c>
      <c r="Z36" s="3" t="n">
        <v>3508469.84517591</v>
      </c>
      <c r="AA36" s="3" t="n">
        <v>63.7734405680803</v>
      </c>
      <c r="AB36" s="3" t="n">
        <v>723371.030215863</v>
      </c>
      <c r="AC36" s="3" t="n">
        <v>17.093530960067</v>
      </c>
      <c r="AD36" s="3" t="n">
        <v>4231840.87539177</v>
      </c>
      <c r="AE36" s="3" t="n">
        <v>76.92215252511</v>
      </c>
      <c r="AF36" s="3" t="n">
        <v>1269618.37460823</v>
      </c>
      <c r="AG36" s="3" t="n">
        <v>23.07784747489</v>
      </c>
      <c r="AH36" s="3" t="n">
        <v>6669063.26035247</v>
      </c>
      <c r="AI36" s="3" t="n">
        <v>74.1139782160329</v>
      </c>
      <c r="AJ36" s="3" t="n">
        <v>775384.165686485</v>
      </c>
      <c r="AK36" s="3" t="n">
        <v>10.415604024207</v>
      </c>
      <c r="AL36" s="3" t="n">
        <v>7444447.42603895</v>
      </c>
      <c r="AM36" s="3" t="n">
        <v>82.7309013012261</v>
      </c>
      <c r="AN36" s="3" t="n">
        <v>1553940.49062771</v>
      </c>
      <c r="AO36" s="3" t="n">
        <v>17.2690986987739</v>
      </c>
      <c r="AP36" s="3" t="n">
        <v>9196817.54167667</v>
      </c>
      <c r="AQ36" s="3" t="n">
        <v>79.0333982243415</v>
      </c>
      <c r="AR36" s="3" t="n">
        <v>740288.3791925</v>
      </c>
      <c r="AS36" s="3" t="n">
        <v>7.44973823452764</v>
      </c>
      <c r="AT36" s="3" t="n">
        <v>9937105.92086917</v>
      </c>
      <c r="AU36" s="3" t="n">
        <v>85.3951104153726</v>
      </c>
      <c r="AV36" s="3" t="n">
        <v>1699515.7457975</v>
      </c>
      <c r="AW36" s="3" t="n">
        <v>14.6048895846274</v>
      </c>
      <c r="AX36" s="3" t="n">
        <v>4946585.11974267</v>
      </c>
      <c r="AY36" s="3" t="n">
        <v>55.5156756527277</v>
      </c>
      <c r="AZ36" s="3" t="n">
        <v>487167.837651828</v>
      </c>
      <c r="BA36" s="3" t="n">
        <v>8.96558679556581</v>
      </c>
      <c r="BB36" s="3" t="n">
        <v>5433752.9573945</v>
      </c>
      <c r="BC36" s="3" t="n">
        <v>60.9831751516399</v>
      </c>
      <c r="BD36" s="3" t="n">
        <v>3476496.37593883</v>
      </c>
      <c r="BE36" s="3" t="n">
        <v>39.0168248483601</v>
      </c>
      <c r="BF36" s="3" t="n">
        <v>426595.486711771</v>
      </c>
      <c r="BG36" s="3" t="n">
        <v>4.91335960039779</v>
      </c>
      <c r="BH36" s="3" t="n">
        <v>16869.692500386</v>
      </c>
      <c r="BI36" s="3" t="n">
        <v>3.80406248137815</v>
      </c>
      <c r="BJ36" s="3" t="n">
        <v>443465.179212157</v>
      </c>
      <c r="BK36" s="3" t="n">
        <v>5.10765810608858</v>
      </c>
      <c r="BL36" s="3" t="n">
        <v>8238893.15412118</v>
      </c>
      <c r="BM36" s="3" t="n">
        <v>94.8923418939114</v>
      </c>
    </row>
    <row r="37">
      <c r="A37" s="3" t="s">
        <v>1016</v>
      </c>
      <c r="B37" s="3" t="n">
        <v>25319175.8650177</v>
      </c>
      <c r="C37" s="3" t="n">
        <v>56.2132664541336</v>
      </c>
      <c r="D37" s="3" t="n">
        <v>2885450.00544228</v>
      </c>
      <c r="E37" s="3" t="n">
        <v>10.2304140416354</v>
      </c>
      <c r="F37" s="3" t="n">
        <v>28204625.87046</v>
      </c>
      <c r="G37" s="3" t="n">
        <v>62.6195006404569</v>
      </c>
      <c r="H37" s="3" t="n">
        <v>16836656.12954</v>
      </c>
      <c r="I37" s="3" t="n">
        <v>37.3804993595431</v>
      </c>
      <c r="J37" s="3" t="n">
        <v>24899821.9886064</v>
      </c>
      <c r="K37" s="3" t="n">
        <v>68.4873540733955</v>
      </c>
      <c r="L37" s="3" t="n">
        <v>2867655.41941062</v>
      </c>
      <c r="M37" s="3" t="n">
        <v>10.3273890432073</v>
      </c>
      <c r="N37" s="3" t="n">
        <v>27767477.4080171</v>
      </c>
      <c r="O37" s="3" t="n">
        <v>76.3748856452892</v>
      </c>
      <c r="P37" s="3" t="n">
        <v>8589339.59198294</v>
      </c>
      <c r="Q37" s="3" t="n">
        <v>23.6251143547108</v>
      </c>
      <c r="R37" s="3" t="n">
        <v>579112.863090981</v>
      </c>
      <c r="S37" s="3" t="n">
        <v>44.3363410653639</v>
      </c>
      <c r="T37" s="3" t="n">
        <v>142287.171148683</v>
      </c>
      <c r="U37" s="3" t="n">
        <v>19.7237544213107</v>
      </c>
      <c r="V37" s="3" t="n">
        <v>721400.034239664</v>
      </c>
      <c r="W37" s="3" t="n">
        <v>55.229714276939</v>
      </c>
      <c r="X37" s="3" t="n">
        <v>584780.965760336</v>
      </c>
      <c r="Y37" s="3" t="n">
        <v>44.770285723061</v>
      </c>
      <c r="Z37" s="3" t="n">
        <v>3488062.34124738</v>
      </c>
      <c r="AA37" s="3" t="n">
        <v>63.604839046389</v>
      </c>
      <c r="AB37" s="3" t="n">
        <v>727825.999251163</v>
      </c>
      <c r="AC37" s="3" t="n">
        <v>17.2638822584446</v>
      </c>
      <c r="AD37" s="3" t="n">
        <v>4215888.34049854</v>
      </c>
      <c r="AE37" s="3" t="n">
        <v>76.8767507862441</v>
      </c>
      <c r="AF37" s="3" t="n">
        <v>1268069.15950146</v>
      </c>
      <c r="AG37" s="3" t="n">
        <v>23.1232492137559</v>
      </c>
      <c r="AH37" s="3" t="n">
        <v>6677966.88912431</v>
      </c>
      <c r="AI37" s="3" t="n">
        <v>74.1802586904865</v>
      </c>
      <c r="AJ37" s="3" t="n">
        <v>764202.064256991</v>
      </c>
      <c r="AK37" s="3" t="n">
        <v>10.2685395755465</v>
      </c>
      <c r="AL37" s="3" t="n">
        <v>7442168.9533813</v>
      </c>
      <c r="AM37" s="3" t="n">
        <v>82.6691757156234</v>
      </c>
      <c r="AN37" s="3" t="n">
        <v>1560181.5466187</v>
      </c>
      <c r="AO37" s="3" t="n">
        <v>17.3308242843766</v>
      </c>
      <c r="AP37" s="3" t="n">
        <v>9183248.05529671</v>
      </c>
      <c r="AQ37" s="3" t="n">
        <v>78.8536303486374</v>
      </c>
      <c r="AR37" s="3" t="n">
        <v>748450.445830092</v>
      </c>
      <c r="AS37" s="3" t="n">
        <v>7.53597630601831</v>
      </c>
      <c r="AT37" s="3" t="n">
        <v>9931698.5011268</v>
      </c>
      <c r="AU37" s="3" t="n">
        <v>85.2803362847488</v>
      </c>
      <c r="AV37" s="3" t="n">
        <v>1714243.4988732</v>
      </c>
      <c r="AW37" s="3" t="n">
        <v>14.7196637152512</v>
      </c>
      <c r="AX37" s="3" t="n">
        <v>4971431.83984706</v>
      </c>
      <c r="AY37" s="3" t="n">
        <v>55.7436271523464</v>
      </c>
      <c r="AZ37" s="3" t="n">
        <v>484889.738923696</v>
      </c>
      <c r="BA37" s="3" t="n">
        <v>8.88675148492504</v>
      </c>
      <c r="BB37" s="3" t="n">
        <v>5456321.57877076</v>
      </c>
      <c r="BC37" s="3" t="n">
        <v>61.1805945467123</v>
      </c>
      <c r="BD37" s="3" t="n">
        <v>3462064.42122924</v>
      </c>
      <c r="BE37" s="3" t="n">
        <v>38.8194054532877</v>
      </c>
      <c r="BF37" s="3" t="n">
        <v>419353.876411283</v>
      </c>
      <c r="BG37" s="3" t="n">
        <v>4.8287819273989</v>
      </c>
      <c r="BH37" s="3" t="n">
        <v>17794.5860316563</v>
      </c>
      <c r="BI37" s="3" t="n">
        <v>4.0706047396836</v>
      </c>
      <c r="BJ37" s="3" t="n">
        <v>437148.462442939</v>
      </c>
      <c r="BK37" s="3" t="n">
        <v>5.03368327747235</v>
      </c>
      <c r="BL37" s="3" t="n">
        <v>8247316.53755706</v>
      </c>
      <c r="BM37" s="3" t="n">
        <v>94.9663167225277</v>
      </c>
    </row>
    <row r="38">
      <c r="A38" s="3" t="s">
        <v>1017</v>
      </c>
      <c r="B38" s="3" t="n">
        <v>25320371.449246</v>
      </c>
      <c r="C38" s="3" t="n">
        <v>56.2099938657843</v>
      </c>
      <c r="D38" s="3" t="n">
        <v>2892462.82166913</v>
      </c>
      <c r="E38" s="3" t="n">
        <v>10.2522943774245</v>
      </c>
      <c r="F38" s="3" t="n">
        <v>28212834.2709151</v>
      </c>
      <c r="G38" s="3" t="n">
        <v>62.6311207354643</v>
      </c>
      <c r="H38" s="3" t="n">
        <v>16833197.0624183</v>
      </c>
      <c r="I38" s="3" t="n">
        <v>37.3688792645357</v>
      </c>
      <c r="J38" s="3" t="n">
        <v>24898801.7087434</v>
      </c>
      <c r="K38" s="3" t="n">
        <v>68.4786002658292</v>
      </c>
      <c r="L38" s="3" t="n">
        <v>2875819.37885275</v>
      </c>
      <c r="M38" s="3" t="n">
        <v>10.3541264155609</v>
      </c>
      <c r="N38" s="3" t="n">
        <v>27774621.0875962</v>
      </c>
      <c r="O38" s="3" t="n">
        <v>76.387899997793</v>
      </c>
      <c r="P38" s="3" t="n">
        <v>8585353.57907047</v>
      </c>
      <c r="Q38" s="3" t="n">
        <v>23.612100002207</v>
      </c>
      <c r="R38" s="3" t="n">
        <v>576650.78141135</v>
      </c>
      <c r="S38" s="3" t="n">
        <v>44.1977621835331</v>
      </c>
      <c r="T38" s="3" t="n">
        <v>146329.27598382</v>
      </c>
      <c r="U38" s="3" t="n">
        <v>20.239738909401</v>
      </c>
      <c r="V38" s="3" t="n">
        <v>722980.05739517</v>
      </c>
      <c r="W38" s="3" t="n">
        <v>55.413261665893</v>
      </c>
      <c r="X38" s="3" t="n">
        <v>581725.775938163</v>
      </c>
      <c r="Y38" s="3" t="n">
        <v>44.586738334107</v>
      </c>
      <c r="Z38" s="3" t="n">
        <v>3464377.42238485</v>
      </c>
      <c r="AA38" s="3" t="n">
        <v>63.3753999783652</v>
      </c>
      <c r="AB38" s="3" t="n">
        <v>732285.020936194</v>
      </c>
      <c r="AC38" s="3" t="n">
        <v>17.4492237778528</v>
      </c>
      <c r="AD38" s="3" t="n">
        <v>4196662.44332104</v>
      </c>
      <c r="AE38" s="3" t="n">
        <v>76.7714161861055</v>
      </c>
      <c r="AF38" s="3" t="n">
        <v>1269776.30667896</v>
      </c>
      <c r="AG38" s="3" t="n">
        <v>23.2285838138945</v>
      </c>
      <c r="AH38" s="3" t="n">
        <v>6668053.98385875</v>
      </c>
      <c r="AI38" s="3" t="n">
        <v>74.0313076419609</v>
      </c>
      <c r="AJ38" s="3" t="n">
        <v>776798.937222195</v>
      </c>
      <c r="AK38" s="3" t="n">
        <v>10.4340400738153</v>
      </c>
      <c r="AL38" s="3" t="n">
        <v>7444852.92108095</v>
      </c>
      <c r="AM38" s="3" t="n">
        <v>82.655629106162</v>
      </c>
      <c r="AN38" s="3" t="n">
        <v>1562220.16225238</v>
      </c>
      <c r="AO38" s="3" t="n">
        <v>17.344370893838</v>
      </c>
      <c r="AP38" s="3" t="n">
        <v>9200243.18224236</v>
      </c>
      <c r="AQ38" s="3" t="n">
        <v>78.9390707633372</v>
      </c>
      <c r="AR38" s="3" t="n">
        <v>735882.125145718</v>
      </c>
      <c r="AS38" s="3" t="n">
        <v>7.40612766425709</v>
      </c>
      <c r="AT38" s="3" t="n">
        <v>9936125.30738808</v>
      </c>
      <c r="AU38" s="3" t="n">
        <v>85.2530181231715</v>
      </c>
      <c r="AV38" s="3" t="n">
        <v>1718741.02594526</v>
      </c>
      <c r="AW38" s="3" t="n">
        <v>14.7469818768285</v>
      </c>
      <c r="AX38" s="3" t="n">
        <v>4989476.33884613</v>
      </c>
      <c r="AY38" s="3" t="n">
        <v>55.8926565268355</v>
      </c>
      <c r="AZ38" s="3" t="n">
        <v>484524.019564821</v>
      </c>
      <c r="BA38" s="3" t="n">
        <v>8.85136989113157</v>
      </c>
      <c r="BB38" s="3" t="n">
        <v>5474000.35841096</v>
      </c>
      <c r="BC38" s="3" t="n">
        <v>61.3203472834172</v>
      </c>
      <c r="BD38" s="3" t="n">
        <v>3452890.30825571</v>
      </c>
      <c r="BE38" s="3" t="n">
        <v>38.6796527165828</v>
      </c>
      <c r="BF38" s="3" t="n">
        <v>421569.740502514</v>
      </c>
      <c r="BG38" s="3" t="n">
        <v>4.8534076702529</v>
      </c>
      <c r="BH38" s="3" t="n">
        <v>16643.442816378</v>
      </c>
      <c r="BI38" s="3" t="n">
        <v>3.79802421513787</v>
      </c>
      <c r="BJ38" s="3" t="n">
        <v>438213.183318892</v>
      </c>
      <c r="BK38" s="3" t="n">
        <v>5.04501870222151</v>
      </c>
      <c r="BL38" s="3" t="n">
        <v>8247843.48334778</v>
      </c>
      <c r="BM38" s="3" t="n">
        <v>94.9549812977785</v>
      </c>
    </row>
    <row r="39">
      <c r="A39" s="3" t="s">
        <v>1018</v>
      </c>
      <c r="B39" s="3" t="n">
        <v>25321620.5805966</v>
      </c>
      <c r="C39" s="3" t="n">
        <v>56.2063954254635</v>
      </c>
      <c r="D39" s="3" t="n">
        <v>2892170.01787061</v>
      </c>
      <c r="E39" s="3" t="n">
        <v>10.2509090644053</v>
      </c>
      <c r="F39" s="3" t="n">
        <v>28213790.5984672</v>
      </c>
      <c r="G39" s="3" t="n">
        <v>62.6261445542642</v>
      </c>
      <c r="H39" s="3" t="n">
        <v>16837347.0681995</v>
      </c>
      <c r="I39" s="3" t="n">
        <v>37.3738554457358</v>
      </c>
      <c r="J39" s="3" t="n">
        <v>24902570.9879212</v>
      </c>
      <c r="K39" s="3" t="n">
        <v>68.4829610659686</v>
      </c>
      <c r="L39" s="3" t="n">
        <v>2875340.21197334</v>
      </c>
      <c r="M39" s="3" t="n">
        <v>10.3511750443793</v>
      </c>
      <c r="N39" s="3" t="n">
        <v>27777911.1998946</v>
      </c>
      <c r="O39" s="3" t="n">
        <v>76.3902495095391</v>
      </c>
      <c r="P39" s="3" t="n">
        <v>8585252.13343877</v>
      </c>
      <c r="Q39" s="3" t="n">
        <v>23.6097504904609</v>
      </c>
      <c r="R39" s="3" t="n">
        <v>577562.101990747</v>
      </c>
      <c r="S39" s="3" t="n">
        <v>44.3177867985368</v>
      </c>
      <c r="T39" s="3" t="n">
        <v>144047.977848855</v>
      </c>
      <c r="U39" s="3" t="n">
        <v>19.9620240727338</v>
      </c>
      <c r="V39" s="3" t="n">
        <v>721610.079839601</v>
      </c>
      <c r="W39" s="3" t="n">
        <v>55.3709489590418</v>
      </c>
      <c r="X39" s="3" t="n">
        <v>581618.586827066</v>
      </c>
      <c r="Y39" s="3" t="n">
        <v>44.6290510409582</v>
      </c>
      <c r="Z39" s="3" t="n">
        <v>3444735.88138329</v>
      </c>
      <c r="AA39" s="3" t="n">
        <v>63.2191315830162</v>
      </c>
      <c r="AB39" s="3" t="n">
        <v>729591.604493008</v>
      </c>
      <c r="AC39" s="3" t="n">
        <v>17.4780633997107</v>
      </c>
      <c r="AD39" s="3" t="n">
        <v>4174327.48587629</v>
      </c>
      <c r="AE39" s="3" t="n">
        <v>76.6088802414201</v>
      </c>
      <c r="AF39" s="3" t="n">
        <v>1274554.51412371</v>
      </c>
      <c r="AG39" s="3" t="n">
        <v>23.3911197585799</v>
      </c>
      <c r="AH39" s="3" t="n">
        <v>6677631.99753881</v>
      </c>
      <c r="AI39" s="3" t="n">
        <v>74.0985647803821</v>
      </c>
      <c r="AJ39" s="3" t="n">
        <v>777750.141537646</v>
      </c>
      <c r="AK39" s="3" t="n">
        <v>10.4320627303752</v>
      </c>
      <c r="AL39" s="3" t="n">
        <v>7455382.13907645</v>
      </c>
      <c r="AM39" s="3" t="n">
        <v>82.7288950032694</v>
      </c>
      <c r="AN39" s="3" t="n">
        <v>1556441.52759021</v>
      </c>
      <c r="AO39" s="3" t="n">
        <v>17.2711049967306</v>
      </c>
      <c r="AP39" s="3" t="n">
        <v>9208809.15178758</v>
      </c>
      <c r="AQ39" s="3" t="n">
        <v>78.9556665772104</v>
      </c>
      <c r="AR39" s="3" t="n">
        <v>733395.257514053</v>
      </c>
      <c r="AS39" s="3" t="n">
        <v>7.37658598960116</v>
      </c>
      <c r="AT39" s="3" t="n">
        <v>9942204.40930164</v>
      </c>
      <c r="AU39" s="3" t="n">
        <v>85.2437447062208</v>
      </c>
      <c r="AV39" s="3" t="n">
        <v>1721061.25736503</v>
      </c>
      <c r="AW39" s="3" t="n">
        <v>14.7562552937792</v>
      </c>
      <c r="AX39" s="3" t="n">
        <v>4993831.8552208</v>
      </c>
      <c r="AY39" s="3" t="n">
        <v>55.884650249096</v>
      </c>
      <c r="AZ39" s="3" t="n">
        <v>490555.230579777</v>
      </c>
      <c r="BA39" s="3" t="n">
        <v>8.94457708592188</v>
      </c>
      <c r="BB39" s="3" t="n">
        <v>5484387.08580057</v>
      </c>
      <c r="BC39" s="3" t="n">
        <v>61.374323967316</v>
      </c>
      <c r="BD39" s="3" t="n">
        <v>3451576.24753276</v>
      </c>
      <c r="BE39" s="3" t="n">
        <v>38.625676032684</v>
      </c>
      <c r="BF39" s="3" t="n">
        <v>419049.592675386</v>
      </c>
      <c r="BG39" s="3" t="n">
        <v>4.82332908221896</v>
      </c>
      <c r="BH39" s="3" t="n">
        <v>16829.8058972694</v>
      </c>
      <c r="BI39" s="3" t="n">
        <v>3.86111524251451</v>
      </c>
      <c r="BJ39" s="3" t="n">
        <v>435879.398572655</v>
      </c>
      <c r="BK39" s="3" t="n">
        <v>5.01704288996697</v>
      </c>
      <c r="BL39" s="3" t="n">
        <v>8252094.93476068</v>
      </c>
      <c r="BM39" s="3" t="n">
        <v>94.982957110033</v>
      </c>
    </row>
    <row r="40">
      <c r="A40" s="3" t="s">
        <v>1019</v>
      </c>
      <c r="B40" s="3" t="n">
        <v>25361991.8056814</v>
      </c>
      <c r="C40" s="3" t="n">
        <v>56.2923559068404</v>
      </c>
      <c r="D40" s="3" t="n">
        <v>2845123.10092525</v>
      </c>
      <c r="E40" s="3" t="n">
        <v>10.0865441586118</v>
      </c>
      <c r="F40" s="3" t="n">
        <v>28207114.9066066</v>
      </c>
      <c r="G40" s="3" t="n">
        <v>62.6072653754326</v>
      </c>
      <c r="H40" s="3" t="n">
        <v>16846945.0933934</v>
      </c>
      <c r="I40" s="3" t="n">
        <v>37.3927346245674</v>
      </c>
      <c r="J40" s="3" t="n">
        <v>24948356.6236755</v>
      </c>
      <c r="K40" s="3" t="n">
        <v>68.606534317848</v>
      </c>
      <c r="L40" s="3" t="n">
        <v>2829189.68939612</v>
      </c>
      <c r="M40" s="3" t="n">
        <v>10.185167752073</v>
      </c>
      <c r="N40" s="3" t="n">
        <v>27777546.3130717</v>
      </c>
      <c r="O40" s="3" t="n">
        <v>76.3866419395684</v>
      </c>
      <c r="P40" s="3" t="n">
        <v>8586856.68692834</v>
      </c>
      <c r="Q40" s="3" t="n">
        <v>23.6133580604316</v>
      </c>
      <c r="R40" s="3" t="n">
        <v>585776.063167285</v>
      </c>
      <c r="S40" s="3" t="n">
        <v>45.0015586146425</v>
      </c>
      <c r="T40" s="3" t="n">
        <v>143231.011639748</v>
      </c>
      <c r="U40" s="3" t="n">
        <v>19.6474103735771</v>
      </c>
      <c r="V40" s="3" t="n">
        <v>729007.074807033</v>
      </c>
      <c r="W40" s="3" t="n">
        <v>56.0051129949449</v>
      </c>
      <c r="X40" s="3" t="n">
        <v>572672.425192967</v>
      </c>
      <c r="Y40" s="3" t="n">
        <v>43.9948870050551</v>
      </c>
      <c r="Z40" s="3" t="n">
        <v>3452018.0080746</v>
      </c>
      <c r="AA40" s="3" t="n">
        <v>63.5572009859342</v>
      </c>
      <c r="AB40" s="3" t="n">
        <v>697915.719634484</v>
      </c>
      <c r="AC40" s="3" t="n">
        <v>16.8175148189598</v>
      </c>
      <c r="AD40" s="3" t="n">
        <v>4149933.72770908</v>
      </c>
      <c r="AE40" s="3" t="n">
        <v>76.4069513523272</v>
      </c>
      <c r="AF40" s="3" t="n">
        <v>1281422.52229092</v>
      </c>
      <c r="AG40" s="3" t="n">
        <v>23.5930486476728</v>
      </c>
      <c r="AH40" s="3" t="n">
        <v>6701924.90579036</v>
      </c>
      <c r="AI40" s="3" t="n">
        <v>74.3337144332814</v>
      </c>
      <c r="AJ40" s="3" t="n">
        <v>763410.807299033</v>
      </c>
      <c r="AK40" s="3" t="n">
        <v>10.2260747090114</v>
      </c>
      <c r="AL40" s="3" t="n">
        <v>7465335.71308939</v>
      </c>
      <c r="AM40" s="3" t="n">
        <v>82.8010072995471</v>
      </c>
      <c r="AN40" s="3" t="n">
        <v>1550660.53691061</v>
      </c>
      <c r="AO40" s="3" t="n">
        <v>17.1989927004529</v>
      </c>
      <c r="AP40" s="3" t="n">
        <v>9203750.20949063</v>
      </c>
      <c r="AQ40" s="3" t="n">
        <v>78.8571183117696</v>
      </c>
      <c r="AR40" s="3" t="n">
        <v>729606.196630925</v>
      </c>
      <c r="AS40" s="3" t="n">
        <v>7.34501176441526</v>
      </c>
      <c r="AT40" s="3" t="n">
        <v>9933356.40612156</v>
      </c>
      <c r="AU40" s="3" t="n">
        <v>85.1083355720334</v>
      </c>
      <c r="AV40" s="3" t="n">
        <v>1738069.59387844</v>
      </c>
      <c r="AW40" s="3" t="n">
        <v>14.8916644279666</v>
      </c>
      <c r="AX40" s="3" t="n">
        <v>5004887.43715267</v>
      </c>
      <c r="AY40" s="3" t="n">
        <v>55.9583879054787</v>
      </c>
      <c r="AZ40" s="3" t="n">
        <v>495025.954191935</v>
      </c>
      <c r="BA40" s="3" t="n">
        <v>9.00061362731591</v>
      </c>
      <c r="BB40" s="3" t="n">
        <v>5499913.39134461</v>
      </c>
      <c r="BC40" s="3" t="n">
        <v>61.4931486200396</v>
      </c>
      <c r="BD40" s="3" t="n">
        <v>3444031.6086554</v>
      </c>
      <c r="BE40" s="3" t="n">
        <v>38.5068513799604</v>
      </c>
      <c r="BF40" s="3" t="n">
        <v>413635.18200586</v>
      </c>
      <c r="BG40" s="3" t="n">
        <v>4.76008641084291</v>
      </c>
      <c r="BH40" s="3" t="n">
        <v>15933.4115291208</v>
      </c>
      <c r="BI40" s="3" t="n">
        <v>3.70916583961656</v>
      </c>
      <c r="BJ40" s="3" t="n">
        <v>429568.593534981</v>
      </c>
      <c r="BK40" s="3" t="n">
        <v>4.94344706051091</v>
      </c>
      <c r="BL40" s="3" t="n">
        <v>8260088.40646502</v>
      </c>
      <c r="BM40" s="3" t="n">
        <v>95.0565529394891</v>
      </c>
    </row>
    <row r="41">
      <c r="A41" s="3" t="s">
        <v>1020</v>
      </c>
      <c r="B41" s="3" t="n">
        <v>25407613.3455609</v>
      </c>
      <c r="C41" s="3" t="n">
        <v>56.3877264669856</v>
      </c>
      <c r="D41" s="3" t="n">
        <v>2806083.66428339</v>
      </c>
      <c r="E41" s="3" t="n">
        <v>9.94582051159154</v>
      </c>
      <c r="F41" s="3" t="n">
        <v>28213697.0098443</v>
      </c>
      <c r="G41" s="3" t="n">
        <v>62.6153353318196</v>
      </c>
      <c r="H41" s="3" t="n">
        <v>16845068.323489</v>
      </c>
      <c r="I41" s="3" t="n">
        <v>37.3846646681804</v>
      </c>
      <c r="J41" s="3" t="n">
        <v>24996954.1037073</v>
      </c>
      <c r="K41" s="3" t="n">
        <v>68.7346975042854</v>
      </c>
      <c r="L41" s="3" t="n">
        <v>2789855.93395042</v>
      </c>
      <c r="M41" s="3" t="n">
        <v>10.0402166717572</v>
      </c>
      <c r="N41" s="3" t="n">
        <v>27786810.0376577</v>
      </c>
      <c r="O41" s="3" t="n">
        <v>76.4060282954308</v>
      </c>
      <c r="P41" s="3" t="n">
        <v>8580490.62900895</v>
      </c>
      <c r="Q41" s="3" t="n">
        <v>23.5939717045692</v>
      </c>
      <c r="R41" s="3" t="n">
        <v>585561.825083075</v>
      </c>
      <c r="S41" s="3" t="n">
        <v>45.038390122526</v>
      </c>
      <c r="T41" s="3" t="n">
        <v>143276.136353271</v>
      </c>
      <c r="U41" s="3" t="n">
        <v>19.6581605149808</v>
      </c>
      <c r="V41" s="3" t="n">
        <v>728837.961436346</v>
      </c>
      <c r="W41" s="3" t="n">
        <v>56.0584502560761</v>
      </c>
      <c r="X41" s="3" t="n">
        <v>571301.371896988</v>
      </c>
      <c r="Y41" s="3" t="n">
        <v>43.9415497439239</v>
      </c>
      <c r="Z41" s="3" t="n">
        <v>3445683.15468391</v>
      </c>
      <c r="AA41" s="3" t="n">
        <v>63.6464778877679</v>
      </c>
      <c r="AB41" s="3" t="n">
        <v>682538.062255363</v>
      </c>
      <c r="AC41" s="3" t="n">
        <v>16.5334662651971</v>
      </c>
      <c r="AD41" s="3" t="n">
        <v>4128221.21693927</v>
      </c>
      <c r="AE41" s="3" t="n">
        <v>76.2538888819691</v>
      </c>
      <c r="AF41" s="3" t="n">
        <v>1285563.28306073</v>
      </c>
      <c r="AG41" s="3" t="n">
        <v>23.7461111180309</v>
      </c>
      <c r="AH41" s="3" t="n">
        <v>6743623.21503837</v>
      </c>
      <c r="AI41" s="3" t="n">
        <v>74.7592370854586</v>
      </c>
      <c r="AJ41" s="3" t="n">
        <v>750055.487863984</v>
      </c>
      <c r="AK41" s="3" t="n">
        <v>10.0091759681861</v>
      </c>
      <c r="AL41" s="3" t="n">
        <v>7493678.70290236</v>
      </c>
      <c r="AM41" s="3" t="n">
        <v>83.0742888397481</v>
      </c>
      <c r="AN41" s="3" t="n">
        <v>1526776.13043098</v>
      </c>
      <c r="AO41" s="3" t="n">
        <v>16.9257111602519</v>
      </c>
      <c r="AP41" s="3" t="n">
        <v>9220601.08244892</v>
      </c>
      <c r="AQ41" s="3" t="n">
        <v>78.9414860760456</v>
      </c>
      <c r="AR41" s="3" t="n">
        <v>716226.380690351</v>
      </c>
      <c r="AS41" s="3" t="n">
        <v>7.20779729090797</v>
      </c>
      <c r="AT41" s="3" t="n">
        <v>9936827.46313927</v>
      </c>
      <c r="AU41" s="3" t="n">
        <v>85.0734046302694</v>
      </c>
      <c r="AV41" s="3" t="n">
        <v>1743470.87019406</v>
      </c>
      <c r="AW41" s="3" t="n">
        <v>14.9265953697306</v>
      </c>
      <c r="AX41" s="3" t="n">
        <v>5001484.82645302</v>
      </c>
      <c r="AY41" s="3" t="n">
        <v>55.866135031176</v>
      </c>
      <c r="AZ41" s="3" t="n">
        <v>497759.866787449</v>
      </c>
      <c r="BA41" s="3" t="n">
        <v>9.05142241441416</v>
      </c>
      <c r="BB41" s="3" t="n">
        <v>5499244.69324047</v>
      </c>
      <c r="BC41" s="3" t="n">
        <v>61.4260679103024</v>
      </c>
      <c r="BD41" s="3" t="n">
        <v>3453378.9734262</v>
      </c>
      <c r="BE41" s="3" t="n">
        <v>38.5739320896976</v>
      </c>
      <c r="BF41" s="3" t="n">
        <v>410659.241853649</v>
      </c>
      <c r="BG41" s="3" t="n">
        <v>4.72485659901031</v>
      </c>
      <c r="BH41" s="3" t="n">
        <v>16227.7303329702</v>
      </c>
      <c r="BI41" s="3" t="n">
        <v>3.80141147195188</v>
      </c>
      <c r="BJ41" s="3" t="n">
        <v>426886.97218662</v>
      </c>
      <c r="BK41" s="3" t="n">
        <v>4.91156540995683</v>
      </c>
      <c r="BL41" s="3" t="n">
        <v>8264577.69448005</v>
      </c>
      <c r="BM41" s="3" t="n">
        <v>95.0884345900432</v>
      </c>
    </row>
    <row r="42">
      <c r="A42" s="3" t="s">
        <v>1021</v>
      </c>
      <c r="B42" s="3" t="n">
        <v>25450818.0552758</v>
      </c>
      <c r="C42" s="3" t="n">
        <v>56.4775873593296</v>
      </c>
      <c r="D42" s="3" t="n">
        <v>2769350.70890753</v>
      </c>
      <c r="E42" s="3" t="n">
        <v>9.81337401646712</v>
      </c>
      <c r="F42" s="3" t="n">
        <v>28220168.7641833</v>
      </c>
      <c r="G42" s="3" t="n">
        <v>62.6230183726374</v>
      </c>
      <c r="H42" s="3" t="n">
        <v>16843402.9024834</v>
      </c>
      <c r="I42" s="3" t="n">
        <v>37.3769816273626</v>
      </c>
      <c r="J42" s="3" t="n">
        <v>25031189.7627548</v>
      </c>
      <c r="K42" s="3" t="n">
        <v>68.823501878955</v>
      </c>
      <c r="L42" s="3" t="n">
        <v>2752677.91889852</v>
      </c>
      <c r="M42" s="3" t="n">
        <v>9.90746842894091</v>
      </c>
      <c r="N42" s="3" t="n">
        <v>27783867.6816534</v>
      </c>
      <c r="O42" s="3" t="n">
        <v>76.3920168284665</v>
      </c>
      <c r="P42" s="3" t="n">
        <v>8586251.65167997</v>
      </c>
      <c r="Q42" s="3" t="n">
        <v>23.6079831715335</v>
      </c>
      <c r="R42" s="3" t="n">
        <v>589569.364369518</v>
      </c>
      <c r="S42" s="3" t="n">
        <v>45.3969854945284</v>
      </c>
      <c r="T42" s="3" t="n">
        <v>145368.609137319</v>
      </c>
      <c r="U42" s="3" t="n">
        <v>19.7797112651122</v>
      </c>
      <c r="V42" s="3" t="n">
        <v>734937.973506837</v>
      </c>
      <c r="W42" s="3" t="n">
        <v>56.5904040118285</v>
      </c>
      <c r="X42" s="3" t="n">
        <v>563759.19315983</v>
      </c>
      <c r="Y42" s="3" t="n">
        <v>43.4095959881715</v>
      </c>
      <c r="Z42" s="3" t="n">
        <v>3442632.52057504</v>
      </c>
      <c r="AA42" s="3" t="n">
        <v>63.7953062188863</v>
      </c>
      <c r="AB42" s="3" t="n">
        <v>668262.595544047</v>
      </c>
      <c r="AC42" s="3" t="n">
        <v>16.2558901812831</v>
      </c>
      <c r="AD42" s="3" t="n">
        <v>4110895.11611908</v>
      </c>
      <c r="AE42" s="3" t="n">
        <v>76.1788576617337</v>
      </c>
      <c r="AF42" s="3" t="n">
        <v>1285477.63388091</v>
      </c>
      <c r="AG42" s="3" t="n">
        <v>23.8211423382663</v>
      </c>
      <c r="AH42" s="3" t="n">
        <v>6724856.06537888</v>
      </c>
      <c r="AI42" s="3" t="n">
        <v>74.5125721184687</v>
      </c>
      <c r="AJ42" s="3" t="n">
        <v>751280.731606691</v>
      </c>
      <c r="AK42" s="3" t="n">
        <v>10.0490500910793</v>
      </c>
      <c r="AL42" s="3" t="n">
        <v>7476136.79698557</v>
      </c>
      <c r="AM42" s="3" t="n">
        <v>82.8368929888077</v>
      </c>
      <c r="AN42" s="3" t="n">
        <v>1548992.61968109</v>
      </c>
      <c r="AO42" s="3" t="n">
        <v>17.1631070111923</v>
      </c>
      <c r="AP42" s="3" t="n">
        <v>9248492.53192969</v>
      </c>
      <c r="AQ42" s="3" t="n">
        <v>79.119899576316</v>
      </c>
      <c r="AR42" s="3" t="n">
        <v>699752.234491287</v>
      </c>
      <c r="AS42" s="3" t="n">
        <v>7.03392659630985</v>
      </c>
      <c r="AT42" s="3" t="n">
        <v>9948244.76642098</v>
      </c>
      <c r="AU42" s="3" t="n">
        <v>85.1062077589861</v>
      </c>
      <c r="AV42" s="3" t="n">
        <v>1740966.90024569</v>
      </c>
      <c r="AW42" s="3" t="n">
        <v>14.8937922410139</v>
      </c>
      <c r="AX42" s="3" t="n">
        <v>5025639.28050171</v>
      </c>
      <c r="AY42" s="3" t="n">
        <v>56.0852902867803</v>
      </c>
      <c r="AZ42" s="3" t="n">
        <v>488013.748119178</v>
      </c>
      <c r="BA42" s="3" t="n">
        <v>8.85100577758415</v>
      </c>
      <c r="BB42" s="3" t="n">
        <v>5513653.02862089</v>
      </c>
      <c r="BC42" s="3" t="n">
        <v>61.5314417512108</v>
      </c>
      <c r="BD42" s="3" t="n">
        <v>3447055.30471244</v>
      </c>
      <c r="BE42" s="3" t="n">
        <v>38.4685582487892</v>
      </c>
      <c r="BF42" s="3" t="n">
        <v>419628.29252092</v>
      </c>
      <c r="BG42" s="3" t="n">
        <v>4.82694649295928</v>
      </c>
      <c r="BH42" s="3" t="n">
        <v>16672.7900090102</v>
      </c>
      <c r="BI42" s="3" t="n">
        <v>3.82139551713498</v>
      </c>
      <c r="BJ42" s="3" t="n">
        <v>436301.082529931</v>
      </c>
      <c r="BK42" s="3" t="n">
        <v>5.01873209630448</v>
      </c>
      <c r="BL42" s="3" t="n">
        <v>8257151.2508034</v>
      </c>
      <c r="BM42" s="3" t="n">
        <v>94.9812679036955</v>
      </c>
    </row>
    <row r="43">
      <c r="A43" s="3" t="s">
        <v>1022</v>
      </c>
      <c r="B43" s="3" t="n">
        <v>25455374.6839186</v>
      </c>
      <c r="C43" s="3" t="n">
        <v>56.4833215758599</v>
      </c>
      <c r="D43" s="3" t="n">
        <v>2749738.16246322</v>
      </c>
      <c r="E43" s="3" t="n">
        <v>9.74907697565181</v>
      </c>
      <c r="F43" s="3" t="n">
        <v>28205112.8463818</v>
      </c>
      <c r="G43" s="3" t="n">
        <v>62.5847577875981</v>
      </c>
      <c r="H43" s="3" t="n">
        <v>16861951.1536182</v>
      </c>
      <c r="I43" s="3" t="n">
        <v>37.4152422124019</v>
      </c>
      <c r="J43" s="3" t="n">
        <v>25030015.1742714</v>
      </c>
      <c r="K43" s="3" t="n">
        <v>68.8166628004301</v>
      </c>
      <c r="L43" s="3" t="n">
        <v>2734640.04923068</v>
      </c>
      <c r="M43" s="3" t="n">
        <v>9.84935713127775</v>
      </c>
      <c r="N43" s="3" t="n">
        <v>27764655.2235021</v>
      </c>
      <c r="O43" s="3" t="n">
        <v>76.3351880924923</v>
      </c>
      <c r="P43" s="3" t="n">
        <v>8607371.77649793</v>
      </c>
      <c r="Q43" s="3" t="n">
        <v>23.6648119075077</v>
      </c>
      <c r="R43" s="3" t="n">
        <v>583787.910129774</v>
      </c>
      <c r="S43" s="3" t="n">
        <v>45.0083773850789</v>
      </c>
      <c r="T43" s="3" t="n">
        <v>145615.099230162</v>
      </c>
      <c r="U43" s="3" t="n">
        <v>19.963600007346</v>
      </c>
      <c r="V43" s="3" t="n">
        <v>729403.009359936</v>
      </c>
      <c r="W43" s="3" t="n">
        <v>56.2348848638993</v>
      </c>
      <c r="X43" s="3" t="n">
        <v>567661.990640064</v>
      </c>
      <c r="Y43" s="3" t="n">
        <v>43.7651151361007</v>
      </c>
      <c r="Z43" s="3" t="n">
        <v>3421414.87107101</v>
      </c>
      <c r="AA43" s="3" t="n">
        <v>63.6103124163208</v>
      </c>
      <c r="AB43" s="3" t="n">
        <v>667694.424221584</v>
      </c>
      <c r="AC43" s="3" t="n">
        <v>16.3286030282985</v>
      </c>
      <c r="AD43" s="3" t="n">
        <v>4089109.29529259</v>
      </c>
      <c r="AE43" s="3" t="n">
        <v>76.0239636465427</v>
      </c>
      <c r="AF43" s="3" t="n">
        <v>1289601.70470741</v>
      </c>
      <c r="AG43" s="3" t="n">
        <v>23.9760363534573</v>
      </c>
      <c r="AH43" s="3" t="n">
        <v>6730656.74061523</v>
      </c>
      <c r="AI43" s="3" t="n">
        <v>74.5404497043395</v>
      </c>
      <c r="AJ43" s="3" t="n">
        <v>743459.935621023</v>
      </c>
      <c r="AK43" s="3" t="n">
        <v>9.94712777209959</v>
      </c>
      <c r="AL43" s="3" t="n">
        <v>7474116.67623625</v>
      </c>
      <c r="AM43" s="3" t="n">
        <v>82.7740946626299</v>
      </c>
      <c r="AN43" s="3" t="n">
        <v>1555419.32376375</v>
      </c>
      <c r="AO43" s="3" t="n">
        <v>17.2259053373701</v>
      </c>
      <c r="AP43" s="3" t="n">
        <v>9242313.20765613</v>
      </c>
      <c r="AQ43" s="3" t="n">
        <v>79.0105736335393</v>
      </c>
      <c r="AR43" s="3" t="n">
        <v>706285.284363755</v>
      </c>
      <c r="AS43" s="3" t="n">
        <v>7.09934454516675</v>
      </c>
      <c r="AT43" s="3" t="n">
        <v>9948598.49201988</v>
      </c>
      <c r="AU43" s="3" t="n">
        <v>85.048456597761</v>
      </c>
      <c r="AV43" s="3" t="n">
        <v>1748966.50798012</v>
      </c>
      <c r="AW43" s="3" t="n">
        <v>14.951543402239</v>
      </c>
      <c r="AX43" s="3" t="n">
        <v>5051842.44479925</v>
      </c>
      <c r="AY43" s="3" t="n">
        <v>56.3246511073987</v>
      </c>
      <c r="AZ43" s="3" t="n">
        <v>471585.305794159</v>
      </c>
      <c r="BA43" s="3" t="n">
        <v>8.53791028122879</v>
      </c>
      <c r="BB43" s="3" t="n">
        <v>5523427.75059341</v>
      </c>
      <c r="BC43" s="3" t="n">
        <v>61.5825106124149</v>
      </c>
      <c r="BD43" s="3" t="n">
        <v>3445722.24940659</v>
      </c>
      <c r="BE43" s="3" t="n">
        <v>38.4174893875851</v>
      </c>
      <c r="BF43" s="3" t="n">
        <v>425359.509647194</v>
      </c>
      <c r="BG43" s="3" t="n">
        <v>4.89198044409925</v>
      </c>
      <c r="BH43" s="3" t="n">
        <v>15098.1132325365</v>
      </c>
      <c r="BI43" s="3" t="n">
        <v>3.42782425556048</v>
      </c>
      <c r="BJ43" s="3" t="n">
        <v>440457.622879731</v>
      </c>
      <c r="BK43" s="3" t="n">
        <v>5.0656210304767</v>
      </c>
      <c r="BL43" s="3" t="n">
        <v>8254579.37712027</v>
      </c>
      <c r="BM43" s="3" t="n">
        <v>94.9343789695233</v>
      </c>
    </row>
    <row r="44">
      <c r="A44" s="3" t="s">
        <v>1023</v>
      </c>
      <c r="B44" s="3" t="n">
        <v>25451127.3030344</v>
      </c>
      <c r="C44" s="3" t="n">
        <v>56.4680051850296</v>
      </c>
      <c r="D44" s="3" t="n">
        <v>2735968.46041382</v>
      </c>
      <c r="E44" s="3" t="n">
        <v>9.70645746328253</v>
      </c>
      <c r="F44" s="3" t="n">
        <v>28187095.7634483</v>
      </c>
      <c r="G44" s="3" t="n">
        <v>62.5382542301596</v>
      </c>
      <c r="H44" s="3" t="n">
        <v>16884670.4865517</v>
      </c>
      <c r="I44" s="3" t="n">
        <v>37.4617457698404</v>
      </c>
      <c r="J44" s="3" t="n">
        <v>25028286.2401565</v>
      </c>
      <c r="K44" s="3" t="n">
        <v>68.8066951990882</v>
      </c>
      <c r="L44" s="3" t="n">
        <v>2720760.25243345</v>
      </c>
      <c r="M44" s="3" t="n">
        <v>9.80487835198228</v>
      </c>
      <c r="N44" s="3" t="n">
        <v>27749046.49259</v>
      </c>
      <c r="O44" s="3" t="n">
        <v>76.2864930407247</v>
      </c>
      <c r="P44" s="3" t="n">
        <v>8625736.75741005</v>
      </c>
      <c r="Q44" s="3" t="n">
        <v>23.7135069592753</v>
      </c>
      <c r="R44" s="3" t="n">
        <v>584058.883737306</v>
      </c>
      <c r="S44" s="3" t="n">
        <v>45.0775992632901</v>
      </c>
      <c r="T44" s="3" t="n">
        <v>138879.16189094</v>
      </c>
      <c r="U44" s="3" t="n">
        <v>19.2103822354863</v>
      </c>
      <c r="V44" s="3" t="n">
        <v>722938.045628246</v>
      </c>
      <c r="W44" s="3" t="n">
        <v>55.7962774309475</v>
      </c>
      <c r="X44" s="3" t="n">
        <v>572736.287705088</v>
      </c>
      <c r="Y44" s="3" t="n">
        <v>44.2037225690525</v>
      </c>
      <c r="Z44" s="3" t="n">
        <v>3400994.77364737</v>
      </c>
      <c r="AA44" s="3" t="n">
        <v>63.4390228431949</v>
      </c>
      <c r="AB44" s="3" t="n">
        <v>673017.068032878</v>
      </c>
      <c r="AC44" s="3" t="n">
        <v>16.519762194783</v>
      </c>
      <c r="AD44" s="3" t="n">
        <v>4074011.84168024</v>
      </c>
      <c r="AE44" s="3" t="n">
        <v>75.9928631147603</v>
      </c>
      <c r="AF44" s="3" t="n">
        <v>1287033.49165309</v>
      </c>
      <c r="AG44" s="3" t="n">
        <v>24.0071368852397</v>
      </c>
      <c r="AH44" s="3" t="n">
        <v>6737861.96166581</v>
      </c>
      <c r="AI44" s="3" t="n">
        <v>74.5855125115985</v>
      </c>
      <c r="AJ44" s="3" t="n">
        <v>733812.827018699</v>
      </c>
      <c r="AK44" s="3" t="n">
        <v>9.82126294000407</v>
      </c>
      <c r="AL44" s="3" t="n">
        <v>7471674.78868451</v>
      </c>
      <c r="AM44" s="3" t="n">
        <v>82.7085352304022</v>
      </c>
      <c r="AN44" s="3" t="n">
        <v>1562066.12798216</v>
      </c>
      <c r="AO44" s="3" t="n">
        <v>17.2914647695978</v>
      </c>
      <c r="AP44" s="3" t="n">
        <v>9246524.87250677</v>
      </c>
      <c r="AQ44" s="3" t="n">
        <v>78.9864072389057</v>
      </c>
      <c r="AR44" s="3" t="n">
        <v>701027.985944828</v>
      </c>
      <c r="AS44" s="3" t="n">
        <v>7.04724062209153</v>
      </c>
      <c r="AT44" s="3" t="n">
        <v>9947552.85845159</v>
      </c>
      <c r="AU44" s="3" t="n">
        <v>84.9747847912495</v>
      </c>
      <c r="AV44" s="3" t="n">
        <v>1758923.22488174</v>
      </c>
      <c r="AW44" s="3" t="n">
        <v>15.0252152087505</v>
      </c>
      <c r="AX44" s="3" t="n">
        <v>5058845.74859926</v>
      </c>
      <c r="AY44" s="3" t="n">
        <v>56.3480975269794</v>
      </c>
      <c r="AZ44" s="3" t="n">
        <v>474023.209546106</v>
      </c>
      <c r="BA44" s="3" t="n">
        <v>8.56740351401708</v>
      </c>
      <c r="BB44" s="3" t="n">
        <v>5532868.95814536</v>
      </c>
      <c r="BC44" s="3" t="n">
        <v>61.6280185542121</v>
      </c>
      <c r="BD44" s="3" t="n">
        <v>3444977.62518797</v>
      </c>
      <c r="BE44" s="3" t="n">
        <v>38.3719814457879</v>
      </c>
      <c r="BF44" s="3" t="n">
        <v>422841.062877939</v>
      </c>
      <c r="BG44" s="3" t="n">
        <v>4.86192812930575</v>
      </c>
      <c r="BH44" s="3" t="n">
        <v>15208.2079803665</v>
      </c>
      <c r="BI44" s="3" t="n">
        <v>3.47180305780851</v>
      </c>
      <c r="BJ44" s="3" t="n">
        <v>438049.270858306</v>
      </c>
      <c r="BK44" s="3" t="n">
        <v>5.03679575846366</v>
      </c>
      <c r="BL44" s="3" t="n">
        <v>8258933.72914169</v>
      </c>
      <c r="BM44" s="3" t="n">
        <v>94.9632042415363</v>
      </c>
    </row>
    <row r="45">
      <c r="A45" s="3" t="s">
        <v>1024</v>
      </c>
      <c r="B45" s="3" t="n">
        <v>25515526.4541877</v>
      </c>
      <c r="C45" s="3" t="n">
        <v>56.6059919543673</v>
      </c>
      <c r="D45" s="3" t="n">
        <v>2705398.89672543</v>
      </c>
      <c r="E45" s="3" t="n">
        <v>9.58649960299014</v>
      </c>
      <c r="F45" s="3" t="n">
        <v>28220925.3509131</v>
      </c>
      <c r="G45" s="3" t="n">
        <v>62.6078978314165</v>
      </c>
      <c r="H45" s="3" t="n">
        <v>16854738.1490869</v>
      </c>
      <c r="I45" s="3" t="n">
        <v>37.3921021685835</v>
      </c>
      <c r="J45" s="3" t="n">
        <v>25085724.7544149</v>
      </c>
      <c r="K45" s="3" t="n">
        <v>68.960196338906</v>
      </c>
      <c r="L45" s="3" t="n">
        <v>2691656.75985058</v>
      </c>
      <c r="M45" s="3" t="n">
        <v>9.69010256948892</v>
      </c>
      <c r="N45" s="3" t="n">
        <v>27777381.5142655</v>
      </c>
      <c r="O45" s="3" t="n">
        <v>76.3595113060198</v>
      </c>
      <c r="P45" s="3" t="n">
        <v>8599725.98573453</v>
      </c>
      <c r="Q45" s="3" t="n">
        <v>23.6404886939802</v>
      </c>
      <c r="R45" s="3" t="n">
        <v>573075.81166836</v>
      </c>
      <c r="S45" s="3" t="n">
        <v>44.2803244683543</v>
      </c>
      <c r="T45" s="3" t="n">
        <v>137645.496741922</v>
      </c>
      <c r="U45" s="3" t="n">
        <v>19.3670142027686</v>
      </c>
      <c r="V45" s="3" t="n">
        <v>710721.308410282</v>
      </c>
      <c r="W45" s="3" t="n">
        <v>54.9158933289492</v>
      </c>
      <c r="X45" s="3" t="n">
        <v>583478.358256385</v>
      </c>
      <c r="Y45" s="3" t="n">
        <v>45.0841066710508</v>
      </c>
      <c r="Z45" s="3" t="n">
        <v>3404363.78163147</v>
      </c>
      <c r="AA45" s="3" t="n">
        <v>63.711998546324</v>
      </c>
      <c r="AB45" s="3" t="n">
        <v>670055.792235326</v>
      </c>
      <c r="AC45" s="3" t="n">
        <v>16.445429344907</v>
      </c>
      <c r="AD45" s="3" t="n">
        <v>4074419.57386679</v>
      </c>
      <c r="AE45" s="3" t="n">
        <v>76.2519609002867</v>
      </c>
      <c r="AF45" s="3" t="n">
        <v>1268944.09279987</v>
      </c>
      <c r="AG45" s="3" t="n">
        <v>23.7480390997133</v>
      </c>
      <c r="AH45" s="3" t="n">
        <v>6761975.22928699</v>
      </c>
      <c r="AI45" s="3" t="n">
        <v>74.8130590971708</v>
      </c>
      <c r="AJ45" s="3" t="n">
        <v>717960.608557187</v>
      </c>
      <c r="AK45" s="3" t="n">
        <v>9.59848619188308</v>
      </c>
      <c r="AL45" s="3" t="n">
        <v>7479935.83784417</v>
      </c>
      <c r="AM45" s="3" t="n">
        <v>82.7564229244727</v>
      </c>
      <c r="AN45" s="3" t="n">
        <v>1558559.99548916</v>
      </c>
      <c r="AO45" s="3" t="n">
        <v>17.2435770755273</v>
      </c>
      <c r="AP45" s="3" t="n">
        <v>9262162.50392118</v>
      </c>
      <c r="AQ45" s="3" t="n">
        <v>79.0629385455595</v>
      </c>
      <c r="AR45" s="3" t="n">
        <v>700453.784031343</v>
      </c>
      <c r="AS45" s="3" t="n">
        <v>7.03082166155872</v>
      </c>
      <c r="AT45" s="3" t="n">
        <v>9962616.28795252</v>
      </c>
      <c r="AU45" s="3" t="n">
        <v>85.0420967019219</v>
      </c>
      <c r="AV45" s="3" t="n">
        <v>1752306.87871415</v>
      </c>
      <c r="AW45" s="3" t="n">
        <v>14.9579032980781</v>
      </c>
      <c r="AX45" s="3" t="n">
        <v>5084147.4279069</v>
      </c>
      <c r="AY45" s="3" t="n">
        <v>56.5777499601959</v>
      </c>
      <c r="AZ45" s="3" t="n">
        <v>465541.078284803</v>
      </c>
      <c r="BA45" s="3" t="n">
        <v>8.38859834683345</v>
      </c>
      <c r="BB45" s="3" t="n">
        <v>5549688.50619171</v>
      </c>
      <c r="BC45" s="3" t="n">
        <v>61.7584153710416</v>
      </c>
      <c r="BD45" s="3" t="n">
        <v>3436436.66047496</v>
      </c>
      <c r="BE45" s="3" t="n">
        <v>38.2415846289584</v>
      </c>
      <c r="BF45" s="3" t="n">
        <v>429801.699772791</v>
      </c>
      <c r="BG45" s="3" t="n">
        <v>4.94106952662937</v>
      </c>
      <c r="BH45" s="3" t="n">
        <v>13742.136874849</v>
      </c>
      <c r="BI45" s="3" t="n">
        <v>3.09825900833474</v>
      </c>
      <c r="BJ45" s="3" t="n">
        <v>443543.83664764</v>
      </c>
      <c r="BK45" s="3" t="n">
        <v>5.09905134424196</v>
      </c>
      <c r="BL45" s="3" t="n">
        <v>8255012.16335236</v>
      </c>
      <c r="BM45" s="3" t="n">
        <v>94.900948655758</v>
      </c>
    </row>
    <row r="46">
      <c r="A46" s="3" t="s">
        <v>1025</v>
      </c>
      <c r="B46" s="3" t="n">
        <v>25517447.6002112</v>
      </c>
      <c r="C46" s="3" t="n">
        <v>56.5951016158874</v>
      </c>
      <c r="D46" s="3" t="n">
        <v>2690974.12702176</v>
      </c>
      <c r="E46" s="3" t="n">
        <v>9.53961250665731</v>
      </c>
      <c r="F46" s="3" t="n">
        <v>28208421.727233</v>
      </c>
      <c r="G46" s="3" t="n">
        <v>62.5634083427428</v>
      </c>
      <c r="H46" s="3" t="n">
        <v>16879310.022767</v>
      </c>
      <c r="I46" s="3" t="n">
        <v>37.4365916572572</v>
      </c>
      <c r="J46" s="3" t="n">
        <v>25087937.6505843</v>
      </c>
      <c r="K46" s="3" t="n">
        <v>68.9507819231568</v>
      </c>
      <c r="L46" s="3" t="n">
        <v>2675212.60030828</v>
      </c>
      <c r="M46" s="3" t="n">
        <v>9.63583950716208</v>
      </c>
      <c r="N46" s="3" t="n">
        <v>27763150.2508926</v>
      </c>
      <c r="O46" s="3" t="n">
        <v>76.3032396329535</v>
      </c>
      <c r="P46" s="3" t="n">
        <v>8622133.49910742</v>
      </c>
      <c r="Q46" s="3" t="n">
        <v>23.6967603670465</v>
      </c>
      <c r="R46" s="3" t="n">
        <v>578628.464892202</v>
      </c>
      <c r="S46" s="3" t="n">
        <v>44.5239583354585</v>
      </c>
      <c r="T46" s="3" t="n">
        <v>138968.513311207</v>
      </c>
      <c r="U46" s="3" t="n">
        <v>19.365816402841</v>
      </c>
      <c r="V46" s="3" t="n">
        <v>717596.97820341</v>
      </c>
      <c r="W46" s="3" t="n">
        <v>55.2172246920688</v>
      </c>
      <c r="X46" s="3" t="n">
        <v>581992.021796591</v>
      </c>
      <c r="Y46" s="3" t="n">
        <v>44.7827753079312</v>
      </c>
      <c r="Z46" s="3" t="n">
        <v>3379077.4681499</v>
      </c>
      <c r="AA46" s="3" t="n">
        <v>63.4370662625216</v>
      </c>
      <c r="AB46" s="3" t="n">
        <v>680276.131624783</v>
      </c>
      <c r="AC46" s="3" t="n">
        <v>16.7582378549763</v>
      </c>
      <c r="AD46" s="3" t="n">
        <v>4059353.59977468</v>
      </c>
      <c r="AE46" s="3" t="n">
        <v>76.2082212435648</v>
      </c>
      <c r="AF46" s="3" t="n">
        <v>1267307.40022532</v>
      </c>
      <c r="AG46" s="3" t="n">
        <v>23.7917787564352</v>
      </c>
      <c r="AH46" s="3" t="n">
        <v>6765583.38957044</v>
      </c>
      <c r="AI46" s="3" t="n">
        <v>74.8455932711864</v>
      </c>
      <c r="AJ46" s="3" t="n">
        <v>720726.281952556</v>
      </c>
      <c r="AK46" s="3" t="n">
        <v>9.62725713436768</v>
      </c>
      <c r="AL46" s="3" t="n">
        <v>7486309.671523</v>
      </c>
      <c r="AM46" s="3" t="n">
        <v>82.8187691309403</v>
      </c>
      <c r="AN46" s="3" t="n">
        <v>1553078.078477</v>
      </c>
      <c r="AO46" s="3" t="n">
        <v>17.1812308690597</v>
      </c>
      <c r="AP46" s="3" t="n">
        <v>9267944.12786186</v>
      </c>
      <c r="AQ46" s="3" t="n">
        <v>79.0417834064417</v>
      </c>
      <c r="AR46" s="3" t="n">
        <v>679944.444436598</v>
      </c>
      <c r="AS46" s="3" t="n">
        <v>6.83506293315364</v>
      </c>
      <c r="AT46" s="3" t="n">
        <v>9947888.57229845</v>
      </c>
      <c r="AU46" s="3" t="n">
        <v>84.8406985449137</v>
      </c>
      <c r="AV46" s="3" t="n">
        <v>1777484.67770155</v>
      </c>
      <c r="AW46" s="3" t="n">
        <v>15.1593014550863</v>
      </c>
      <c r="AX46" s="3" t="n">
        <v>5096704.20010991</v>
      </c>
      <c r="AY46" s="3" t="n">
        <v>56.6661067745572</v>
      </c>
      <c r="AZ46" s="3" t="n">
        <v>455297.228983132</v>
      </c>
      <c r="BA46" s="3" t="n">
        <v>8.20059639389373</v>
      </c>
      <c r="BB46" s="3" t="n">
        <v>5552001.42909304</v>
      </c>
      <c r="BC46" s="3" t="n">
        <v>61.7281861848479</v>
      </c>
      <c r="BD46" s="3" t="n">
        <v>3442271.32090696</v>
      </c>
      <c r="BE46" s="3" t="n">
        <v>38.2718138151521</v>
      </c>
      <c r="BF46" s="3" t="n">
        <v>429509.949626937</v>
      </c>
      <c r="BG46" s="3" t="n">
        <v>4.93550722310478</v>
      </c>
      <c r="BH46" s="3" t="n">
        <v>15761.5267134807</v>
      </c>
      <c r="BI46" s="3" t="n">
        <v>3.5397566543047</v>
      </c>
      <c r="BJ46" s="3" t="n">
        <v>445271.476340418</v>
      </c>
      <c r="BK46" s="3" t="n">
        <v>5.11662323452456</v>
      </c>
      <c r="BL46" s="3" t="n">
        <v>8257176.52365958</v>
      </c>
      <c r="BM46" s="3" t="n">
        <v>94.8833767654754</v>
      </c>
    </row>
    <row r="47">
      <c r="A47" s="3" t="s">
        <v>1026</v>
      </c>
      <c r="B47" s="3" t="n">
        <v>25559033.9087976</v>
      </c>
      <c r="C47" s="3" t="n">
        <v>56.6732689133121</v>
      </c>
      <c r="D47" s="3" t="n">
        <v>2639303.73010226</v>
      </c>
      <c r="E47" s="3" t="n">
        <v>9.35978483519297</v>
      </c>
      <c r="F47" s="3" t="n">
        <v>28198337.6388998</v>
      </c>
      <c r="G47" s="3" t="n">
        <v>62.5255233675975</v>
      </c>
      <c r="H47" s="3" t="n">
        <v>16900585.3611002</v>
      </c>
      <c r="I47" s="3" t="n">
        <v>37.4744766324025</v>
      </c>
      <c r="J47" s="3" t="n">
        <v>25127904.6354525</v>
      </c>
      <c r="K47" s="3" t="n">
        <v>69.0464764001075</v>
      </c>
      <c r="L47" s="3" t="n">
        <v>2622251.94070296</v>
      </c>
      <c r="M47" s="3" t="n">
        <v>9.44950322534813</v>
      </c>
      <c r="N47" s="3" t="n">
        <v>27750156.5761554</v>
      </c>
      <c r="O47" s="3" t="n">
        <v>76.2519023743621</v>
      </c>
      <c r="P47" s="3" t="n">
        <v>8642583.42384456</v>
      </c>
      <c r="Q47" s="3" t="n">
        <v>23.7480976256379</v>
      </c>
      <c r="R47" s="3" t="n">
        <v>576648.191486485</v>
      </c>
      <c r="S47" s="3" t="n">
        <v>44.1895197099096</v>
      </c>
      <c r="T47" s="3" t="n">
        <v>143354.794430335</v>
      </c>
      <c r="U47" s="3" t="n">
        <v>19.9103055451629</v>
      </c>
      <c r="V47" s="3" t="n">
        <v>720002.985916821</v>
      </c>
      <c r="W47" s="3" t="n">
        <v>55.1750384499573</v>
      </c>
      <c r="X47" s="3" t="n">
        <v>584940.347416513</v>
      </c>
      <c r="Y47" s="3" t="n">
        <v>44.8249615500427</v>
      </c>
      <c r="Z47" s="3" t="n">
        <v>3380399.78880814</v>
      </c>
      <c r="AA47" s="3" t="n">
        <v>63.6585153842014</v>
      </c>
      <c r="AB47" s="3" t="n">
        <v>660954.134060587</v>
      </c>
      <c r="AC47" s="3" t="n">
        <v>16.3547698784919</v>
      </c>
      <c r="AD47" s="3" t="n">
        <v>4041353.92286873</v>
      </c>
      <c r="AE47" s="3" t="n">
        <v>76.1053741997328</v>
      </c>
      <c r="AF47" s="3" t="n">
        <v>1268854.4104646</v>
      </c>
      <c r="AG47" s="3" t="n">
        <v>23.8946258002672</v>
      </c>
      <c r="AH47" s="3" t="n">
        <v>6776539.96011597</v>
      </c>
      <c r="AI47" s="3" t="n">
        <v>74.9558658406787</v>
      </c>
      <c r="AJ47" s="3" t="n">
        <v>710714.649274441</v>
      </c>
      <c r="AK47" s="3" t="n">
        <v>9.4923264447702</v>
      </c>
      <c r="AL47" s="3" t="n">
        <v>7487254.60939041</v>
      </c>
      <c r="AM47" s="3" t="n">
        <v>82.8171390295862</v>
      </c>
      <c r="AN47" s="3" t="n">
        <v>1553452.05727626</v>
      </c>
      <c r="AO47" s="3" t="n">
        <v>17.1828609704138</v>
      </c>
      <c r="AP47" s="3" t="n">
        <v>9283883.89587785</v>
      </c>
      <c r="AQ47" s="3" t="n">
        <v>79.1133706268979</v>
      </c>
      <c r="AR47" s="3" t="n">
        <v>668868.254609745</v>
      </c>
      <c r="AS47" s="3" t="n">
        <v>6.720435156993</v>
      </c>
      <c r="AT47" s="3" t="n">
        <v>9952752.15048759</v>
      </c>
      <c r="AU47" s="3" t="n">
        <v>84.8131857819542</v>
      </c>
      <c r="AV47" s="3" t="n">
        <v>1782159.18284574</v>
      </c>
      <c r="AW47" s="3" t="n">
        <v>15.1868142180458</v>
      </c>
      <c r="AX47" s="3" t="n">
        <v>5110432.79916403</v>
      </c>
      <c r="AY47" s="3" t="n">
        <v>56.7701581979297</v>
      </c>
      <c r="AZ47" s="3" t="n">
        <v>438360.108327857</v>
      </c>
      <c r="BA47" s="3" t="n">
        <v>7.90009855541716</v>
      </c>
      <c r="BB47" s="3" t="n">
        <v>5548792.90749189</v>
      </c>
      <c r="BC47" s="3" t="n">
        <v>61.6397599861588</v>
      </c>
      <c r="BD47" s="3" t="n">
        <v>3453177.42584144</v>
      </c>
      <c r="BE47" s="3" t="n">
        <v>38.3602400138412</v>
      </c>
      <c r="BF47" s="3" t="n">
        <v>431129.273345084</v>
      </c>
      <c r="BG47" s="3" t="n">
        <v>4.95198956127024</v>
      </c>
      <c r="BH47" s="3" t="n">
        <v>17051.7893992902</v>
      </c>
      <c r="BI47" s="3" t="n">
        <v>3.80466530532904</v>
      </c>
      <c r="BJ47" s="3" t="n">
        <v>448181.062744375</v>
      </c>
      <c r="BK47" s="3" t="n">
        <v>5.14784794604449</v>
      </c>
      <c r="BL47" s="3" t="n">
        <v>8258001.93725563</v>
      </c>
      <c r="BM47" s="3" t="n">
        <v>94.8521520539555</v>
      </c>
    </row>
    <row r="48">
      <c r="A48" s="3" t="s">
        <v>1027</v>
      </c>
      <c r="B48" s="3" t="n">
        <v>25560955.2191232</v>
      </c>
      <c r="C48" s="3" t="n">
        <v>56.6614898357486</v>
      </c>
      <c r="D48" s="3" t="n">
        <v>2607866.13256726</v>
      </c>
      <c r="E48" s="3" t="n">
        <v>9.2579881139072</v>
      </c>
      <c r="F48" s="3" t="n">
        <v>28168821.3516905</v>
      </c>
      <c r="G48" s="3" t="n">
        <v>62.4423997859723</v>
      </c>
      <c r="H48" s="3" t="n">
        <v>16942867.8983095</v>
      </c>
      <c r="I48" s="3" t="n">
        <v>37.5576002140277</v>
      </c>
      <c r="J48" s="3" t="n">
        <v>25126431.4117804</v>
      </c>
      <c r="K48" s="3" t="n">
        <v>69.025672459153</v>
      </c>
      <c r="L48" s="3" t="n">
        <v>2593193.37960811</v>
      </c>
      <c r="M48" s="3" t="n">
        <v>9.35508109912703</v>
      </c>
      <c r="N48" s="3" t="n">
        <v>27719624.7913885</v>
      </c>
      <c r="O48" s="3" t="n">
        <v>76.149521998732</v>
      </c>
      <c r="P48" s="3" t="n">
        <v>8681949.45861151</v>
      </c>
      <c r="Q48" s="3" t="n">
        <v>23.850478001268</v>
      </c>
      <c r="R48" s="3" t="n">
        <v>576329.479614019</v>
      </c>
      <c r="S48" s="3" t="n">
        <v>43.9829103714904</v>
      </c>
      <c r="T48" s="3" t="n">
        <v>139899.833264778</v>
      </c>
      <c r="U48" s="3" t="n">
        <v>19.5328270917128</v>
      </c>
      <c r="V48" s="3" t="n">
        <v>716229.312878797</v>
      </c>
      <c r="W48" s="3" t="n">
        <v>54.6594453139544</v>
      </c>
      <c r="X48" s="3" t="n">
        <v>594119.353787869</v>
      </c>
      <c r="Y48" s="3" t="n">
        <v>45.3405546860456</v>
      </c>
      <c r="Z48" s="3" t="n">
        <v>3354377.90990897</v>
      </c>
      <c r="AA48" s="3" t="n">
        <v>63.3677608016694</v>
      </c>
      <c r="AB48" s="3" t="n">
        <v>655614.301380155</v>
      </c>
      <c r="AC48" s="3" t="n">
        <v>16.3495155809639</v>
      </c>
      <c r="AD48" s="3" t="n">
        <v>4009992.21128913</v>
      </c>
      <c r="AE48" s="3" t="n">
        <v>75.7530111651678</v>
      </c>
      <c r="AF48" s="3" t="n">
        <v>1283516.45537754</v>
      </c>
      <c r="AG48" s="3" t="n">
        <v>24.2469888348322</v>
      </c>
      <c r="AH48" s="3" t="n">
        <v>6781473.27156489</v>
      </c>
      <c r="AI48" s="3" t="n">
        <v>74.9972859099616</v>
      </c>
      <c r="AJ48" s="3" t="n">
        <v>709078.657186509</v>
      </c>
      <c r="AK48" s="3" t="n">
        <v>9.46630720848237</v>
      </c>
      <c r="AL48" s="3" t="n">
        <v>7490551.9287514</v>
      </c>
      <c r="AM48" s="3" t="n">
        <v>82.8390885177593</v>
      </c>
      <c r="AN48" s="3" t="n">
        <v>1551739.65458193</v>
      </c>
      <c r="AO48" s="3" t="n">
        <v>17.1609114822407</v>
      </c>
      <c r="AP48" s="3" t="n">
        <v>9292390.66748435</v>
      </c>
      <c r="AQ48" s="3" t="n">
        <v>79.1170116977926</v>
      </c>
      <c r="AR48" s="3" t="n">
        <v>656147.69766453</v>
      </c>
      <c r="AS48" s="3" t="n">
        <v>6.5954180763187</v>
      </c>
      <c r="AT48" s="3" t="n">
        <v>9948538.36514888</v>
      </c>
      <c r="AU48" s="3" t="n">
        <v>84.7035660011168</v>
      </c>
      <c r="AV48" s="3" t="n">
        <v>1796585.05151779</v>
      </c>
      <c r="AW48" s="3" t="n">
        <v>15.2964339988832</v>
      </c>
      <c r="AX48" s="3" t="n">
        <v>5121860.08320815</v>
      </c>
      <c r="AY48" s="3" t="n">
        <v>56.8444890146696</v>
      </c>
      <c r="AZ48" s="3" t="n">
        <v>432452.890112142</v>
      </c>
      <c r="BA48" s="3" t="n">
        <v>7.78589345233866</v>
      </c>
      <c r="BB48" s="3" t="n">
        <v>5554312.97332029</v>
      </c>
      <c r="BC48" s="3" t="n">
        <v>61.6440272999764</v>
      </c>
      <c r="BD48" s="3" t="n">
        <v>3455988.94334637</v>
      </c>
      <c r="BE48" s="3" t="n">
        <v>38.3559727000236</v>
      </c>
      <c r="BF48" s="3" t="n">
        <v>434523.807342848</v>
      </c>
      <c r="BG48" s="3" t="n">
        <v>4.98872640995955</v>
      </c>
      <c r="BH48" s="3" t="n">
        <v>14672.7529591427</v>
      </c>
      <c r="BI48" s="3" t="n">
        <v>3.26644374776118</v>
      </c>
      <c r="BJ48" s="3" t="n">
        <v>449196.560301991</v>
      </c>
      <c r="BK48" s="3" t="n">
        <v>5.15718288796406</v>
      </c>
      <c r="BL48" s="3" t="n">
        <v>8260918.43969801</v>
      </c>
      <c r="BM48" s="3" t="n">
        <v>94.8428171120359</v>
      </c>
    </row>
    <row r="49">
      <c r="A49" s="3" t="s">
        <v>1028</v>
      </c>
      <c r="B49" s="3" t="n">
        <v>25593847.7971551</v>
      </c>
      <c r="C49" s="3" t="n">
        <v>56.7209508360913</v>
      </c>
      <c r="D49" s="3" t="n">
        <v>2555635.7381248</v>
      </c>
      <c r="E49" s="3" t="n">
        <v>9.07880151663105</v>
      </c>
      <c r="F49" s="3" t="n">
        <v>28149483.5352799</v>
      </c>
      <c r="G49" s="3" t="n">
        <v>62.3847373134513</v>
      </c>
      <c r="H49" s="3" t="n">
        <v>16972904.9647201</v>
      </c>
      <c r="I49" s="3" t="n">
        <v>37.6152626865487</v>
      </c>
      <c r="J49" s="3" t="n">
        <v>25147260.2587623</v>
      </c>
      <c r="K49" s="3" t="n">
        <v>69.0690366640737</v>
      </c>
      <c r="L49" s="3" t="n">
        <v>2540205.01133806</v>
      </c>
      <c r="M49" s="3" t="n">
        <v>9.17456685383629</v>
      </c>
      <c r="N49" s="3" t="n">
        <v>27687465.2701004</v>
      </c>
      <c r="O49" s="3" t="n">
        <v>76.0459204779372</v>
      </c>
      <c r="P49" s="3" t="n">
        <v>8721411.22989964</v>
      </c>
      <c r="Q49" s="3" t="n">
        <v>23.9540795220628</v>
      </c>
      <c r="R49" s="3" t="n">
        <v>572738.211751781</v>
      </c>
      <c r="S49" s="3" t="n">
        <v>43.529707727568</v>
      </c>
      <c r="T49" s="3" t="n">
        <v>136062.892723313</v>
      </c>
      <c r="U49" s="3" t="n">
        <v>19.1962021312135</v>
      </c>
      <c r="V49" s="3" t="n">
        <v>708801.104475094</v>
      </c>
      <c r="W49" s="3" t="n">
        <v>53.8708685429042</v>
      </c>
      <c r="X49" s="3" t="n">
        <v>606939.895524906</v>
      </c>
      <c r="Y49" s="3" t="n">
        <v>46.1291314570958</v>
      </c>
      <c r="Z49" s="3" t="n">
        <v>3364542.26510603</v>
      </c>
      <c r="AA49" s="3" t="n">
        <v>63.7586782838723</v>
      </c>
      <c r="AB49" s="3" t="n">
        <v>626734.276531448</v>
      </c>
      <c r="AC49" s="3" t="n">
        <v>15.7026021623228</v>
      </c>
      <c r="AD49" s="3" t="n">
        <v>3991276.54163747</v>
      </c>
      <c r="AE49" s="3" t="n">
        <v>75.6354050295192</v>
      </c>
      <c r="AF49" s="3" t="n">
        <v>1285718.45836253</v>
      </c>
      <c r="AG49" s="3" t="n">
        <v>24.3645949704808</v>
      </c>
      <c r="AH49" s="3" t="n">
        <v>6797671.32911919</v>
      </c>
      <c r="AI49" s="3" t="n">
        <v>75.1675533942306</v>
      </c>
      <c r="AJ49" s="3" t="n">
        <v>687293.924750822</v>
      </c>
      <c r="AK49" s="3" t="n">
        <v>9.18232618909573</v>
      </c>
      <c r="AL49" s="3" t="n">
        <v>7484965.25387001</v>
      </c>
      <c r="AM49" s="3" t="n">
        <v>82.7675387840702</v>
      </c>
      <c r="AN49" s="3" t="n">
        <v>1558393.24612999</v>
      </c>
      <c r="AO49" s="3" t="n">
        <v>17.2324612159298</v>
      </c>
      <c r="AP49" s="3" t="n">
        <v>9282166.97109932</v>
      </c>
      <c r="AQ49" s="3" t="n">
        <v>78.9647229710459</v>
      </c>
      <c r="AR49" s="3" t="n">
        <v>666230.820231118</v>
      </c>
      <c r="AS49" s="3" t="n">
        <v>6.6968655074459</v>
      </c>
      <c r="AT49" s="3" t="n">
        <v>9948397.79133044</v>
      </c>
      <c r="AU49" s="3" t="n">
        <v>84.6324439157481</v>
      </c>
      <c r="AV49" s="3" t="n">
        <v>1806429.70866956</v>
      </c>
      <c r="AW49" s="3" t="n">
        <v>15.3675560842519</v>
      </c>
      <c r="AX49" s="3" t="n">
        <v>5130141.48168598</v>
      </c>
      <c r="AY49" s="3" t="n">
        <v>56.8880834526941</v>
      </c>
      <c r="AZ49" s="3" t="n">
        <v>423883.09710136</v>
      </c>
      <c r="BA49" s="3" t="n">
        <v>7.63199894217808</v>
      </c>
      <c r="BB49" s="3" t="n">
        <v>5554024.57878734</v>
      </c>
      <c r="BC49" s="3" t="n">
        <v>61.5885185358536</v>
      </c>
      <c r="BD49" s="3" t="n">
        <v>3463929.92121266</v>
      </c>
      <c r="BE49" s="3" t="n">
        <v>38.4114814641464</v>
      </c>
      <c r="BF49" s="3" t="n">
        <v>446587.538392838</v>
      </c>
      <c r="BG49" s="3" t="n">
        <v>5.12523008395281</v>
      </c>
      <c r="BH49" s="3" t="n">
        <v>15430.726786742</v>
      </c>
      <c r="BI49" s="3" t="n">
        <v>3.33985211185195</v>
      </c>
      <c r="BJ49" s="3" t="n">
        <v>462018.26517958</v>
      </c>
      <c r="BK49" s="3" t="n">
        <v>5.30231972113633</v>
      </c>
      <c r="BL49" s="3" t="n">
        <v>8251493.73482042</v>
      </c>
      <c r="BM49" s="3" t="n">
        <v>94.6976802788637</v>
      </c>
    </row>
    <row r="50">
      <c r="A50" s="3" t="s">
        <v>1029</v>
      </c>
      <c r="B50" s="3" t="n">
        <v>25599890.7090564</v>
      </c>
      <c r="C50" s="3" t="n">
        <v>56.7194836264002</v>
      </c>
      <c r="D50" s="3" t="n">
        <v>2520664.92159813</v>
      </c>
      <c r="E50" s="3" t="n">
        <v>8.96378064041639</v>
      </c>
      <c r="F50" s="3" t="n">
        <v>28120555.6306545</v>
      </c>
      <c r="G50" s="3" t="n">
        <v>62.3043048419708</v>
      </c>
      <c r="H50" s="3" t="n">
        <v>17013654.1193455</v>
      </c>
      <c r="I50" s="3" t="n">
        <v>37.6956951580292</v>
      </c>
      <c r="J50" s="3" t="n">
        <v>25149479.1453026</v>
      </c>
      <c r="K50" s="3" t="n">
        <v>69.0597760789998</v>
      </c>
      <c r="L50" s="3" t="n">
        <v>2506626.99100625</v>
      </c>
      <c r="M50" s="3" t="n">
        <v>9.06355717125113</v>
      </c>
      <c r="N50" s="3" t="n">
        <v>27656106.1363089</v>
      </c>
      <c r="O50" s="3" t="n">
        <v>75.9429046604043</v>
      </c>
      <c r="P50" s="3" t="n">
        <v>8760865.61369113</v>
      </c>
      <c r="Q50" s="3" t="n">
        <v>24.0570953395957</v>
      </c>
      <c r="R50" s="3" t="n">
        <v>578048.602827072</v>
      </c>
      <c r="S50" s="3" t="n">
        <v>43.7543916854777</v>
      </c>
      <c r="T50" s="3" t="n">
        <v>127340.459130411</v>
      </c>
      <c r="U50" s="3" t="n">
        <v>18.0525139951895</v>
      </c>
      <c r="V50" s="3" t="n">
        <v>705389.061957483</v>
      </c>
      <c r="W50" s="3" t="n">
        <v>53.3932080392427</v>
      </c>
      <c r="X50" s="3" t="n">
        <v>615732.27137585</v>
      </c>
      <c r="Y50" s="3" t="n">
        <v>46.6067919607573</v>
      </c>
      <c r="Z50" s="3" t="n">
        <v>3349479.38004909</v>
      </c>
      <c r="AA50" s="3" t="n">
        <v>63.6741953524254</v>
      </c>
      <c r="AB50" s="3" t="n">
        <v>627473.555284448</v>
      </c>
      <c r="AC50" s="3" t="n">
        <v>15.7777465684749</v>
      </c>
      <c r="AD50" s="3" t="n">
        <v>3976952.93533354</v>
      </c>
      <c r="AE50" s="3" t="n">
        <v>75.6025786037583</v>
      </c>
      <c r="AF50" s="3" t="n">
        <v>1283387.3979998</v>
      </c>
      <c r="AG50" s="3" t="n">
        <v>24.3974213962417</v>
      </c>
      <c r="AH50" s="3" t="n">
        <v>6808028.35858955</v>
      </c>
      <c r="AI50" s="3" t="n">
        <v>75.2716262402991</v>
      </c>
      <c r="AJ50" s="3" t="n">
        <v>668336.325716758</v>
      </c>
      <c r="AK50" s="3" t="n">
        <v>8.93932216976612</v>
      </c>
      <c r="AL50" s="3" t="n">
        <v>7476364.6843063</v>
      </c>
      <c r="AM50" s="3" t="n">
        <v>82.6609553474107</v>
      </c>
      <c r="AN50" s="3" t="n">
        <v>1568249.73236036</v>
      </c>
      <c r="AO50" s="3" t="n">
        <v>17.3390446525893</v>
      </c>
      <c r="AP50" s="3" t="n">
        <v>9293685.90374499</v>
      </c>
      <c r="AQ50" s="3" t="n">
        <v>78.9971648197942</v>
      </c>
      <c r="AR50" s="3" t="n">
        <v>661808.430374627</v>
      </c>
      <c r="AS50" s="3" t="n">
        <v>6.64767020263843</v>
      </c>
      <c r="AT50" s="3" t="n">
        <v>9955494.33411962</v>
      </c>
      <c r="AU50" s="3" t="n">
        <v>84.622595913002</v>
      </c>
      <c r="AV50" s="3" t="n">
        <v>1809087.24921371</v>
      </c>
      <c r="AW50" s="3" t="n">
        <v>15.377404086998</v>
      </c>
      <c r="AX50" s="3" t="n">
        <v>5120236.90009193</v>
      </c>
      <c r="AY50" s="3" t="n">
        <v>56.7256673412928</v>
      </c>
      <c r="AZ50" s="3" t="n">
        <v>421668.220500003</v>
      </c>
      <c r="BA50" s="3" t="n">
        <v>7.60872319760979</v>
      </c>
      <c r="BB50" s="3" t="n">
        <v>5541905.12059193</v>
      </c>
      <c r="BC50" s="3" t="n">
        <v>61.3972111919393</v>
      </c>
      <c r="BD50" s="3" t="n">
        <v>3484408.9627414</v>
      </c>
      <c r="BE50" s="3" t="n">
        <v>38.6027888080607</v>
      </c>
      <c r="BF50" s="3" t="n">
        <v>450411.563753761</v>
      </c>
      <c r="BG50" s="3" t="n">
        <v>5.16690680871351</v>
      </c>
      <c r="BH50" s="3" t="n">
        <v>14037.9305918851</v>
      </c>
      <c r="BI50" s="3" t="n">
        <v>3.02248807734473</v>
      </c>
      <c r="BJ50" s="3" t="n">
        <v>464449.494345646</v>
      </c>
      <c r="BK50" s="3" t="n">
        <v>5.32794325846841</v>
      </c>
      <c r="BL50" s="3" t="n">
        <v>8252788.50565435</v>
      </c>
      <c r="BM50" s="3" t="n">
        <v>94.6720567415316</v>
      </c>
    </row>
    <row r="51">
      <c r="A51" s="3" t="s">
        <v>1030</v>
      </c>
      <c r="B51" s="3" t="n">
        <v>25583136.630011</v>
      </c>
      <c r="C51" s="3" t="n">
        <v>56.6675398998906</v>
      </c>
      <c r="D51" s="3" t="n">
        <v>2497059.23458135</v>
      </c>
      <c r="E51" s="3" t="n">
        <v>8.89259906384772</v>
      </c>
      <c r="F51" s="3" t="n">
        <v>28080195.8645923</v>
      </c>
      <c r="G51" s="3" t="n">
        <v>62.198613194556</v>
      </c>
      <c r="H51" s="3" t="n">
        <v>17065820.1354076</v>
      </c>
      <c r="I51" s="3" t="n">
        <v>37.801386805444</v>
      </c>
      <c r="J51" s="3" t="n">
        <v>25136021.1602719</v>
      </c>
      <c r="K51" s="3" t="n">
        <v>69.0072516860364</v>
      </c>
      <c r="L51" s="3" t="n">
        <v>2483958.70584809</v>
      </c>
      <c r="M51" s="3" t="n">
        <v>8.99334003097893</v>
      </c>
      <c r="N51" s="3" t="n">
        <v>27619979.86612</v>
      </c>
      <c r="O51" s="3" t="n">
        <v>75.826595228884</v>
      </c>
      <c r="P51" s="3" t="n">
        <v>8805208.13387997</v>
      </c>
      <c r="Q51" s="3" t="n">
        <v>24.173404771116</v>
      </c>
      <c r="R51" s="3" t="n">
        <v>581306.452901575</v>
      </c>
      <c r="S51" s="3" t="n">
        <v>43.8210660596613</v>
      </c>
      <c r="T51" s="3" t="n">
        <v>127880.08429112</v>
      </c>
      <c r="U51" s="3" t="n">
        <v>18.0319390716766</v>
      </c>
      <c r="V51" s="3" t="n">
        <v>709186.537192694</v>
      </c>
      <c r="W51" s="3" t="n">
        <v>53.4611476267329</v>
      </c>
      <c r="X51" s="3" t="n">
        <v>617359.129473972</v>
      </c>
      <c r="Y51" s="3" t="n">
        <v>46.5388523732671</v>
      </c>
      <c r="Z51" s="3" t="n">
        <v>3333051.58593511</v>
      </c>
      <c r="AA51" s="3" t="n">
        <v>63.5614006900766</v>
      </c>
      <c r="AB51" s="3" t="n">
        <v>622447.062991054</v>
      </c>
      <c r="AC51" s="3" t="n">
        <v>15.7362476450355</v>
      </c>
      <c r="AD51" s="3" t="n">
        <v>3955498.64892616</v>
      </c>
      <c r="AE51" s="3" t="n">
        <v>75.4314861535262</v>
      </c>
      <c r="AF51" s="3" t="n">
        <v>1288331.0177405</v>
      </c>
      <c r="AG51" s="3" t="n">
        <v>24.5685138464738</v>
      </c>
      <c r="AH51" s="3" t="n">
        <v>6802788.83907897</v>
      </c>
      <c r="AI51" s="3" t="n">
        <v>75.2011174330028</v>
      </c>
      <c r="AJ51" s="3" t="n">
        <v>671358.153660968</v>
      </c>
      <c r="AK51" s="3" t="n">
        <v>8.98240500639199</v>
      </c>
      <c r="AL51" s="3" t="n">
        <v>7474146.99273994</v>
      </c>
      <c r="AM51" s="3" t="n">
        <v>82.6226153726475</v>
      </c>
      <c r="AN51" s="3" t="n">
        <v>1571980.3405934</v>
      </c>
      <c r="AO51" s="3" t="n">
        <v>17.3773846273525</v>
      </c>
      <c r="AP51" s="3" t="n">
        <v>9306158.69385148</v>
      </c>
      <c r="AQ51" s="3" t="n">
        <v>79.0360162086874</v>
      </c>
      <c r="AR51" s="3" t="n">
        <v>654533.068296763</v>
      </c>
      <c r="AS51" s="3" t="n">
        <v>6.57116075797128</v>
      </c>
      <c r="AT51" s="3" t="n">
        <v>9960691.76214824</v>
      </c>
      <c r="AU51" s="3" t="n">
        <v>84.5948818907441</v>
      </c>
      <c r="AV51" s="3" t="n">
        <v>1813887.90451842</v>
      </c>
      <c r="AW51" s="3" t="n">
        <v>15.4051181092559</v>
      </c>
      <c r="AX51" s="3" t="n">
        <v>5112715.5885048</v>
      </c>
      <c r="AY51" s="3" t="n">
        <v>56.5934889091379</v>
      </c>
      <c r="AZ51" s="3" t="n">
        <v>407740.336608187</v>
      </c>
      <c r="BA51" s="3" t="n">
        <v>7.38599025405392</v>
      </c>
      <c r="BB51" s="3" t="n">
        <v>5520455.92511298</v>
      </c>
      <c r="BC51" s="3" t="n">
        <v>61.1068336900456</v>
      </c>
      <c r="BD51" s="3" t="n">
        <v>3513649.74155368</v>
      </c>
      <c r="BE51" s="3" t="n">
        <v>38.8931663099544</v>
      </c>
      <c r="BF51" s="3" t="n">
        <v>447115.469739072</v>
      </c>
      <c r="BG51" s="3" t="n">
        <v>5.12698415493428</v>
      </c>
      <c r="BH51" s="3" t="n">
        <v>13100.5287332533</v>
      </c>
      <c r="BI51" s="3" t="n">
        <v>2.846604372021</v>
      </c>
      <c r="BJ51" s="3" t="n">
        <v>460215.998472326</v>
      </c>
      <c r="BK51" s="3" t="n">
        <v>5.27720531206814</v>
      </c>
      <c r="BL51" s="3" t="n">
        <v>8260612.00152767</v>
      </c>
      <c r="BM51" s="3" t="n">
        <v>94.7227946879319</v>
      </c>
    </row>
    <row r="52">
      <c r="A52" s="3" t="s">
        <v>1031</v>
      </c>
      <c r="B52" s="3" t="n">
        <v>25637642.6456836</v>
      </c>
      <c r="C52" s="3" t="n">
        <v>56.7738798372292</v>
      </c>
      <c r="D52" s="3" t="n">
        <v>2495887.74527661</v>
      </c>
      <c r="E52" s="3" t="n">
        <v>8.87157676477951</v>
      </c>
      <c r="F52" s="3" t="n">
        <v>28133530.3909603</v>
      </c>
      <c r="G52" s="3" t="n">
        <v>62.3009570687782</v>
      </c>
      <c r="H52" s="3" t="n">
        <v>17023930.6090397</v>
      </c>
      <c r="I52" s="3" t="n">
        <v>37.6990429312218</v>
      </c>
      <c r="J52" s="3" t="n">
        <v>25183351.464194</v>
      </c>
      <c r="K52" s="3" t="n">
        <v>69.1221094868559</v>
      </c>
      <c r="L52" s="3" t="n">
        <v>2482375.26686091</v>
      </c>
      <c r="M52" s="3" t="n">
        <v>8.97274555984979</v>
      </c>
      <c r="N52" s="3" t="n">
        <v>27665726.7310549</v>
      </c>
      <c r="O52" s="3" t="n">
        <v>75.9356194053983</v>
      </c>
      <c r="P52" s="3" t="n">
        <v>8767408.26894505</v>
      </c>
      <c r="Q52" s="3" t="n">
        <v>24.0643805946017</v>
      </c>
      <c r="R52" s="3" t="n">
        <v>594093.305241647</v>
      </c>
      <c r="S52" s="3" t="n">
        <v>44.6065222844899</v>
      </c>
      <c r="T52" s="3" t="n">
        <v>138128.680899431</v>
      </c>
      <c r="U52" s="3" t="n">
        <v>18.8643175858991</v>
      </c>
      <c r="V52" s="3" t="n">
        <v>732221.986141078</v>
      </c>
      <c r="W52" s="3" t="n">
        <v>54.9776879386147</v>
      </c>
      <c r="X52" s="3" t="n">
        <v>599631.013858922</v>
      </c>
      <c r="Y52" s="3" t="n">
        <v>45.0223120613853</v>
      </c>
      <c r="Z52" s="3" t="n">
        <v>3319530.46568928</v>
      </c>
      <c r="AA52" s="3" t="n">
        <v>63.5038269469026</v>
      </c>
      <c r="AB52" s="3" t="n">
        <v>616270.62191409</v>
      </c>
      <c r="AC52" s="3" t="n">
        <v>15.6580733679647</v>
      </c>
      <c r="AD52" s="3" t="n">
        <v>3935801.08760337</v>
      </c>
      <c r="AE52" s="3" t="n">
        <v>75.2933084205622</v>
      </c>
      <c r="AF52" s="3" t="n">
        <v>1291490.91239663</v>
      </c>
      <c r="AG52" s="3" t="n">
        <v>24.7066915794378</v>
      </c>
      <c r="AH52" s="3" t="n">
        <v>6826061.0487527</v>
      </c>
      <c r="AI52" s="3" t="n">
        <v>75.4467555118435</v>
      </c>
      <c r="AJ52" s="3" t="n">
        <v>673591.84283166</v>
      </c>
      <c r="AK52" s="3" t="n">
        <v>8.98164025147781</v>
      </c>
      <c r="AL52" s="3" t="n">
        <v>7499652.89158436</v>
      </c>
      <c r="AM52" s="3" t="n">
        <v>82.8917986660032</v>
      </c>
      <c r="AN52" s="3" t="n">
        <v>1547868.10841564</v>
      </c>
      <c r="AO52" s="3" t="n">
        <v>17.1082013339968</v>
      </c>
      <c r="AP52" s="3" t="n">
        <v>9326204.08718727</v>
      </c>
      <c r="AQ52" s="3" t="n">
        <v>79.1388101112109</v>
      </c>
      <c r="AR52" s="3" t="n">
        <v>652318.334110568</v>
      </c>
      <c r="AS52" s="3" t="n">
        <v>6.53722371478848</v>
      </c>
      <c r="AT52" s="3" t="n">
        <v>9978522.42129784</v>
      </c>
      <c r="AU52" s="3" t="n">
        <v>84.6741486361484</v>
      </c>
      <c r="AV52" s="3" t="n">
        <v>1806092.57870216</v>
      </c>
      <c r="AW52" s="3" t="n">
        <v>15.3258513638516</v>
      </c>
      <c r="AX52" s="3" t="n">
        <v>5117462.55732314</v>
      </c>
      <c r="AY52" s="3" t="n">
        <v>56.5974915910292</v>
      </c>
      <c r="AZ52" s="3" t="n">
        <v>402065.787105161</v>
      </c>
      <c r="BA52" s="3" t="n">
        <v>7.28442290745779</v>
      </c>
      <c r="BB52" s="3" t="n">
        <v>5519528.3444283</v>
      </c>
      <c r="BC52" s="3" t="n">
        <v>61.0442100085701</v>
      </c>
      <c r="BD52" s="3" t="n">
        <v>3522325.6555717</v>
      </c>
      <c r="BE52" s="3" t="n">
        <v>38.9557899914299</v>
      </c>
      <c r="BF52" s="3" t="n">
        <v>454291.181489608</v>
      </c>
      <c r="BG52" s="3" t="n">
        <v>5.2071779698467</v>
      </c>
      <c r="BH52" s="3" t="n">
        <v>13512.4784157039</v>
      </c>
      <c r="BI52" s="3" t="n">
        <v>2.88849352278239</v>
      </c>
      <c r="BJ52" s="3" t="n">
        <v>467803.659905312</v>
      </c>
      <c r="BK52" s="3" t="n">
        <v>5.36206074721774</v>
      </c>
      <c r="BL52" s="3" t="n">
        <v>8256522.34009469</v>
      </c>
      <c r="BM52" s="3" t="n">
        <v>94.6379392527823</v>
      </c>
    </row>
    <row r="53">
      <c r="A53" s="3" t="s">
        <v>1032</v>
      </c>
      <c r="B53" s="3" t="n">
        <v>25670256.6726054</v>
      </c>
      <c r="C53" s="3" t="n">
        <v>56.8312384414905</v>
      </c>
      <c r="D53" s="3" t="n">
        <v>2497190.34703678</v>
      </c>
      <c r="E53" s="3" t="n">
        <v>8.86551892791489</v>
      </c>
      <c r="F53" s="3" t="n">
        <v>28167447.0196422</v>
      </c>
      <c r="G53" s="3" t="n">
        <v>62.3597542586964</v>
      </c>
      <c r="H53" s="3" t="n">
        <v>17001824.9803578</v>
      </c>
      <c r="I53" s="3" t="n">
        <v>37.6402457413036</v>
      </c>
      <c r="J53" s="3" t="n">
        <v>25220494.3694063</v>
      </c>
      <c r="K53" s="3" t="n">
        <v>69.2088759203476</v>
      </c>
      <c r="L53" s="3" t="n">
        <v>2484872.50701589</v>
      </c>
      <c r="M53" s="3" t="n">
        <v>8.96892114116188</v>
      </c>
      <c r="N53" s="3" t="n">
        <v>27705366.8764222</v>
      </c>
      <c r="O53" s="3" t="n">
        <v>76.027744357144</v>
      </c>
      <c r="P53" s="3" t="n">
        <v>8735760.12357782</v>
      </c>
      <c r="Q53" s="3" t="n">
        <v>23.972255642856</v>
      </c>
      <c r="R53" s="3" t="n">
        <v>596181.352074026</v>
      </c>
      <c r="S53" s="3" t="n">
        <v>44.5833733719325</v>
      </c>
      <c r="T53" s="3" t="n">
        <v>140031.656650918</v>
      </c>
      <c r="U53" s="3" t="n">
        <v>19.02053549603</v>
      </c>
      <c r="V53" s="3" t="n">
        <v>736213.008724944</v>
      </c>
      <c r="W53" s="3" t="n">
        <v>55.0551595333738</v>
      </c>
      <c r="X53" s="3" t="n">
        <v>601014.991275056</v>
      </c>
      <c r="Y53" s="3" t="n">
        <v>44.9448404666262</v>
      </c>
      <c r="Z53" s="3" t="n">
        <v>3314516.49668169</v>
      </c>
      <c r="AA53" s="3" t="n">
        <v>63.6100199663209</v>
      </c>
      <c r="AB53" s="3" t="n">
        <v>613633.509129659</v>
      </c>
      <c r="AC53" s="3" t="n">
        <v>15.6214377816999</v>
      </c>
      <c r="AD53" s="3" t="n">
        <v>3928150.00581135</v>
      </c>
      <c r="AE53" s="3" t="n">
        <v>75.3864705607949</v>
      </c>
      <c r="AF53" s="3" t="n">
        <v>1282532.99418865</v>
      </c>
      <c r="AG53" s="3" t="n">
        <v>24.6135294392051</v>
      </c>
      <c r="AH53" s="3" t="n">
        <v>6833293.47550325</v>
      </c>
      <c r="AI53" s="3" t="n">
        <v>75.5142826208491</v>
      </c>
      <c r="AJ53" s="3" t="n">
        <v>686830.386283024</v>
      </c>
      <c r="AK53" s="3" t="n">
        <v>9.13323236300897</v>
      </c>
      <c r="AL53" s="3" t="n">
        <v>7520123.86178627</v>
      </c>
      <c r="AM53" s="3" t="n">
        <v>83.1044006347024</v>
      </c>
      <c r="AN53" s="3" t="n">
        <v>1528884.13821373</v>
      </c>
      <c r="AO53" s="3" t="n">
        <v>16.8955993652976</v>
      </c>
      <c r="AP53" s="3" t="n">
        <v>9333825.8922843</v>
      </c>
      <c r="AQ53" s="3" t="n">
        <v>79.1400644365464</v>
      </c>
      <c r="AR53" s="3" t="n">
        <v>646892.81720784</v>
      </c>
      <c r="AS53" s="3" t="n">
        <v>6.48142519628986</v>
      </c>
      <c r="AT53" s="3" t="n">
        <v>9980718.70949214</v>
      </c>
      <c r="AU53" s="3" t="n">
        <v>84.6249684649885</v>
      </c>
      <c r="AV53" s="3" t="n">
        <v>1813340.29050787</v>
      </c>
      <c r="AW53" s="3" t="n">
        <v>15.3750315350115</v>
      </c>
      <c r="AX53" s="3" t="n">
        <v>5142677.15286303</v>
      </c>
      <c r="AY53" s="3" t="n">
        <v>56.824226351003</v>
      </c>
      <c r="AZ53" s="3" t="n">
        <v>397484.137744448</v>
      </c>
      <c r="BA53" s="3" t="n">
        <v>7.17459505047847</v>
      </c>
      <c r="BB53" s="3" t="n">
        <v>5540161.29060748</v>
      </c>
      <c r="BC53" s="3" t="n">
        <v>61.216243960265</v>
      </c>
      <c r="BD53" s="3" t="n">
        <v>3509987.70939252</v>
      </c>
      <c r="BE53" s="3" t="n">
        <v>38.783756039735</v>
      </c>
      <c r="BF53" s="3" t="n">
        <v>449762.303199096</v>
      </c>
      <c r="BG53" s="3" t="n">
        <v>5.15301135807318</v>
      </c>
      <c r="BH53" s="3" t="n">
        <v>12317.8400208868</v>
      </c>
      <c r="BI53" s="3" t="n">
        <v>2.665736712911</v>
      </c>
      <c r="BJ53" s="3" t="n">
        <v>462080.143219983</v>
      </c>
      <c r="BK53" s="3" t="n">
        <v>5.29413916954843</v>
      </c>
      <c r="BL53" s="3" t="n">
        <v>8266064.85678002</v>
      </c>
      <c r="BM53" s="3" t="n">
        <v>94.7058608304516</v>
      </c>
    </row>
    <row r="54">
      <c r="A54" s="3" t="s">
        <v>1033</v>
      </c>
      <c r="B54" s="3" t="n">
        <v>25704882.0056796</v>
      </c>
      <c r="C54" s="3" t="n">
        <v>56.8923651836861</v>
      </c>
      <c r="D54" s="3" t="n">
        <v>2489847.09994083</v>
      </c>
      <c r="E54" s="3" t="n">
        <v>8.83089562809275</v>
      </c>
      <c r="F54" s="3" t="n">
        <v>28194729.1056205</v>
      </c>
      <c r="G54" s="3" t="n">
        <v>62.4031195388345</v>
      </c>
      <c r="H54" s="3" t="n">
        <v>16986872.8943795</v>
      </c>
      <c r="I54" s="3" t="n">
        <v>37.5968804611655</v>
      </c>
      <c r="J54" s="3" t="n">
        <v>25254276.2710282</v>
      </c>
      <c r="K54" s="3" t="n">
        <v>69.2858053501375</v>
      </c>
      <c r="L54" s="3" t="n">
        <v>2476469.90785685</v>
      </c>
      <c r="M54" s="3" t="n">
        <v>8.93041208441228</v>
      </c>
      <c r="N54" s="3" t="n">
        <v>27730746.1788851</v>
      </c>
      <c r="O54" s="3" t="n">
        <v>76.0800690284866</v>
      </c>
      <c r="P54" s="3" t="n">
        <v>8718676.82111491</v>
      </c>
      <c r="Q54" s="3" t="n">
        <v>23.9199309715134</v>
      </c>
      <c r="R54" s="3" t="n">
        <v>593202.264397127</v>
      </c>
      <c r="S54" s="3" t="n">
        <v>44.1795763630581</v>
      </c>
      <c r="T54" s="3" t="n">
        <v>146881.346868327</v>
      </c>
      <c r="U54" s="3" t="n">
        <v>19.8465882276703</v>
      </c>
      <c r="V54" s="3" t="n">
        <v>740083.611265454</v>
      </c>
      <c r="W54" s="3" t="n">
        <v>55.1187720973715</v>
      </c>
      <c r="X54" s="3" t="n">
        <v>602623.388734546</v>
      </c>
      <c r="Y54" s="3" t="n">
        <v>44.8812279026285</v>
      </c>
      <c r="Z54" s="3" t="n">
        <v>3317691.01669141</v>
      </c>
      <c r="AA54" s="3" t="n">
        <v>63.8738909674601</v>
      </c>
      <c r="AB54" s="3" t="n">
        <v>605598.573640881</v>
      </c>
      <c r="AC54" s="3" t="n">
        <v>15.4359896127267</v>
      </c>
      <c r="AD54" s="3" t="n">
        <v>3923289.59033229</v>
      </c>
      <c r="AE54" s="3" t="n">
        <v>75.5331856601174</v>
      </c>
      <c r="AF54" s="3" t="n">
        <v>1270837.40966771</v>
      </c>
      <c r="AG54" s="3" t="n">
        <v>24.4668143398826</v>
      </c>
      <c r="AH54" s="3" t="n">
        <v>6830219.64429858</v>
      </c>
      <c r="AI54" s="3" t="n">
        <v>75.4712396895964</v>
      </c>
      <c r="AJ54" s="3" t="n">
        <v>673213.616373914</v>
      </c>
      <c r="AK54" s="3" t="n">
        <v>8.97207442228356</v>
      </c>
      <c r="AL54" s="3" t="n">
        <v>7503433.26067249</v>
      </c>
      <c r="AM54" s="3" t="n">
        <v>82.9099852716755</v>
      </c>
      <c r="AN54" s="3" t="n">
        <v>1546662.73932751</v>
      </c>
      <c r="AO54" s="3" t="n">
        <v>17.0900147283245</v>
      </c>
      <c r="AP54" s="3" t="n">
        <v>9347326.9992785</v>
      </c>
      <c r="AQ54" s="3" t="n">
        <v>79.1843844680227</v>
      </c>
      <c r="AR54" s="3" t="n">
        <v>654594.9219821</v>
      </c>
      <c r="AS54" s="3" t="n">
        <v>6.54469138166995</v>
      </c>
      <c r="AT54" s="3" t="n">
        <v>10001921.9212606</v>
      </c>
      <c r="AU54" s="3" t="n">
        <v>84.7296805700043</v>
      </c>
      <c r="AV54" s="3" t="n">
        <v>1802586.0787394</v>
      </c>
      <c r="AW54" s="3" t="n">
        <v>15.2703194299957</v>
      </c>
      <c r="AX54" s="3" t="n">
        <v>5165836.34636263</v>
      </c>
      <c r="AY54" s="3" t="n">
        <v>57.0307452083728</v>
      </c>
      <c r="AZ54" s="3" t="n">
        <v>396181.448991629</v>
      </c>
      <c r="BA54" s="3" t="n">
        <v>7.12298060827035</v>
      </c>
      <c r="BB54" s="3" t="n">
        <v>5562017.79535425</v>
      </c>
      <c r="BC54" s="3" t="n">
        <v>61.4045816520369</v>
      </c>
      <c r="BD54" s="3" t="n">
        <v>3495967.20464574</v>
      </c>
      <c r="BE54" s="3" t="n">
        <v>38.5954183479631</v>
      </c>
      <c r="BF54" s="3" t="n">
        <v>450605.734651382</v>
      </c>
      <c r="BG54" s="3" t="n">
        <v>5.16028971292712</v>
      </c>
      <c r="BH54" s="3" t="n">
        <v>13377.1920839807</v>
      </c>
      <c r="BI54" s="3" t="n">
        <v>2.88312162219074</v>
      </c>
      <c r="BJ54" s="3" t="n">
        <v>463982.926735363</v>
      </c>
      <c r="BK54" s="3" t="n">
        <v>5.31348391661879</v>
      </c>
      <c r="BL54" s="3" t="n">
        <v>8268196.07326464</v>
      </c>
      <c r="BM54" s="3" t="n">
        <v>94.6865160833812</v>
      </c>
    </row>
    <row r="55">
      <c r="A55" s="3" t="s">
        <v>1034</v>
      </c>
      <c r="B55" s="3" t="n">
        <v>25733377.1023363</v>
      </c>
      <c r="C55" s="3" t="n">
        <v>56.9409400185371</v>
      </c>
      <c r="D55" s="3" t="n">
        <v>2472717.2083903</v>
      </c>
      <c r="E55" s="3" t="n">
        <v>8.76660618499722</v>
      </c>
      <c r="F55" s="3" t="n">
        <v>28206094.3107266</v>
      </c>
      <c r="G55" s="3" t="n">
        <v>62.4123883125495</v>
      </c>
      <c r="H55" s="3" t="n">
        <v>16987007.6892734</v>
      </c>
      <c r="I55" s="3" t="n">
        <v>37.5876116874505</v>
      </c>
      <c r="J55" s="3" t="n">
        <v>25287509.5534209</v>
      </c>
      <c r="K55" s="3" t="n">
        <v>69.3620587101662</v>
      </c>
      <c r="L55" s="3" t="n">
        <v>2460668.76162541</v>
      </c>
      <c r="M55" s="3" t="n">
        <v>8.86785695870754</v>
      </c>
      <c r="N55" s="3" t="n">
        <v>27748178.3150463</v>
      </c>
      <c r="O55" s="3" t="n">
        <v>76.1115193776776</v>
      </c>
      <c r="P55" s="3" t="n">
        <v>8709086.68495372</v>
      </c>
      <c r="Q55" s="3" t="n">
        <v>23.8884806223224</v>
      </c>
      <c r="R55" s="3" t="n">
        <v>609015.134798395</v>
      </c>
      <c r="S55" s="3" t="n">
        <v>45.1774215533522</v>
      </c>
      <c r="T55" s="3" t="n">
        <v>146266.119847125</v>
      </c>
      <c r="U55" s="3" t="n">
        <v>19.3657818127331</v>
      </c>
      <c r="V55" s="3" t="n">
        <v>755281.25464552</v>
      </c>
      <c r="W55" s="3" t="n">
        <v>56.0276053628139</v>
      </c>
      <c r="X55" s="3" t="n">
        <v>592770.74535448</v>
      </c>
      <c r="Y55" s="3" t="n">
        <v>43.9723946371861</v>
      </c>
      <c r="Z55" s="3" t="n">
        <v>3316602.45390232</v>
      </c>
      <c r="AA55" s="3" t="n">
        <v>64.0591410700824</v>
      </c>
      <c r="AB55" s="3" t="n">
        <v>606274.525981342</v>
      </c>
      <c r="AC55" s="3" t="n">
        <v>15.4548442148528</v>
      </c>
      <c r="AD55" s="3" t="n">
        <v>3922876.97988366</v>
      </c>
      <c r="AE55" s="3" t="n">
        <v>75.7691442817546</v>
      </c>
      <c r="AF55" s="3" t="n">
        <v>1254530.02011634</v>
      </c>
      <c r="AG55" s="3" t="n">
        <v>24.2308557182454</v>
      </c>
      <c r="AH55" s="3" t="n">
        <v>6824153.17922153</v>
      </c>
      <c r="AI55" s="3" t="n">
        <v>75.393619319839</v>
      </c>
      <c r="AJ55" s="3" t="n">
        <v>670871.417380491</v>
      </c>
      <c r="AK55" s="3" t="n">
        <v>8.95089013696687</v>
      </c>
      <c r="AL55" s="3" t="n">
        <v>7495024.59660202</v>
      </c>
      <c r="AM55" s="3" t="n">
        <v>82.8054436042867</v>
      </c>
      <c r="AN55" s="3" t="n">
        <v>1556342.40339798</v>
      </c>
      <c r="AO55" s="3" t="n">
        <v>17.1945563957133</v>
      </c>
      <c r="AP55" s="3" t="n">
        <v>9373633.2922322</v>
      </c>
      <c r="AQ55" s="3" t="n">
        <v>79.339941802394</v>
      </c>
      <c r="AR55" s="3" t="n">
        <v>646512.945301482</v>
      </c>
      <c r="AS55" s="3" t="n">
        <v>6.45213083697082</v>
      </c>
      <c r="AT55" s="3" t="n">
        <v>10020146.2375337</v>
      </c>
      <c r="AU55" s="3" t="n">
        <v>84.8121314918734</v>
      </c>
      <c r="AV55" s="3" t="n">
        <v>1794373.76246632</v>
      </c>
      <c r="AW55" s="3" t="n">
        <v>15.1878685081266</v>
      </c>
      <c r="AX55" s="3" t="n">
        <v>5164105.49326643</v>
      </c>
      <c r="AY55" s="3" t="n">
        <v>56.9617431312416</v>
      </c>
      <c r="AZ55" s="3" t="n">
        <v>390743.753114969</v>
      </c>
      <c r="BA55" s="3" t="n">
        <v>7.034281864076</v>
      </c>
      <c r="BB55" s="3" t="n">
        <v>5554849.2463814</v>
      </c>
      <c r="BC55" s="3" t="n">
        <v>61.2717722977825</v>
      </c>
      <c r="BD55" s="3" t="n">
        <v>3511069.7536186</v>
      </c>
      <c r="BE55" s="3" t="n">
        <v>38.7282277022175</v>
      </c>
      <c r="BF55" s="3" t="n">
        <v>445867.548915405</v>
      </c>
      <c r="BG55" s="3" t="n">
        <v>5.10389043334262</v>
      </c>
      <c r="BH55" s="3" t="n">
        <v>12048.4467648959</v>
      </c>
      <c r="BI55" s="3" t="n">
        <v>2.631147825923</v>
      </c>
      <c r="BJ55" s="3" t="n">
        <v>457915.995680301</v>
      </c>
      <c r="BK55" s="3" t="n">
        <v>5.24181020868751</v>
      </c>
      <c r="BL55" s="3" t="n">
        <v>8277921.0043197</v>
      </c>
      <c r="BM55" s="3" t="n">
        <v>94.7581897913125</v>
      </c>
    </row>
    <row r="56">
      <c r="A56" s="3" t="s">
        <v>1035</v>
      </c>
      <c r="B56" s="3" t="n">
        <v>25770282.5765589</v>
      </c>
      <c r="C56" s="3" t="n">
        <v>57.008054918792</v>
      </c>
      <c r="D56" s="3" t="n">
        <v>2444536.37053164</v>
      </c>
      <c r="E56" s="3" t="n">
        <v>8.66401579650652</v>
      </c>
      <c r="F56" s="3" t="n">
        <v>28214818.9470906</v>
      </c>
      <c r="G56" s="3" t="n">
        <v>62.4157668151689</v>
      </c>
      <c r="H56" s="3" t="n">
        <v>16989815.0529094</v>
      </c>
      <c r="I56" s="3" t="n">
        <v>37.5842331848311</v>
      </c>
      <c r="J56" s="3" t="n">
        <v>25317006.1434649</v>
      </c>
      <c r="K56" s="3" t="n">
        <v>69.4273141787038</v>
      </c>
      <c r="L56" s="3" t="n">
        <v>2431657.32773041</v>
      </c>
      <c r="M56" s="3" t="n">
        <v>8.76315117034231</v>
      </c>
      <c r="N56" s="3" t="n">
        <v>27748663.4711954</v>
      </c>
      <c r="O56" s="3" t="n">
        <v>76.0956949623796</v>
      </c>
      <c r="P56" s="3" t="n">
        <v>8716820.52880465</v>
      </c>
      <c r="Q56" s="3" t="n">
        <v>23.9043050376204</v>
      </c>
      <c r="R56" s="3" t="n">
        <v>616653.473350541</v>
      </c>
      <c r="S56" s="3" t="n">
        <v>45.5626097848814</v>
      </c>
      <c r="T56" s="3" t="n">
        <v>151440.772378484</v>
      </c>
      <c r="U56" s="3" t="n">
        <v>19.7164310526433</v>
      </c>
      <c r="V56" s="3" t="n">
        <v>768094.245729025</v>
      </c>
      <c r="W56" s="3" t="n">
        <v>56.7520980722189</v>
      </c>
      <c r="X56" s="3" t="n">
        <v>585325.754270975</v>
      </c>
      <c r="Y56" s="3" t="n">
        <v>43.2479019277811</v>
      </c>
      <c r="Z56" s="3" t="n">
        <v>3301616.4200899</v>
      </c>
      <c r="AA56" s="3" t="n">
        <v>63.9742635485873</v>
      </c>
      <c r="AB56" s="3" t="n">
        <v>587930.646275893</v>
      </c>
      <c r="AC56" s="3" t="n">
        <v>15.1156583592965</v>
      </c>
      <c r="AD56" s="3" t="n">
        <v>3889547.0663658</v>
      </c>
      <c r="AE56" s="3" t="n">
        <v>75.3663895037039</v>
      </c>
      <c r="AF56" s="3" t="n">
        <v>1271303.9336342</v>
      </c>
      <c r="AG56" s="3" t="n">
        <v>24.6336104962961</v>
      </c>
      <c r="AH56" s="3" t="n">
        <v>6832711.39540123</v>
      </c>
      <c r="AI56" s="3" t="n">
        <v>75.4792732584543</v>
      </c>
      <c r="AJ56" s="3" t="n">
        <v>656783.954085539</v>
      </c>
      <c r="AK56" s="3" t="n">
        <v>8.76940198822003</v>
      </c>
      <c r="AL56" s="3" t="n">
        <v>7489495.34948676</v>
      </c>
      <c r="AM56" s="3" t="n">
        <v>82.734603196077</v>
      </c>
      <c r="AN56" s="3" t="n">
        <v>1562938.65051324</v>
      </c>
      <c r="AO56" s="3" t="n">
        <v>17.265396803923</v>
      </c>
      <c r="AP56" s="3" t="n">
        <v>9385228.36635574</v>
      </c>
      <c r="AQ56" s="3" t="n">
        <v>79.371709062242</v>
      </c>
      <c r="AR56" s="3" t="n">
        <v>650939.800202215</v>
      </c>
      <c r="AS56" s="3" t="n">
        <v>6.48593954783704</v>
      </c>
      <c r="AT56" s="3" t="n">
        <v>10036168.166558</v>
      </c>
      <c r="AU56" s="3" t="n">
        <v>84.876764711596</v>
      </c>
      <c r="AV56" s="3" t="n">
        <v>1788231.83344204</v>
      </c>
      <c r="AW56" s="3" t="n">
        <v>15.123235288404</v>
      </c>
      <c r="AX56" s="3" t="n">
        <v>5180796.48826753</v>
      </c>
      <c r="AY56" s="3" t="n">
        <v>57.0925733680237</v>
      </c>
      <c r="AZ56" s="3" t="n">
        <v>384562.154788274</v>
      </c>
      <c r="BA56" s="3" t="n">
        <v>6.90992583682119</v>
      </c>
      <c r="BB56" s="3" t="n">
        <v>5565358.64305581</v>
      </c>
      <c r="BC56" s="3" t="n">
        <v>61.3304628675506</v>
      </c>
      <c r="BD56" s="3" t="n">
        <v>3509020.35694419</v>
      </c>
      <c r="BE56" s="3" t="n">
        <v>38.6695371324494</v>
      </c>
      <c r="BF56" s="3" t="n">
        <v>453276.433093968</v>
      </c>
      <c r="BG56" s="3" t="n">
        <v>5.18673364221884</v>
      </c>
      <c r="BH56" s="3" t="n">
        <v>12879.0428012357</v>
      </c>
      <c r="BI56" s="3" t="n">
        <v>2.76282130473805</v>
      </c>
      <c r="BJ56" s="3" t="n">
        <v>466155.475895204</v>
      </c>
      <c r="BK56" s="3" t="n">
        <v>5.3341054438384</v>
      </c>
      <c r="BL56" s="3" t="n">
        <v>8272994.5241048</v>
      </c>
      <c r="BM56" s="3" t="n">
        <v>94.6658945561616</v>
      </c>
    </row>
    <row r="57">
      <c r="A57" s="3" t="s">
        <v>1036</v>
      </c>
      <c r="B57" s="3" t="n">
        <v>25790936.2401474</v>
      </c>
      <c r="C57" s="3" t="n">
        <v>57.0395400151406</v>
      </c>
      <c r="D57" s="3" t="n">
        <v>2447892.20483781</v>
      </c>
      <c r="E57" s="3" t="n">
        <v>8.66853314969064</v>
      </c>
      <c r="F57" s="3" t="n">
        <v>28238828.4449852</v>
      </c>
      <c r="G57" s="3" t="n">
        <v>62.4533274042641</v>
      </c>
      <c r="H57" s="3" t="n">
        <v>16977062.5550148</v>
      </c>
      <c r="I57" s="3" t="n">
        <v>37.5466725957359</v>
      </c>
      <c r="J57" s="3" t="n">
        <v>25346705.6899368</v>
      </c>
      <c r="K57" s="3" t="n">
        <v>69.4943179981347</v>
      </c>
      <c r="L57" s="3" t="n">
        <v>2435394.84030965</v>
      </c>
      <c r="M57" s="3" t="n">
        <v>8.76605725927103</v>
      </c>
      <c r="N57" s="3" t="n">
        <v>27782100.5302465</v>
      </c>
      <c r="O57" s="3" t="n">
        <v>76.1715606171111</v>
      </c>
      <c r="P57" s="3" t="n">
        <v>8690961.46975351</v>
      </c>
      <c r="Q57" s="3" t="n">
        <v>23.8284393828889</v>
      </c>
      <c r="R57" s="3" t="n">
        <v>620423.376410993</v>
      </c>
      <c r="S57" s="3" t="n">
        <v>45.6580409590324</v>
      </c>
      <c r="T57" s="3" t="n">
        <v>147012.851272293</v>
      </c>
      <c r="U57" s="3" t="n">
        <v>19.1563606159291</v>
      </c>
      <c r="V57" s="3" t="n">
        <v>767436.227683285</v>
      </c>
      <c r="W57" s="3" t="n">
        <v>56.4769737073819</v>
      </c>
      <c r="X57" s="3" t="n">
        <v>591411.772316715</v>
      </c>
      <c r="Y57" s="3" t="n">
        <v>43.5230262926181</v>
      </c>
      <c r="Z57" s="3" t="n">
        <v>3315433.4202136</v>
      </c>
      <c r="AA57" s="3" t="n">
        <v>64.4492933998283</v>
      </c>
      <c r="AB57" s="3" t="n">
        <v>591779.359057456</v>
      </c>
      <c r="AC57" s="3" t="n">
        <v>15.145818579347</v>
      </c>
      <c r="AD57" s="3" t="n">
        <v>3907212.77927106</v>
      </c>
      <c r="AE57" s="3" t="n">
        <v>75.9529964473168</v>
      </c>
      <c r="AF57" s="3" t="n">
        <v>1237038.22072894</v>
      </c>
      <c r="AG57" s="3" t="n">
        <v>24.0470035526832</v>
      </c>
      <c r="AH57" s="3" t="n">
        <v>6845261.23019932</v>
      </c>
      <c r="AI57" s="3" t="n">
        <v>75.6060566722181</v>
      </c>
      <c r="AJ57" s="3" t="n">
        <v>662401.847829886</v>
      </c>
      <c r="AK57" s="3" t="n">
        <v>8.8230097827428</v>
      </c>
      <c r="AL57" s="3" t="n">
        <v>7507663.07802921</v>
      </c>
      <c r="AM57" s="3" t="n">
        <v>82.9222992468423</v>
      </c>
      <c r="AN57" s="3" t="n">
        <v>1546189.92197079</v>
      </c>
      <c r="AO57" s="3" t="n">
        <v>17.0777007531577</v>
      </c>
      <c r="AP57" s="3" t="n">
        <v>9373860.43235792</v>
      </c>
      <c r="AQ57" s="3" t="n">
        <v>79.2111589545722</v>
      </c>
      <c r="AR57" s="3" t="n">
        <v>651569.372933231</v>
      </c>
      <c r="AS57" s="3" t="n">
        <v>6.49916647552956</v>
      </c>
      <c r="AT57" s="3" t="n">
        <v>10025429.8052912</v>
      </c>
      <c r="AU57" s="3" t="n">
        <v>84.7170618365039</v>
      </c>
      <c r="AV57" s="3" t="n">
        <v>1808585.19470885</v>
      </c>
      <c r="AW57" s="3" t="n">
        <v>15.2829381634961</v>
      </c>
      <c r="AX57" s="3" t="n">
        <v>5191727.23075501</v>
      </c>
      <c r="AY57" s="3" t="n">
        <v>57.1644233049204</v>
      </c>
      <c r="AZ57" s="3" t="n">
        <v>382631.409216781</v>
      </c>
      <c r="BA57" s="3" t="n">
        <v>6.86413332778884</v>
      </c>
      <c r="BB57" s="3" t="n">
        <v>5574358.63997179</v>
      </c>
      <c r="BC57" s="3" t="n">
        <v>61.3774535497789</v>
      </c>
      <c r="BD57" s="3" t="n">
        <v>3507736.36002821</v>
      </c>
      <c r="BE57" s="3" t="n">
        <v>38.6225464502211</v>
      </c>
      <c r="BF57" s="3" t="n">
        <v>444230.550210509</v>
      </c>
      <c r="BG57" s="3" t="n">
        <v>5.08108474054004</v>
      </c>
      <c r="BH57" s="3" t="n">
        <v>12497.3645281625</v>
      </c>
      <c r="BI57" s="3" t="n">
        <v>2.7362821769528</v>
      </c>
      <c r="BJ57" s="3" t="n">
        <v>456727.914738672</v>
      </c>
      <c r="BK57" s="3" t="n">
        <v>5.22402891259421</v>
      </c>
      <c r="BL57" s="3" t="n">
        <v>8286101.08526133</v>
      </c>
      <c r="BM57" s="3" t="n">
        <v>94.7759710874058</v>
      </c>
    </row>
    <row r="58">
      <c r="A58" s="3" t="s">
        <v>1037</v>
      </c>
      <c r="B58" s="3" t="n">
        <v>25837532.2809717</v>
      </c>
      <c r="C58" s="3" t="n">
        <v>57.1275574369124</v>
      </c>
      <c r="D58" s="3" t="n">
        <v>2438575.19448787</v>
      </c>
      <c r="E58" s="3" t="n">
        <v>8.62415449723507</v>
      </c>
      <c r="F58" s="3" t="n">
        <v>28276107.4754596</v>
      </c>
      <c r="G58" s="3" t="n">
        <v>62.5193202017308</v>
      </c>
      <c r="H58" s="3" t="n">
        <v>16951683.5245404</v>
      </c>
      <c r="I58" s="3" t="n">
        <v>37.4806797982692</v>
      </c>
      <c r="J58" s="3" t="n">
        <v>25398602.9574307</v>
      </c>
      <c r="K58" s="3" t="n">
        <v>69.6192602613352</v>
      </c>
      <c r="L58" s="3" t="n">
        <v>2426198.0447088</v>
      </c>
      <c r="M58" s="3" t="n">
        <v>8.71955218843162</v>
      </c>
      <c r="N58" s="3" t="n">
        <v>27824801.0021395</v>
      </c>
      <c r="O58" s="3" t="n">
        <v>76.269630496392</v>
      </c>
      <c r="P58" s="3" t="n">
        <v>8657348.99786052</v>
      </c>
      <c r="Q58" s="3" t="n">
        <v>23.730369503608</v>
      </c>
      <c r="R58" s="3" t="n">
        <v>622648.741648066</v>
      </c>
      <c r="S58" s="3" t="n">
        <v>45.5971537804424</v>
      </c>
      <c r="T58" s="3" t="n">
        <v>143768.745767699</v>
      </c>
      <c r="U58" s="3" t="n">
        <v>18.7585419341701</v>
      </c>
      <c r="V58" s="3" t="n">
        <v>766417.487415765</v>
      </c>
      <c r="W58" s="3" t="n">
        <v>56.1254744387958</v>
      </c>
      <c r="X58" s="3" t="n">
        <v>599125.512584235</v>
      </c>
      <c r="Y58" s="3" t="n">
        <v>43.8745255612042</v>
      </c>
      <c r="Z58" s="3" t="n">
        <v>3348516.62640012</v>
      </c>
      <c r="AA58" s="3" t="n">
        <v>65.3067985707297</v>
      </c>
      <c r="AB58" s="3" t="n">
        <v>587694.235857943</v>
      </c>
      <c r="AC58" s="3" t="n">
        <v>14.9304561270583</v>
      </c>
      <c r="AD58" s="3" t="n">
        <v>3936210.86225807</v>
      </c>
      <c r="AE58" s="3" t="n">
        <v>76.7687183891225</v>
      </c>
      <c r="AF58" s="3" t="n">
        <v>1191152.13774193</v>
      </c>
      <c r="AG58" s="3" t="n">
        <v>23.2312816108775</v>
      </c>
      <c r="AH58" s="3" t="n">
        <v>6859983.89955764</v>
      </c>
      <c r="AI58" s="3" t="n">
        <v>75.7773732822896</v>
      </c>
      <c r="AJ58" s="3" t="n">
        <v>651127.995438272</v>
      </c>
      <c r="AK58" s="3" t="n">
        <v>8.66886293988071</v>
      </c>
      <c r="AL58" s="3" t="n">
        <v>7511111.89499591</v>
      </c>
      <c r="AM58" s="3" t="n">
        <v>82.9699221114576</v>
      </c>
      <c r="AN58" s="3" t="n">
        <v>1541701.10500409</v>
      </c>
      <c r="AO58" s="3" t="n">
        <v>17.0300778885424</v>
      </c>
      <c r="AP58" s="3" t="n">
        <v>9369239.66339292</v>
      </c>
      <c r="AQ58" s="3" t="n">
        <v>79.09540324195</v>
      </c>
      <c r="AR58" s="3" t="n">
        <v>652018.485201091</v>
      </c>
      <c r="AS58" s="3" t="n">
        <v>6.50635354895602</v>
      </c>
      <c r="AT58" s="3" t="n">
        <v>10021258.148594</v>
      </c>
      <c r="AU58" s="3" t="n">
        <v>84.5997629190414</v>
      </c>
      <c r="AV58" s="3" t="n">
        <v>1824233.85140599</v>
      </c>
      <c r="AW58" s="3" t="n">
        <v>15.4002370809586</v>
      </c>
      <c r="AX58" s="3" t="n">
        <v>5198214.02643193</v>
      </c>
      <c r="AY58" s="3" t="n">
        <v>57.1801661680046</v>
      </c>
      <c r="AZ58" s="3" t="n">
        <v>391588.582443792</v>
      </c>
      <c r="BA58" s="3" t="n">
        <v>7.00540984796156</v>
      </c>
      <c r="BB58" s="3" t="n">
        <v>5589802.60887573</v>
      </c>
      <c r="BC58" s="3" t="n">
        <v>61.4876264033421</v>
      </c>
      <c r="BD58" s="3" t="n">
        <v>3501136.39112427</v>
      </c>
      <c r="BE58" s="3" t="n">
        <v>38.5123735966579</v>
      </c>
      <c r="BF58" s="3" t="n">
        <v>438929.323541025</v>
      </c>
      <c r="BG58" s="3" t="n">
        <v>5.01883536656747</v>
      </c>
      <c r="BH58" s="3" t="n">
        <v>12377.1497790728</v>
      </c>
      <c r="BI58" s="3" t="n">
        <v>2.74251545474601</v>
      </c>
      <c r="BJ58" s="3" t="n">
        <v>451306.473320098</v>
      </c>
      <c r="BK58" s="3" t="n">
        <v>5.16035900993532</v>
      </c>
      <c r="BL58" s="3" t="n">
        <v>8294334.5266799</v>
      </c>
      <c r="BM58" s="3" t="n">
        <v>94.8396409900647</v>
      </c>
    </row>
    <row r="59">
      <c r="A59" s="3" t="s">
        <v>1038</v>
      </c>
      <c r="B59" s="3" t="n">
        <v>25852195.5537845</v>
      </c>
      <c r="C59" s="3" t="n">
        <v>57.1419505517311</v>
      </c>
      <c r="D59" s="3" t="n">
        <v>2447352.64010652</v>
      </c>
      <c r="E59" s="3" t="n">
        <v>8.6480272523744</v>
      </c>
      <c r="F59" s="3" t="n">
        <v>28299548.193891</v>
      </c>
      <c r="G59" s="3" t="n">
        <v>62.5514138699498</v>
      </c>
      <c r="H59" s="3" t="n">
        <v>16942511.806109</v>
      </c>
      <c r="I59" s="3" t="n">
        <v>37.4485861300502</v>
      </c>
      <c r="J59" s="3" t="n">
        <v>25413496.2419988</v>
      </c>
      <c r="K59" s="3" t="n">
        <v>69.6381036051018</v>
      </c>
      <c r="L59" s="3" t="n">
        <v>2433615.19599914</v>
      </c>
      <c r="M59" s="3" t="n">
        <v>8.73920155567167</v>
      </c>
      <c r="N59" s="3" t="n">
        <v>27847111.4379979</v>
      </c>
      <c r="O59" s="3" t="n">
        <v>76.306699910787</v>
      </c>
      <c r="P59" s="3" t="n">
        <v>8646553.56200209</v>
      </c>
      <c r="Q59" s="3" t="n">
        <v>23.693300089213</v>
      </c>
      <c r="R59" s="3" t="n">
        <v>633220.789583762</v>
      </c>
      <c r="S59" s="3" t="n">
        <v>46.1398686954156</v>
      </c>
      <c r="T59" s="3" t="n">
        <v>145129.131748024</v>
      </c>
      <c r="U59" s="3" t="n">
        <v>18.6457437420566</v>
      </c>
      <c r="V59" s="3" t="n">
        <v>778349.921331786</v>
      </c>
      <c r="W59" s="3" t="n">
        <v>56.7147569380066</v>
      </c>
      <c r="X59" s="3" t="n">
        <v>594044.078668214</v>
      </c>
      <c r="Y59" s="3" t="n">
        <v>43.2852430619934</v>
      </c>
      <c r="Z59" s="3" t="n">
        <v>3336925.23319773</v>
      </c>
      <c r="AA59" s="3" t="n">
        <v>65.2913225007259</v>
      </c>
      <c r="AB59" s="3" t="n">
        <v>584973.057439726</v>
      </c>
      <c r="AC59" s="3" t="n">
        <v>14.915559101474</v>
      </c>
      <c r="AD59" s="3" t="n">
        <v>3921898.29063745</v>
      </c>
      <c r="AE59" s="3" t="n">
        <v>76.7370882516512</v>
      </c>
      <c r="AF59" s="3" t="n">
        <v>1188926.70936255</v>
      </c>
      <c r="AG59" s="3" t="n">
        <v>23.2629117483488</v>
      </c>
      <c r="AH59" s="3" t="n">
        <v>6856016.66289419</v>
      </c>
      <c r="AI59" s="3" t="n">
        <v>75.7389212255733</v>
      </c>
      <c r="AJ59" s="3" t="n">
        <v>651689.955502468</v>
      </c>
      <c r="AK59" s="3" t="n">
        <v>8.68027999263565</v>
      </c>
      <c r="AL59" s="3" t="n">
        <v>7507706.61839666</v>
      </c>
      <c r="AM59" s="3" t="n">
        <v>82.9381881804559</v>
      </c>
      <c r="AN59" s="3" t="n">
        <v>1544464.38160334</v>
      </c>
      <c r="AO59" s="3" t="n">
        <v>17.0618118195441</v>
      </c>
      <c r="AP59" s="3" t="n">
        <v>9374627.55470186</v>
      </c>
      <c r="AQ59" s="3" t="n">
        <v>79.058169008387</v>
      </c>
      <c r="AR59" s="3" t="n">
        <v>663892.683408474</v>
      </c>
      <c r="AS59" s="3" t="n">
        <v>6.61345166081416</v>
      </c>
      <c r="AT59" s="3" t="n">
        <v>10038520.2381103</v>
      </c>
      <c r="AU59" s="3" t="n">
        <v>84.6569130291043</v>
      </c>
      <c r="AV59" s="3" t="n">
        <v>1819365.76188966</v>
      </c>
      <c r="AW59" s="3" t="n">
        <v>15.3430869708957</v>
      </c>
      <c r="AX59" s="3" t="n">
        <v>5212706.00162123</v>
      </c>
      <c r="AY59" s="3" t="n">
        <v>57.280034970167</v>
      </c>
      <c r="AZ59" s="3" t="n">
        <v>387930.367900445</v>
      </c>
      <c r="BA59" s="3" t="n">
        <v>6.92654088402416</v>
      </c>
      <c r="BB59" s="3" t="n">
        <v>5600636.36952167</v>
      </c>
      <c r="BC59" s="3" t="n">
        <v>61.5428238234835</v>
      </c>
      <c r="BD59" s="3" t="n">
        <v>3499752.63047833</v>
      </c>
      <c r="BE59" s="3" t="n">
        <v>38.4571761765165</v>
      </c>
      <c r="BF59" s="3" t="n">
        <v>438699.31178573</v>
      </c>
      <c r="BG59" s="3" t="n">
        <v>5.01462624613692</v>
      </c>
      <c r="BH59" s="3" t="n">
        <v>13737.4441073873</v>
      </c>
      <c r="BI59" s="3" t="n">
        <v>3.03632362500463</v>
      </c>
      <c r="BJ59" s="3" t="n">
        <v>452436.755893118</v>
      </c>
      <c r="BK59" s="3" t="n">
        <v>5.17165441081613</v>
      </c>
      <c r="BL59" s="3" t="n">
        <v>8295958.24410688</v>
      </c>
      <c r="BM59" s="3" t="n">
        <v>94.8283455891839</v>
      </c>
    </row>
    <row r="60">
      <c r="A60" s="3" t="s">
        <v>1039</v>
      </c>
      <c r="B60" s="3" t="n">
        <v>25869127.4385166</v>
      </c>
      <c r="C60" s="3" t="n">
        <v>57.1628706843126</v>
      </c>
      <c r="D60" s="3" t="n">
        <v>2437556.87660363</v>
      </c>
      <c r="E60" s="3" t="n">
        <v>8.61124125124606</v>
      </c>
      <c r="F60" s="3" t="n">
        <v>28306684.3151202</v>
      </c>
      <c r="G60" s="3" t="n">
        <v>62.5491269024288</v>
      </c>
      <c r="H60" s="3" t="n">
        <v>16948438.6848798</v>
      </c>
      <c r="I60" s="3" t="n">
        <v>37.4508730975712</v>
      </c>
      <c r="J60" s="3" t="n">
        <v>25431598.9917213</v>
      </c>
      <c r="K60" s="3" t="n">
        <v>69.6685800124598</v>
      </c>
      <c r="L60" s="3" t="n">
        <v>2424847.44859627</v>
      </c>
      <c r="M60" s="3" t="n">
        <v>8.70479820098916</v>
      </c>
      <c r="N60" s="3" t="n">
        <v>27856446.4403176</v>
      </c>
      <c r="O60" s="3" t="n">
        <v>76.3113270353872</v>
      </c>
      <c r="P60" s="3" t="n">
        <v>8647238.55968243</v>
      </c>
      <c r="Q60" s="3" t="n">
        <v>23.6886729646128</v>
      </c>
      <c r="R60" s="3" t="n">
        <v>638415.903550199</v>
      </c>
      <c r="S60" s="3" t="n">
        <v>46.2855672632164</v>
      </c>
      <c r="T60" s="3" t="n">
        <v>146671.890940842</v>
      </c>
      <c r="U60" s="3" t="n">
        <v>18.6822278947702</v>
      </c>
      <c r="V60" s="3" t="n">
        <v>785087.794491041</v>
      </c>
      <c r="W60" s="3" t="n">
        <v>56.9193745290025</v>
      </c>
      <c r="X60" s="3" t="n">
        <v>594210.205508959</v>
      </c>
      <c r="Y60" s="3" t="n">
        <v>43.0806254709975</v>
      </c>
      <c r="Z60" s="3" t="n">
        <v>3331124.46843349</v>
      </c>
      <c r="AA60" s="3" t="n">
        <v>65.3915329949595</v>
      </c>
      <c r="AB60" s="3" t="n">
        <v>580385.900128514</v>
      </c>
      <c r="AC60" s="3" t="n">
        <v>14.8378975240166</v>
      </c>
      <c r="AD60" s="3" t="n">
        <v>3911510.368562</v>
      </c>
      <c r="AE60" s="3" t="n">
        <v>76.7847799593729</v>
      </c>
      <c r="AF60" s="3" t="n">
        <v>1182611.631438</v>
      </c>
      <c r="AG60" s="3" t="n">
        <v>23.2152200406271</v>
      </c>
      <c r="AH60" s="3" t="n">
        <v>6855390.98058452</v>
      </c>
      <c r="AI60" s="3" t="n">
        <v>75.7351885453886</v>
      </c>
      <c r="AJ60" s="3" t="n">
        <v>658141.557509255</v>
      </c>
      <c r="AK60" s="3" t="n">
        <v>8.75941581636153</v>
      </c>
      <c r="AL60" s="3" t="n">
        <v>7513532.53809377</v>
      </c>
      <c r="AM60" s="3" t="n">
        <v>83.0060320448602</v>
      </c>
      <c r="AN60" s="3" t="n">
        <v>1538258.46190623</v>
      </c>
      <c r="AO60" s="3" t="n">
        <v>16.9939679551398</v>
      </c>
      <c r="AP60" s="3" t="n">
        <v>9405698.54838996</v>
      </c>
      <c r="AQ60" s="3" t="n">
        <v>79.2454752205035</v>
      </c>
      <c r="AR60" s="3" t="n">
        <v>652342.137089494</v>
      </c>
      <c r="AS60" s="3" t="n">
        <v>6.48577747385</v>
      </c>
      <c r="AT60" s="3" t="n">
        <v>10058040.6854795</v>
      </c>
      <c r="AU60" s="3" t="n">
        <v>84.74162868471</v>
      </c>
      <c r="AV60" s="3" t="n">
        <v>1811026.31452055</v>
      </c>
      <c r="AW60" s="3" t="n">
        <v>15.25837131529</v>
      </c>
      <c r="AX60" s="3" t="n">
        <v>5200969.09076314</v>
      </c>
      <c r="AY60" s="3" t="n">
        <v>57.0944858514186</v>
      </c>
      <c r="AZ60" s="3" t="n">
        <v>387305.962928167</v>
      </c>
      <c r="BA60" s="3" t="n">
        <v>6.93068897301922</v>
      </c>
      <c r="BB60" s="3" t="n">
        <v>5588275.0536913</v>
      </c>
      <c r="BC60" s="3" t="n">
        <v>61.3462001828583</v>
      </c>
      <c r="BD60" s="3" t="n">
        <v>3521131.94630869</v>
      </c>
      <c r="BE60" s="3" t="n">
        <v>38.6537998171417</v>
      </c>
      <c r="BF60" s="3" t="n">
        <v>437528.446795299</v>
      </c>
      <c r="BG60" s="3" t="n">
        <v>4.99950347354685</v>
      </c>
      <c r="BH60" s="3" t="n">
        <v>12709.4280073587</v>
      </c>
      <c r="BI60" s="3" t="n">
        <v>2.82282515946251</v>
      </c>
      <c r="BJ60" s="3" t="n">
        <v>450237.874802657</v>
      </c>
      <c r="BK60" s="3" t="n">
        <v>5.14473021236804</v>
      </c>
      <c r="BL60" s="3" t="n">
        <v>8301200.12519734</v>
      </c>
      <c r="BM60" s="3" t="n">
        <v>94.855269787632</v>
      </c>
    </row>
    <row r="61">
      <c r="A61" s="3" t="s">
        <v>1040</v>
      </c>
      <c r="B61" s="3" t="n">
        <v>25891047.0230998</v>
      </c>
      <c r="C61" s="3" t="n">
        <v>57.194554271637</v>
      </c>
      <c r="D61" s="3" t="n">
        <v>2421327.83401697</v>
      </c>
      <c r="E61" s="3" t="n">
        <v>8.55218909129528</v>
      </c>
      <c r="F61" s="3" t="n">
        <v>28312374.8571167</v>
      </c>
      <c r="G61" s="3" t="n">
        <v>62.5433826171478</v>
      </c>
      <c r="H61" s="3" t="n">
        <v>16956003.1428833</v>
      </c>
      <c r="I61" s="3" t="n">
        <v>37.4566173828522</v>
      </c>
      <c r="J61" s="3" t="n">
        <v>25454447.7270178</v>
      </c>
      <c r="K61" s="3" t="n">
        <v>69.7109397392412</v>
      </c>
      <c r="L61" s="3" t="n">
        <v>2403069.97417525</v>
      </c>
      <c r="M61" s="3" t="n">
        <v>8.62628896067194</v>
      </c>
      <c r="N61" s="3" t="n">
        <v>27857517.7011931</v>
      </c>
      <c r="O61" s="3" t="n">
        <v>76.2921183197178</v>
      </c>
      <c r="P61" s="3" t="n">
        <v>8656762.29880695</v>
      </c>
      <c r="Q61" s="3" t="n">
        <v>23.7078816802822</v>
      </c>
      <c r="R61" s="3" t="n">
        <v>641898.672311644</v>
      </c>
      <c r="S61" s="3" t="n">
        <v>46.3105629505815</v>
      </c>
      <c r="T61" s="3" t="n">
        <v>152897.69300898</v>
      </c>
      <c r="U61" s="3" t="n">
        <v>19.2373417494556</v>
      </c>
      <c r="V61" s="3" t="n">
        <v>794796.365320623</v>
      </c>
      <c r="W61" s="3" t="n">
        <v>57.3415535765495</v>
      </c>
      <c r="X61" s="3" t="n">
        <v>591277.634679377</v>
      </c>
      <c r="Y61" s="3" t="n">
        <v>42.6584464234505</v>
      </c>
      <c r="Z61" s="3" t="n">
        <v>3310217.56936436</v>
      </c>
      <c r="AA61" s="3" t="n">
        <v>65.1952334853083</v>
      </c>
      <c r="AB61" s="3" t="n">
        <v>570223.215787163</v>
      </c>
      <c r="AC61" s="3" t="n">
        <v>14.6948052388563</v>
      </c>
      <c r="AD61" s="3" t="n">
        <v>3880440.78515153</v>
      </c>
      <c r="AE61" s="3" t="n">
        <v>76.4258655851572</v>
      </c>
      <c r="AF61" s="3" t="n">
        <v>1196951.21484847</v>
      </c>
      <c r="AG61" s="3" t="n">
        <v>23.5741344148428</v>
      </c>
      <c r="AH61" s="3" t="n">
        <v>6850385.45554372</v>
      </c>
      <c r="AI61" s="3" t="n">
        <v>75.6874319809216</v>
      </c>
      <c r="AJ61" s="3" t="n">
        <v>659003.31580755</v>
      </c>
      <c r="AK61" s="3" t="n">
        <v>8.77572510723755</v>
      </c>
      <c r="AL61" s="3" t="n">
        <v>7509388.77135127</v>
      </c>
      <c r="AM61" s="3" t="n">
        <v>82.9685213391885</v>
      </c>
      <c r="AN61" s="3" t="n">
        <v>1541500.22864873</v>
      </c>
      <c r="AO61" s="3" t="n">
        <v>17.0314786608115</v>
      </c>
      <c r="AP61" s="3" t="n">
        <v>9427425.88947888</v>
      </c>
      <c r="AQ61" s="3" t="n">
        <v>79.3476355984435</v>
      </c>
      <c r="AR61" s="3" t="n">
        <v>639019.724011138</v>
      </c>
      <c r="AS61" s="3" t="n">
        <v>6.34801744872877</v>
      </c>
      <c r="AT61" s="3" t="n">
        <v>10066445.61349</v>
      </c>
      <c r="AU61" s="3" t="n">
        <v>84.7260607163371</v>
      </c>
      <c r="AV61" s="3" t="n">
        <v>1814722.38650998</v>
      </c>
      <c r="AW61" s="3" t="n">
        <v>15.2739392836629</v>
      </c>
      <c r="AX61" s="3" t="n">
        <v>5224520.1403192</v>
      </c>
      <c r="AY61" s="3" t="n">
        <v>57.2942138969072</v>
      </c>
      <c r="AZ61" s="3" t="n">
        <v>381926.025560418</v>
      </c>
      <c r="BA61" s="3" t="n">
        <v>6.8122659927565</v>
      </c>
      <c r="BB61" s="3" t="n">
        <v>5606446.16587962</v>
      </c>
      <c r="BC61" s="3" t="n">
        <v>61.4825701121284</v>
      </c>
      <c r="BD61" s="3" t="n">
        <v>3512310.83412038</v>
      </c>
      <c r="BE61" s="3" t="n">
        <v>38.5174298878716</v>
      </c>
      <c r="BF61" s="3" t="n">
        <v>436599.296081972</v>
      </c>
      <c r="BG61" s="3" t="n">
        <v>4.98737044161457</v>
      </c>
      <c r="BH61" s="3" t="n">
        <v>18257.8598417179</v>
      </c>
      <c r="BI61" s="3" t="n">
        <v>4.01397660868744</v>
      </c>
      <c r="BJ61" s="3" t="n">
        <v>454857.15592369</v>
      </c>
      <c r="BK61" s="3" t="n">
        <v>5.19593401768738</v>
      </c>
      <c r="BL61" s="3" t="n">
        <v>8299240.84407631</v>
      </c>
      <c r="BM61" s="3" t="n">
        <v>94.8040659823126</v>
      </c>
    </row>
    <row r="62">
      <c r="A62" s="3" t="s">
        <v>1041</v>
      </c>
      <c r="B62" s="3" t="n">
        <v>25982367.1002118</v>
      </c>
      <c r="C62" s="3" t="n">
        <v>57.3783531289649</v>
      </c>
      <c r="D62" s="3" t="n">
        <v>2352932.0536701</v>
      </c>
      <c r="E62" s="3" t="n">
        <v>8.30388993210171</v>
      </c>
      <c r="F62" s="3" t="n">
        <v>28335299.1538819</v>
      </c>
      <c r="G62" s="3" t="n">
        <v>62.5744680842818</v>
      </c>
      <c r="H62" s="3" t="n">
        <v>16947225.8461181</v>
      </c>
      <c r="I62" s="3" t="n">
        <v>37.4255319157182</v>
      </c>
      <c r="J62" s="3" t="n">
        <v>25549415.62819</v>
      </c>
      <c r="K62" s="3" t="n">
        <v>69.9492811710297</v>
      </c>
      <c r="L62" s="3" t="n">
        <v>2333387.4794915</v>
      </c>
      <c r="M62" s="3" t="n">
        <v>8.3685541603551</v>
      </c>
      <c r="N62" s="3" t="n">
        <v>27882803.1076815</v>
      </c>
      <c r="O62" s="3" t="n">
        <v>76.3376377291274</v>
      </c>
      <c r="P62" s="3" t="n">
        <v>8642826.89231852</v>
      </c>
      <c r="Q62" s="3" t="n">
        <v>23.6623622708726</v>
      </c>
      <c r="R62" s="3" t="n">
        <v>652171.101497341</v>
      </c>
      <c r="S62" s="3" t="n">
        <v>46.8209319011233</v>
      </c>
      <c r="T62" s="3" t="n">
        <v>148748.995879778</v>
      </c>
      <c r="U62" s="3" t="n">
        <v>18.5722641205916</v>
      </c>
      <c r="V62" s="3" t="n">
        <v>800920.09737712</v>
      </c>
      <c r="W62" s="3" t="n">
        <v>57.4999800687857</v>
      </c>
      <c r="X62" s="3" t="n">
        <v>591984.902622881</v>
      </c>
      <c r="Y62" s="3" t="n">
        <v>42.5000199312143</v>
      </c>
      <c r="Z62" s="3" t="n">
        <v>3312274.84381965</v>
      </c>
      <c r="AA62" s="3" t="n">
        <v>65.4494224611139</v>
      </c>
      <c r="AB62" s="3" t="n">
        <v>556607.448496438</v>
      </c>
      <c r="AC62" s="3" t="n">
        <v>14.3867765013659</v>
      </c>
      <c r="AD62" s="3" t="n">
        <v>3868882.29231608</v>
      </c>
      <c r="AE62" s="3" t="n">
        <v>76.4477960138461</v>
      </c>
      <c r="AF62" s="3" t="n">
        <v>1191933.70768392</v>
      </c>
      <c r="AG62" s="3" t="n">
        <v>23.5522039861539</v>
      </c>
      <c r="AH62" s="3" t="n">
        <v>6866256.36404304</v>
      </c>
      <c r="AI62" s="3" t="n">
        <v>75.8673774175254</v>
      </c>
      <c r="AJ62" s="3" t="n">
        <v>639636.391760815</v>
      </c>
      <c r="AK62" s="3" t="n">
        <v>8.5217896467575</v>
      </c>
      <c r="AL62" s="3" t="n">
        <v>7505892.75580386</v>
      </c>
      <c r="AM62" s="3" t="n">
        <v>82.9349165495958</v>
      </c>
      <c r="AN62" s="3" t="n">
        <v>1544448.24419615</v>
      </c>
      <c r="AO62" s="3" t="n">
        <v>17.0650834504042</v>
      </c>
      <c r="AP62" s="3" t="n">
        <v>9482620.17800321</v>
      </c>
      <c r="AQ62" s="3" t="n">
        <v>79.7313374112033</v>
      </c>
      <c r="AR62" s="3" t="n">
        <v>617575.568515627</v>
      </c>
      <c r="AS62" s="3" t="n">
        <v>6.11449108526914</v>
      </c>
      <c r="AT62" s="3" t="n">
        <v>10100195.7465188</v>
      </c>
      <c r="AU62" s="3" t="n">
        <v>84.9240083297809</v>
      </c>
      <c r="AV62" s="3" t="n">
        <v>1793020.25348116</v>
      </c>
      <c r="AW62" s="3" t="n">
        <v>15.0759916702191</v>
      </c>
      <c r="AX62" s="3" t="n">
        <v>5236093.14082674</v>
      </c>
      <c r="AY62" s="3" t="n">
        <v>57.3607715919231</v>
      </c>
      <c r="AZ62" s="3" t="n">
        <v>370819.074838842</v>
      </c>
      <c r="BA62" s="3" t="n">
        <v>6.61360585961702</v>
      </c>
      <c r="BB62" s="3" t="n">
        <v>5606912.21566558</v>
      </c>
      <c r="BC62" s="3" t="n">
        <v>61.4230500277113</v>
      </c>
      <c r="BD62" s="3" t="n">
        <v>3521439.78433442</v>
      </c>
      <c r="BE62" s="3" t="n">
        <v>38.5769499722887</v>
      </c>
      <c r="BF62" s="3" t="n">
        <v>432951.472021858</v>
      </c>
      <c r="BG62" s="3" t="n">
        <v>4.94412085587253</v>
      </c>
      <c r="BH62" s="3" t="n">
        <v>19544.5741786033</v>
      </c>
      <c r="BI62" s="3" t="n">
        <v>4.31928065288437</v>
      </c>
      <c r="BJ62" s="3" t="n">
        <v>452496.046200462</v>
      </c>
      <c r="BK62" s="3" t="n">
        <v>5.16731154365174</v>
      </c>
      <c r="BL62" s="3" t="n">
        <v>8304398.95379954</v>
      </c>
      <c r="BM62" s="3" t="n">
        <v>94.8326884563483</v>
      </c>
    </row>
    <row r="63">
      <c r="A63" s="3" t="s">
        <v>1042</v>
      </c>
      <c r="B63" s="3" t="n">
        <v>25986543.9871436</v>
      </c>
      <c r="C63" s="3" t="n">
        <v>57.3717159589105</v>
      </c>
      <c r="D63" s="3" t="n">
        <v>2376522.96617042</v>
      </c>
      <c r="E63" s="3" t="n">
        <v>8.37893507807957</v>
      </c>
      <c r="F63" s="3" t="n">
        <v>28363066.953314</v>
      </c>
      <c r="G63" s="3" t="n">
        <v>62.6184775387656</v>
      </c>
      <c r="H63" s="3" t="n">
        <v>16931977.046686</v>
      </c>
      <c r="I63" s="3" t="n">
        <v>37.3815224612344</v>
      </c>
      <c r="J63" s="3" t="n">
        <v>25561776.9664884</v>
      </c>
      <c r="K63" s="3" t="n">
        <v>69.964287210061</v>
      </c>
      <c r="L63" s="3" t="n">
        <v>2354291.71742763</v>
      </c>
      <c r="M63" s="3" t="n">
        <v>8.43346441106896</v>
      </c>
      <c r="N63" s="3" t="n">
        <v>27916068.6839161</v>
      </c>
      <c r="O63" s="3" t="n">
        <v>76.4081405505513</v>
      </c>
      <c r="P63" s="3" t="n">
        <v>8619395.31608393</v>
      </c>
      <c r="Q63" s="3" t="n">
        <v>23.5918594494487</v>
      </c>
      <c r="R63" s="3" t="n">
        <v>656429.201902028</v>
      </c>
      <c r="S63" s="3" t="n">
        <v>46.8974141057508</v>
      </c>
      <c r="T63" s="3" t="n">
        <v>150434.321549461</v>
      </c>
      <c r="U63" s="3" t="n">
        <v>18.6443329233616</v>
      </c>
      <c r="V63" s="3" t="n">
        <v>806863.52345149</v>
      </c>
      <c r="W63" s="3" t="n">
        <v>57.6449260277993</v>
      </c>
      <c r="X63" s="3" t="n">
        <v>592849.47654851</v>
      </c>
      <c r="Y63" s="3" t="n">
        <v>42.3550739722007</v>
      </c>
      <c r="Z63" s="3" t="n">
        <v>3307388.56240025</v>
      </c>
      <c r="AA63" s="3" t="n">
        <v>65.5686427676243</v>
      </c>
      <c r="AB63" s="3" t="n">
        <v>560112.293992849</v>
      </c>
      <c r="AC63" s="3" t="n">
        <v>14.4825383313611</v>
      </c>
      <c r="AD63" s="3" t="n">
        <v>3867500.8563931</v>
      </c>
      <c r="AE63" s="3" t="n">
        <v>76.6728121815497</v>
      </c>
      <c r="AF63" s="3" t="n">
        <v>1176661.1436069</v>
      </c>
      <c r="AG63" s="3" t="n">
        <v>23.3271878184503</v>
      </c>
      <c r="AH63" s="3" t="n">
        <v>6858880.77464577</v>
      </c>
      <c r="AI63" s="3" t="n">
        <v>75.7909152599497</v>
      </c>
      <c r="AJ63" s="3" t="n">
        <v>639682.090432797</v>
      </c>
      <c r="AK63" s="3" t="n">
        <v>8.53072918027866</v>
      </c>
      <c r="AL63" s="3" t="n">
        <v>7498562.86507856</v>
      </c>
      <c r="AM63" s="3" t="n">
        <v>82.8594287247873</v>
      </c>
      <c r="AN63" s="3" t="n">
        <v>1551177.13492144</v>
      </c>
      <c r="AO63" s="3" t="n">
        <v>17.1405712752127</v>
      </c>
      <c r="AP63" s="3" t="n">
        <v>9491040.70015508</v>
      </c>
      <c r="AQ63" s="3" t="n">
        <v>79.725323876167</v>
      </c>
      <c r="AR63" s="3" t="n">
        <v>629707.092383267</v>
      </c>
      <c r="AS63" s="3" t="n">
        <v>6.22194234350476</v>
      </c>
      <c r="AT63" s="3" t="n">
        <v>10120747.7925384</v>
      </c>
      <c r="AU63" s="3" t="n">
        <v>85.0149020661072</v>
      </c>
      <c r="AV63" s="3" t="n">
        <v>1783927.20746165</v>
      </c>
      <c r="AW63" s="3" t="n">
        <v>14.9850979338928</v>
      </c>
      <c r="AX63" s="3" t="n">
        <v>5248037.72738531</v>
      </c>
      <c r="AY63" s="3" t="n">
        <v>57.4361145731198</v>
      </c>
      <c r="AZ63" s="3" t="n">
        <v>374355.919069256</v>
      </c>
      <c r="BA63" s="3" t="n">
        <v>6.65830147459208</v>
      </c>
      <c r="BB63" s="3" t="n">
        <v>5622393.64645457</v>
      </c>
      <c r="BC63" s="3" t="n">
        <v>61.5331791476726</v>
      </c>
      <c r="BD63" s="3" t="n">
        <v>3514780.35354543</v>
      </c>
      <c r="BE63" s="3" t="n">
        <v>38.4668208523274</v>
      </c>
      <c r="BF63" s="3" t="n">
        <v>424767.020655113</v>
      </c>
      <c r="BG63" s="3" t="n">
        <v>4.84917108645749</v>
      </c>
      <c r="BH63" s="3" t="n">
        <v>22231.2487427894</v>
      </c>
      <c r="BI63" s="3" t="n">
        <v>4.97345297840514</v>
      </c>
      <c r="BJ63" s="3" t="n">
        <v>446998.269397903</v>
      </c>
      <c r="BK63" s="3" t="n">
        <v>5.10296463298357</v>
      </c>
      <c r="BL63" s="3" t="n">
        <v>8312581.7306021</v>
      </c>
      <c r="BM63" s="3" t="n">
        <v>94.8970353670164</v>
      </c>
    </row>
    <row r="64">
      <c r="A64" s="3" t="s">
        <v>1043</v>
      </c>
      <c r="B64" s="3" t="n">
        <v>25981026.1347813</v>
      </c>
      <c r="C64" s="3" t="n">
        <v>57.3431127688584</v>
      </c>
      <c r="D64" s="3" t="n">
        <v>2356961.12019878</v>
      </c>
      <c r="E64" s="3" t="n">
        <v>8.31732013636422</v>
      </c>
      <c r="F64" s="3" t="n">
        <v>28337987.2549801</v>
      </c>
      <c r="G64" s="3" t="n">
        <v>62.5451970362861</v>
      </c>
      <c r="H64" s="3" t="n">
        <v>16970027.7450199</v>
      </c>
      <c r="I64" s="3" t="n">
        <v>37.4548029637139</v>
      </c>
      <c r="J64" s="3" t="n">
        <v>25558337.5570697</v>
      </c>
      <c r="K64" s="3" t="n">
        <v>69.9355266800174</v>
      </c>
      <c r="L64" s="3" t="n">
        <v>2340288.88807517</v>
      </c>
      <c r="M64" s="3" t="n">
        <v>8.38854519478482</v>
      </c>
      <c r="N64" s="3" t="n">
        <v>27898626.4451449</v>
      </c>
      <c r="O64" s="3" t="n">
        <v>76.3392818384063</v>
      </c>
      <c r="P64" s="3" t="n">
        <v>8646944.55485513</v>
      </c>
      <c r="Q64" s="3" t="n">
        <v>23.6607181615937</v>
      </c>
      <c r="R64" s="3" t="n">
        <v>653654.840497057</v>
      </c>
      <c r="S64" s="3" t="n">
        <v>46.4717123273405</v>
      </c>
      <c r="T64" s="3" t="n">
        <v>147171.023757038</v>
      </c>
      <c r="U64" s="3" t="n">
        <v>18.3774064158275</v>
      </c>
      <c r="V64" s="3" t="n">
        <v>800825.864254095</v>
      </c>
      <c r="W64" s="3" t="n">
        <v>56.9348636041772</v>
      </c>
      <c r="X64" s="3" t="n">
        <v>605739.135745905</v>
      </c>
      <c r="Y64" s="3" t="n">
        <v>43.0651363958228</v>
      </c>
      <c r="Z64" s="3" t="n">
        <v>3298296.99708156</v>
      </c>
      <c r="AA64" s="3" t="n">
        <v>65.6060513861473</v>
      </c>
      <c r="AB64" s="3" t="n">
        <v>563825.343280604</v>
      </c>
      <c r="AC64" s="3" t="n">
        <v>14.5988473070414</v>
      </c>
      <c r="AD64" s="3" t="n">
        <v>3862122.34036216</v>
      </c>
      <c r="AE64" s="3" t="n">
        <v>76.8210373248938</v>
      </c>
      <c r="AF64" s="3" t="n">
        <v>1165305.65963784</v>
      </c>
      <c r="AG64" s="3" t="n">
        <v>23.1789626751062</v>
      </c>
      <c r="AH64" s="3" t="n">
        <v>6859331.87119767</v>
      </c>
      <c r="AI64" s="3" t="n">
        <v>75.8051559290176</v>
      </c>
      <c r="AJ64" s="3" t="n">
        <v>633956.030322433</v>
      </c>
      <c r="AK64" s="3" t="n">
        <v>8.4603186031839</v>
      </c>
      <c r="AL64" s="3" t="n">
        <v>7493287.9015201</v>
      </c>
      <c r="AM64" s="3" t="n">
        <v>82.8112516586214</v>
      </c>
      <c r="AN64" s="3" t="n">
        <v>1555347.0984799</v>
      </c>
      <c r="AO64" s="3" t="n">
        <v>17.1887483413786</v>
      </c>
      <c r="AP64" s="3" t="n">
        <v>9500120.90480322</v>
      </c>
      <c r="AQ64" s="3" t="n">
        <v>79.7226233880981</v>
      </c>
      <c r="AR64" s="3" t="n">
        <v>623000.935111651</v>
      </c>
      <c r="AS64" s="3" t="n">
        <v>6.15423724977007</v>
      </c>
      <c r="AT64" s="3" t="n">
        <v>10123121.8399149</v>
      </c>
      <c r="AU64" s="3" t="n">
        <v>84.9506904219847</v>
      </c>
      <c r="AV64" s="3" t="n">
        <v>1793346.16008513</v>
      </c>
      <c r="AW64" s="3" t="n">
        <v>15.0493095780153</v>
      </c>
      <c r="AX64" s="3" t="n">
        <v>5246932.9434902</v>
      </c>
      <c r="AY64" s="3" t="n">
        <v>57.3656293106383</v>
      </c>
      <c r="AZ64" s="3" t="n">
        <v>372335.555603441</v>
      </c>
      <c r="BA64" s="3" t="n">
        <v>6.62605027084036</v>
      </c>
      <c r="BB64" s="3" t="n">
        <v>5619268.49909364</v>
      </c>
      <c r="BC64" s="3" t="n">
        <v>61.4364386180867</v>
      </c>
      <c r="BD64" s="3" t="n">
        <v>3527206.50090636</v>
      </c>
      <c r="BE64" s="3" t="n">
        <v>38.5635613819133</v>
      </c>
      <c r="BF64" s="3" t="n">
        <v>422688.577711594</v>
      </c>
      <c r="BG64" s="3" t="n">
        <v>4.82386623767973</v>
      </c>
      <c r="BH64" s="3" t="n">
        <v>16672.2321236168</v>
      </c>
      <c r="BI64" s="3" t="n">
        <v>3.79465618016091</v>
      </c>
      <c r="BJ64" s="3" t="n">
        <v>439360.809835211</v>
      </c>
      <c r="BK64" s="3" t="n">
        <v>5.01413543795784</v>
      </c>
      <c r="BL64" s="3" t="n">
        <v>8323083.19016479</v>
      </c>
      <c r="BM64" s="3" t="n">
        <v>94.9858645620422</v>
      </c>
    </row>
    <row r="65">
      <c r="A65" s="3" t="s">
        <v>1044</v>
      </c>
      <c r="B65" s="3" t="n">
        <v>25970488.8072034</v>
      </c>
      <c r="C65" s="3" t="n">
        <v>57.302179878204</v>
      </c>
      <c r="D65" s="3" t="n">
        <v>2330347.96157683</v>
      </c>
      <c r="E65" s="3" t="n">
        <v>8.23420162667249</v>
      </c>
      <c r="F65" s="3" t="n">
        <v>28300836.7687803</v>
      </c>
      <c r="G65" s="3" t="n">
        <v>62.4439397836257</v>
      </c>
      <c r="H65" s="3" t="n">
        <v>17021154.2312197</v>
      </c>
      <c r="I65" s="3" t="n">
        <v>37.5560602163743</v>
      </c>
      <c r="J65" s="3" t="n">
        <v>25554728.6452164</v>
      </c>
      <c r="K65" s="3" t="n">
        <v>69.904272243298</v>
      </c>
      <c r="L65" s="3" t="n">
        <v>2314184.359056</v>
      </c>
      <c r="M65" s="3" t="n">
        <v>8.30381995415907</v>
      </c>
      <c r="N65" s="3" t="n">
        <v>27868913.0042724</v>
      </c>
      <c r="O65" s="3" t="n">
        <v>76.234661256719</v>
      </c>
      <c r="P65" s="3" t="n">
        <v>8687834.9957276</v>
      </c>
      <c r="Q65" s="3" t="n">
        <v>23.765338743281</v>
      </c>
      <c r="R65" s="3" t="n">
        <v>654798.531974925</v>
      </c>
      <c r="S65" s="3" t="n">
        <v>46.3260968318712</v>
      </c>
      <c r="T65" s="3" t="n">
        <v>148071.446323919</v>
      </c>
      <c r="U65" s="3" t="n">
        <v>18.442767861075</v>
      </c>
      <c r="V65" s="3" t="n">
        <v>802869.978298844</v>
      </c>
      <c r="W65" s="3" t="n">
        <v>56.8019482968219</v>
      </c>
      <c r="X65" s="3" t="n">
        <v>610585.021701156</v>
      </c>
      <c r="Y65" s="3" t="n">
        <v>43.1980517031781</v>
      </c>
      <c r="Z65" s="3" t="n">
        <v>3282176.89792048</v>
      </c>
      <c r="AA65" s="3" t="n">
        <v>65.5013476329679</v>
      </c>
      <c r="AB65" s="3" t="n">
        <v>561310.751390007</v>
      </c>
      <c r="AC65" s="3" t="n">
        <v>14.6042033331551</v>
      </c>
      <c r="AD65" s="3" t="n">
        <v>3843487.64931048</v>
      </c>
      <c r="AE65" s="3" t="n">
        <v>76.7032455807031</v>
      </c>
      <c r="AF65" s="3" t="n">
        <v>1167366.35068952</v>
      </c>
      <c r="AG65" s="3" t="n">
        <v>23.2967544192969</v>
      </c>
      <c r="AH65" s="3" t="n">
        <v>6851115.75391612</v>
      </c>
      <c r="AI65" s="3" t="n">
        <v>75.7175361869898</v>
      </c>
      <c r="AJ65" s="3" t="n">
        <v>625794.972418296</v>
      </c>
      <c r="AK65" s="3" t="n">
        <v>8.36969967040244</v>
      </c>
      <c r="AL65" s="3" t="n">
        <v>7476910.72633441</v>
      </c>
      <c r="AM65" s="3" t="n">
        <v>82.6337313253706</v>
      </c>
      <c r="AN65" s="3" t="n">
        <v>1571344.27366559</v>
      </c>
      <c r="AO65" s="3" t="n">
        <v>17.3662686746294</v>
      </c>
      <c r="AP65" s="3" t="n">
        <v>9512520.56838236</v>
      </c>
      <c r="AQ65" s="3" t="n">
        <v>79.7455706273229</v>
      </c>
      <c r="AR65" s="3" t="n">
        <v>612373.624804582</v>
      </c>
      <c r="AS65" s="3" t="n">
        <v>6.04819776997422</v>
      </c>
      <c r="AT65" s="3" t="n">
        <v>10124894.1931869</v>
      </c>
      <c r="AU65" s="3" t="n">
        <v>84.8792346016724</v>
      </c>
      <c r="AV65" s="3" t="n">
        <v>1803693.80681306</v>
      </c>
      <c r="AW65" s="3" t="n">
        <v>15.1207653983276</v>
      </c>
      <c r="AX65" s="3" t="n">
        <v>5254116.89302251</v>
      </c>
      <c r="AY65" s="3" t="n">
        <v>57.3869455688359</v>
      </c>
      <c r="AZ65" s="3" t="n">
        <v>366633.564119198</v>
      </c>
      <c r="BA65" s="3" t="n">
        <v>6.52285788018492</v>
      </c>
      <c r="BB65" s="3" t="n">
        <v>5620750.45714171</v>
      </c>
      <c r="BC65" s="3" t="n">
        <v>61.3914206911457</v>
      </c>
      <c r="BD65" s="3" t="n">
        <v>3534845.54285829</v>
      </c>
      <c r="BE65" s="3" t="n">
        <v>38.6085793088543</v>
      </c>
      <c r="BF65" s="3" t="n">
        <v>415760.161987048</v>
      </c>
      <c r="BG65" s="3" t="n">
        <v>4.74328164076054</v>
      </c>
      <c r="BH65" s="3" t="n">
        <v>16163.6025208269</v>
      </c>
      <c r="BI65" s="3" t="n">
        <v>3.74223505373532</v>
      </c>
      <c r="BJ65" s="3" t="n">
        <v>431923.764507875</v>
      </c>
      <c r="BK65" s="3" t="n">
        <v>4.92768728154913</v>
      </c>
      <c r="BL65" s="3" t="n">
        <v>8333319.23549212</v>
      </c>
      <c r="BM65" s="3" t="n">
        <v>95.0723127184509</v>
      </c>
    </row>
    <row r="66">
      <c r="A66" s="3" t="s">
        <v>1045</v>
      </c>
      <c r="B66" s="3" t="n">
        <v>25977271.1737078</v>
      </c>
      <c r="C66" s="3" t="n">
        <v>57.3016150511372</v>
      </c>
      <c r="D66" s="3" t="n">
        <v>2349604.82131742</v>
      </c>
      <c r="E66" s="3" t="n">
        <v>8.29461329138469</v>
      </c>
      <c r="F66" s="3" t="n">
        <v>28326875.9950252</v>
      </c>
      <c r="G66" s="3" t="n">
        <v>62.4844593188482</v>
      </c>
      <c r="H66" s="3" t="n">
        <v>17007398.0049748</v>
      </c>
      <c r="I66" s="3" t="n">
        <v>37.5155406811518</v>
      </c>
      <c r="J66" s="3" t="n">
        <v>25558149.034862</v>
      </c>
      <c r="K66" s="3" t="n">
        <v>69.8953310936637</v>
      </c>
      <c r="L66" s="3" t="n">
        <v>2332739.51092435</v>
      </c>
      <c r="M66" s="3" t="n">
        <v>8.36380492896408</v>
      </c>
      <c r="N66" s="3" t="n">
        <v>27890888.5457863</v>
      </c>
      <c r="O66" s="3" t="n">
        <v>76.2748071757903</v>
      </c>
      <c r="P66" s="3" t="n">
        <v>8675429.45421369</v>
      </c>
      <c r="Q66" s="3" t="n">
        <v>23.7251928242097</v>
      </c>
      <c r="R66" s="3" t="n">
        <v>649854.26187874</v>
      </c>
      <c r="S66" s="3" t="n">
        <v>45.7587775778701</v>
      </c>
      <c r="T66" s="3" t="n">
        <v>159664.16813715</v>
      </c>
      <c r="U66" s="3" t="n">
        <v>19.72335183697</v>
      </c>
      <c r="V66" s="3" t="n">
        <v>809518.43001589</v>
      </c>
      <c r="W66" s="3" t="n">
        <v>57.0013554688292</v>
      </c>
      <c r="X66" s="3" t="n">
        <v>610655.56998411</v>
      </c>
      <c r="Y66" s="3" t="n">
        <v>42.9986445311708</v>
      </c>
      <c r="Z66" s="3" t="n">
        <v>3280138.73274443</v>
      </c>
      <c r="AA66" s="3" t="n">
        <v>65.6795277510183</v>
      </c>
      <c r="AB66" s="3" t="n">
        <v>564840.20134221</v>
      </c>
      <c r="AC66" s="3" t="n">
        <v>14.6903327957084</v>
      </c>
      <c r="AD66" s="3" t="n">
        <v>3844978.93408664</v>
      </c>
      <c r="AE66" s="3" t="n">
        <v>76.9895486683065</v>
      </c>
      <c r="AF66" s="3" t="n">
        <v>1149178.06591336</v>
      </c>
      <c r="AG66" s="3" t="n">
        <v>23.0104513316935</v>
      </c>
      <c r="AH66" s="3" t="n">
        <v>6839166.86884417</v>
      </c>
      <c r="AI66" s="3" t="n">
        <v>75.5933988848193</v>
      </c>
      <c r="AJ66" s="3" t="n">
        <v>628371.186596335</v>
      </c>
      <c r="AK66" s="3" t="n">
        <v>8.4147035064459</v>
      </c>
      <c r="AL66" s="3" t="n">
        <v>7467538.05544051</v>
      </c>
      <c r="AM66" s="3" t="n">
        <v>82.5387936481044</v>
      </c>
      <c r="AN66" s="3" t="n">
        <v>1579768.94455949</v>
      </c>
      <c r="AO66" s="3" t="n">
        <v>17.4612063518956</v>
      </c>
      <c r="AP66" s="3" t="n">
        <v>9516592.32119215</v>
      </c>
      <c r="AQ66" s="3" t="n">
        <v>79.7031662381128</v>
      </c>
      <c r="AR66" s="3" t="n">
        <v>618018.457664265</v>
      </c>
      <c r="AS66" s="3" t="n">
        <v>6.09809760976338</v>
      </c>
      <c r="AT66" s="3" t="n">
        <v>10134610.7788564</v>
      </c>
      <c r="AU66" s="3" t="n">
        <v>84.8791815813093</v>
      </c>
      <c r="AV66" s="3" t="n">
        <v>1805432.22114359</v>
      </c>
      <c r="AW66" s="3" t="n">
        <v>15.1208184186907</v>
      </c>
      <c r="AX66" s="3" t="n">
        <v>5272396.85020247</v>
      </c>
      <c r="AY66" s="3" t="n">
        <v>57.529794690204</v>
      </c>
      <c r="AZ66" s="3" t="n">
        <v>361845.497184394</v>
      </c>
      <c r="BA66" s="3" t="n">
        <v>6.4222565320112</v>
      </c>
      <c r="BB66" s="3" t="n">
        <v>5634242.34738687</v>
      </c>
      <c r="BC66" s="3" t="n">
        <v>61.478074334934</v>
      </c>
      <c r="BD66" s="3" t="n">
        <v>3530394.65261313</v>
      </c>
      <c r="BE66" s="3" t="n">
        <v>38.521925665066</v>
      </c>
      <c r="BF66" s="3" t="n">
        <v>419122.138845816</v>
      </c>
      <c r="BG66" s="3" t="n">
        <v>4.78015787084032</v>
      </c>
      <c r="BH66" s="3" t="n">
        <v>16865.3103930651</v>
      </c>
      <c r="BI66" s="3" t="n">
        <v>3.86830181063869</v>
      </c>
      <c r="BJ66" s="3" t="n">
        <v>435987.449238881</v>
      </c>
      <c r="BK66" s="3" t="n">
        <v>4.97250954770851</v>
      </c>
      <c r="BL66" s="3" t="n">
        <v>8331968.55076112</v>
      </c>
      <c r="BM66" s="3" t="n">
        <v>95.0274904522915</v>
      </c>
    </row>
    <row r="67">
      <c r="A67" s="3" t="s">
        <v>1046</v>
      </c>
      <c r="B67" s="3" t="n">
        <v>26001741.7309766</v>
      </c>
      <c r="C67" s="3" t="n">
        <v>57.3383312491729</v>
      </c>
      <c r="D67" s="3" t="n">
        <v>2347223.376161</v>
      </c>
      <c r="E67" s="3" t="n">
        <v>8.27974978024869</v>
      </c>
      <c r="F67" s="3" t="n">
        <v>28348965.1071376</v>
      </c>
      <c r="G67" s="3" t="n">
        <v>62.5143641799894</v>
      </c>
      <c r="H67" s="3" t="n">
        <v>16998956.8928625</v>
      </c>
      <c r="I67" s="3" t="n">
        <v>37.4856358200106</v>
      </c>
      <c r="J67" s="3" t="n">
        <v>25581750.7441519</v>
      </c>
      <c r="K67" s="3" t="n">
        <v>69.9393932266608</v>
      </c>
      <c r="L67" s="3" t="n">
        <v>2332589.61665888</v>
      </c>
      <c r="M67" s="3" t="n">
        <v>8.35624122407575</v>
      </c>
      <c r="N67" s="3" t="n">
        <v>27914340.3608108</v>
      </c>
      <c r="O67" s="3" t="n">
        <v>76.3165917252125</v>
      </c>
      <c r="P67" s="3" t="n">
        <v>8662686.63918925</v>
      </c>
      <c r="Q67" s="3" t="n">
        <v>23.6834082747875</v>
      </c>
      <c r="R67" s="3" t="n">
        <v>662478.148415496</v>
      </c>
      <c r="S67" s="3" t="n">
        <v>46.4227481362314</v>
      </c>
      <c r="T67" s="3" t="n">
        <v>167088.106706852</v>
      </c>
      <c r="U67" s="3" t="n">
        <v>20.1416228872773</v>
      </c>
      <c r="V67" s="3" t="n">
        <v>829566.255122349</v>
      </c>
      <c r="W67" s="3" t="n">
        <v>58.1313442805182</v>
      </c>
      <c r="X67" s="3" t="n">
        <v>597488.744877651</v>
      </c>
      <c r="Y67" s="3" t="n">
        <v>41.8686557194818</v>
      </c>
      <c r="Z67" s="3" t="n">
        <v>3272645.22195974</v>
      </c>
      <c r="AA67" s="3" t="n">
        <v>65.746568060092</v>
      </c>
      <c r="AB67" s="3" t="n">
        <v>557201.408789612</v>
      </c>
      <c r="AC67" s="3" t="n">
        <v>14.5489222548995</v>
      </c>
      <c r="AD67" s="3" t="n">
        <v>3829846.63074935</v>
      </c>
      <c r="AE67" s="3" t="n">
        <v>76.9405954787525</v>
      </c>
      <c r="AF67" s="3" t="n">
        <v>1147820.36925065</v>
      </c>
      <c r="AG67" s="3" t="n">
        <v>23.0594045212475</v>
      </c>
      <c r="AH67" s="3" t="n">
        <v>6847851.29570603</v>
      </c>
      <c r="AI67" s="3" t="n">
        <v>75.6948262292472</v>
      </c>
      <c r="AJ67" s="3" t="n">
        <v>637927.666427699</v>
      </c>
      <c r="AK67" s="3" t="n">
        <v>8.5218608464745</v>
      </c>
      <c r="AL67" s="3" t="n">
        <v>7485778.96213372</v>
      </c>
      <c r="AM67" s="3" t="n">
        <v>82.7463555005316</v>
      </c>
      <c r="AN67" s="3" t="n">
        <v>1560878.03786628</v>
      </c>
      <c r="AO67" s="3" t="n">
        <v>17.2536444994684</v>
      </c>
      <c r="AP67" s="3" t="n">
        <v>9522434.44880582</v>
      </c>
      <c r="AQ67" s="3" t="n">
        <v>79.6726229496202</v>
      </c>
      <c r="AR67" s="3" t="n">
        <v>607296.569218625</v>
      </c>
      <c r="AS67" s="3" t="n">
        <v>5.99518948862537</v>
      </c>
      <c r="AT67" s="3" t="n">
        <v>10129731.0180244</v>
      </c>
      <c r="AU67" s="3" t="n">
        <v>84.7537721912431</v>
      </c>
      <c r="AV67" s="3" t="n">
        <v>1822221.98197556</v>
      </c>
      <c r="AW67" s="3" t="n">
        <v>15.2462278087569</v>
      </c>
      <c r="AX67" s="3" t="n">
        <v>5276341.62926479</v>
      </c>
      <c r="AY67" s="3" t="n">
        <v>57.5159914218294</v>
      </c>
      <c r="AZ67" s="3" t="n">
        <v>363075.865516095</v>
      </c>
      <c r="BA67" s="3" t="n">
        <v>6.43818028816116</v>
      </c>
      <c r="BB67" s="3" t="n">
        <v>5639417.49478089</v>
      </c>
      <c r="BC67" s="3" t="n">
        <v>61.4737844977502</v>
      </c>
      <c r="BD67" s="3" t="n">
        <v>3534277.50521911</v>
      </c>
      <c r="BE67" s="3" t="n">
        <v>38.5262155022498</v>
      </c>
      <c r="BF67" s="3" t="n">
        <v>419990.986824678</v>
      </c>
      <c r="BG67" s="3" t="n">
        <v>4.78846214468054</v>
      </c>
      <c r="BH67" s="3" t="n">
        <v>14633.7595021169</v>
      </c>
      <c r="BI67" s="3" t="n">
        <v>3.36698718280383</v>
      </c>
      <c r="BJ67" s="3" t="n">
        <v>434624.746326795</v>
      </c>
      <c r="BK67" s="3" t="n">
        <v>4.95530668565517</v>
      </c>
      <c r="BL67" s="3" t="n">
        <v>8336270.2536732</v>
      </c>
      <c r="BM67" s="3" t="n">
        <v>95.0446933143448</v>
      </c>
    </row>
    <row r="68">
      <c r="A68" s="3" t="s">
        <v>1047</v>
      </c>
      <c r="B68" s="3" t="n">
        <v>26009334.0633997</v>
      </c>
      <c r="C68" s="3" t="n">
        <v>57.3379359688377</v>
      </c>
      <c r="D68" s="3" t="n">
        <v>2340218.745356</v>
      </c>
      <c r="E68" s="3" t="n">
        <v>8.25487005436371</v>
      </c>
      <c r="F68" s="3" t="n">
        <v>28349552.8087557</v>
      </c>
      <c r="G68" s="3" t="n">
        <v>62.4969804967451</v>
      </c>
      <c r="H68" s="3" t="n">
        <v>17011923.1912443</v>
      </c>
      <c r="I68" s="3" t="n">
        <v>37.5030195032549</v>
      </c>
      <c r="J68" s="3" t="n">
        <v>25588510.3664887</v>
      </c>
      <c r="K68" s="3" t="n">
        <v>69.9379480265711</v>
      </c>
      <c r="L68" s="3" t="n">
        <v>2326702.45062104</v>
      </c>
      <c r="M68" s="3" t="n">
        <v>8.33489060558035</v>
      </c>
      <c r="N68" s="3" t="n">
        <v>27915212.8171098</v>
      </c>
      <c r="O68" s="3" t="n">
        <v>76.2972394716072</v>
      </c>
      <c r="P68" s="3" t="n">
        <v>8672235.18289023</v>
      </c>
      <c r="Q68" s="3" t="n">
        <v>23.7027605283928</v>
      </c>
      <c r="R68" s="3" t="n">
        <v>665004.540195489</v>
      </c>
      <c r="S68" s="3" t="n">
        <v>46.3755192066904</v>
      </c>
      <c r="T68" s="3" t="n">
        <v>168127.8755359</v>
      </c>
      <c r="U68" s="3" t="n">
        <v>20.1802105357171</v>
      </c>
      <c r="V68" s="3" t="n">
        <v>833132.415731389</v>
      </c>
      <c r="W68" s="3" t="n">
        <v>58.1002775351119</v>
      </c>
      <c r="X68" s="3" t="n">
        <v>600823.584268611</v>
      </c>
      <c r="Y68" s="3" t="n">
        <v>41.8997224648881</v>
      </c>
      <c r="Z68" s="3" t="n">
        <v>3256247.26342161</v>
      </c>
      <c r="AA68" s="3" t="n">
        <v>65.6373630341673</v>
      </c>
      <c r="AB68" s="3" t="n">
        <v>546091.372433926</v>
      </c>
      <c r="AC68" s="3" t="n">
        <v>14.3619867858259</v>
      </c>
      <c r="AD68" s="3" t="n">
        <v>3802338.63585554</v>
      </c>
      <c r="AE68" s="3" t="n">
        <v>76.6451258858766</v>
      </c>
      <c r="AF68" s="3" t="n">
        <v>1158627.36414446</v>
      </c>
      <c r="AG68" s="3" t="n">
        <v>23.3548741141234</v>
      </c>
      <c r="AH68" s="3" t="n">
        <v>6853120.86711983</v>
      </c>
      <c r="AI68" s="3" t="n">
        <v>75.7598331513327</v>
      </c>
      <c r="AJ68" s="3" t="n">
        <v>639094.816095614</v>
      </c>
      <c r="AK68" s="3" t="n">
        <v>8.53011769972609</v>
      </c>
      <c r="AL68" s="3" t="n">
        <v>7492215.68321544</v>
      </c>
      <c r="AM68" s="3" t="n">
        <v>82.8248941029913</v>
      </c>
      <c r="AN68" s="3" t="n">
        <v>1553634.31678456</v>
      </c>
      <c r="AO68" s="3" t="n">
        <v>17.1751058970087</v>
      </c>
      <c r="AP68" s="3" t="n">
        <v>9538251.98707648</v>
      </c>
      <c r="AQ68" s="3" t="n">
        <v>79.7275258579049</v>
      </c>
      <c r="AR68" s="3" t="n">
        <v>607525.250584881</v>
      </c>
      <c r="AS68" s="3" t="n">
        <v>5.98796165492115</v>
      </c>
      <c r="AT68" s="3" t="n">
        <v>10145777.2376614</v>
      </c>
      <c r="AU68" s="3" t="n">
        <v>84.8056560216879</v>
      </c>
      <c r="AV68" s="3" t="n">
        <v>1817784.76233863</v>
      </c>
      <c r="AW68" s="3" t="n">
        <v>15.1943439783121</v>
      </c>
      <c r="AX68" s="3" t="n">
        <v>5275885.70867532</v>
      </c>
      <c r="AY68" s="3" t="n">
        <v>57.4520332501079</v>
      </c>
      <c r="AZ68" s="3" t="n">
        <v>365863.135970723</v>
      </c>
      <c r="BA68" s="3" t="n">
        <v>6.48492419718263</v>
      </c>
      <c r="BB68" s="3" t="n">
        <v>5641748.84464604</v>
      </c>
      <c r="BC68" s="3" t="n">
        <v>61.4361189967373</v>
      </c>
      <c r="BD68" s="3" t="n">
        <v>3541365.15535396</v>
      </c>
      <c r="BE68" s="3" t="n">
        <v>38.5638810032627</v>
      </c>
      <c r="BF68" s="3" t="n">
        <v>420823.696910975</v>
      </c>
      <c r="BG68" s="3" t="n">
        <v>4.79624292184815</v>
      </c>
      <c r="BH68" s="3" t="n">
        <v>13516.2947349582</v>
      </c>
      <c r="BI68" s="3" t="n">
        <v>3.11191577909697</v>
      </c>
      <c r="BJ68" s="3" t="n">
        <v>434339.991645933</v>
      </c>
      <c r="BK68" s="3" t="n">
        <v>4.95029183455915</v>
      </c>
      <c r="BL68" s="3" t="n">
        <v>8339688.00835407</v>
      </c>
      <c r="BM68" s="3" t="n">
        <v>95.0497081654408</v>
      </c>
    </row>
    <row r="69">
      <c r="A69" s="3" t="s">
        <v>1048</v>
      </c>
      <c r="B69" s="3" t="n">
        <v>26005670.8588863</v>
      </c>
      <c r="C69" s="3" t="n">
        <v>57.3130599659116</v>
      </c>
      <c r="D69" s="3" t="n">
        <v>2314475.6812637</v>
      </c>
      <c r="E69" s="3" t="n">
        <v>8.17254133195401</v>
      </c>
      <c r="F69" s="3" t="n">
        <v>28320146.54015</v>
      </c>
      <c r="G69" s="3" t="n">
        <v>62.4138583352251</v>
      </c>
      <c r="H69" s="3" t="n">
        <v>17054626.45985</v>
      </c>
      <c r="I69" s="3" t="n">
        <v>37.5861416647749</v>
      </c>
      <c r="J69" s="3" t="n">
        <v>25584371.855639</v>
      </c>
      <c r="K69" s="3" t="n">
        <v>69.9063836837391</v>
      </c>
      <c r="L69" s="3" t="n">
        <v>2300740.66575824</v>
      </c>
      <c r="M69" s="3" t="n">
        <v>8.25078494480809</v>
      </c>
      <c r="N69" s="3" t="n">
        <v>27885112.5213972</v>
      </c>
      <c r="O69" s="3" t="n">
        <v>76.1928956467767</v>
      </c>
      <c r="P69" s="3" t="n">
        <v>8712935.47860275</v>
      </c>
      <c r="Q69" s="3" t="n">
        <v>23.8071043532233</v>
      </c>
      <c r="R69" s="3" t="n">
        <v>671372.124654412</v>
      </c>
      <c r="S69" s="3" t="n">
        <v>46.5996349512059</v>
      </c>
      <c r="T69" s="3" t="n">
        <v>166074.57853097</v>
      </c>
      <c r="U69" s="3" t="n">
        <v>19.8310624305134</v>
      </c>
      <c r="V69" s="3" t="n">
        <v>837446.703185382</v>
      </c>
      <c r="W69" s="3" t="n">
        <v>58.1267961931211</v>
      </c>
      <c r="X69" s="3" t="n">
        <v>603277.296814618</v>
      </c>
      <c r="Y69" s="3" t="n">
        <v>41.8732038068789</v>
      </c>
      <c r="Z69" s="3" t="n">
        <v>3218494.03891224</v>
      </c>
      <c r="AA69" s="3" t="n">
        <v>65.0953159987986</v>
      </c>
      <c r="AB69" s="3" t="n">
        <v>537551.027579425</v>
      </c>
      <c r="AC69" s="3" t="n">
        <v>14.3116234779772</v>
      </c>
      <c r="AD69" s="3" t="n">
        <v>3756045.06649167</v>
      </c>
      <c r="AE69" s="3" t="n">
        <v>75.967498324663</v>
      </c>
      <c r="AF69" s="3" t="n">
        <v>1188233.93350833</v>
      </c>
      <c r="AG69" s="3" t="n">
        <v>24.032501675337</v>
      </c>
      <c r="AH69" s="3" t="n">
        <v>6854029.10875022</v>
      </c>
      <c r="AI69" s="3" t="n">
        <v>75.7772788615261</v>
      </c>
      <c r="AJ69" s="3" t="n">
        <v>629967.095265744</v>
      </c>
      <c r="AK69" s="3" t="n">
        <v>8.41752291279489</v>
      </c>
      <c r="AL69" s="3" t="n">
        <v>7483996.20401597</v>
      </c>
      <c r="AM69" s="3" t="n">
        <v>82.7421153823681</v>
      </c>
      <c r="AN69" s="3" t="n">
        <v>1560969.79598403</v>
      </c>
      <c r="AO69" s="3" t="n">
        <v>17.2578846176319</v>
      </c>
      <c r="AP69" s="3" t="n">
        <v>9547604.51278994</v>
      </c>
      <c r="AQ69" s="3" t="n">
        <v>79.7236620060178</v>
      </c>
      <c r="AR69" s="3" t="n">
        <v>596905.73089282</v>
      </c>
      <c r="AS69" s="3" t="n">
        <v>5.88402709006605</v>
      </c>
      <c r="AT69" s="3" t="n">
        <v>10144510.2436828</v>
      </c>
      <c r="AU69" s="3" t="n">
        <v>84.7078976512423</v>
      </c>
      <c r="AV69" s="3" t="n">
        <v>1831362.75631724</v>
      </c>
      <c r="AW69" s="3" t="n">
        <v>15.2921023487577</v>
      </c>
      <c r="AX69" s="3" t="n">
        <v>5292872.07053219</v>
      </c>
      <c r="AY69" s="3" t="n">
        <v>57.579998430542</v>
      </c>
      <c r="AZ69" s="3" t="n">
        <v>370242.23348928</v>
      </c>
      <c r="BA69" s="3" t="n">
        <v>6.53778492915754</v>
      </c>
      <c r="BB69" s="3" t="n">
        <v>5663114.30402147</v>
      </c>
      <c r="BC69" s="3" t="n">
        <v>61.607782767504</v>
      </c>
      <c r="BD69" s="3" t="n">
        <v>3529091.69597854</v>
      </c>
      <c r="BE69" s="3" t="n">
        <v>38.392217232496</v>
      </c>
      <c r="BF69" s="3" t="n">
        <v>421299.003247252</v>
      </c>
      <c r="BG69" s="3" t="n">
        <v>4.80018461609829</v>
      </c>
      <c r="BH69" s="3" t="n">
        <v>13735.0155054611</v>
      </c>
      <c r="BI69" s="3" t="n">
        <v>3.15722792089702</v>
      </c>
      <c r="BJ69" s="3" t="n">
        <v>435034.018752713</v>
      </c>
      <c r="BK69" s="3" t="n">
        <v>4.95667824561796</v>
      </c>
      <c r="BL69" s="3" t="n">
        <v>8341690.98124729</v>
      </c>
      <c r="BM69" s="3" t="n">
        <v>95.043321754382</v>
      </c>
    </row>
    <row r="70">
      <c r="A70" s="3" t="s">
        <v>1049</v>
      </c>
      <c r="B70" s="3" t="n">
        <v>26062886.3965283</v>
      </c>
      <c r="C70" s="3" t="n">
        <v>57.4225164367594</v>
      </c>
      <c r="D70" s="3" t="n">
        <v>2285187.28564144</v>
      </c>
      <c r="E70" s="3" t="n">
        <v>8.06117308450048</v>
      </c>
      <c r="F70" s="3" t="n">
        <v>28348073.6821698</v>
      </c>
      <c r="G70" s="3" t="n">
        <v>62.4573081507077</v>
      </c>
      <c r="H70" s="3" t="n">
        <v>17039847.3178302</v>
      </c>
      <c r="I70" s="3" t="n">
        <v>37.5426918492923</v>
      </c>
      <c r="J70" s="3" t="n">
        <v>25634341.5551146</v>
      </c>
      <c r="K70" s="3" t="n">
        <v>70.0221095132254</v>
      </c>
      <c r="L70" s="3" t="n">
        <v>2267908.24846065</v>
      </c>
      <c r="M70" s="3" t="n">
        <v>8.12804796898511</v>
      </c>
      <c r="N70" s="3" t="n">
        <v>27902249.8035752</v>
      </c>
      <c r="O70" s="3" t="n">
        <v>76.2170694812131</v>
      </c>
      <c r="P70" s="3" t="n">
        <v>8706675.19642479</v>
      </c>
      <c r="Q70" s="3" t="n">
        <v>23.7829305187869</v>
      </c>
      <c r="R70" s="3" t="n">
        <v>669983.095406071</v>
      </c>
      <c r="S70" s="3" t="n">
        <v>46.4371478420093</v>
      </c>
      <c r="T70" s="3" t="n">
        <v>165349.605541015</v>
      </c>
      <c r="U70" s="3" t="n">
        <v>19.794460979864</v>
      </c>
      <c r="V70" s="3" t="n">
        <v>835332.700947086</v>
      </c>
      <c r="W70" s="3" t="n">
        <v>57.8976818924576</v>
      </c>
      <c r="X70" s="3" t="n">
        <v>607441.299052914</v>
      </c>
      <c r="Y70" s="3" t="n">
        <v>42.1023181075424</v>
      </c>
      <c r="Z70" s="3" t="n">
        <v>3234750.53501391</v>
      </c>
      <c r="AA70" s="3" t="n">
        <v>65.5501650434014</v>
      </c>
      <c r="AB70" s="3" t="n">
        <v>530839.292452449</v>
      </c>
      <c r="AC70" s="3" t="n">
        <v>14.0971087339488</v>
      </c>
      <c r="AD70" s="3" t="n">
        <v>3765589.82746636</v>
      </c>
      <c r="AE70" s="3" t="n">
        <v>76.3072861428901</v>
      </c>
      <c r="AF70" s="3" t="n">
        <v>1169181.17253364</v>
      </c>
      <c r="AG70" s="3" t="n">
        <v>23.6927138571099</v>
      </c>
      <c r="AH70" s="3" t="n">
        <v>6869674.82333879</v>
      </c>
      <c r="AI70" s="3" t="n">
        <v>75.9889352145278</v>
      </c>
      <c r="AJ70" s="3" t="n">
        <v>617945.128479907</v>
      </c>
      <c r="AK70" s="3" t="n">
        <v>8.2528912051661</v>
      </c>
      <c r="AL70" s="3" t="n">
        <v>7487619.9518187</v>
      </c>
      <c r="AM70" s="3" t="n">
        <v>82.8243376959761</v>
      </c>
      <c r="AN70" s="3" t="n">
        <v>1552742.0481813</v>
      </c>
      <c r="AO70" s="3" t="n">
        <v>17.1756623040239</v>
      </c>
      <c r="AP70" s="3" t="n">
        <v>9537975.27613261</v>
      </c>
      <c r="AQ70" s="3" t="n">
        <v>79.6588148171844</v>
      </c>
      <c r="AR70" s="3" t="n">
        <v>590819.992666196</v>
      </c>
      <c r="AS70" s="3" t="n">
        <v>5.83307270990247</v>
      </c>
      <c r="AT70" s="3" t="n">
        <v>10128795.2687988</v>
      </c>
      <c r="AU70" s="3" t="n">
        <v>84.5931975371583</v>
      </c>
      <c r="AV70" s="3" t="n">
        <v>1844738.73120119</v>
      </c>
      <c r="AW70" s="3" t="n">
        <v>15.4068024628417</v>
      </c>
      <c r="AX70" s="3" t="n">
        <v>5321957.82522318</v>
      </c>
      <c r="AY70" s="3" t="n">
        <v>57.7376410441632</v>
      </c>
      <c r="AZ70" s="3" t="n">
        <v>362954.229321078</v>
      </c>
      <c r="BA70" s="3" t="n">
        <v>6.38451792813487</v>
      </c>
      <c r="BB70" s="3" t="n">
        <v>5684912.05454426</v>
      </c>
      <c r="BC70" s="3" t="n">
        <v>61.6753124230458</v>
      </c>
      <c r="BD70" s="3" t="n">
        <v>3532571.94545574</v>
      </c>
      <c r="BE70" s="3" t="n">
        <v>38.3246875769542</v>
      </c>
      <c r="BF70" s="3" t="n">
        <v>428544.841413788</v>
      </c>
      <c r="BG70" s="3" t="n">
        <v>4.88147894604107</v>
      </c>
      <c r="BH70" s="3" t="n">
        <v>17279.0371807905</v>
      </c>
      <c r="BI70" s="3" t="n">
        <v>3.87575408371152</v>
      </c>
      <c r="BJ70" s="3" t="n">
        <v>445823.878594578</v>
      </c>
      <c r="BK70" s="3" t="n">
        <v>5.07830142073852</v>
      </c>
      <c r="BL70" s="3" t="n">
        <v>8333172.12140542</v>
      </c>
      <c r="BM70" s="3" t="n">
        <v>94.9216985792615</v>
      </c>
    </row>
    <row r="71">
      <c r="A71" s="3" t="s">
        <v>1050</v>
      </c>
      <c r="B71" s="3" t="n">
        <v>26061643.2712163</v>
      </c>
      <c r="C71" s="3" t="n">
        <v>57.403079428642</v>
      </c>
      <c r="D71" s="3" t="n">
        <v>2285175.20081324</v>
      </c>
      <c r="E71" s="3" t="n">
        <v>8.06148740490251</v>
      </c>
      <c r="F71" s="3" t="n">
        <v>28346818.4720295</v>
      </c>
      <c r="G71" s="3" t="n">
        <v>62.4363803680929</v>
      </c>
      <c r="H71" s="3" t="n">
        <v>17054305.5279705</v>
      </c>
      <c r="I71" s="3" t="n">
        <v>37.5636196319071</v>
      </c>
      <c r="J71" s="3" t="n">
        <v>25639952.8616908</v>
      </c>
      <c r="K71" s="3" t="n">
        <v>70.016770089575</v>
      </c>
      <c r="L71" s="3" t="n">
        <v>2265592.69265964</v>
      </c>
      <c r="M71" s="3" t="n">
        <v>8.11879018185485</v>
      </c>
      <c r="N71" s="3" t="n">
        <v>27905545.5543504</v>
      </c>
      <c r="O71" s="3" t="n">
        <v>76.2035787601783</v>
      </c>
      <c r="P71" s="3" t="n">
        <v>8714185.44564955</v>
      </c>
      <c r="Q71" s="3" t="n">
        <v>23.7964212398217</v>
      </c>
      <c r="R71" s="3" t="n">
        <v>670853.026704029</v>
      </c>
      <c r="S71" s="3" t="n">
        <v>46.4321773297676</v>
      </c>
      <c r="T71" s="3" t="n">
        <v>171927.11440385</v>
      </c>
      <c r="U71" s="3" t="n">
        <v>20.3999959203883</v>
      </c>
      <c r="V71" s="3" t="n">
        <v>842780.141107879</v>
      </c>
      <c r="W71" s="3" t="n">
        <v>58.3318780779567</v>
      </c>
      <c r="X71" s="3" t="n">
        <v>602021.858892121</v>
      </c>
      <c r="Y71" s="3" t="n">
        <v>41.6681219220433</v>
      </c>
      <c r="Z71" s="3" t="n">
        <v>3214479.73717894</v>
      </c>
      <c r="AA71" s="3" t="n">
        <v>65.261177042923</v>
      </c>
      <c r="AB71" s="3" t="n">
        <v>535936.402212435</v>
      </c>
      <c r="AC71" s="3" t="n">
        <v>14.2900516180961</v>
      </c>
      <c r="AD71" s="3" t="n">
        <v>3750416.13939137</v>
      </c>
      <c r="AE71" s="3" t="n">
        <v>76.1418928315464</v>
      </c>
      <c r="AF71" s="3" t="n">
        <v>1175145.86060863</v>
      </c>
      <c r="AG71" s="3" t="n">
        <v>23.8581071684536</v>
      </c>
      <c r="AH71" s="3" t="n">
        <v>6893691.02314437</v>
      </c>
      <c r="AI71" s="3" t="n">
        <v>76.2981901349386</v>
      </c>
      <c r="AJ71" s="3" t="n">
        <v>611457.862031166</v>
      </c>
      <c r="AK71" s="3" t="n">
        <v>8.14717830899986</v>
      </c>
      <c r="AL71" s="3" t="n">
        <v>7505148.88517553</v>
      </c>
      <c r="AM71" s="3" t="n">
        <v>83.0657009009604</v>
      </c>
      <c r="AN71" s="3" t="n">
        <v>1530047.11482447</v>
      </c>
      <c r="AO71" s="3" t="n">
        <v>16.9342990990396</v>
      </c>
      <c r="AP71" s="3" t="n">
        <v>9519984.3042339</v>
      </c>
      <c r="AQ71" s="3" t="n">
        <v>79.5213168370369</v>
      </c>
      <c r="AR71" s="3" t="n">
        <v>585446.979375848</v>
      </c>
      <c r="AS71" s="3" t="n">
        <v>5.79338934623601</v>
      </c>
      <c r="AT71" s="3" t="n">
        <v>10105431.2836097</v>
      </c>
      <c r="AU71" s="3" t="n">
        <v>84.4116100613154</v>
      </c>
      <c r="AV71" s="3" t="n">
        <v>1866181.71639025</v>
      </c>
      <c r="AW71" s="3" t="n">
        <v>15.5883899386846</v>
      </c>
      <c r="AX71" s="3" t="n">
        <v>5340944.77042958</v>
      </c>
      <c r="AY71" s="3" t="n">
        <v>57.7864349937493</v>
      </c>
      <c r="AZ71" s="3" t="n">
        <v>360824.334636338</v>
      </c>
      <c r="BA71" s="3" t="n">
        <v>6.32828737866204</v>
      </c>
      <c r="BB71" s="3" t="n">
        <v>5701769.10506591</v>
      </c>
      <c r="BC71" s="3" t="n">
        <v>61.6903794930572</v>
      </c>
      <c r="BD71" s="3" t="n">
        <v>3540788.89493409</v>
      </c>
      <c r="BE71" s="3" t="n">
        <v>38.3096205069428</v>
      </c>
      <c r="BF71" s="3" t="n">
        <v>421690.409525451</v>
      </c>
      <c r="BG71" s="3" t="n">
        <v>4.80209016411691</v>
      </c>
      <c r="BH71" s="3" t="n">
        <v>19582.5081536006</v>
      </c>
      <c r="BI71" s="3" t="n">
        <v>4.43773170050817</v>
      </c>
      <c r="BJ71" s="3" t="n">
        <v>441272.917679051</v>
      </c>
      <c r="BK71" s="3" t="n">
        <v>5.02509018420029</v>
      </c>
      <c r="BL71" s="3" t="n">
        <v>8340120.08232095</v>
      </c>
      <c r="BM71" s="3" t="n">
        <v>94.9749098157997</v>
      </c>
    </row>
    <row r="72">
      <c r="A72" s="3" t="s">
        <v>1051</v>
      </c>
      <c r="B72" s="3" t="n">
        <v>26119989.3369887</v>
      </c>
      <c r="C72" s="3" t="n">
        <v>57.5138250388404</v>
      </c>
      <c r="D72" s="3" t="n">
        <v>2287364.3645596</v>
      </c>
      <c r="E72" s="3" t="n">
        <v>8.05201494159216</v>
      </c>
      <c r="F72" s="3" t="n">
        <v>28407353.7015483</v>
      </c>
      <c r="G72" s="3" t="n">
        <v>62.5503919442129</v>
      </c>
      <c r="H72" s="3" t="n">
        <v>17007795.2984517</v>
      </c>
      <c r="I72" s="3" t="n">
        <v>37.4496080557871</v>
      </c>
      <c r="J72" s="3" t="n">
        <v>25692629.4144291</v>
      </c>
      <c r="K72" s="3" t="n">
        <v>70.1386258064377</v>
      </c>
      <c r="L72" s="3" t="n">
        <v>2270556.75014654</v>
      </c>
      <c r="M72" s="3" t="n">
        <v>8.11980700905582</v>
      </c>
      <c r="N72" s="3" t="n">
        <v>27963186.1645757</v>
      </c>
      <c r="O72" s="3" t="n">
        <v>76.3370466726714</v>
      </c>
      <c r="P72" s="3" t="n">
        <v>8668026.83542431</v>
      </c>
      <c r="Q72" s="3" t="n">
        <v>23.6629533273286</v>
      </c>
      <c r="R72" s="3" t="n">
        <v>670060.041588879</v>
      </c>
      <c r="S72" s="3" t="n">
        <v>46.3119334874308</v>
      </c>
      <c r="T72" s="3" t="n">
        <v>181149.310080751</v>
      </c>
      <c r="U72" s="3" t="n">
        <v>21.2814050650913</v>
      </c>
      <c r="V72" s="3" t="n">
        <v>851209.35166963</v>
      </c>
      <c r="W72" s="3" t="n">
        <v>58.8322664114184</v>
      </c>
      <c r="X72" s="3" t="n">
        <v>595631.64833037</v>
      </c>
      <c r="Y72" s="3" t="n">
        <v>41.1677335885816</v>
      </c>
      <c r="Z72" s="3" t="n">
        <v>3210031.58104971</v>
      </c>
      <c r="AA72" s="3" t="n">
        <v>65.2934214992587</v>
      </c>
      <c r="AB72" s="3" t="n">
        <v>540214.475728083</v>
      </c>
      <c r="AC72" s="3" t="n">
        <v>14.4047741814636</v>
      </c>
      <c r="AD72" s="3" t="n">
        <v>3750246.05677779</v>
      </c>
      <c r="AE72" s="3" t="n">
        <v>76.2816160304104</v>
      </c>
      <c r="AF72" s="3" t="n">
        <v>1166070.94322221</v>
      </c>
      <c r="AG72" s="3" t="n">
        <v>23.7183839695896</v>
      </c>
      <c r="AH72" s="3" t="n">
        <v>6895236.54807351</v>
      </c>
      <c r="AI72" s="3" t="n">
        <v>76.354228368421</v>
      </c>
      <c r="AJ72" s="3" t="n">
        <v>607318.075978125</v>
      </c>
      <c r="AK72" s="3" t="n">
        <v>8.09481711777466</v>
      </c>
      <c r="AL72" s="3" t="n">
        <v>7502554.62405163</v>
      </c>
      <c r="AM72" s="3" t="n">
        <v>83.0793497971354</v>
      </c>
      <c r="AN72" s="3" t="n">
        <v>1528034.37594837</v>
      </c>
      <c r="AO72" s="3" t="n">
        <v>16.9206502028646</v>
      </c>
      <c r="AP72" s="3" t="n">
        <v>9540613.04244852</v>
      </c>
      <c r="AQ72" s="3" t="n">
        <v>79.7069998755057</v>
      </c>
      <c r="AR72" s="3" t="n">
        <v>580695.115450299</v>
      </c>
      <c r="AS72" s="3" t="n">
        <v>5.7373523895438</v>
      </c>
      <c r="AT72" s="3" t="n">
        <v>10121308.1578988</v>
      </c>
      <c r="AU72" s="3" t="n">
        <v>84.5584140654501</v>
      </c>
      <c r="AV72" s="3" t="n">
        <v>1848296.84210118</v>
      </c>
      <c r="AW72" s="3" t="n">
        <v>15.4415859345499</v>
      </c>
      <c r="AX72" s="3" t="n">
        <v>5376688.20126853</v>
      </c>
      <c r="AY72" s="3" t="n">
        <v>58.0143379499167</v>
      </c>
      <c r="AZ72" s="3" t="n">
        <v>361179.772909286</v>
      </c>
      <c r="BA72" s="3" t="n">
        <v>6.29466858656746</v>
      </c>
      <c r="BB72" s="3" t="n">
        <v>5737867.97417782</v>
      </c>
      <c r="BC72" s="3" t="n">
        <v>61.9114591185368</v>
      </c>
      <c r="BD72" s="3" t="n">
        <v>3529993.02582218</v>
      </c>
      <c r="BE72" s="3" t="n">
        <v>38.0885408814632</v>
      </c>
      <c r="BF72" s="3" t="n">
        <v>427359.922559527</v>
      </c>
      <c r="BG72" s="3" t="n">
        <v>4.86524403820254</v>
      </c>
      <c r="BH72" s="3" t="n">
        <v>16807.6144130571</v>
      </c>
      <c r="BI72" s="3" t="n">
        <v>3.7840708773128</v>
      </c>
      <c r="BJ72" s="3" t="n">
        <v>444167.536972584</v>
      </c>
      <c r="BK72" s="3" t="n">
        <v>5.05658894796802</v>
      </c>
      <c r="BL72" s="3" t="n">
        <v>8339768.46302742</v>
      </c>
      <c r="BM72" s="3" t="n">
        <v>94.943411052032</v>
      </c>
    </row>
    <row r="73">
      <c r="A73" s="3" t="s">
        <v>1052</v>
      </c>
      <c r="B73" s="3" t="n">
        <v>26176607.7637313</v>
      </c>
      <c r="C73" s="3" t="n">
        <v>57.6221960488312</v>
      </c>
      <c r="D73" s="3" t="n">
        <v>2262203.69301209</v>
      </c>
      <c r="E73" s="3" t="n">
        <v>7.95463515222146</v>
      </c>
      <c r="F73" s="3" t="n">
        <v>28438811.4567434</v>
      </c>
      <c r="G73" s="3" t="n">
        <v>62.6019530088504</v>
      </c>
      <c r="H73" s="3" t="n">
        <v>16989182.5432566</v>
      </c>
      <c r="I73" s="3" t="n">
        <v>37.3980469911496</v>
      </c>
      <c r="J73" s="3" t="n">
        <v>25757086.6751404</v>
      </c>
      <c r="K73" s="3" t="n">
        <v>70.2939039862801</v>
      </c>
      <c r="L73" s="3" t="n">
        <v>2243548.70711015</v>
      </c>
      <c r="M73" s="3" t="n">
        <v>8.01249213270468</v>
      </c>
      <c r="N73" s="3" t="n">
        <v>28000635.3822506</v>
      </c>
      <c r="O73" s="3" t="n">
        <v>76.4167935581957</v>
      </c>
      <c r="P73" s="3" t="n">
        <v>8641356.61774942</v>
      </c>
      <c r="Q73" s="3" t="n">
        <v>23.5832064418043</v>
      </c>
      <c r="R73" s="3" t="n">
        <v>672130.245497298</v>
      </c>
      <c r="S73" s="3" t="n">
        <v>46.3924597524902</v>
      </c>
      <c r="T73" s="3" t="n">
        <v>178824.525886614</v>
      </c>
      <c r="U73" s="3" t="n">
        <v>21.0145746754308</v>
      </c>
      <c r="V73" s="3" t="n">
        <v>850954.771383912</v>
      </c>
      <c r="W73" s="3" t="n">
        <v>58.7354686790038</v>
      </c>
      <c r="X73" s="3" t="n">
        <v>597837.228616088</v>
      </c>
      <c r="Y73" s="3" t="n">
        <v>41.2645313209962</v>
      </c>
      <c r="Z73" s="3" t="n">
        <v>3216785.62352511</v>
      </c>
      <c r="AA73" s="3" t="n">
        <v>65.5566259610761</v>
      </c>
      <c r="AB73" s="3" t="n">
        <v>540158.599994799</v>
      </c>
      <c r="AC73" s="3" t="n">
        <v>14.3776049858073</v>
      </c>
      <c r="AD73" s="3" t="n">
        <v>3756944.22351991</v>
      </c>
      <c r="AE73" s="3" t="n">
        <v>76.5648122202252</v>
      </c>
      <c r="AF73" s="3" t="n">
        <v>1149936.77648009</v>
      </c>
      <c r="AG73" s="3" t="n">
        <v>23.4351877797748</v>
      </c>
      <c r="AH73" s="3" t="n">
        <v>6927160.83679448</v>
      </c>
      <c r="AI73" s="3" t="n">
        <v>76.7500316797815</v>
      </c>
      <c r="AJ73" s="3" t="n">
        <v>590315.504303707</v>
      </c>
      <c r="AK73" s="3" t="n">
        <v>7.85257548569113</v>
      </c>
      <c r="AL73" s="3" t="n">
        <v>7517476.34109819</v>
      </c>
      <c r="AM73" s="3" t="n">
        <v>83.290479451071</v>
      </c>
      <c r="AN73" s="3" t="n">
        <v>1508136.65890181</v>
      </c>
      <c r="AO73" s="3" t="n">
        <v>16.709520548929</v>
      </c>
      <c r="AP73" s="3" t="n">
        <v>9556812.55860451</v>
      </c>
      <c r="AQ73" s="3" t="n">
        <v>79.8541270244844</v>
      </c>
      <c r="AR73" s="3" t="n">
        <v>574283.833921363</v>
      </c>
      <c r="AS73" s="3" t="n">
        <v>5.66852600815284</v>
      </c>
      <c r="AT73" s="3" t="n">
        <v>10131096.3925259</v>
      </c>
      <c r="AU73" s="3" t="n">
        <v>84.6526865798641</v>
      </c>
      <c r="AV73" s="3" t="n">
        <v>1836741.60747412</v>
      </c>
      <c r="AW73" s="3" t="n">
        <v>15.3473134201359</v>
      </c>
      <c r="AX73" s="3" t="n">
        <v>5384197.41071903</v>
      </c>
      <c r="AY73" s="3" t="n">
        <v>57.9390281958059</v>
      </c>
      <c r="AZ73" s="3" t="n">
        <v>359966.243003668</v>
      </c>
      <c r="BA73" s="3" t="n">
        <v>6.26664323483159</v>
      </c>
      <c r="BB73" s="3" t="n">
        <v>5744163.6537227</v>
      </c>
      <c r="BC73" s="3" t="n">
        <v>61.8126035334054</v>
      </c>
      <c r="BD73" s="3" t="n">
        <v>3548704.3462773</v>
      </c>
      <c r="BE73" s="3" t="n">
        <v>38.1873964665946</v>
      </c>
      <c r="BF73" s="3" t="n">
        <v>419521.088590838</v>
      </c>
      <c r="BG73" s="3" t="n">
        <v>4.77488041308024</v>
      </c>
      <c r="BH73" s="3" t="n">
        <v>18654.9859019409</v>
      </c>
      <c r="BI73" s="3" t="n">
        <v>4.25741773407765</v>
      </c>
      <c r="BJ73" s="3" t="n">
        <v>438176.074492779</v>
      </c>
      <c r="BK73" s="3" t="n">
        <v>4.98720663269572</v>
      </c>
      <c r="BL73" s="3" t="n">
        <v>8347825.92550722</v>
      </c>
      <c r="BM73" s="3" t="n">
        <v>95.0127933673043</v>
      </c>
    </row>
    <row r="74">
      <c r="A74" s="3" t="s">
        <v>1053</v>
      </c>
      <c r="B74" s="3" t="n">
        <v>26198266.5986477</v>
      </c>
      <c r="C74" s="3" t="n">
        <v>57.652901592172</v>
      </c>
      <c r="D74" s="3" t="n">
        <v>2229194.51360545</v>
      </c>
      <c r="E74" s="3" t="n">
        <v>7.84169400426896</v>
      </c>
      <c r="F74" s="3" t="n">
        <v>28427461.1122532</v>
      </c>
      <c r="G74" s="3" t="n">
        <v>62.5585517976454</v>
      </c>
      <c r="H74" s="3" t="n">
        <v>17013905.8877468</v>
      </c>
      <c r="I74" s="3" t="n">
        <v>37.4414482023546</v>
      </c>
      <c r="J74" s="3" t="n">
        <v>25781127.3964096</v>
      </c>
      <c r="K74" s="3" t="n">
        <v>70.3384325550488</v>
      </c>
      <c r="L74" s="3" t="n">
        <v>2211966.35507006</v>
      </c>
      <c r="M74" s="3" t="n">
        <v>7.901828839312</v>
      </c>
      <c r="N74" s="3" t="n">
        <v>27993093.7514796</v>
      </c>
      <c r="O74" s="3" t="n">
        <v>76.3733217159394</v>
      </c>
      <c r="P74" s="3" t="n">
        <v>8659880.24852037</v>
      </c>
      <c r="Q74" s="3" t="n">
        <v>23.6266782840606</v>
      </c>
      <c r="R74" s="3" t="n">
        <v>675067.986528937</v>
      </c>
      <c r="S74" s="3" t="n">
        <v>46.5297785770171</v>
      </c>
      <c r="T74" s="3" t="n">
        <v>176504.096964052</v>
      </c>
      <c r="U74" s="3" t="n">
        <v>20.7268533557448</v>
      </c>
      <c r="V74" s="3" t="n">
        <v>851572.08349299</v>
      </c>
      <c r="W74" s="3" t="n">
        <v>58.695511086274</v>
      </c>
      <c r="X74" s="3" t="n">
        <v>599257.91650701</v>
      </c>
      <c r="Y74" s="3" t="n">
        <v>41.304488913726</v>
      </c>
      <c r="Z74" s="3" t="n">
        <v>3222004.05928409</v>
      </c>
      <c r="AA74" s="3" t="n">
        <v>65.7880520571112</v>
      </c>
      <c r="AB74" s="3" t="n">
        <v>530552.432445962</v>
      </c>
      <c r="AC74" s="3" t="n">
        <v>14.1384262599431</v>
      </c>
      <c r="AD74" s="3" t="n">
        <v>3752556.49173005</v>
      </c>
      <c r="AE74" s="3" t="n">
        <v>76.6210648040092</v>
      </c>
      <c r="AF74" s="3" t="n">
        <v>1144995.50826995</v>
      </c>
      <c r="AG74" s="3" t="n">
        <v>23.3789351959908</v>
      </c>
      <c r="AH74" s="3" t="n">
        <v>6928052.90718018</v>
      </c>
      <c r="AI74" s="3" t="n">
        <v>76.8020366926486</v>
      </c>
      <c r="AJ74" s="3" t="n">
        <v>587710.459270496</v>
      </c>
      <c r="AK74" s="3" t="n">
        <v>7.81970414201642</v>
      </c>
      <c r="AL74" s="3" t="n">
        <v>7515763.36645067</v>
      </c>
      <c r="AM74" s="3" t="n">
        <v>83.3171948275939</v>
      </c>
      <c r="AN74" s="3" t="n">
        <v>1504899.63354932</v>
      </c>
      <c r="AO74" s="3" t="n">
        <v>16.6828051724061</v>
      </c>
      <c r="AP74" s="3" t="n">
        <v>9569130.70479012</v>
      </c>
      <c r="AQ74" s="3" t="n">
        <v>79.9688077004182</v>
      </c>
      <c r="AR74" s="3" t="n">
        <v>563244.422053989</v>
      </c>
      <c r="AS74" s="3" t="n">
        <v>5.5588587572302</v>
      </c>
      <c r="AT74" s="3" t="n">
        <v>10132375.1268441</v>
      </c>
      <c r="AU74" s="3" t="n">
        <v>84.6758167553809</v>
      </c>
      <c r="AV74" s="3" t="n">
        <v>1833703.87315589</v>
      </c>
      <c r="AW74" s="3" t="n">
        <v>15.3241832446191</v>
      </c>
      <c r="AX74" s="3" t="n">
        <v>5386871.73862624</v>
      </c>
      <c r="AY74" s="3" t="n">
        <v>57.8123895386408</v>
      </c>
      <c r="AZ74" s="3" t="n">
        <v>353954.944335564</v>
      </c>
      <c r="BA74" s="3" t="n">
        <v>6.16557447006834</v>
      </c>
      <c r="BB74" s="3" t="n">
        <v>5740826.6829618</v>
      </c>
      <c r="BC74" s="3" t="n">
        <v>61.6110656746117</v>
      </c>
      <c r="BD74" s="3" t="n">
        <v>3577023.3170382</v>
      </c>
      <c r="BE74" s="3" t="n">
        <v>38.3889343253883</v>
      </c>
      <c r="BF74" s="3" t="n">
        <v>417139.202238149</v>
      </c>
      <c r="BG74" s="3" t="n">
        <v>4.74647870478879</v>
      </c>
      <c r="BH74" s="3" t="n">
        <v>17228.1585353848</v>
      </c>
      <c r="BI74" s="3" t="n">
        <v>3.96626452427374</v>
      </c>
      <c r="BJ74" s="3" t="n">
        <v>434367.360773534</v>
      </c>
      <c r="BK74" s="3" t="n">
        <v>4.94251179679304</v>
      </c>
      <c r="BL74" s="3" t="n">
        <v>8354025.63922647</v>
      </c>
      <c r="BM74" s="3" t="n">
        <v>95.057488203207</v>
      </c>
    </row>
    <row r="75">
      <c r="A75" s="3" t="s">
        <v>1054</v>
      </c>
      <c r="B75" s="3" t="n">
        <v>26257957.8127536</v>
      </c>
      <c r="C75" s="3" t="n">
        <v>57.7680199370028</v>
      </c>
      <c r="D75" s="3" t="n">
        <v>2181411.47108168</v>
      </c>
      <c r="E75" s="3" t="n">
        <v>7.67039328232071</v>
      </c>
      <c r="F75" s="3" t="n">
        <v>28439369.2838353</v>
      </c>
      <c r="G75" s="3" t="n">
        <v>62.5671677706187</v>
      </c>
      <c r="H75" s="3" t="n">
        <v>17014772.7161647</v>
      </c>
      <c r="I75" s="3" t="n">
        <v>37.4328322293813</v>
      </c>
      <c r="J75" s="3" t="n">
        <v>25836217.9078426</v>
      </c>
      <c r="K75" s="3" t="n">
        <v>70.4685868053855</v>
      </c>
      <c r="L75" s="3" t="n">
        <v>2165646.71151921</v>
      </c>
      <c r="M75" s="3" t="n">
        <v>7.73393751079625</v>
      </c>
      <c r="N75" s="3" t="n">
        <v>28001864.6193618</v>
      </c>
      <c r="O75" s="3" t="n">
        <v>76.3754135640406</v>
      </c>
      <c r="P75" s="3" t="n">
        <v>8661589.38063822</v>
      </c>
      <c r="Q75" s="3" t="n">
        <v>23.6245864359594</v>
      </c>
      <c r="R75" s="3" t="n">
        <v>674015.167033951</v>
      </c>
      <c r="S75" s="3" t="n">
        <v>46.3927468591957</v>
      </c>
      <c r="T75" s="3" t="n">
        <v>175310.672419654</v>
      </c>
      <c r="U75" s="3" t="n">
        <v>20.6411561118212</v>
      </c>
      <c r="V75" s="3" t="n">
        <v>849325.839453605</v>
      </c>
      <c r="W75" s="3" t="n">
        <v>58.4594540270341</v>
      </c>
      <c r="X75" s="3" t="n">
        <v>603520.160546395</v>
      </c>
      <c r="Y75" s="3" t="n">
        <v>41.5405459729659</v>
      </c>
      <c r="Z75" s="3" t="n">
        <v>3229260.9506802</v>
      </c>
      <c r="AA75" s="3" t="n">
        <v>66.0607519695969</v>
      </c>
      <c r="AB75" s="3" t="n">
        <v>519935.880886188</v>
      </c>
      <c r="AC75" s="3" t="n">
        <v>13.8679270319601</v>
      </c>
      <c r="AD75" s="3" t="n">
        <v>3749196.83156639</v>
      </c>
      <c r="AE75" s="3" t="n">
        <v>76.6970417559895</v>
      </c>
      <c r="AF75" s="3" t="n">
        <v>1139123.16843361</v>
      </c>
      <c r="AG75" s="3" t="n">
        <v>23.3029582440105</v>
      </c>
      <c r="AH75" s="3" t="n">
        <v>6948355.66314061</v>
      </c>
      <c r="AI75" s="3" t="n">
        <v>77.0709188433144</v>
      </c>
      <c r="AJ75" s="3" t="n">
        <v>566885.647777635</v>
      </c>
      <c r="AK75" s="3" t="n">
        <v>7.5431463119362</v>
      </c>
      <c r="AL75" s="3" t="n">
        <v>7515241.31091824</v>
      </c>
      <c r="AM75" s="3" t="n">
        <v>83.3587946907005</v>
      </c>
      <c r="AN75" s="3" t="n">
        <v>1500293.68908176</v>
      </c>
      <c r="AO75" s="3" t="n">
        <v>16.6412053092995</v>
      </c>
      <c r="AP75" s="3" t="n">
        <v>9551694.19216859</v>
      </c>
      <c r="AQ75" s="3" t="n">
        <v>79.8389110814857</v>
      </c>
      <c r="AR75" s="3" t="n">
        <v>563005.93833233</v>
      </c>
      <c r="AS75" s="3" t="n">
        <v>5.56621482662232</v>
      </c>
      <c r="AT75" s="3" t="n">
        <v>10114700.1305009</v>
      </c>
      <c r="AU75" s="3" t="n">
        <v>84.544859591198</v>
      </c>
      <c r="AV75" s="3" t="n">
        <v>1849007.86949908</v>
      </c>
      <c r="AW75" s="3" t="n">
        <v>15.455140408802</v>
      </c>
      <c r="AX75" s="3" t="n">
        <v>5432891.93481923</v>
      </c>
      <c r="AY75" s="3" t="n">
        <v>58.1490502809227</v>
      </c>
      <c r="AZ75" s="3" t="n">
        <v>340508.572103398</v>
      </c>
      <c r="BA75" s="3" t="n">
        <v>5.89788585938408</v>
      </c>
      <c r="BB75" s="3" t="n">
        <v>5773400.50692263</v>
      </c>
      <c r="BC75" s="3" t="n">
        <v>61.7935641637456</v>
      </c>
      <c r="BD75" s="3" t="n">
        <v>3569644.49307737</v>
      </c>
      <c r="BE75" s="3" t="n">
        <v>38.2064358362544</v>
      </c>
      <c r="BF75" s="3" t="n">
        <v>421739.904910997</v>
      </c>
      <c r="BG75" s="3" t="n">
        <v>4.79757562674272</v>
      </c>
      <c r="BH75" s="3" t="n">
        <v>15764.7595624739</v>
      </c>
      <c r="BI75" s="3" t="n">
        <v>3.60333519676789</v>
      </c>
      <c r="BJ75" s="3" t="n">
        <v>437504.664473471</v>
      </c>
      <c r="BK75" s="3" t="n">
        <v>4.97691039055727</v>
      </c>
      <c r="BL75" s="3" t="n">
        <v>8353183.33552653</v>
      </c>
      <c r="BM75" s="3" t="n">
        <v>95.0230896094427</v>
      </c>
    </row>
    <row r="76">
      <c r="A76" s="3" t="s">
        <v>1055</v>
      </c>
      <c r="B76" s="3" t="n">
        <v>26324277.5037762</v>
      </c>
      <c r="C76" s="3" t="n">
        <v>57.8973963200752</v>
      </c>
      <c r="D76" s="3" t="n">
        <v>2131321.11650497</v>
      </c>
      <c r="E76" s="3" t="n">
        <v>7.48998868358338</v>
      </c>
      <c r="F76" s="3" t="n">
        <v>28455598.6202812</v>
      </c>
      <c r="G76" s="3" t="n">
        <v>62.5850062022431</v>
      </c>
      <c r="H76" s="3" t="n">
        <v>17011519.3797188</v>
      </c>
      <c r="I76" s="3" t="n">
        <v>37.4149937977569</v>
      </c>
      <c r="J76" s="3" t="n">
        <v>25902097.1168639</v>
      </c>
      <c r="K76" s="3" t="n">
        <v>70.6281134472264</v>
      </c>
      <c r="L76" s="3" t="n">
        <v>2112828.69623735</v>
      </c>
      <c r="M76" s="3" t="n">
        <v>7.54179650637976</v>
      </c>
      <c r="N76" s="3" t="n">
        <v>28014925.8131013</v>
      </c>
      <c r="O76" s="3" t="n">
        <v>76.3892340305961</v>
      </c>
      <c r="P76" s="3" t="n">
        <v>8658993.18689874</v>
      </c>
      <c r="Q76" s="3" t="n">
        <v>23.6107659694039</v>
      </c>
      <c r="R76" s="3" t="n">
        <v>684163.090972055</v>
      </c>
      <c r="S76" s="3" t="n">
        <v>47.0267219240105</v>
      </c>
      <c r="T76" s="3" t="n">
        <v>170187.962782271</v>
      </c>
      <c r="U76" s="3" t="n">
        <v>19.9201443053653</v>
      </c>
      <c r="V76" s="3" t="n">
        <v>854351.053754326</v>
      </c>
      <c r="W76" s="3" t="n">
        <v>58.7247835502297</v>
      </c>
      <c r="X76" s="3" t="n">
        <v>600487.946245674</v>
      </c>
      <c r="Y76" s="3" t="n">
        <v>41.2752164497703</v>
      </c>
      <c r="Z76" s="3" t="n">
        <v>3232347.53621994</v>
      </c>
      <c r="AA76" s="3" t="n">
        <v>66.2491194286615</v>
      </c>
      <c r="AB76" s="3" t="n">
        <v>509585.124141455</v>
      </c>
      <c r="AC76" s="3" t="n">
        <v>13.6182334209146</v>
      </c>
      <c r="AD76" s="3" t="n">
        <v>3741932.66036139</v>
      </c>
      <c r="AE76" s="3" t="n">
        <v>76.6934065512636</v>
      </c>
      <c r="AF76" s="3" t="n">
        <v>1137147.33963861</v>
      </c>
      <c r="AG76" s="3" t="n">
        <v>23.3065934487364</v>
      </c>
      <c r="AH76" s="3" t="n">
        <v>6964556.16819006</v>
      </c>
      <c r="AI76" s="3" t="n">
        <v>77.2979334131044</v>
      </c>
      <c r="AJ76" s="3" t="n">
        <v>553659.911590997</v>
      </c>
      <c r="AK76" s="3" t="n">
        <v>7.36424579602028</v>
      </c>
      <c r="AL76" s="3" t="n">
        <v>7518216.07978105</v>
      </c>
      <c r="AM76" s="3" t="n">
        <v>83.4428715751565</v>
      </c>
      <c r="AN76" s="3" t="n">
        <v>1491799.92021895</v>
      </c>
      <c r="AO76" s="3" t="n">
        <v>16.5571284248435</v>
      </c>
      <c r="AP76" s="3" t="n">
        <v>9551390.55907918</v>
      </c>
      <c r="AQ76" s="3" t="n">
        <v>79.8491744051616</v>
      </c>
      <c r="AR76" s="3" t="n">
        <v>551488.341041766</v>
      </c>
      <c r="AS76" s="3" t="n">
        <v>5.45872465159574</v>
      </c>
      <c r="AT76" s="3" t="n">
        <v>10102878.9001209</v>
      </c>
      <c r="AU76" s="3" t="n">
        <v>84.4595909150799</v>
      </c>
      <c r="AV76" s="3" t="n">
        <v>1858911.09987906</v>
      </c>
      <c r="AW76" s="3" t="n">
        <v>15.5404090849201</v>
      </c>
      <c r="AX76" s="3" t="n">
        <v>5469639.76240268</v>
      </c>
      <c r="AY76" s="3" t="n">
        <v>58.3852102379891</v>
      </c>
      <c r="AZ76" s="3" t="n">
        <v>327907.356680864</v>
      </c>
      <c r="BA76" s="3" t="n">
        <v>5.65596708307044</v>
      </c>
      <c r="BB76" s="3" t="n">
        <v>5797547.11908355</v>
      </c>
      <c r="BC76" s="3" t="n">
        <v>61.8854297752966</v>
      </c>
      <c r="BD76" s="3" t="n">
        <v>3570646.88091645</v>
      </c>
      <c r="BE76" s="3" t="n">
        <v>38.1145702247034</v>
      </c>
      <c r="BF76" s="3" t="n">
        <v>422180.386912323</v>
      </c>
      <c r="BG76" s="3" t="n">
        <v>4.8012149720747</v>
      </c>
      <c r="BH76" s="3" t="n">
        <v>18492.4202676175</v>
      </c>
      <c r="BI76" s="3" t="n">
        <v>4.19640603330137</v>
      </c>
      <c r="BJ76" s="3" t="n">
        <v>440672.80717994</v>
      </c>
      <c r="BK76" s="3" t="n">
        <v>5.01151864275948</v>
      </c>
      <c r="BL76" s="3" t="n">
        <v>8352526.19282006</v>
      </c>
      <c r="BM76" s="3" t="n">
        <v>94.9884813572405</v>
      </c>
    </row>
    <row r="77">
      <c r="A77" s="3" t="s">
        <v>1056</v>
      </c>
      <c r="B77" s="3" t="n">
        <v>26381144.618525</v>
      </c>
      <c r="C77" s="3" t="n">
        <v>58.0053090772128</v>
      </c>
      <c r="D77" s="3" t="n">
        <v>2084653.18953051</v>
      </c>
      <c r="E77" s="3" t="n">
        <v>7.32336119151585</v>
      </c>
      <c r="F77" s="3" t="n">
        <v>28465797.8080555</v>
      </c>
      <c r="G77" s="3" t="n">
        <v>62.5889218933377</v>
      </c>
      <c r="H77" s="3" t="n">
        <v>17014771.1919445</v>
      </c>
      <c r="I77" s="3" t="n">
        <v>37.4110781066623</v>
      </c>
      <c r="J77" s="3" t="n">
        <v>25959521.7551869</v>
      </c>
      <c r="K77" s="3" t="n">
        <v>70.7629706885622</v>
      </c>
      <c r="L77" s="3" t="n">
        <v>2065590.7803635</v>
      </c>
      <c r="M77" s="3" t="n">
        <v>7.37049950376919</v>
      </c>
      <c r="N77" s="3" t="n">
        <v>28025112.5355504</v>
      </c>
      <c r="O77" s="3" t="n">
        <v>76.3935574622273</v>
      </c>
      <c r="P77" s="3" t="n">
        <v>8660065.46444962</v>
      </c>
      <c r="Q77" s="3" t="n">
        <v>23.6064425377727</v>
      </c>
      <c r="R77" s="3" t="n">
        <v>685534.234582428</v>
      </c>
      <c r="S77" s="3" t="n">
        <v>47.0540187878878</v>
      </c>
      <c r="T77" s="3" t="n">
        <v>168174.064283121</v>
      </c>
      <c r="U77" s="3" t="n">
        <v>19.6992420603851</v>
      </c>
      <c r="V77" s="3" t="n">
        <v>853708.298865549</v>
      </c>
      <c r="W77" s="3" t="n">
        <v>58.5972287126752</v>
      </c>
      <c r="X77" s="3" t="n">
        <v>603200.701134451</v>
      </c>
      <c r="Y77" s="3" t="n">
        <v>41.4027712873248</v>
      </c>
      <c r="Z77" s="3" t="n">
        <v>3234317.58829669</v>
      </c>
      <c r="AA77" s="3" t="n">
        <v>66.4151514409726</v>
      </c>
      <c r="AB77" s="3" t="n">
        <v>499752.081948758</v>
      </c>
      <c r="AC77" s="3" t="n">
        <v>13.3835767964101</v>
      </c>
      <c r="AD77" s="3" t="n">
        <v>3734069.67024544</v>
      </c>
      <c r="AE77" s="3" t="n">
        <v>76.6773193634021</v>
      </c>
      <c r="AF77" s="3" t="n">
        <v>1135779.32975455</v>
      </c>
      <c r="AG77" s="3" t="n">
        <v>23.3226806365979</v>
      </c>
      <c r="AH77" s="3" t="n">
        <v>6985642.58025471</v>
      </c>
      <c r="AI77" s="3" t="n">
        <v>77.5717767783425</v>
      </c>
      <c r="AJ77" s="3" t="n">
        <v>524808.068381366</v>
      </c>
      <c r="AK77" s="3" t="n">
        <v>6.98770410636641</v>
      </c>
      <c r="AL77" s="3" t="n">
        <v>7510450.64863608</v>
      </c>
      <c r="AM77" s="3" t="n">
        <v>83.3994860927329</v>
      </c>
      <c r="AN77" s="3" t="n">
        <v>1494941.35136392</v>
      </c>
      <c r="AO77" s="3" t="n">
        <v>16.6005139072671</v>
      </c>
      <c r="AP77" s="3" t="n">
        <v>9537224.1075807</v>
      </c>
      <c r="AQ77" s="3" t="n">
        <v>79.7443633847831</v>
      </c>
      <c r="AR77" s="3" t="n">
        <v>549728.516581335</v>
      </c>
      <c r="AS77" s="3" t="n">
        <v>5.44989688228067</v>
      </c>
      <c r="AT77" s="3" t="n">
        <v>10086952.624162</v>
      </c>
      <c r="AU77" s="3" t="n">
        <v>84.3408528973232</v>
      </c>
      <c r="AV77" s="3" t="n">
        <v>1872794.37583797</v>
      </c>
      <c r="AW77" s="3" t="n">
        <v>15.6591471026768</v>
      </c>
      <c r="AX77" s="3" t="n">
        <v>5516803.24447236</v>
      </c>
      <c r="AY77" s="3" t="n">
        <v>58.7313766560626</v>
      </c>
      <c r="AZ77" s="3" t="n">
        <v>323128.049168919</v>
      </c>
      <c r="BA77" s="3" t="n">
        <v>5.53307963606955</v>
      </c>
      <c r="BB77" s="3" t="n">
        <v>5839931.29364128</v>
      </c>
      <c r="BC77" s="3" t="n">
        <v>62.1713679558961</v>
      </c>
      <c r="BD77" s="3" t="n">
        <v>3553349.70635872</v>
      </c>
      <c r="BE77" s="3" t="n">
        <v>37.8286320441039</v>
      </c>
      <c r="BF77" s="3" t="n">
        <v>421622.863338149</v>
      </c>
      <c r="BG77" s="3" t="n">
        <v>4.79367959125579</v>
      </c>
      <c r="BH77" s="3" t="n">
        <v>19062.4091670097</v>
      </c>
      <c r="BI77" s="3" t="n">
        <v>4.32562882318391</v>
      </c>
      <c r="BJ77" s="3" t="n">
        <v>440685.272505158</v>
      </c>
      <c r="BK77" s="3" t="n">
        <v>5.0104113905244</v>
      </c>
      <c r="BL77" s="3" t="n">
        <v>8354705.72749484</v>
      </c>
      <c r="BM77" s="3" t="n">
        <v>94.9895886094756</v>
      </c>
    </row>
    <row r="78">
      <c r="A78" s="3" t="s">
        <v>1057</v>
      </c>
      <c r="B78" s="3" t="n">
        <v>26427636.2741678</v>
      </c>
      <c r="C78" s="3" t="n">
        <v>58.0919581760453</v>
      </c>
      <c r="D78" s="3" t="n">
        <v>2052044.9929337</v>
      </c>
      <c r="E78" s="3" t="n">
        <v>7.20529479838012</v>
      </c>
      <c r="F78" s="3" t="n">
        <v>28479681.2671015</v>
      </c>
      <c r="G78" s="3" t="n">
        <v>62.602664720822</v>
      </c>
      <c r="H78" s="3" t="n">
        <v>17013080.7328985</v>
      </c>
      <c r="I78" s="3" t="n">
        <v>37.397335279178</v>
      </c>
      <c r="J78" s="3" t="n">
        <v>26005346.4762835</v>
      </c>
      <c r="K78" s="3" t="n">
        <v>70.8688287542593</v>
      </c>
      <c r="L78" s="3" t="n">
        <v>2034386.58632361</v>
      </c>
      <c r="M78" s="3" t="n">
        <v>7.25537073331343</v>
      </c>
      <c r="N78" s="3" t="n">
        <v>28039733.0626071</v>
      </c>
      <c r="O78" s="3" t="n">
        <v>76.4128654290875</v>
      </c>
      <c r="P78" s="3" t="n">
        <v>8655308.93739288</v>
      </c>
      <c r="Q78" s="3" t="n">
        <v>23.5871345709125</v>
      </c>
      <c r="R78" s="3" t="n">
        <v>693271.889520731</v>
      </c>
      <c r="S78" s="3" t="n">
        <v>47.5188434296336</v>
      </c>
      <c r="T78" s="3" t="n">
        <v>162602.783446152</v>
      </c>
      <c r="U78" s="3" t="n">
        <v>18.9984338340672</v>
      </c>
      <c r="V78" s="3" t="n">
        <v>855874.672966883</v>
      </c>
      <c r="W78" s="3" t="n">
        <v>58.6641045091531</v>
      </c>
      <c r="X78" s="3" t="n">
        <v>603066.327033117</v>
      </c>
      <c r="Y78" s="3" t="n">
        <v>41.3358954908469</v>
      </c>
      <c r="Z78" s="3" t="n">
        <v>3236197.64046681</v>
      </c>
      <c r="AA78" s="3" t="n">
        <v>66.5828665437992</v>
      </c>
      <c r="AB78" s="3" t="n">
        <v>488971.35187676</v>
      </c>
      <c r="AC78" s="3" t="n">
        <v>13.126152206296</v>
      </c>
      <c r="AD78" s="3" t="n">
        <v>3725168.99234357</v>
      </c>
      <c r="AE78" s="3" t="n">
        <v>76.643165043076</v>
      </c>
      <c r="AF78" s="3" t="n">
        <v>1135237.00765643</v>
      </c>
      <c r="AG78" s="3" t="n">
        <v>23.356834956924</v>
      </c>
      <c r="AH78" s="3" t="n">
        <v>6995586.20268806</v>
      </c>
      <c r="AI78" s="3" t="n">
        <v>77.7266974186906</v>
      </c>
      <c r="AJ78" s="3" t="n">
        <v>520760.589259195</v>
      </c>
      <c r="AK78" s="3" t="n">
        <v>6.92837363248219</v>
      </c>
      <c r="AL78" s="3" t="n">
        <v>7516346.79194726</v>
      </c>
      <c r="AM78" s="3" t="n">
        <v>83.5127744644391</v>
      </c>
      <c r="AN78" s="3" t="n">
        <v>1483889.20805274</v>
      </c>
      <c r="AO78" s="3" t="n">
        <v>16.4872255355609</v>
      </c>
      <c r="AP78" s="3" t="n">
        <v>9542337.73718902</v>
      </c>
      <c r="AQ78" s="3" t="n">
        <v>79.8035285023579</v>
      </c>
      <c r="AR78" s="3" t="n">
        <v>539385.203961574</v>
      </c>
      <c r="AS78" s="3" t="n">
        <v>5.35012921015677</v>
      </c>
      <c r="AT78" s="3" t="n">
        <v>10081722.9411506</v>
      </c>
      <c r="AU78" s="3" t="n">
        <v>84.3144611148497</v>
      </c>
      <c r="AV78" s="3" t="n">
        <v>1875565.05884941</v>
      </c>
      <c r="AW78" s="3" t="n">
        <v>15.6855388851503</v>
      </c>
      <c r="AX78" s="3" t="n">
        <v>5537953.00641889</v>
      </c>
      <c r="AY78" s="3" t="n">
        <v>58.800726875939</v>
      </c>
      <c r="AZ78" s="3" t="n">
        <v>322666.657779926</v>
      </c>
      <c r="BA78" s="3" t="n">
        <v>5.50567476253446</v>
      </c>
      <c r="BB78" s="3" t="n">
        <v>5860619.66419882</v>
      </c>
      <c r="BC78" s="3" t="n">
        <v>62.2267281428509</v>
      </c>
      <c r="BD78" s="3" t="n">
        <v>3557551.33580118</v>
      </c>
      <c r="BE78" s="3" t="n">
        <v>37.7732718571491</v>
      </c>
      <c r="BF78" s="3" t="n">
        <v>422289.797884312</v>
      </c>
      <c r="BG78" s="3" t="n">
        <v>4.79999133735004</v>
      </c>
      <c r="BH78" s="3" t="n">
        <v>17658.4066100959</v>
      </c>
      <c r="BI78" s="3" t="n">
        <v>4.01374671602288</v>
      </c>
      <c r="BJ78" s="3" t="n">
        <v>439948.204494408</v>
      </c>
      <c r="BK78" s="3" t="n">
        <v>5.00070705244549</v>
      </c>
      <c r="BL78" s="3" t="n">
        <v>8357771.79550559</v>
      </c>
      <c r="BM78" s="3" t="n">
        <v>94.9992929475545</v>
      </c>
    </row>
    <row r="79">
      <c r="A79" s="3" t="s">
        <v>1058</v>
      </c>
      <c r="B79" s="3" t="n">
        <v>26449861.4470652</v>
      </c>
      <c r="C79" s="3" t="n">
        <v>58.1228145395546</v>
      </c>
      <c r="D79" s="3" t="n">
        <v>2047477.66938075</v>
      </c>
      <c r="E79" s="3" t="n">
        <v>7.18480297761956</v>
      </c>
      <c r="F79" s="3" t="n">
        <v>28497339.1164459</v>
      </c>
      <c r="G79" s="3" t="n">
        <v>62.6220881969787</v>
      </c>
      <c r="H79" s="3" t="n">
        <v>17009509.8835541</v>
      </c>
      <c r="I79" s="3" t="n">
        <v>37.3779118030213</v>
      </c>
      <c r="J79" s="3" t="n">
        <v>26019761.4660522</v>
      </c>
      <c r="K79" s="3" t="n">
        <v>70.8862501618648</v>
      </c>
      <c r="L79" s="3" t="n">
        <v>2032158.88425359</v>
      </c>
      <c r="M79" s="3" t="n">
        <v>7.24427725045725</v>
      </c>
      <c r="N79" s="3" t="n">
        <v>28051920.3503057</v>
      </c>
      <c r="O79" s="3" t="n">
        <v>76.422508563995</v>
      </c>
      <c r="P79" s="3" t="n">
        <v>8654438.64969425</v>
      </c>
      <c r="Q79" s="3" t="n">
        <v>23.577491436005</v>
      </c>
      <c r="R79" s="3" t="n">
        <v>698778.723081554</v>
      </c>
      <c r="S79" s="3" t="n">
        <v>47.8335442656221</v>
      </c>
      <c r="T79" s="3" t="n">
        <v>169499.210037014</v>
      </c>
      <c r="U79" s="3" t="n">
        <v>19.521308048015</v>
      </c>
      <c r="V79" s="3" t="n">
        <v>868277.933118567</v>
      </c>
      <c r="W79" s="3" t="n">
        <v>59.4362844442855</v>
      </c>
      <c r="X79" s="3" t="n">
        <v>592577.066881433</v>
      </c>
      <c r="Y79" s="3" t="n">
        <v>40.5637155557145</v>
      </c>
      <c r="Z79" s="3" t="n">
        <v>3227438.32739426</v>
      </c>
      <c r="AA79" s="3" t="n">
        <v>66.5298800088115</v>
      </c>
      <c r="AB79" s="3" t="n">
        <v>486605.062457794</v>
      </c>
      <c r="AC79" s="3" t="n">
        <v>13.1017603021912</v>
      </c>
      <c r="AD79" s="3" t="n">
        <v>3714043.38985205</v>
      </c>
      <c r="AE79" s="3" t="n">
        <v>76.5606763038828</v>
      </c>
      <c r="AF79" s="3" t="n">
        <v>1137067.61014795</v>
      </c>
      <c r="AG79" s="3" t="n">
        <v>23.4393236961172</v>
      </c>
      <c r="AH79" s="3" t="n">
        <v>6988329.8283714</v>
      </c>
      <c r="AI79" s="3" t="n">
        <v>77.6930157672402</v>
      </c>
      <c r="AJ79" s="3" t="n">
        <v>517404.23366491</v>
      </c>
      <c r="AK79" s="3" t="n">
        <v>6.8934527840777</v>
      </c>
      <c r="AL79" s="3" t="n">
        <v>7505734.06203631</v>
      </c>
      <c r="AM79" s="3" t="n">
        <v>83.4452765035559</v>
      </c>
      <c r="AN79" s="3" t="n">
        <v>1489063.93796369</v>
      </c>
      <c r="AO79" s="3" t="n">
        <v>16.5547234964441</v>
      </c>
      <c r="AP79" s="3" t="n">
        <v>9556122.36404968</v>
      </c>
      <c r="AQ79" s="3" t="n">
        <v>79.9270859861717</v>
      </c>
      <c r="AR79" s="3" t="n">
        <v>531932.187932812</v>
      </c>
      <c r="AS79" s="3" t="n">
        <v>5.2728916679805</v>
      </c>
      <c r="AT79" s="3" t="n">
        <v>10088054.5519825</v>
      </c>
      <c r="AU79" s="3" t="n">
        <v>84.3761489119106</v>
      </c>
      <c r="AV79" s="3" t="n">
        <v>1867995.44801751</v>
      </c>
      <c r="AW79" s="3" t="n">
        <v>15.6238510880894</v>
      </c>
      <c r="AX79" s="3" t="n">
        <v>5549092.22315527</v>
      </c>
      <c r="AY79" s="3" t="n">
        <v>58.760690219142</v>
      </c>
      <c r="AZ79" s="3" t="n">
        <v>326718.190161056</v>
      </c>
      <c r="BA79" s="3" t="n">
        <v>5.56039366792052</v>
      </c>
      <c r="BB79" s="3" t="n">
        <v>5875810.41331632</v>
      </c>
      <c r="BC79" s="3" t="n">
        <v>62.2203887768452</v>
      </c>
      <c r="BD79" s="3" t="n">
        <v>3567734.58668368</v>
      </c>
      <c r="BE79" s="3" t="n">
        <v>37.7796112231548</v>
      </c>
      <c r="BF79" s="3" t="n">
        <v>430099.98101299</v>
      </c>
      <c r="BG79" s="3" t="n">
        <v>4.88722765451685</v>
      </c>
      <c r="BH79" s="3" t="n">
        <v>15318.7851271631</v>
      </c>
      <c r="BI79" s="3" t="n">
        <v>3.43918718555808</v>
      </c>
      <c r="BJ79" s="3" t="n">
        <v>445418.766140153</v>
      </c>
      <c r="BK79" s="3" t="n">
        <v>5.06129506584466</v>
      </c>
      <c r="BL79" s="3" t="n">
        <v>8355071.23385985</v>
      </c>
      <c r="BM79" s="3" t="n">
        <v>94.9387049341553</v>
      </c>
    </row>
    <row r="80">
      <c r="A80" s="3" t="s">
        <v>1059</v>
      </c>
      <c r="B80" s="3" t="n">
        <v>26513530.3137222</v>
      </c>
      <c r="C80" s="3" t="n">
        <v>58.2455304896109</v>
      </c>
      <c r="D80" s="3" t="n">
        <v>2050844.59382763</v>
      </c>
      <c r="E80" s="3" t="n">
        <v>7.17972859712598</v>
      </c>
      <c r="F80" s="3" t="n">
        <v>28564374.9075498</v>
      </c>
      <c r="G80" s="3" t="n">
        <v>62.7508728527672</v>
      </c>
      <c r="H80" s="3" t="n">
        <v>16955908.0924502</v>
      </c>
      <c r="I80" s="3" t="n">
        <v>37.2491271472328</v>
      </c>
      <c r="J80" s="3" t="n">
        <v>26077999.988099</v>
      </c>
      <c r="K80" s="3" t="n">
        <v>71.0229651581373</v>
      </c>
      <c r="L80" s="3" t="n">
        <v>2037509.23927417</v>
      </c>
      <c r="M80" s="3" t="n">
        <v>7.24692276706286</v>
      </c>
      <c r="N80" s="3" t="n">
        <v>28115509.2273732</v>
      </c>
      <c r="O80" s="3" t="n">
        <v>76.5720850207185</v>
      </c>
      <c r="P80" s="3" t="n">
        <v>8602191.77262678</v>
      </c>
      <c r="Q80" s="3" t="n">
        <v>23.4279149792815</v>
      </c>
      <c r="R80" s="3" t="n">
        <v>707641.65919717</v>
      </c>
      <c r="S80" s="3" t="n">
        <v>48.372259854835</v>
      </c>
      <c r="T80" s="3" t="n">
        <v>176637.086441686</v>
      </c>
      <c r="U80" s="3" t="n">
        <v>19.9752721992739</v>
      </c>
      <c r="V80" s="3" t="n">
        <v>884278.745638856</v>
      </c>
      <c r="W80" s="3" t="n">
        <v>60.4466409124057</v>
      </c>
      <c r="X80" s="3" t="n">
        <v>578629.254361144</v>
      </c>
      <c r="Y80" s="3" t="n">
        <v>39.5533590875943</v>
      </c>
      <c r="Z80" s="3" t="n">
        <v>3224640.92776184</v>
      </c>
      <c r="AA80" s="3" t="n">
        <v>66.5982420600755</v>
      </c>
      <c r="AB80" s="3" t="n">
        <v>487654.783920648</v>
      </c>
      <c r="AC80" s="3" t="n">
        <v>13.1362052431872</v>
      </c>
      <c r="AD80" s="3" t="n">
        <v>3712295.71168248</v>
      </c>
      <c r="AE80" s="3" t="n">
        <v>76.669735931439</v>
      </c>
      <c r="AF80" s="3" t="n">
        <v>1129635.28831752</v>
      </c>
      <c r="AG80" s="3" t="n">
        <v>23.330264068561</v>
      </c>
      <c r="AH80" s="3" t="n">
        <v>7003699.19440321</v>
      </c>
      <c r="AI80" s="3" t="n">
        <v>77.9060914791082</v>
      </c>
      <c r="AJ80" s="3" t="n">
        <v>525073.164598457</v>
      </c>
      <c r="AK80" s="3" t="n">
        <v>6.97422022556786</v>
      </c>
      <c r="AL80" s="3" t="n">
        <v>7528772.35900167</v>
      </c>
      <c r="AM80" s="3" t="n">
        <v>83.7467760743462</v>
      </c>
      <c r="AN80" s="3" t="n">
        <v>1461152.64099833</v>
      </c>
      <c r="AO80" s="3" t="n">
        <v>16.2532239256538</v>
      </c>
      <c r="AP80" s="3" t="n">
        <v>9568446.5960805</v>
      </c>
      <c r="AQ80" s="3" t="n">
        <v>80.0428854923227</v>
      </c>
      <c r="AR80" s="3" t="n">
        <v>521072.295286129</v>
      </c>
      <c r="AS80" s="3" t="n">
        <v>5.16449100196441</v>
      </c>
      <c r="AT80" s="3" t="n">
        <v>10089518.8913666</v>
      </c>
      <c r="AU80" s="3" t="n">
        <v>84.4018093412465</v>
      </c>
      <c r="AV80" s="3" t="n">
        <v>1864631.10863338</v>
      </c>
      <c r="AW80" s="3" t="n">
        <v>15.5981906587535</v>
      </c>
      <c r="AX80" s="3" t="n">
        <v>5573571.61065633</v>
      </c>
      <c r="AY80" s="3" t="n">
        <v>58.8625724779355</v>
      </c>
      <c r="AZ80" s="3" t="n">
        <v>327071.909027249</v>
      </c>
      <c r="BA80" s="3" t="n">
        <v>5.54298709854596</v>
      </c>
      <c r="BB80" s="3" t="n">
        <v>5900643.51968358</v>
      </c>
      <c r="BC80" s="3" t="n">
        <v>62.3167837620973</v>
      </c>
      <c r="BD80" s="3" t="n">
        <v>3568143.48031642</v>
      </c>
      <c r="BE80" s="3" t="n">
        <v>37.6832162379027</v>
      </c>
      <c r="BF80" s="3" t="n">
        <v>435530.325623116</v>
      </c>
      <c r="BG80" s="3" t="n">
        <v>4.94775652897203</v>
      </c>
      <c r="BH80" s="3" t="n">
        <v>13335.3545534602</v>
      </c>
      <c r="BI80" s="3" t="n">
        <v>2.97090090474601</v>
      </c>
      <c r="BJ80" s="3" t="n">
        <v>448865.680176577</v>
      </c>
      <c r="BK80" s="3" t="n">
        <v>5.09925019927763</v>
      </c>
      <c r="BL80" s="3" t="n">
        <v>8353716.31982342</v>
      </c>
      <c r="BM80" s="3" t="n">
        <v>94.9007498007224</v>
      </c>
    </row>
    <row r="81">
      <c r="A81" s="3" t="s">
        <v>1060</v>
      </c>
      <c r="B81" s="3" t="n">
        <v>26493498.8061615</v>
      </c>
      <c r="C81" s="3" t="n">
        <v>58.1855417858818</v>
      </c>
      <c r="D81" s="3" t="n">
        <v>2083380.53430185</v>
      </c>
      <c r="E81" s="3" t="n">
        <v>7.29044102220038</v>
      </c>
      <c r="F81" s="3" t="n">
        <v>28576879.3404634</v>
      </c>
      <c r="G81" s="3" t="n">
        <v>62.761102983798</v>
      </c>
      <c r="H81" s="3" t="n">
        <v>16955907.6595366</v>
      </c>
      <c r="I81" s="3" t="n">
        <v>37.238897016202</v>
      </c>
      <c r="J81" s="3" t="n">
        <v>26049708.0502387</v>
      </c>
      <c r="K81" s="3" t="n">
        <v>70.9260049156458</v>
      </c>
      <c r="L81" s="3" t="n">
        <v>2068433.12848172</v>
      </c>
      <c r="M81" s="3" t="n">
        <v>7.35622285745932</v>
      </c>
      <c r="N81" s="3" t="n">
        <v>28118141.1787205</v>
      </c>
      <c r="O81" s="3" t="n">
        <v>76.5577647017995</v>
      </c>
      <c r="P81" s="3" t="n">
        <v>8609865.82127954</v>
      </c>
      <c r="Q81" s="3" t="n">
        <v>23.4422352982005</v>
      </c>
      <c r="R81" s="3" t="n">
        <v>715642.103225523</v>
      </c>
      <c r="S81" s="3" t="n">
        <v>48.8532586077315</v>
      </c>
      <c r="T81" s="3" t="n">
        <v>182416.428509623</v>
      </c>
      <c r="U81" s="3" t="n">
        <v>20.3123095058375</v>
      </c>
      <c r="V81" s="3" t="n">
        <v>898058.531735145</v>
      </c>
      <c r="W81" s="3" t="n">
        <v>61.3059034648647</v>
      </c>
      <c r="X81" s="3" t="n">
        <v>566822.468264855</v>
      </c>
      <c r="Y81" s="3" t="n">
        <v>38.6940965351353</v>
      </c>
      <c r="Z81" s="3" t="n">
        <v>3203787.5929468</v>
      </c>
      <c r="AA81" s="3" t="n">
        <v>66.2969928253538</v>
      </c>
      <c r="AB81" s="3" t="n">
        <v>505138.596281423</v>
      </c>
      <c r="AC81" s="3" t="n">
        <v>13.6195375833709</v>
      </c>
      <c r="AD81" s="3" t="n">
        <v>3708926.18922822</v>
      </c>
      <c r="AE81" s="3" t="n">
        <v>76.7499860160403</v>
      </c>
      <c r="AF81" s="3" t="n">
        <v>1123551.81077178</v>
      </c>
      <c r="AG81" s="3" t="n">
        <v>23.2500139839597</v>
      </c>
      <c r="AH81" s="3" t="n">
        <v>6981413.62067305</v>
      </c>
      <c r="AI81" s="3" t="n">
        <v>77.7012653022474</v>
      </c>
      <c r="AJ81" s="3" t="n">
        <v>532877.252651475</v>
      </c>
      <c r="AK81" s="3" t="n">
        <v>7.09151750490749</v>
      </c>
      <c r="AL81" s="3" t="n">
        <v>7514290.87332453</v>
      </c>
      <c r="AM81" s="3" t="n">
        <v>83.6320465209962</v>
      </c>
      <c r="AN81" s="3" t="n">
        <v>1470651.12667547</v>
      </c>
      <c r="AO81" s="3" t="n">
        <v>16.3679534790038</v>
      </c>
      <c r="AP81" s="3" t="n">
        <v>9576184.48587132</v>
      </c>
      <c r="AQ81" s="3" t="n">
        <v>80.1224679275448</v>
      </c>
      <c r="AR81" s="3" t="n">
        <v>515859.850568157</v>
      </c>
      <c r="AS81" s="3" t="n">
        <v>5.1115495866931</v>
      </c>
      <c r="AT81" s="3" t="n">
        <v>10092044.3364395</v>
      </c>
      <c r="AU81" s="3" t="n">
        <v>84.4385882355063</v>
      </c>
      <c r="AV81" s="3" t="n">
        <v>1859889.66356053</v>
      </c>
      <c r="AW81" s="3" t="n">
        <v>15.5614117644937</v>
      </c>
      <c r="AX81" s="3" t="n">
        <v>5572680.24752205</v>
      </c>
      <c r="AY81" s="3" t="n">
        <v>58.698273431488</v>
      </c>
      <c r="AZ81" s="3" t="n">
        <v>332141.000471041</v>
      </c>
      <c r="BA81" s="3" t="n">
        <v>5.62491202564222</v>
      </c>
      <c r="BB81" s="3" t="n">
        <v>5904821.24799309</v>
      </c>
      <c r="BC81" s="3" t="n">
        <v>62.1967880416034</v>
      </c>
      <c r="BD81" s="3" t="n">
        <v>3588950.75200691</v>
      </c>
      <c r="BE81" s="3" t="n">
        <v>37.8032119583966</v>
      </c>
      <c r="BF81" s="3" t="n">
        <v>443790.7559228</v>
      </c>
      <c r="BG81" s="3" t="n">
        <v>5.04033895137414</v>
      </c>
      <c r="BH81" s="3" t="n">
        <v>14947.4058201305</v>
      </c>
      <c r="BI81" s="3" t="n">
        <v>3.25837418089205</v>
      </c>
      <c r="BJ81" s="3" t="n">
        <v>458738.16174293</v>
      </c>
      <c r="BK81" s="3" t="n">
        <v>5.21010362261102</v>
      </c>
      <c r="BL81" s="3" t="n">
        <v>8346041.83825707</v>
      </c>
      <c r="BM81" s="3" t="n">
        <v>94.789896377389</v>
      </c>
    </row>
    <row r="82">
      <c r="A82" s="3" t="s">
        <v>1061</v>
      </c>
      <c r="B82" s="3" t="n">
        <v>26508630.5411103</v>
      </c>
      <c r="C82" s="3" t="n">
        <v>58.2002493696886</v>
      </c>
      <c r="D82" s="3" t="n">
        <v>2022185.93065912</v>
      </c>
      <c r="E82" s="3" t="n">
        <v>7.08772541669119</v>
      </c>
      <c r="F82" s="3" t="n">
        <v>28530816.4717694</v>
      </c>
      <c r="G82" s="3" t="n">
        <v>62.6400006142396</v>
      </c>
      <c r="H82" s="3" t="n">
        <v>17016463.5282306</v>
      </c>
      <c r="I82" s="3" t="n">
        <v>37.3599993857604</v>
      </c>
      <c r="J82" s="3" t="n">
        <v>26061634.8137224</v>
      </c>
      <c r="K82" s="3" t="n">
        <v>70.9358693512995</v>
      </c>
      <c r="L82" s="3" t="n">
        <v>2007808.23989099</v>
      </c>
      <c r="M82" s="3" t="n">
        <v>7.15300348516365</v>
      </c>
      <c r="N82" s="3" t="n">
        <v>28069443.0536134</v>
      </c>
      <c r="O82" s="3" t="n">
        <v>76.4008228741836</v>
      </c>
      <c r="P82" s="3" t="n">
        <v>8670269.94638661</v>
      </c>
      <c r="Q82" s="3" t="n">
        <v>23.5991771258164</v>
      </c>
      <c r="R82" s="3" t="n">
        <v>710541.164218913</v>
      </c>
      <c r="S82" s="3" t="n">
        <v>48.547264683683</v>
      </c>
      <c r="T82" s="3" t="n">
        <v>175714.898504265</v>
      </c>
      <c r="U82" s="3" t="n">
        <v>19.8266512236147</v>
      </c>
      <c r="V82" s="3" t="n">
        <v>886256.062723177</v>
      </c>
      <c r="W82" s="3" t="n">
        <v>60.552871277821</v>
      </c>
      <c r="X82" s="3" t="n">
        <v>577350.937276823</v>
      </c>
      <c r="Y82" s="3" t="n">
        <v>39.447128722179</v>
      </c>
      <c r="Z82" s="3" t="n">
        <v>3184310.77711313</v>
      </c>
      <c r="AA82" s="3" t="n">
        <v>65.9339295750478</v>
      </c>
      <c r="AB82" s="3" t="n">
        <v>494564.395532628</v>
      </c>
      <c r="AC82" s="3" t="n">
        <v>13.4433589704254</v>
      </c>
      <c r="AD82" s="3" t="n">
        <v>3678875.17264576</v>
      </c>
      <c r="AE82" s="3" t="n">
        <v>76.1743163676137</v>
      </c>
      <c r="AF82" s="3" t="n">
        <v>1150672.82735424</v>
      </c>
      <c r="AG82" s="3" t="n">
        <v>23.8256836323863</v>
      </c>
      <c r="AH82" s="3" t="n">
        <v>6994653.1501537</v>
      </c>
      <c r="AI82" s="3" t="n">
        <v>77.9368165722469</v>
      </c>
      <c r="AJ82" s="3" t="n">
        <v>509036.67024042</v>
      </c>
      <c r="AK82" s="3" t="n">
        <v>6.78381812714219</v>
      </c>
      <c r="AL82" s="3" t="n">
        <v>7503689.82039412</v>
      </c>
      <c r="AM82" s="3" t="n">
        <v>83.6086771699669</v>
      </c>
      <c r="AN82" s="3" t="n">
        <v>1471084.17960588</v>
      </c>
      <c r="AO82" s="3" t="n">
        <v>16.3913228300331</v>
      </c>
      <c r="AP82" s="3" t="n">
        <v>9585377.3578265</v>
      </c>
      <c r="AQ82" s="3" t="n">
        <v>80.1651291304136</v>
      </c>
      <c r="AR82" s="3" t="n">
        <v>511090.48301716</v>
      </c>
      <c r="AS82" s="3" t="n">
        <v>5.06207211347344</v>
      </c>
      <c r="AT82" s="3" t="n">
        <v>10096467.8408437</v>
      </c>
      <c r="AU82" s="3" t="n">
        <v>84.4395184464422</v>
      </c>
      <c r="AV82" s="3" t="n">
        <v>1860573.15915634</v>
      </c>
      <c r="AW82" s="3" t="n">
        <v>15.5604815535578</v>
      </c>
      <c r="AX82" s="3" t="n">
        <v>5586752.36441015</v>
      </c>
      <c r="AY82" s="3" t="n">
        <v>58.7167973366191</v>
      </c>
      <c r="AZ82" s="3" t="n">
        <v>317401.79259652</v>
      </c>
      <c r="BA82" s="3" t="n">
        <v>5.37590625440984</v>
      </c>
      <c r="BB82" s="3" t="n">
        <v>5904154.15700667</v>
      </c>
      <c r="BC82" s="3" t="n">
        <v>62.0526918804499</v>
      </c>
      <c r="BD82" s="3" t="n">
        <v>3610588.84299333</v>
      </c>
      <c r="BE82" s="3" t="n">
        <v>37.9473081195501</v>
      </c>
      <c r="BF82" s="3" t="n">
        <v>446995.727387908</v>
      </c>
      <c r="BG82" s="3" t="n">
        <v>5.07513286459141</v>
      </c>
      <c r="BH82" s="3" t="n">
        <v>14377.6907681258</v>
      </c>
      <c r="BI82" s="3" t="n">
        <v>3.11628069635848</v>
      </c>
      <c r="BJ82" s="3" t="n">
        <v>461373.418156033</v>
      </c>
      <c r="BK82" s="3" t="n">
        <v>5.23837534424698</v>
      </c>
      <c r="BL82" s="3" t="n">
        <v>8346193.58184397</v>
      </c>
      <c r="BM82" s="3" t="n">
        <v>94.761624655753</v>
      </c>
    </row>
    <row r="83">
      <c r="A83" s="3" t="s">
        <v>1062</v>
      </c>
      <c r="B83" s="3" t="n">
        <v>26571765.2775481</v>
      </c>
      <c r="C83" s="3" t="n">
        <v>58.3208061545369</v>
      </c>
      <c r="D83" s="3" t="n">
        <v>1950969.68807112</v>
      </c>
      <c r="E83" s="3" t="n">
        <v>6.84005124481499</v>
      </c>
      <c r="F83" s="3" t="n">
        <v>28522734.9656192</v>
      </c>
      <c r="G83" s="3" t="n">
        <v>62.6028748768402</v>
      </c>
      <c r="H83" s="3" t="n">
        <v>17038647.0343808</v>
      </c>
      <c r="I83" s="3" t="n">
        <v>37.3971251231598</v>
      </c>
      <c r="J83" s="3" t="n">
        <v>26121399.5405478</v>
      </c>
      <c r="K83" s="3" t="n">
        <v>71.0768859427514</v>
      </c>
      <c r="L83" s="3" t="n">
        <v>1938898.61757711</v>
      </c>
      <c r="M83" s="3" t="n">
        <v>6.9097577176517</v>
      </c>
      <c r="N83" s="3" t="n">
        <v>28060298.1581249</v>
      </c>
      <c r="O83" s="3" t="n">
        <v>76.3526704841641</v>
      </c>
      <c r="P83" s="3" t="n">
        <v>8690607.84187511</v>
      </c>
      <c r="Q83" s="3" t="n">
        <v>23.6473295158359</v>
      </c>
      <c r="R83" s="3" t="n">
        <v>721184.136263602</v>
      </c>
      <c r="S83" s="3" t="n">
        <v>49.324180683099</v>
      </c>
      <c r="T83" s="3" t="n">
        <v>160411.056563401</v>
      </c>
      <c r="U83" s="3" t="n">
        <v>18.195545741239</v>
      </c>
      <c r="V83" s="3" t="n">
        <v>881595.192827004</v>
      </c>
      <c r="W83" s="3" t="n">
        <v>60.2952261341155</v>
      </c>
      <c r="X83" s="3" t="n">
        <v>580535.807172996</v>
      </c>
      <c r="Y83" s="3" t="n">
        <v>39.7047738658845</v>
      </c>
      <c r="Z83" s="3" t="n">
        <v>3184817.5796192</v>
      </c>
      <c r="AA83" s="3" t="n">
        <v>65.9840721614803</v>
      </c>
      <c r="AB83" s="3" t="n">
        <v>476021.574545221</v>
      </c>
      <c r="AC83" s="3" t="n">
        <v>13.003072642613</v>
      </c>
      <c r="AD83" s="3" t="n">
        <v>3660839.15416443</v>
      </c>
      <c r="AE83" s="3" t="n">
        <v>75.846439829323</v>
      </c>
      <c r="AF83" s="3" t="n">
        <v>1165806.84583557</v>
      </c>
      <c r="AG83" s="3" t="n">
        <v>24.153560170677</v>
      </c>
      <c r="AH83" s="3" t="n">
        <v>6979397.79010186</v>
      </c>
      <c r="AI83" s="3" t="n">
        <v>77.8572829847956</v>
      </c>
      <c r="AJ83" s="3" t="n">
        <v>497983.065006224</v>
      </c>
      <c r="AK83" s="3" t="n">
        <v>6.659859577248</v>
      </c>
      <c r="AL83" s="3" t="n">
        <v>7477380.85510809</v>
      </c>
      <c r="AM83" s="3" t="n">
        <v>83.4124339562463</v>
      </c>
      <c r="AN83" s="3" t="n">
        <v>1486967.14489191</v>
      </c>
      <c r="AO83" s="3" t="n">
        <v>16.5875660437537</v>
      </c>
      <c r="AP83" s="3" t="n">
        <v>9628392.56042421</v>
      </c>
      <c r="AQ83" s="3" t="n">
        <v>80.4905860067974</v>
      </c>
      <c r="AR83" s="3" t="n">
        <v>488696.483770849</v>
      </c>
      <c r="AS83" s="3" t="n">
        <v>4.83040607467274</v>
      </c>
      <c r="AT83" s="3" t="n">
        <v>10117089.0441951</v>
      </c>
      <c r="AU83" s="3" t="n">
        <v>84.5759477233375</v>
      </c>
      <c r="AV83" s="3" t="n">
        <v>1845045.95580494</v>
      </c>
      <c r="AW83" s="3" t="n">
        <v>15.4240522766625</v>
      </c>
      <c r="AX83" s="3" t="n">
        <v>5607607.4741389</v>
      </c>
      <c r="AY83" s="3" t="n">
        <v>58.8067916336125</v>
      </c>
      <c r="AZ83" s="3" t="n">
        <v>315786.437691418</v>
      </c>
      <c r="BA83" s="3" t="n">
        <v>5.33117402610559</v>
      </c>
      <c r="BB83" s="3" t="n">
        <v>5923393.91183032</v>
      </c>
      <c r="BC83" s="3" t="n">
        <v>62.118433421609</v>
      </c>
      <c r="BD83" s="3" t="n">
        <v>3612252.08816968</v>
      </c>
      <c r="BE83" s="3" t="n">
        <v>37.881566578391</v>
      </c>
      <c r="BF83" s="3" t="n">
        <v>450365.737000289</v>
      </c>
      <c r="BG83" s="3" t="n">
        <v>5.11170721082821</v>
      </c>
      <c r="BH83" s="3" t="n">
        <v>12071.0704940033</v>
      </c>
      <c r="BI83" s="3" t="n">
        <v>2.61031784200098</v>
      </c>
      <c r="BJ83" s="3" t="n">
        <v>462436.807494292</v>
      </c>
      <c r="BK83" s="3" t="n">
        <v>5.24871536446263</v>
      </c>
      <c r="BL83" s="3" t="n">
        <v>8348039.19250571</v>
      </c>
      <c r="BM83" s="3" t="n">
        <v>94.7512846355374</v>
      </c>
    </row>
    <row r="84">
      <c r="A84" s="3" t="s">
        <v>1063</v>
      </c>
      <c r="B84" s="3" t="n">
        <v>26603257.9350368</v>
      </c>
      <c r="C84" s="3" t="n">
        <v>58.3712008924628</v>
      </c>
      <c r="D84" s="3" t="n">
        <v>1908852.36495851</v>
      </c>
      <c r="E84" s="3" t="n">
        <v>6.69488278795982</v>
      </c>
      <c r="F84" s="3" t="n">
        <v>28512110.2999953</v>
      </c>
      <c r="G84" s="3" t="n">
        <v>62.5594850921322</v>
      </c>
      <c r="H84" s="3" t="n">
        <v>17063888.7000047</v>
      </c>
      <c r="I84" s="3" t="n">
        <v>37.4405149078678</v>
      </c>
      <c r="J84" s="3" t="n">
        <v>26154167.950438</v>
      </c>
      <c r="K84" s="3" t="n">
        <v>71.1433054833443</v>
      </c>
      <c r="L84" s="3" t="n">
        <v>1897169.35795783</v>
      </c>
      <c r="M84" s="3" t="n">
        <v>6.76320468111873</v>
      </c>
      <c r="N84" s="3" t="n">
        <v>28051337.3083958</v>
      </c>
      <c r="O84" s="3" t="n">
        <v>76.3038940152603</v>
      </c>
      <c r="P84" s="3" t="n">
        <v>8711317.69160421</v>
      </c>
      <c r="Q84" s="3" t="n">
        <v>23.6961059847397</v>
      </c>
      <c r="R84" s="3" t="n">
        <v>719322.339625619</v>
      </c>
      <c r="S84" s="3" t="n">
        <v>49.244570780154</v>
      </c>
      <c r="T84" s="3" t="n">
        <v>160473.756828349</v>
      </c>
      <c r="U84" s="3" t="n">
        <v>18.2398805217642</v>
      </c>
      <c r="V84" s="3" t="n">
        <v>879796.096453969</v>
      </c>
      <c r="W84" s="3" t="n">
        <v>60.2305513915776</v>
      </c>
      <c r="X84" s="3" t="n">
        <v>580917.903546031</v>
      </c>
      <c r="Y84" s="3" t="n">
        <v>39.7694486084224</v>
      </c>
      <c r="Z84" s="3" t="n">
        <v>3187159.98299958</v>
      </c>
      <c r="AA84" s="3" t="n">
        <v>66.0724655007838</v>
      </c>
      <c r="AB84" s="3" t="n">
        <v>459105.406403937</v>
      </c>
      <c r="AC84" s="3" t="n">
        <v>12.5911133001496</v>
      </c>
      <c r="AD84" s="3" t="n">
        <v>3646265.38940352</v>
      </c>
      <c r="AE84" s="3" t="n">
        <v>75.5901007270202</v>
      </c>
      <c r="AF84" s="3" t="n">
        <v>1177468.61059648</v>
      </c>
      <c r="AG84" s="3" t="n">
        <v>24.4098992729798</v>
      </c>
      <c r="AH84" s="3" t="n">
        <v>6997864.03114636</v>
      </c>
      <c r="AI84" s="3" t="n">
        <v>78.1511743245774</v>
      </c>
      <c r="AJ84" s="3" t="n">
        <v>483048.809658054</v>
      </c>
      <c r="AK84" s="3" t="n">
        <v>6.45708378024776</v>
      </c>
      <c r="AL84" s="3" t="n">
        <v>7480912.84080441</v>
      </c>
      <c r="AM84" s="3" t="n">
        <v>83.5457963925174</v>
      </c>
      <c r="AN84" s="3" t="n">
        <v>1473353.15919559</v>
      </c>
      <c r="AO84" s="3" t="n">
        <v>16.4542036074826</v>
      </c>
      <c r="AP84" s="3" t="n">
        <v>9633864.42597442</v>
      </c>
      <c r="AQ84" s="3" t="n">
        <v>80.503433694198</v>
      </c>
      <c r="AR84" s="3" t="n">
        <v>481069.159233021</v>
      </c>
      <c r="AS84" s="3" t="n">
        <v>4.75602884764918</v>
      </c>
      <c r="AT84" s="3" t="n">
        <v>10114933.5852074</v>
      </c>
      <c r="AU84" s="3" t="n">
        <v>84.5233905308567</v>
      </c>
      <c r="AV84" s="3" t="n">
        <v>1852089.41479255</v>
      </c>
      <c r="AW84" s="3" t="n">
        <v>15.4766094691433</v>
      </c>
      <c r="AX84" s="3" t="n">
        <v>5615957.17069198</v>
      </c>
      <c r="AY84" s="3" t="n">
        <v>58.7632662610684</v>
      </c>
      <c r="AZ84" s="3" t="n">
        <v>313472.225834469</v>
      </c>
      <c r="BA84" s="3" t="n">
        <v>5.28671824675248</v>
      </c>
      <c r="BB84" s="3" t="n">
        <v>5929429.39652644</v>
      </c>
      <c r="BC84" s="3" t="n">
        <v>62.043321879778</v>
      </c>
      <c r="BD84" s="3" t="n">
        <v>3627488.60347355</v>
      </c>
      <c r="BE84" s="3" t="n">
        <v>37.956678120222</v>
      </c>
      <c r="BF84" s="3" t="n">
        <v>449089.984598866</v>
      </c>
      <c r="BG84" s="3" t="n">
        <v>5.09556854468481</v>
      </c>
      <c r="BH84" s="3" t="n">
        <v>11683.0070006765</v>
      </c>
      <c r="BI84" s="3" t="n">
        <v>2.53552339517986</v>
      </c>
      <c r="BJ84" s="3" t="n">
        <v>460772.991599543</v>
      </c>
      <c r="BK84" s="3" t="n">
        <v>5.22812897805354</v>
      </c>
      <c r="BL84" s="3" t="n">
        <v>8352571.00840046</v>
      </c>
      <c r="BM84" s="3" t="n">
        <v>94.7718710219465</v>
      </c>
    </row>
    <row r="85">
      <c r="A85" s="3" t="s">
        <v>1064</v>
      </c>
      <c r="B85" s="3" t="n">
        <v>26622418.5787249</v>
      </c>
      <c r="C85" s="3" t="n">
        <v>58.3948724982524</v>
      </c>
      <c r="D85" s="3" t="n">
        <v>1886827.80136575</v>
      </c>
      <c r="E85" s="3" t="n">
        <v>6.61830122133081</v>
      </c>
      <c r="F85" s="3" t="n">
        <v>28509246.3800906</v>
      </c>
      <c r="G85" s="3" t="n">
        <v>62.533529869336</v>
      </c>
      <c r="H85" s="3" t="n">
        <v>17081089.6199094</v>
      </c>
      <c r="I85" s="3" t="n">
        <v>37.466470130664</v>
      </c>
      <c r="J85" s="3" t="n">
        <v>26172058.7201811</v>
      </c>
      <c r="K85" s="3" t="n">
        <v>71.1698744030232</v>
      </c>
      <c r="L85" s="3" t="n">
        <v>1876156.7535902</v>
      </c>
      <c r="M85" s="3" t="n">
        <v>6.68904143062024</v>
      </c>
      <c r="N85" s="3" t="n">
        <v>28048215.4737713</v>
      </c>
      <c r="O85" s="3" t="n">
        <v>76.2717214507084</v>
      </c>
      <c r="P85" s="3" t="n">
        <v>8725853.52622871</v>
      </c>
      <c r="Q85" s="3" t="n">
        <v>23.7282785492916</v>
      </c>
      <c r="R85" s="3" t="n">
        <v>724208.782498491</v>
      </c>
      <c r="S85" s="3" t="n">
        <v>49.6309442305235</v>
      </c>
      <c r="T85" s="3" t="n">
        <v>166987.647869781</v>
      </c>
      <c r="U85" s="3" t="n">
        <v>18.7374682145861</v>
      </c>
      <c r="V85" s="3" t="n">
        <v>891196.430368272</v>
      </c>
      <c r="W85" s="3" t="n">
        <v>61.0748190341664</v>
      </c>
      <c r="X85" s="3" t="n">
        <v>567991.569631729</v>
      </c>
      <c r="Y85" s="3" t="n">
        <v>38.9251809658336</v>
      </c>
      <c r="Z85" s="3" t="n">
        <v>3217525.86176258</v>
      </c>
      <c r="AA85" s="3" t="n">
        <v>66.7441493132426</v>
      </c>
      <c r="AB85" s="3" t="n">
        <v>434413.990116487</v>
      </c>
      <c r="AC85" s="3" t="n">
        <v>11.8954311334827</v>
      </c>
      <c r="AD85" s="3" t="n">
        <v>3651939.85187907</v>
      </c>
      <c r="AE85" s="3" t="n">
        <v>75.7556051541019</v>
      </c>
      <c r="AF85" s="3" t="n">
        <v>1168746.14812093</v>
      </c>
      <c r="AG85" s="3" t="n">
        <v>24.2443948458981</v>
      </c>
      <c r="AH85" s="3" t="n">
        <v>6969865.9452267</v>
      </c>
      <c r="AI85" s="3" t="n">
        <v>77.9265062351539</v>
      </c>
      <c r="AJ85" s="3" t="n">
        <v>496998.803054434</v>
      </c>
      <c r="AK85" s="3" t="n">
        <v>6.65605739234587</v>
      </c>
      <c r="AL85" s="3" t="n">
        <v>7466864.74828114</v>
      </c>
      <c r="AM85" s="3" t="n">
        <v>83.4831956506238</v>
      </c>
      <c r="AN85" s="3" t="n">
        <v>1477288.25171886</v>
      </c>
      <c r="AO85" s="3" t="n">
        <v>16.5168043493762</v>
      </c>
      <c r="AP85" s="3" t="n">
        <v>9642187.11003694</v>
      </c>
      <c r="AQ85" s="3" t="n">
        <v>80.5399623572521</v>
      </c>
      <c r="AR85" s="3" t="n">
        <v>470488.102353912</v>
      </c>
      <c r="AS85" s="3" t="n">
        <v>4.65245933912159</v>
      </c>
      <c r="AT85" s="3" t="n">
        <v>10112675.2123909</v>
      </c>
      <c r="AU85" s="3" t="n">
        <v>84.4698896258978</v>
      </c>
      <c r="AV85" s="3" t="n">
        <v>1859253.78760915</v>
      </c>
      <c r="AW85" s="3" t="n">
        <v>15.5301103741022</v>
      </c>
      <c r="AX85" s="3" t="n">
        <v>5618271.02065638</v>
      </c>
      <c r="AY85" s="3" t="n">
        <v>58.6573892024074</v>
      </c>
      <c r="AZ85" s="3" t="n">
        <v>307268.210195586</v>
      </c>
      <c r="BA85" s="3" t="n">
        <v>5.18548942509335</v>
      </c>
      <c r="BB85" s="3" t="n">
        <v>5925539.23085196</v>
      </c>
      <c r="BC85" s="3" t="n">
        <v>61.8654136869336</v>
      </c>
      <c r="BD85" s="3" t="n">
        <v>3652573.76914804</v>
      </c>
      <c r="BE85" s="3" t="n">
        <v>38.1345863130664</v>
      </c>
      <c r="BF85" s="3" t="n">
        <v>450359.85854379</v>
      </c>
      <c r="BG85" s="3" t="n">
        <v>5.10828288825406</v>
      </c>
      <c r="BH85" s="3" t="n">
        <v>10671.0477755466</v>
      </c>
      <c r="BI85" s="3" t="n">
        <v>2.31460573017533</v>
      </c>
      <c r="BJ85" s="3" t="n">
        <v>461030.906319337</v>
      </c>
      <c r="BK85" s="3" t="n">
        <v>5.22932105299597</v>
      </c>
      <c r="BL85" s="3" t="n">
        <v>8355236.09368066</v>
      </c>
      <c r="BM85" s="3" t="n">
        <v>94.770678947004</v>
      </c>
    </row>
    <row r="86">
      <c r="A86" s="3" t="s">
        <v>1065</v>
      </c>
      <c r="B86" s="3" t="n">
        <v>26635966.3687115</v>
      </c>
      <c r="C86" s="3" t="n">
        <v>58.4054570200144</v>
      </c>
      <c r="D86" s="3" t="n">
        <v>1864179.85920355</v>
      </c>
      <c r="E86" s="3" t="n">
        <v>6.54094840179326</v>
      </c>
      <c r="F86" s="3" t="n">
        <v>28500146.2279151</v>
      </c>
      <c r="G86" s="3" t="n">
        <v>62.4930983369139</v>
      </c>
      <c r="H86" s="3" t="n">
        <v>17105123.7720849</v>
      </c>
      <c r="I86" s="3" t="n">
        <v>37.5069016630861</v>
      </c>
      <c r="J86" s="3" t="n">
        <v>26191984.5845089</v>
      </c>
      <c r="K86" s="3" t="n">
        <v>71.2008075025256</v>
      </c>
      <c r="L86" s="3" t="n">
        <v>1853142.31775079</v>
      </c>
      <c r="M86" s="3" t="n">
        <v>6.60771592943468</v>
      </c>
      <c r="N86" s="3" t="n">
        <v>28045126.9022597</v>
      </c>
      <c r="O86" s="3" t="n">
        <v>76.2384261302868</v>
      </c>
      <c r="P86" s="3" t="n">
        <v>8740951.0977403</v>
      </c>
      <c r="Q86" s="3" t="n">
        <v>23.7615738697132</v>
      </c>
      <c r="R86" s="3" t="n">
        <v>721429.980113653</v>
      </c>
      <c r="S86" s="3" t="n">
        <v>49.487990031037</v>
      </c>
      <c r="T86" s="3" t="n">
        <v>165787.726438401</v>
      </c>
      <c r="U86" s="3" t="n">
        <v>18.6862508732713</v>
      </c>
      <c r="V86" s="3" t="n">
        <v>887217.706552055</v>
      </c>
      <c r="W86" s="3" t="n">
        <v>60.8605439578358</v>
      </c>
      <c r="X86" s="3" t="n">
        <v>570570.293447945</v>
      </c>
      <c r="Y86" s="3" t="n">
        <v>39.1394560421642</v>
      </c>
      <c r="Z86" s="3" t="n">
        <v>3214075.44049384</v>
      </c>
      <c r="AA86" s="3" t="n">
        <v>66.7118896621589</v>
      </c>
      <c r="AB86" s="3" t="n">
        <v>440833.635553322</v>
      </c>
      <c r="AC86" s="3" t="n">
        <v>12.0614118266956</v>
      </c>
      <c r="AD86" s="3" t="n">
        <v>3654909.07604716</v>
      </c>
      <c r="AE86" s="3" t="n">
        <v>75.8619066418111</v>
      </c>
      <c r="AF86" s="3" t="n">
        <v>1162935.92395284</v>
      </c>
      <c r="AG86" s="3" t="n">
        <v>24.1380933581889</v>
      </c>
      <c r="AH86" s="3" t="n">
        <v>6981333.81479774</v>
      </c>
      <c r="AI86" s="3" t="n">
        <v>78.1441535084525</v>
      </c>
      <c r="AJ86" s="3" t="n">
        <v>485908.874527891</v>
      </c>
      <c r="AK86" s="3" t="n">
        <v>6.50720613677783</v>
      </c>
      <c r="AL86" s="3" t="n">
        <v>7467242.68932563</v>
      </c>
      <c r="AM86" s="3" t="n">
        <v>83.5830765981554</v>
      </c>
      <c r="AN86" s="3" t="n">
        <v>1466674.31067437</v>
      </c>
      <c r="AO86" s="3" t="n">
        <v>16.4169234018446</v>
      </c>
      <c r="AP86" s="3" t="n">
        <v>9638942.26983037</v>
      </c>
      <c r="AQ86" s="3" t="n">
        <v>80.47723116783</v>
      </c>
      <c r="AR86" s="3" t="n">
        <v>468126.050727785</v>
      </c>
      <c r="AS86" s="3" t="n">
        <v>4.63166999450868</v>
      </c>
      <c r="AT86" s="3" t="n">
        <v>10107068.3205582</v>
      </c>
      <c r="AU86" s="3" t="n">
        <v>84.3856982325224</v>
      </c>
      <c r="AV86" s="3" t="n">
        <v>1870160.67944184</v>
      </c>
      <c r="AW86" s="3" t="n">
        <v>15.6143017674776</v>
      </c>
      <c r="AX86" s="3" t="n">
        <v>5636203.07927331</v>
      </c>
      <c r="AY86" s="3" t="n">
        <v>58.7147361413923</v>
      </c>
      <c r="AZ86" s="3" t="n">
        <v>292486.030503386</v>
      </c>
      <c r="BA86" s="3" t="n">
        <v>4.93340138245844</v>
      </c>
      <c r="BB86" s="3" t="n">
        <v>5928689.1097767</v>
      </c>
      <c r="BC86" s="3" t="n">
        <v>61.761688116775</v>
      </c>
      <c r="BD86" s="3" t="n">
        <v>3670609.8902233</v>
      </c>
      <c r="BE86" s="3" t="n">
        <v>38.238311883225</v>
      </c>
      <c r="BF86" s="3" t="n">
        <v>443981.784202613</v>
      </c>
      <c r="BG86" s="3" t="n">
        <v>5.03426826632886</v>
      </c>
      <c r="BH86" s="3" t="n">
        <v>11037.5414527687</v>
      </c>
      <c r="BI86" s="3" t="n">
        <v>2.42573025593382</v>
      </c>
      <c r="BJ86" s="3" t="n">
        <v>455019.325655382</v>
      </c>
      <c r="BK86" s="3" t="n">
        <v>5.15942192499474</v>
      </c>
      <c r="BL86" s="3" t="n">
        <v>8364172.67434462</v>
      </c>
      <c r="BM86" s="3" t="n">
        <v>94.8405780750053</v>
      </c>
    </row>
    <row r="87">
      <c r="A87" s="3" t="s">
        <v>1066</v>
      </c>
      <c r="B87" s="3" t="n">
        <v>26632104.6626946</v>
      </c>
      <c r="C87" s="3" t="n">
        <v>58.3776846931638</v>
      </c>
      <c r="D87" s="3" t="n">
        <v>1821234.77644308</v>
      </c>
      <c r="E87" s="3" t="n">
        <v>6.40077689418052</v>
      </c>
      <c r="F87" s="3" t="n">
        <v>28453339.4391377</v>
      </c>
      <c r="G87" s="3" t="n">
        <v>62.3698389324924</v>
      </c>
      <c r="H87" s="3" t="n">
        <v>17167011.5608623</v>
      </c>
      <c r="I87" s="3" t="n">
        <v>37.6301610675076</v>
      </c>
      <c r="J87" s="3" t="n">
        <v>26191803.2810712</v>
      </c>
      <c r="K87" s="3" t="n">
        <v>71.1771172139862</v>
      </c>
      <c r="L87" s="3" t="n">
        <v>1808432.94727469</v>
      </c>
      <c r="M87" s="3" t="n">
        <v>6.45863460767496</v>
      </c>
      <c r="N87" s="3" t="n">
        <v>28000236.2283458</v>
      </c>
      <c r="O87" s="3" t="n">
        <v>76.0915953230528</v>
      </c>
      <c r="P87" s="3" t="n">
        <v>8797830.77165415</v>
      </c>
      <c r="Q87" s="3" t="n">
        <v>23.9084046769472</v>
      </c>
      <c r="R87" s="3" t="n">
        <v>707125.027682999</v>
      </c>
      <c r="S87" s="3" t="n">
        <v>48.555007675622</v>
      </c>
      <c r="T87" s="3" t="n">
        <v>169445.247688565</v>
      </c>
      <c r="U87" s="3" t="n">
        <v>19.3304806755784</v>
      </c>
      <c r="V87" s="3" t="n">
        <v>876570.275371564</v>
      </c>
      <c r="W87" s="3" t="n">
        <v>60.1900297438894</v>
      </c>
      <c r="X87" s="3" t="n">
        <v>579767.724628436</v>
      </c>
      <c r="Y87" s="3" t="n">
        <v>39.8099702561106</v>
      </c>
      <c r="Z87" s="3" t="n">
        <v>3203973.3326074</v>
      </c>
      <c r="AA87" s="3" t="n">
        <v>66.542994787991</v>
      </c>
      <c r="AB87" s="3" t="n">
        <v>433315.490754114</v>
      </c>
      <c r="AC87" s="3" t="n">
        <v>11.9131449768581</v>
      </c>
      <c r="AD87" s="3" t="n">
        <v>3637288.82336151</v>
      </c>
      <c r="AE87" s="3" t="n">
        <v>75.542479942676</v>
      </c>
      <c r="AF87" s="3" t="n">
        <v>1177603.17663849</v>
      </c>
      <c r="AG87" s="3" t="n">
        <v>24.457520057324</v>
      </c>
      <c r="AH87" s="3" t="n">
        <v>6957400.59112259</v>
      </c>
      <c r="AI87" s="3" t="n">
        <v>77.9649527667682</v>
      </c>
      <c r="AJ87" s="3" t="n">
        <v>481919.503097827</v>
      </c>
      <c r="AK87" s="3" t="n">
        <v>6.478004669704</v>
      </c>
      <c r="AL87" s="3" t="n">
        <v>7439320.09422042</v>
      </c>
      <c r="AM87" s="3" t="n">
        <v>83.3653650046877</v>
      </c>
      <c r="AN87" s="3" t="n">
        <v>1484433.90577958</v>
      </c>
      <c r="AO87" s="3" t="n">
        <v>16.6346349953123</v>
      </c>
      <c r="AP87" s="3" t="n">
        <v>9657640.14174405</v>
      </c>
      <c r="AQ87" s="3" t="n">
        <v>80.5981757640154</v>
      </c>
      <c r="AR87" s="3" t="n">
        <v>447335.777460445</v>
      </c>
      <c r="AS87" s="3" t="n">
        <v>4.42688613052787</v>
      </c>
      <c r="AT87" s="3" t="n">
        <v>10104975.9192045</v>
      </c>
      <c r="AU87" s="3" t="n">
        <v>84.331432241594</v>
      </c>
      <c r="AV87" s="3" t="n">
        <v>1877479.0807955</v>
      </c>
      <c r="AW87" s="3" t="n">
        <v>15.668567758406</v>
      </c>
      <c r="AX87" s="3" t="n">
        <v>5665664.18791412</v>
      </c>
      <c r="AY87" s="3" t="n">
        <v>58.8907936978139</v>
      </c>
      <c r="AZ87" s="3" t="n">
        <v>276416.928273736</v>
      </c>
      <c r="BA87" s="3" t="n">
        <v>4.65185383485763</v>
      </c>
      <c r="BB87" s="3" t="n">
        <v>5942081.11618786</v>
      </c>
      <c r="BC87" s="3" t="n">
        <v>61.7639629781742</v>
      </c>
      <c r="BD87" s="3" t="n">
        <v>3678546.88381214</v>
      </c>
      <c r="BE87" s="3" t="n">
        <v>38.2360370218258</v>
      </c>
      <c r="BF87" s="3" t="n">
        <v>440301.381623442</v>
      </c>
      <c r="BG87" s="3" t="n">
        <v>4.99078675798061</v>
      </c>
      <c r="BH87" s="3" t="n">
        <v>12801.829168391</v>
      </c>
      <c r="BI87" s="3" t="n">
        <v>2.82536712684486</v>
      </c>
      <c r="BJ87" s="3" t="n">
        <v>453103.210791833</v>
      </c>
      <c r="BK87" s="3" t="n">
        <v>5.13589463671576</v>
      </c>
      <c r="BL87" s="3" t="n">
        <v>8369180.78920817</v>
      </c>
      <c r="BM87" s="3" t="n">
        <v>94.8641053632842</v>
      </c>
    </row>
    <row r="88">
      <c r="A88" s="3" t="s">
        <v>1067</v>
      </c>
      <c r="B88" s="3" t="n">
        <v>26657639.5797894</v>
      </c>
      <c r="C88" s="3" t="n">
        <v>58.4166062740244</v>
      </c>
      <c r="D88" s="3" t="n">
        <v>1815870.30145557</v>
      </c>
      <c r="E88" s="3" t="n">
        <v>6.3774023962239</v>
      </c>
      <c r="F88" s="3" t="n">
        <v>28473509.881245</v>
      </c>
      <c r="G88" s="3" t="n">
        <v>62.395840074051</v>
      </c>
      <c r="H88" s="3" t="n">
        <v>17160157.118755</v>
      </c>
      <c r="I88" s="3" t="n">
        <v>37.604159925949</v>
      </c>
      <c r="J88" s="3" t="n">
        <v>26225603.7941911</v>
      </c>
      <c r="K88" s="3" t="n">
        <v>71.2480468546556</v>
      </c>
      <c r="L88" s="3" t="n">
        <v>1802676.15639338</v>
      </c>
      <c r="M88" s="3" t="n">
        <v>6.43163319180344</v>
      </c>
      <c r="N88" s="3" t="n">
        <v>28028279.9505845</v>
      </c>
      <c r="O88" s="3" t="n">
        <v>76.1454424022439</v>
      </c>
      <c r="P88" s="3" t="n">
        <v>8780594.04941548</v>
      </c>
      <c r="Q88" s="3" t="n">
        <v>23.8545575977561</v>
      </c>
      <c r="R88" s="3" t="n">
        <v>702693.541572546</v>
      </c>
      <c r="S88" s="3" t="n">
        <v>48.2986074293073</v>
      </c>
      <c r="T88" s="3" t="n">
        <v>174636.263701206</v>
      </c>
      <c r="U88" s="3" t="n">
        <v>19.9054292526531</v>
      </c>
      <c r="V88" s="3" t="n">
        <v>877329.805273752</v>
      </c>
      <c r="W88" s="3" t="n">
        <v>60.3019742519903</v>
      </c>
      <c r="X88" s="3" t="n">
        <v>577564.194726249</v>
      </c>
      <c r="Y88" s="3" t="n">
        <v>39.6980257480097</v>
      </c>
      <c r="Z88" s="3" t="n">
        <v>3194608.20228823</v>
      </c>
      <c r="AA88" s="3" t="n">
        <v>66.3892496136323</v>
      </c>
      <c r="AB88" s="3" t="n">
        <v>433438.209347012</v>
      </c>
      <c r="AC88" s="3" t="n">
        <v>11.9468760916885</v>
      </c>
      <c r="AD88" s="3" t="n">
        <v>3628046.41163525</v>
      </c>
      <c r="AE88" s="3" t="n">
        <v>75.3968134994989</v>
      </c>
      <c r="AF88" s="3" t="n">
        <v>1183889.58836475</v>
      </c>
      <c r="AG88" s="3" t="n">
        <v>24.6031865005011</v>
      </c>
      <c r="AH88" s="3" t="n">
        <v>6971525.00998701</v>
      </c>
      <c r="AI88" s="3" t="n">
        <v>78.2139549842749</v>
      </c>
      <c r="AJ88" s="3" t="n">
        <v>470138.847285075</v>
      </c>
      <c r="AK88" s="3" t="n">
        <v>6.31765766772238</v>
      </c>
      <c r="AL88" s="3" t="n">
        <v>7441663.85727209</v>
      </c>
      <c r="AM88" s="3" t="n">
        <v>83.4884707588346</v>
      </c>
      <c r="AN88" s="3" t="n">
        <v>1471739.14272791</v>
      </c>
      <c r="AO88" s="3" t="n">
        <v>16.5115292411654</v>
      </c>
      <c r="AP88" s="3" t="n">
        <v>9656449.21973814</v>
      </c>
      <c r="AQ88" s="3" t="n">
        <v>80.5563369238699</v>
      </c>
      <c r="AR88" s="3" t="n">
        <v>446278.943967218</v>
      </c>
      <c r="AS88" s="3" t="n">
        <v>4.4174101958964</v>
      </c>
      <c r="AT88" s="3" t="n">
        <v>10102728.1637054</v>
      </c>
      <c r="AU88" s="3" t="n">
        <v>84.279299283447</v>
      </c>
      <c r="AV88" s="3" t="n">
        <v>1884471.83629465</v>
      </c>
      <c r="AW88" s="3" t="n">
        <v>15.720700716553</v>
      </c>
      <c r="AX88" s="3" t="n">
        <v>5700327.82060521</v>
      </c>
      <c r="AY88" s="3" t="n">
        <v>59.1231935206076</v>
      </c>
      <c r="AZ88" s="3" t="n">
        <v>278183.892092871</v>
      </c>
      <c r="BA88" s="3" t="n">
        <v>4.65306259251816</v>
      </c>
      <c r="BB88" s="3" t="n">
        <v>5978511.71269808</v>
      </c>
      <c r="BC88" s="3" t="n">
        <v>62.0084872447809</v>
      </c>
      <c r="BD88" s="3" t="n">
        <v>3662929.28730192</v>
      </c>
      <c r="BE88" s="3" t="n">
        <v>37.9915127552191</v>
      </c>
      <c r="BF88" s="3" t="n">
        <v>432035.785598286</v>
      </c>
      <c r="BG88" s="3" t="n">
        <v>4.8957044725954</v>
      </c>
      <c r="BH88" s="3" t="n">
        <v>13194.1450621845</v>
      </c>
      <c r="BI88" s="3" t="n">
        <v>2.96344521191822</v>
      </c>
      <c r="BJ88" s="3" t="n">
        <v>445229.93066047</v>
      </c>
      <c r="BK88" s="3" t="n">
        <v>5.04521670548499</v>
      </c>
      <c r="BL88" s="3" t="n">
        <v>8379563.06933953</v>
      </c>
      <c r="BM88" s="3" t="n">
        <v>94.954783294515</v>
      </c>
    </row>
    <row r="89">
      <c r="A89" s="3" t="s">
        <v>1068</v>
      </c>
      <c r="B89" s="3" t="n">
        <v>26676556.544063</v>
      </c>
      <c r="C89" s="3" t="n">
        <v>58.4390777089516</v>
      </c>
      <c r="D89" s="3" t="n">
        <v>1813304.68053593</v>
      </c>
      <c r="E89" s="3" t="n">
        <v>6.36473679615635</v>
      </c>
      <c r="F89" s="3" t="n">
        <v>28489861.2245989</v>
      </c>
      <c r="G89" s="3" t="n">
        <v>62.4113989851557</v>
      </c>
      <c r="H89" s="3" t="n">
        <v>17158628.7754011</v>
      </c>
      <c r="I89" s="3" t="n">
        <v>37.5886010148443</v>
      </c>
      <c r="J89" s="3" t="n">
        <v>26244764.8471953</v>
      </c>
      <c r="K89" s="3" t="n">
        <v>71.2775295043826</v>
      </c>
      <c r="L89" s="3" t="n">
        <v>1800069.85384995</v>
      </c>
      <c r="M89" s="3" t="n">
        <v>6.418543282706</v>
      </c>
      <c r="N89" s="3" t="n">
        <v>28044834.7010453</v>
      </c>
      <c r="O89" s="3" t="n">
        <v>76.1662961923208</v>
      </c>
      <c r="P89" s="3" t="n">
        <v>8775696.2989547</v>
      </c>
      <c r="Q89" s="3" t="n">
        <v>23.8337038076792</v>
      </c>
      <c r="R89" s="3" t="n">
        <v>702457.335564479</v>
      </c>
      <c r="S89" s="3" t="n">
        <v>48.3278800738398</v>
      </c>
      <c r="T89" s="3" t="n">
        <v>173789.721901342</v>
      </c>
      <c r="U89" s="3" t="n">
        <v>19.8334157496581</v>
      </c>
      <c r="V89" s="3" t="n">
        <v>876247.05746582</v>
      </c>
      <c r="W89" s="3" t="n">
        <v>60.2843198643999</v>
      </c>
      <c r="X89" s="3" t="n">
        <v>577276.94253418</v>
      </c>
      <c r="Y89" s="3" t="n">
        <v>39.7156801356001</v>
      </c>
      <c r="Z89" s="3" t="n">
        <v>3196311.53515488</v>
      </c>
      <c r="AA89" s="3" t="n">
        <v>66.4639298885296</v>
      </c>
      <c r="AB89" s="3" t="n">
        <v>428353.347302105</v>
      </c>
      <c r="AC89" s="3" t="n">
        <v>11.8177365685664</v>
      </c>
      <c r="AD89" s="3" t="n">
        <v>3624664.88245699</v>
      </c>
      <c r="AE89" s="3" t="n">
        <v>75.3710863185189</v>
      </c>
      <c r="AF89" s="3" t="n">
        <v>1184427.11754301</v>
      </c>
      <c r="AG89" s="3" t="n">
        <v>24.6289136814811</v>
      </c>
      <c r="AH89" s="3" t="n">
        <v>6975049.1194365</v>
      </c>
      <c r="AI89" s="3" t="n">
        <v>78.3447452211615</v>
      </c>
      <c r="AJ89" s="3" t="n">
        <v>474322.863962295</v>
      </c>
      <c r="AK89" s="3" t="n">
        <v>6.36728659837824</v>
      </c>
      <c r="AL89" s="3" t="n">
        <v>7449371.9833988</v>
      </c>
      <c r="AM89" s="3" t="n">
        <v>83.6724071907592</v>
      </c>
      <c r="AN89" s="3" t="n">
        <v>1453649.0166012</v>
      </c>
      <c r="AO89" s="3" t="n">
        <v>16.3275928092408</v>
      </c>
      <c r="AP89" s="3" t="n">
        <v>9667407.84141065</v>
      </c>
      <c r="AQ89" s="3" t="n">
        <v>80.6141311970335</v>
      </c>
      <c r="AR89" s="3" t="n">
        <v>437742.451698426</v>
      </c>
      <c r="AS89" s="3" t="n">
        <v>4.33187472725598</v>
      </c>
      <c r="AT89" s="3" t="n">
        <v>10105150.2931091</v>
      </c>
      <c r="AU89" s="3" t="n">
        <v>84.2643576083544</v>
      </c>
      <c r="AV89" s="3" t="n">
        <v>1887049.70689092</v>
      </c>
      <c r="AW89" s="3" t="n">
        <v>15.7356423916456</v>
      </c>
      <c r="AX89" s="3" t="n">
        <v>5703539.01562883</v>
      </c>
      <c r="AY89" s="3" t="n">
        <v>59.0263855569558</v>
      </c>
      <c r="AZ89" s="3" t="n">
        <v>285861.468985778</v>
      </c>
      <c r="BA89" s="3" t="n">
        <v>4.77278935880294</v>
      </c>
      <c r="BB89" s="3" t="n">
        <v>5989400.48461461</v>
      </c>
      <c r="BC89" s="3" t="n">
        <v>61.9847889689419</v>
      </c>
      <c r="BD89" s="3" t="n">
        <v>3673293.51538539</v>
      </c>
      <c r="BE89" s="3" t="n">
        <v>38.0152110310581</v>
      </c>
      <c r="BF89" s="3" t="n">
        <v>431791.696867642</v>
      </c>
      <c r="BG89" s="3" t="n">
        <v>4.89118375909587</v>
      </c>
      <c r="BH89" s="3" t="n">
        <v>13234.8266859824</v>
      </c>
      <c r="BI89" s="3" t="n">
        <v>2.97394109912815</v>
      </c>
      <c r="BJ89" s="3" t="n">
        <v>445026.523553625</v>
      </c>
      <c r="BK89" s="3" t="n">
        <v>5.04110319897979</v>
      </c>
      <c r="BL89" s="3" t="n">
        <v>8382932.47644638</v>
      </c>
      <c r="BM89" s="3" t="n">
        <v>94.9588968010202</v>
      </c>
    </row>
    <row r="90">
      <c r="A90" s="3" t="s">
        <v>1069</v>
      </c>
      <c r="B90" s="3" t="n">
        <v>26706850.058219</v>
      </c>
      <c r="C90" s="3" t="n">
        <v>58.488218683128</v>
      </c>
      <c r="D90" s="3" t="n">
        <v>1799068.76905931</v>
      </c>
      <c r="E90" s="3" t="n">
        <v>6.31121129601239</v>
      </c>
      <c r="F90" s="3" t="n">
        <v>28505918.8272783</v>
      </c>
      <c r="G90" s="3" t="n">
        <v>62.4281939090099</v>
      </c>
      <c r="H90" s="3" t="n">
        <v>17156012.1727217</v>
      </c>
      <c r="I90" s="3" t="n">
        <v>37.5718060909901</v>
      </c>
      <c r="J90" s="3" t="n">
        <v>26265452.2182993</v>
      </c>
      <c r="K90" s="3" t="n">
        <v>71.3132304665707</v>
      </c>
      <c r="L90" s="3" t="n">
        <v>1783968.34071272</v>
      </c>
      <c r="M90" s="3" t="n">
        <v>6.36008981704099</v>
      </c>
      <c r="N90" s="3" t="n">
        <v>28049420.559012</v>
      </c>
      <c r="O90" s="3" t="n">
        <v>76.1568761943864</v>
      </c>
      <c r="P90" s="3" t="n">
        <v>8781686.44098802</v>
      </c>
      <c r="Q90" s="3" t="n">
        <v>23.8431238056136</v>
      </c>
      <c r="R90" s="3" t="n">
        <v>699104.900012406</v>
      </c>
      <c r="S90" s="3" t="n">
        <v>48.1456645799151</v>
      </c>
      <c r="T90" s="3" t="n">
        <v>170805.565766399</v>
      </c>
      <c r="U90" s="3" t="n">
        <v>19.6348443300405</v>
      </c>
      <c r="V90" s="3" t="n">
        <v>869910.465778805</v>
      </c>
      <c r="W90" s="3" t="n">
        <v>59.9086310211827</v>
      </c>
      <c r="X90" s="3" t="n">
        <v>582151.534221195</v>
      </c>
      <c r="Y90" s="3" t="n">
        <v>40.0913689788173</v>
      </c>
      <c r="Z90" s="3" t="n">
        <v>3189108.53585953</v>
      </c>
      <c r="AA90" s="3" t="n">
        <v>66.3568841802692</v>
      </c>
      <c r="AB90" s="3" t="n">
        <v>432938.511985646</v>
      </c>
      <c r="AC90" s="3" t="n">
        <v>11.9528682611456</v>
      </c>
      <c r="AD90" s="3" t="n">
        <v>3622047.04784518</v>
      </c>
      <c r="AE90" s="3" t="n">
        <v>75.3651855202758</v>
      </c>
      <c r="AF90" s="3" t="n">
        <v>1183947.95215482</v>
      </c>
      <c r="AG90" s="3" t="n">
        <v>24.6348144797242</v>
      </c>
      <c r="AH90" s="3" t="n">
        <v>6965706.02125258</v>
      </c>
      <c r="AI90" s="3" t="n">
        <v>78.3309255949914</v>
      </c>
      <c r="AJ90" s="3" t="n">
        <v>472738.47448363</v>
      </c>
      <c r="AK90" s="3" t="n">
        <v>6.35534048489046</v>
      </c>
      <c r="AL90" s="3" t="n">
        <v>7438444.49573621</v>
      </c>
      <c r="AM90" s="3" t="n">
        <v>83.6469757064499</v>
      </c>
      <c r="AN90" s="3" t="n">
        <v>1454219.50426379</v>
      </c>
      <c r="AO90" s="3" t="n">
        <v>16.3530242935501</v>
      </c>
      <c r="AP90" s="3" t="n">
        <v>9682523.51196039</v>
      </c>
      <c r="AQ90" s="3" t="n">
        <v>80.7073010815577</v>
      </c>
      <c r="AR90" s="3" t="n">
        <v>424341.827490477</v>
      </c>
      <c r="AS90" s="3" t="n">
        <v>4.19855032434352</v>
      </c>
      <c r="AT90" s="3" t="n">
        <v>10106865.3394509</v>
      </c>
      <c r="AU90" s="3" t="n">
        <v>84.244342183546</v>
      </c>
      <c r="AV90" s="3" t="n">
        <v>1890219.66054913</v>
      </c>
      <c r="AW90" s="3" t="n">
        <v>15.755657816454</v>
      </c>
      <c r="AX90" s="3" t="n">
        <v>5729009.24921434</v>
      </c>
      <c r="AY90" s="3" t="n">
        <v>59.1638042565685</v>
      </c>
      <c r="AZ90" s="3" t="n">
        <v>283143.960986569</v>
      </c>
      <c r="BA90" s="3" t="n">
        <v>4.70952670511049</v>
      </c>
      <c r="BB90" s="3" t="n">
        <v>6012153.21020091</v>
      </c>
      <c r="BC90" s="3" t="n">
        <v>62.0878480406724</v>
      </c>
      <c r="BD90" s="3" t="n">
        <v>3671147.78979909</v>
      </c>
      <c r="BE90" s="3" t="n">
        <v>37.9121519593276</v>
      </c>
      <c r="BF90" s="3" t="n">
        <v>441397.839919759</v>
      </c>
      <c r="BG90" s="3" t="n">
        <v>4.99837659452571</v>
      </c>
      <c r="BH90" s="3" t="n">
        <v>15100.4283465898</v>
      </c>
      <c r="BI90" s="3" t="n">
        <v>3.30788294201794</v>
      </c>
      <c r="BJ90" s="3" t="n">
        <v>456498.268266349</v>
      </c>
      <c r="BK90" s="3" t="n">
        <v>5.16937341596151</v>
      </c>
      <c r="BL90" s="3" t="n">
        <v>8374325.73173365</v>
      </c>
      <c r="BM90" s="3" t="n">
        <v>94.8306265840385</v>
      </c>
    </row>
    <row r="91">
      <c r="A91" s="3" t="s">
        <v>1070</v>
      </c>
      <c r="B91" s="3" t="n">
        <v>26708179.1653611</v>
      </c>
      <c r="C91" s="3" t="n">
        <v>58.4719776664313</v>
      </c>
      <c r="D91" s="3" t="n">
        <v>1786631.00241883</v>
      </c>
      <c r="E91" s="3" t="n">
        <v>6.27002247742305</v>
      </c>
      <c r="F91" s="3" t="n">
        <v>28494810.1677799</v>
      </c>
      <c r="G91" s="3" t="n">
        <v>62.3834329335533</v>
      </c>
      <c r="H91" s="3" t="n">
        <v>17182076.8322201</v>
      </c>
      <c r="I91" s="3" t="n">
        <v>37.6165670664467</v>
      </c>
      <c r="J91" s="3" t="n">
        <v>26266188.6769667</v>
      </c>
      <c r="K91" s="3" t="n">
        <v>71.2912824463908</v>
      </c>
      <c r="L91" s="3" t="n">
        <v>1773610.98152926</v>
      </c>
      <c r="M91" s="3" t="n">
        <v>6.32533400070804</v>
      </c>
      <c r="N91" s="3" t="n">
        <v>28039799.6584959</v>
      </c>
      <c r="O91" s="3" t="n">
        <v>76.105189899401</v>
      </c>
      <c r="P91" s="3" t="n">
        <v>8803679.34150407</v>
      </c>
      <c r="Q91" s="3" t="n">
        <v>23.894810100599</v>
      </c>
      <c r="R91" s="3" t="n">
        <v>692003.334188106</v>
      </c>
      <c r="S91" s="3" t="n">
        <v>47.7016355783627</v>
      </c>
      <c r="T91" s="3" t="n">
        <v>160041.546967971</v>
      </c>
      <c r="U91" s="3" t="n">
        <v>18.7832296757446</v>
      </c>
      <c r="V91" s="3" t="n">
        <v>852044.881156077</v>
      </c>
      <c r="W91" s="3" t="n">
        <v>58.7337262832731</v>
      </c>
      <c r="X91" s="3" t="n">
        <v>598646.118843923</v>
      </c>
      <c r="Y91" s="3" t="n">
        <v>41.2662737167269</v>
      </c>
      <c r="Z91" s="3" t="n">
        <v>3196897.63037556</v>
      </c>
      <c r="AA91" s="3" t="n">
        <v>66.5577591900962</v>
      </c>
      <c r="AB91" s="3" t="n">
        <v>435730.892213314</v>
      </c>
      <c r="AC91" s="3" t="n">
        <v>11.9949201935677</v>
      </c>
      <c r="AD91" s="3" t="n">
        <v>3632628.52258887</v>
      </c>
      <c r="AE91" s="3" t="n">
        <v>75.6294515458545</v>
      </c>
      <c r="AF91" s="3" t="n">
        <v>1170564.47741113</v>
      </c>
      <c r="AG91" s="3" t="n">
        <v>24.3705484541455</v>
      </c>
      <c r="AH91" s="3" t="n">
        <v>6958687.62871921</v>
      </c>
      <c r="AI91" s="3" t="n">
        <v>78.3392595557215</v>
      </c>
      <c r="AJ91" s="3" t="n">
        <v>467121.412608157</v>
      </c>
      <c r="AK91" s="3" t="n">
        <v>6.29051205072004</v>
      </c>
      <c r="AL91" s="3" t="n">
        <v>7425809.04132737</v>
      </c>
      <c r="AM91" s="3" t="n">
        <v>83.5980019420471</v>
      </c>
      <c r="AN91" s="3" t="n">
        <v>1456949.95867263</v>
      </c>
      <c r="AO91" s="3" t="n">
        <v>16.4019980579529</v>
      </c>
      <c r="AP91" s="3" t="n">
        <v>9673755.20417382</v>
      </c>
      <c r="AQ91" s="3" t="n">
        <v>80.6013812078034</v>
      </c>
      <c r="AR91" s="3" t="n">
        <v>432820.996057966</v>
      </c>
      <c r="AS91" s="3" t="n">
        <v>4.28256797834305</v>
      </c>
      <c r="AT91" s="3" t="n">
        <v>10106576.2002318</v>
      </c>
      <c r="AU91" s="3" t="n">
        <v>84.2076302146996</v>
      </c>
      <c r="AV91" s="3" t="n">
        <v>1895395.79976821</v>
      </c>
      <c r="AW91" s="3" t="n">
        <v>15.7923697853004</v>
      </c>
      <c r="AX91" s="3" t="n">
        <v>5744844.87950997</v>
      </c>
      <c r="AY91" s="3" t="n">
        <v>59.1955217456934</v>
      </c>
      <c r="AZ91" s="3" t="n">
        <v>277896.133681852</v>
      </c>
      <c r="BA91" s="3" t="n">
        <v>4.6141139569702</v>
      </c>
      <c r="BB91" s="3" t="n">
        <v>6022741.01319182</v>
      </c>
      <c r="BC91" s="3" t="n">
        <v>62.0589944711417</v>
      </c>
      <c r="BD91" s="3" t="n">
        <v>3682122.98680818</v>
      </c>
      <c r="BE91" s="3" t="n">
        <v>37.9410055288583</v>
      </c>
      <c r="BF91" s="3" t="n">
        <v>441990.488394409</v>
      </c>
      <c r="BG91" s="3" t="n">
        <v>5.00362361157109</v>
      </c>
      <c r="BH91" s="3" t="n">
        <v>13020.0208895669</v>
      </c>
      <c r="BI91" s="3" t="n">
        <v>2.86147696018181</v>
      </c>
      <c r="BJ91" s="3" t="n">
        <v>455010.509283976</v>
      </c>
      <c r="BK91" s="3" t="n">
        <v>5.15101882856511</v>
      </c>
      <c r="BL91" s="3" t="n">
        <v>8378397.49071602</v>
      </c>
      <c r="BM91" s="3" t="n">
        <v>94.8489811714349</v>
      </c>
    </row>
    <row r="92">
      <c r="A92" s="3" t="s">
        <v>1071</v>
      </c>
      <c r="B92" s="3" t="n">
        <v>26714031.4889611</v>
      </c>
      <c r="C92" s="3" t="n">
        <v>58.4669403458469</v>
      </c>
      <c r="D92" s="3" t="n">
        <v>1791205.09446681</v>
      </c>
      <c r="E92" s="3" t="n">
        <v>6.28377557654849</v>
      </c>
      <c r="F92" s="3" t="n">
        <v>28505236.5834279</v>
      </c>
      <c r="G92" s="3" t="n">
        <v>62.3872127857684</v>
      </c>
      <c r="H92" s="3" t="n">
        <v>17185595.4165721</v>
      </c>
      <c r="I92" s="3" t="n">
        <v>37.6127872142316</v>
      </c>
      <c r="J92" s="3" t="n">
        <v>26269549.5125785</v>
      </c>
      <c r="K92" s="3" t="n">
        <v>71.2788312149071</v>
      </c>
      <c r="L92" s="3" t="n">
        <v>1774798.16255451</v>
      </c>
      <c r="M92" s="3" t="n">
        <v>6.32854143413799</v>
      </c>
      <c r="N92" s="3" t="n">
        <v>28044347.675133</v>
      </c>
      <c r="O92" s="3" t="n">
        <v>76.0945033911154</v>
      </c>
      <c r="P92" s="3" t="n">
        <v>8810282.32486697</v>
      </c>
      <c r="Q92" s="3" t="n">
        <v>23.9054966088846</v>
      </c>
      <c r="R92" s="3" t="n">
        <v>688748.665540874</v>
      </c>
      <c r="S92" s="3" t="n">
        <v>47.5269819594385</v>
      </c>
      <c r="T92" s="3" t="n">
        <v>173138.221693989</v>
      </c>
      <c r="U92" s="3" t="n">
        <v>20.0882765776211</v>
      </c>
      <c r="V92" s="3" t="n">
        <v>861886.887234863</v>
      </c>
      <c r="W92" s="3" t="n">
        <v>59.4743548555841</v>
      </c>
      <c r="X92" s="3" t="n">
        <v>587287.112765137</v>
      </c>
      <c r="Y92" s="3" t="n">
        <v>40.5256451444159</v>
      </c>
      <c r="Z92" s="3" t="n">
        <v>3200333.52057163</v>
      </c>
      <c r="AA92" s="3" t="n">
        <v>66.670031497716</v>
      </c>
      <c r="AB92" s="3" t="n">
        <v>435996.768138458</v>
      </c>
      <c r="AC92" s="3" t="n">
        <v>11.9900210795516</v>
      </c>
      <c r="AD92" s="3" t="n">
        <v>3636330.28871009</v>
      </c>
      <c r="AE92" s="3" t="n">
        <v>75.7528093012936</v>
      </c>
      <c r="AF92" s="3" t="n">
        <v>1163927.71128991</v>
      </c>
      <c r="AG92" s="3" t="n">
        <v>24.2471906987064</v>
      </c>
      <c r="AH92" s="3" t="n">
        <v>6947676.24035544</v>
      </c>
      <c r="AI92" s="3" t="n">
        <v>78.3057427265468</v>
      </c>
      <c r="AJ92" s="3" t="n">
        <v>461421.4830689</v>
      </c>
      <c r="AK92" s="3" t="n">
        <v>6.22776889026699</v>
      </c>
      <c r="AL92" s="3" t="n">
        <v>7409097.72342434</v>
      </c>
      <c r="AM92" s="3" t="n">
        <v>83.506323567062</v>
      </c>
      <c r="AN92" s="3" t="n">
        <v>1463401.27657566</v>
      </c>
      <c r="AO92" s="3" t="n">
        <v>16.493676432938</v>
      </c>
      <c r="AP92" s="3" t="n">
        <v>9683123.53573682</v>
      </c>
      <c r="AQ92" s="3" t="n">
        <v>80.6459953793159</v>
      </c>
      <c r="AR92" s="3" t="n">
        <v>432219.047407949</v>
      </c>
      <c r="AS92" s="3" t="n">
        <v>4.27290567625616</v>
      </c>
      <c r="AT92" s="3" t="n">
        <v>10115342.5831448</v>
      </c>
      <c r="AU92" s="3" t="n">
        <v>84.2457362244544</v>
      </c>
      <c r="AV92" s="3" t="n">
        <v>1891606.41685523</v>
      </c>
      <c r="AW92" s="3" t="n">
        <v>15.7542637755456</v>
      </c>
      <c r="AX92" s="3" t="n">
        <v>5749667.55037377</v>
      </c>
      <c r="AY92" s="3" t="n">
        <v>59.1179862773952</v>
      </c>
      <c r="AZ92" s="3" t="n">
        <v>272022.642245213</v>
      </c>
      <c r="BA92" s="3" t="n">
        <v>4.51738022953492</v>
      </c>
      <c r="BB92" s="3" t="n">
        <v>6021690.19261898</v>
      </c>
      <c r="BC92" s="3" t="n">
        <v>61.9149185679149</v>
      </c>
      <c r="BD92" s="3" t="n">
        <v>3704059.80738102</v>
      </c>
      <c r="BE92" s="3" t="n">
        <v>38.0850814320851</v>
      </c>
      <c r="BF92" s="3" t="n">
        <v>444481.976382612</v>
      </c>
      <c r="BG92" s="3" t="n">
        <v>5.03023783728135</v>
      </c>
      <c r="BH92" s="3" t="n">
        <v>16406.9319123007</v>
      </c>
      <c r="BI92" s="3" t="n">
        <v>3.5598452505614</v>
      </c>
      <c r="BJ92" s="3" t="n">
        <v>460888.908294913</v>
      </c>
      <c r="BK92" s="3" t="n">
        <v>5.21591638913317</v>
      </c>
      <c r="BL92" s="3" t="n">
        <v>8375313.09170509</v>
      </c>
      <c r="BM92" s="3" t="n">
        <v>94.7840836108668</v>
      </c>
    </row>
    <row r="93">
      <c r="A93" s="3" t="s">
        <v>1072</v>
      </c>
      <c r="B93" s="3" t="n">
        <v>26770472.2207054</v>
      </c>
      <c r="C93" s="3" t="n">
        <v>58.5704691081569</v>
      </c>
      <c r="D93" s="3" t="n">
        <v>1800202.47270201</v>
      </c>
      <c r="E93" s="3" t="n">
        <v>6.30087490764577</v>
      </c>
      <c r="F93" s="3" t="n">
        <v>28570674.6934075</v>
      </c>
      <c r="G93" s="3" t="n">
        <v>62.5090885858615</v>
      </c>
      <c r="H93" s="3" t="n">
        <v>17135758.3065925</v>
      </c>
      <c r="I93" s="3" t="n">
        <v>37.4909114141385</v>
      </c>
      <c r="J93" s="3" t="n">
        <v>26329650.9788339</v>
      </c>
      <c r="K93" s="3" t="n">
        <v>71.4178269744556</v>
      </c>
      <c r="L93" s="3" t="n">
        <v>1783518.16625757</v>
      </c>
      <c r="M93" s="3" t="n">
        <v>6.34406657269008</v>
      </c>
      <c r="N93" s="3" t="n">
        <v>28113169.1450915</v>
      </c>
      <c r="O93" s="3" t="n">
        <v>76.2555284656746</v>
      </c>
      <c r="P93" s="3" t="n">
        <v>8753887.85490852</v>
      </c>
      <c r="Q93" s="3" t="n">
        <v>23.7444715343254</v>
      </c>
      <c r="R93" s="3" t="n">
        <v>699626.624024303</v>
      </c>
      <c r="S93" s="3" t="n">
        <v>48.3233969326104</v>
      </c>
      <c r="T93" s="3" t="n">
        <v>175497.05609832</v>
      </c>
      <c r="U93" s="3" t="n">
        <v>20.0539718081597</v>
      </c>
      <c r="V93" s="3" t="n">
        <v>875123.680122624</v>
      </c>
      <c r="W93" s="3" t="n">
        <v>60.4450252571054</v>
      </c>
      <c r="X93" s="3" t="n">
        <v>572677.319877376</v>
      </c>
      <c r="Y93" s="3" t="n">
        <v>39.5549747428946</v>
      </c>
      <c r="Z93" s="3" t="n">
        <v>3222102.75171813</v>
      </c>
      <c r="AA93" s="3" t="n">
        <v>67.1652569441102</v>
      </c>
      <c r="AB93" s="3" t="n">
        <v>437564.543548496</v>
      </c>
      <c r="AC93" s="3" t="n">
        <v>11.9564022695297</v>
      </c>
      <c r="AD93" s="3" t="n">
        <v>3659667.29526663</v>
      </c>
      <c r="AE93" s="3" t="n">
        <v>76.2863611613471</v>
      </c>
      <c r="AF93" s="3" t="n">
        <v>1137608.70473337</v>
      </c>
      <c r="AG93" s="3" t="n">
        <v>23.7136388386529</v>
      </c>
      <c r="AH93" s="3" t="n">
        <v>6941901.86352588</v>
      </c>
      <c r="AI93" s="3" t="n">
        <v>78.3280511760192</v>
      </c>
      <c r="AJ93" s="3" t="n">
        <v>462935.48842642</v>
      </c>
      <c r="AK93" s="3" t="n">
        <v>6.25179820194655</v>
      </c>
      <c r="AL93" s="3" t="n">
        <v>7404837.3519523</v>
      </c>
      <c r="AM93" s="3" t="n">
        <v>83.5515238412238</v>
      </c>
      <c r="AN93" s="3" t="n">
        <v>1457762.6480477</v>
      </c>
      <c r="AO93" s="3" t="n">
        <v>16.4484761587762</v>
      </c>
      <c r="AP93" s="3" t="n">
        <v>9675394.90048084</v>
      </c>
      <c r="AQ93" s="3" t="n">
        <v>80.5455504206707</v>
      </c>
      <c r="AR93" s="3" t="n">
        <v>440087.842418604</v>
      </c>
      <c r="AS93" s="3" t="n">
        <v>4.35063608533684</v>
      </c>
      <c r="AT93" s="3" t="n">
        <v>10115482.7428994</v>
      </c>
      <c r="AU93" s="3" t="n">
        <v>84.2091856382152</v>
      </c>
      <c r="AV93" s="3" t="n">
        <v>1896844.25710056</v>
      </c>
      <c r="AW93" s="3" t="n">
        <v>15.7908143617848</v>
      </c>
      <c r="AX93" s="3" t="n">
        <v>5790624.83908476</v>
      </c>
      <c r="AY93" s="3" t="n">
        <v>59.4089807358671</v>
      </c>
      <c r="AZ93" s="3" t="n">
        <v>267433.23576573</v>
      </c>
      <c r="BA93" s="3" t="n">
        <v>4.41450432566761</v>
      </c>
      <c r="BB93" s="3" t="n">
        <v>6058058.07485049</v>
      </c>
      <c r="BC93" s="3" t="n">
        <v>62.152715029358</v>
      </c>
      <c r="BD93" s="3" t="n">
        <v>3688994.92514951</v>
      </c>
      <c r="BE93" s="3" t="n">
        <v>37.847284970642</v>
      </c>
      <c r="BF93" s="3" t="n">
        <v>440821.241871535</v>
      </c>
      <c r="BG93" s="3" t="n">
        <v>4.98701765680671</v>
      </c>
      <c r="BH93" s="3" t="n">
        <v>16684.3064444413</v>
      </c>
      <c r="BI93" s="3" t="n">
        <v>3.64679871224607</v>
      </c>
      <c r="BJ93" s="3" t="n">
        <v>457505.548315976</v>
      </c>
      <c r="BK93" s="3" t="n">
        <v>5.17576747856383</v>
      </c>
      <c r="BL93" s="3" t="n">
        <v>8381870.45168402</v>
      </c>
      <c r="BM93" s="3" t="n">
        <v>94.8242325214362</v>
      </c>
    </row>
    <row r="94">
      <c r="A94" s="3" t="s">
        <v>1073</v>
      </c>
      <c r="B94" s="3" t="n">
        <v>26824426.7001275</v>
      </c>
      <c r="C94" s="3" t="n">
        <v>58.6655332224328</v>
      </c>
      <c r="D94" s="3" t="n">
        <v>1807223.7277578</v>
      </c>
      <c r="E94" s="3" t="n">
        <v>6.31197887914167</v>
      </c>
      <c r="F94" s="3" t="n">
        <v>28631650.4278853</v>
      </c>
      <c r="G94" s="3" t="n">
        <v>62.6179660116354</v>
      </c>
      <c r="H94" s="3" t="n">
        <v>17092687.5721147</v>
      </c>
      <c r="I94" s="3" t="n">
        <v>37.3820339883646</v>
      </c>
      <c r="J94" s="3" t="n">
        <v>26392286.1507539</v>
      </c>
      <c r="K94" s="3" t="n">
        <v>71.5552775762769</v>
      </c>
      <c r="L94" s="3" t="n">
        <v>1792657.90527788</v>
      </c>
      <c r="M94" s="3" t="n">
        <v>6.36033870322422</v>
      </c>
      <c r="N94" s="3" t="n">
        <v>28184944.0560318</v>
      </c>
      <c r="O94" s="3" t="n">
        <v>76.4155664227512</v>
      </c>
      <c r="P94" s="3" t="n">
        <v>8698828.94396824</v>
      </c>
      <c r="Q94" s="3" t="n">
        <v>23.5844335772488</v>
      </c>
      <c r="R94" s="3" t="n">
        <v>699638.318866278</v>
      </c>
      <c r="S94" s="3" t="n">
        <v>48.3669993409201</v>
      </c>
      <c r="T94" s="3" t="n">
        <v>182772.109998446</v>
      </c>
      <c r="U94" s="3" t="n">
        <v>20.7128229698729</v>
      </c>
      <c r="V94" s="3" t="n">
        <v>882410.428864724</v>
      </c>
      <c r="W94" s="3" t="n">
        <v>61.0022971590247</v>
      </c>
      <c r="X94" s="3" t="n">
        <v>564109.571135276</v>
      </c>
      <c r="Y94" s="3" t="n">
        <v>38.9977028409753</v>
      </c>
      <c r="Z94" s="3" t="n">
        <v>3230283.05973165</v>
      </c>
      <c r="AA94" s="3" t="n">
        <v>67.3163562271895</v>
      </c>
      <c r="AB94" s="3" t="n">
        <v>445620.124029219</v>
      </c>
      <c r="AC94" s="3" t="n">
        <v>12.1227383244979</v>
      </c>
      <c r="AD94" s="3" t="n">
        <v>3675903.18376087</v>
      </c>
      <c r="AE94" s="3" t="n">
        <v>76.6027012491169</v>
      </c>
      <c r="AF94" s="3" t="n">
        <v>1122756.81623913</v>
      </c>
      <c r="AG94" s="3" t="n">
        <v>23.3972987508831</v>
      </c>
      <c r="AH94" s="3" t="n">
        <v>6920726.77312339</v>
      </c>
      <c r="AI94" s="3" t="n">
        <v>78.1987032030575</v>
      </c>
      <c r="AJ94" s="3" t="n">
        <v>465857.383722089</v>
      </c>
      <c r="AK94" s="3" t="n">
        <v>6.30680398178849</v>
      </c>
      <c r="AL94" s="3" t="n">
        <v>7386584.15684548</v>
      </c>
      <c r="AM94" s="3" t="n">
        <v>83.4625207873769</v>
      </c>
      <c r="AN94" s="3" t="n">
        <v>1463596.84315452</v>
      </c>
      <c r="AO94" s="3" t="n">
        <v>16.5374792126231</v>
      </c>
      <c r="AP94" s="3" t="n">
        <v>9720225.95939455</v>
      </c>
      <c r="AQ94" s="3" t="n">
        <v>80.8375537211651</v>
      </c>
      <c r="AR94" s="3" t="n">
        <v>431155.177417627</v>
      </c>
      <c r="AS94" s="3" t="n">
        <v>4.24725632509373</v>
      </c>
      <c r="AT94" s="3" t="n">
        <v>10151381.1368122</v>
      </c>
      <c r="AU94" s="3" t="n">
        <v>84.4232244619744</v>
      </c>
      <c r="AV94" s="3" t="n">
        <v>1873012.86318782</v>
      </c>
      <c r="AW94" s="3" t="n">
        <v>15.5767755380256</v>
      </c>
      <c r="AX94" s="3" t="n">
        <v>5821412.03963801</v>
      </c>
      <c r="AY94" s="3" t="n">
        <v>59.6210703384406</v>
      </c>
      <c r="AZ94" s="3" t="n">
        <v>267253.110110502</v>
      </c>
      <c r="BA94" s="3" t="n">
        <v>4.38935470316578</v>
      </c>
      <c r="BB94" s="3" t="n">
        <v>6088665.14974851</v>
      </c>
      <c r="BC94" s="3" t="n">
        <v>62.3581925980524</v>
      </c>
      <c r="BD94" s="3" t="n">
        <v>3675352.85025149</v>
      </c>
      <c r="BE94" s="3" t="n">
        <v>37.6418074019476</v>
      </c>
      <c r="BF94" s="3" t="n">
        <v>432140.549373607</v>
      </c>
      <c r="BG94" s="3" t="n">
        <v>4.88815533140254</v>
      </c>
      <c r="BH94" s="3" t="n">
        <v>14565.8224799126</v>
      </c>
      <c r="BI94" s="3" t="n">
        <v>3.26071518063971</v>
      </c>
      <c r="BJ94" s="3" t="n">
        <v>446706.371853519</v>
      </c>
      <c r="BK94" s="3" t="n">
        <v>5.05291654835997</v>
      </c>
      <c r="BL94" s="3" t="n">
        <v>8393858.62814648</v>
      </c>
      <c r="BM94" s="3" t="n">
        <v>94.94708345164</v>
      </c>
    </row>
    <row r="95">
      <c r="A95" s="3" t="s">
        <v>1074</v>
      </c>
      <c r="B95" s="3" t="n">
        <v>26833563.1293958</v>
      </c>
      <c r="C95" s="3" t="n">
        <v>58.6615174014458</v>
      </c>
      <c r="D95" s="3" t="n">
        <v>1785885.98101266</v>
      </c>
      <c r="E95" s="3" t="n">
        <v>6.24011305781269</v>
      </c>
      <c r="F95" s="3" t="n">
        <v>28619449.1104085</v>
      </c>
      <c r="G95" s="3" t="n">
        <v>62.5656870060186</v>
      </c>
      <c r="H95" s="3" t="n">
        <v>17123593.8895915</v>
      </c>
      <c r="I95" s="3" t="n">
        <v>37.4343129939814</v>
      </c>
      <c r="J95" s="3" t="n">
        <v>26406970.821908</v>
      </c>
      <c r="K95" s="3" t="n">
        <v>71.5613957235685</v>
      </c>
      <c r="L95" s="3" t="n">
        <v>1772749.64030367</v>
      </c>
      <c r="M95" s="3" t="n">
        <v>6.29087021172153</v>
      </c>
      <c r="N95" s="3" t="n">
        <v>28179720.4622117</v>
      </c>
      <c r="O95" s="3" t="n">
        <v>76.3654468729467</v>
      </c>
      <c r="P95" s="3" t="n">
        <v>8721419.53778829</v>
      </c>
      <c r="Q95" s="3" t="n">
        <v>23.6345531270533</v>
      </c>
      <c r="R95" s="3" t="n">
        <v>706498.339464986</v>
      </c>
      <c r="S95" s="3" t="n">
        <v>48.880542278827</v>
      </c>
      <c r="T95" s="3" t="n">
        <v>169327.973463644</v>
      </c>
      <c r="U95" s="3" t="n">
        <v>19.3335106474978</v>
      </c>
      <c r="V95" s="3" t="n">
        <v>875826.312928629</v>
      </c>
      <c r="W95" s="3" t="n">
        <v>60.5958467650988</v>
      </c>
      <c r="X95" s="3" t="n">
        <v>569530.687071371</v>
      </c>
      <c r="Y95" s="3" t="n">
        <v>39.4041532349012</v>
      </c>
      <c r="Z95" s="3" t="n">
        <v>3224417.38204295</v>
      </c>
      <c r="AA95" s="3" t="n">
        <v>67.1728151566534</v>
      </c>
      <c r="AB95" s="3" t="n">
        <v>442485.889362837</v>
      </c>
      <c r="AC95" s="3" t="n">
        <v>12.0670183152445</v>
      </c>
      <c r="AD95" s="3" t="n">
        <v>3666903.27140578</v>
      </c>
      <c r="AE95" s="3" t="n">
        <v>76.390921665174</v>
      </c>
      <c r="AF95" s="3" t="n">
        <v>1133278.72859422</v>
      </c>
      <c r="AG95" s="3" t="n">
        <v>23.609078334826</v>
      </c>
      <c r="AH95" s="3" t="n">
        <v>6922053.30591602</v>
      </c>
      <c r="AI95" s="3" t="n">
        <v>78.3237234860738</v>
      </c>
      <c r="AJ95" s="3" t="n">
        <v>461575.292778892</v>
      </c>
      <c r="AK95" s="3" t="n">
        <v>6.25133410502903</v>
      </c>
      <c r="AL95" s="3" t="n">
        <v>7383628.59869491</v>
      </c>
      <c r="AM95" s="3" t="n">
        <v>83.5464939563214</v>
      </c>
      <c r="AN95" s="3" t="n">
        <v>1454119.40130509</v>
      </c>
      <c r="AO95" s="3" t="n">
        <v>16.4535060436786</v>
      </c>
      <c r="AP95" s="3" t="n">
        <v>9722797.25223755</v>
      </c>
      <c r="AQ95" s="3" t="n">
        <v>80.7740350320345</v>
      </c>
      <c r="AR95" s="3" t="n">
        <v>436980.537986071</v>
      </c>
      <c r="AS95" s="3" t="n">
        <v>4.30108361628303</v>
      </c>
      <c r="AT95" s="3" t="n">
        <v>10159777.7902236</v>
      </c>
      <c r="AU95" s="3" t="n">
        <v>84.4043361036198</v>
      </c>
      <c r="AV95" s="3" t="n">
        <v>1877255.20977638</v>
      </c>
      <c r="AW95" s="3" t="n">
        <v>15.5956638963802</v>
      </c>
      <c r="AX95" s="3" t="n">
        <v>5831204.54224653</v>
      </c>
      <c r="AY95" s="3" t="n">
        <v>59.6187696148843</v>
      </c>
      <c r="AZ95" s="3" t="n">
        <v>262379.94671223</v>
      </c>
      <c r="BA95" s="3" t="n">
        <v>4.30583915243398</v>
      </c>
      <c r="BB95" s="3" t="n">
        <v>6093584.48895876</v>
      </c>
      <c r="BC95" s="3" t="n">
        <v>62.3013662347202</v>
      </c>
      <c r="BD95" s="3" t="n">
        <v>3687235.51104124</v>
      </c>
      <c r="BE95" s="3" t="n">
        <v>37.6986337652798</v>
      </c>
      <c r="BF95" s="3" t="n">
        <v>426592.307487801</v>
      </c>
      <c r="BG95" s="3" t="n">
        <v>4.82466622273283</v>
      </c>
      <c r="BH95" s="3" t="n">
        <v>13136.3407089844</v>
      </c>
      <c r="BI95" s="3" t="n">
        <v>2.98737431887897</v>
      </c>
      <c r="BJ95" s="3" t="n">
        <v>439728.648196786</v>
      </c>
      <c r="BK95" s="3" t="n">
        <v>4.97323537927057</v>
      </c>
      <c r="BL95" s="3" t="n">
        <v>8402174.35180321</v>
      </c>
      <c r="BM95" s="3" t="n">
        <v>95.0267646207294</v>
      </c>
    </row>
    <row r="96">
      <c r="A96" s="3" t="s">
        <v>1075</v>
      </c>
      <c r="B96" s="3" t="n">
        <v>26878358.1957254</v>
      </c>
      <c r="C96" s="3" t="n">
        <v>58.7370842815783</v>
      </c>
      <c r="D96" s="3" t="n">
        <v>1781861.96947912</v>
      </c>
      <c r="E96" s="3" t="n">
        <v>6.21719567821891</v>
      </c>
      <c r="F96" s="3" t="n">
        <v>28660220.1652045</v>
      </c>
      <c r="G96" s="3" t="n">
        <v>62.6309745228386</v>
      </c>
      <c r="H96" s="3" t="n">
        <v>17100236.8347955</v>
      </c>
      <c r="I96" s="3" t="n">
        <v>37.3690254771614</v>
      </c>
      <c r="J96" s="3" t="n">
        <v>26449907.9576072</v>
      </c>
      <c r="K96" s="3" t="n">
        <v>71.6460646023496</v>
      </c>
      <c r="L96" s="3" t="n">
        <v>1769819.38232398</v>
      </c>
      <c r="M96" s="3" t="n">
        <v>6.27156797443491</v>
      </c>
      <c r="N96" s="3" t="n">
        <v>28219727.3399312</v>
      </c>
      <c r="O96" s="3" t="n">
        <v>76.440054585366</v>
      </c>
      <c r="P96" s="3" t="n">
        <v>8697733.66006881</v>
      </c>
      <c r="Q96" s="3" t="n">
        <v>23.559945414634</v>
      </c>
      <c r="R96" s="3" t="n">
        <v>702306.592177046</v>
      </c>
      <c r="S96" s="3" t="n">
        <v>48.6266942451022</v>
      </c>
      <c r="T96" s="3" t="n">
        <v>168380.296549959</v>
      </c>
      <c r="U96" s="3" t="n">
        <v>19.3387885737134</v>
      </c>
      <c r="V96" s="3" t="n">
        <v>870686.888727005</v>
      </c>
      <c r="W96" s="3" t="n">
        <v>60.2851028211253</v>
      </c>
      <c r="X96" s="3" t="n">
        <v>573595.111272995</v>
      </c>
      <c r="Y96" s="3" t="n">
        <v>39.7148971788747</v>
      </c>
      <c r="Z96" s="3" t="n">
        <v>3211580.5465618</v>
      </c>
      <c r="AA96" s="3" t="n">
        <v>66.8848249200964</v>
      </c>
      <c r="AB96" s="3" t="n">
        <v>438215.191732694</v>
      </c>
      <c r="AC96" s="3" t="n">
        <v>12.0065675767781</v>
      </c>
      <c r="AD96" s="3" t="n">
        <v>3649795.73829449</v>
      </c>
      <c r="AE96" s="3" t="n">
        <v>76.0111556944392</v>
      </c>
      <c r="AF96" s="3" t="n">
        <v>1151862.26170551</v>
      </c>
      <c r="AG96" s="3" t="n">
        <v>23.9888443055608</v>
      </c>
      <c r="AH96" s="3" t="n">
        <v>6925412.97731979</v>
      </c>
      <c r="AI96" s="3" t="n">
        <v>78.4775134516578</v>
      </c>
      <c r="AJ96" s="3" t="n">
        <v>454831.248576452</v>
      </c>
      <c r="AK96" s="3" t="n">
        <v>6.16282110259323</v>
      </c>
      <c r="AL96" s="3" t="n">
        <v>7380244.22589624</v>
      </c>
      <c r="AM96" s="3" t="n">
        <v>83.6315779883559</v>
      </c>
      <c r="AN96" s="3" t="n">
        <v>1444465.77410376</v>
      </c>
      <c r="AO96" s="3" t="n">
        <v>16.3684220116441</v>
      </c>
      <c r="AP96" s="3" t="n">
        <v>9739130.59728185</v>
      </c>
      <c r="AQ96" s="3" t="n">
        <v>80.8302337810891</v>
      </c>
      <c r="AR96" s="3" t="n">
        <v>447279.388768282</v>
      </c>
      <c r="AS96" s="3" t="n">
        <v>4.39094233769122</v>
      </c>
      <c r="AT96" s="3" t="n">
        <v>10186409.9860501</v>
      </c>
      <c r="AU96" s="3" t="n">
        <v>84.5424437364309</v>
      </c>
      <c r="AV96" s="3" t="n">
        <v>1862461.01394986</v>
      </c>
      <c r="AW96" s="3" t="n">
        <v>15.4575562635691</v>
      </c>
      <c r="AX96" s="3" t="n">
        <v>5871477.24426673</v>
      </c>
      <c r="AY96" s="3" t="n">
        <v>59.9256297167234</v>
      </c>
      <c r="AZ96" s="3" t="n">
        <v>261113.256696591</v>
      </c>
      <c r="BA96" s="3" t="n">
        <v>4.25779703790062</v>
      </c>
      <c r="BB96" s="3" t="n">
        <v>6132590.50096332</v>
      </c>
      <c r="BC96" s="3" t="n">
        <v>62.5906108933441</v>
      </c>
      <c r="BD96" s="3" t="n">
        <v>3665349.49903668</v>
      </c>
      <c r="BE96" s="3" t="n">
        <v>37.4093891066559</v>
      </c>
      <c r="BF96" s="3" t="n">
        <v>428450.238118194</v>
      </c>
      <c r="BG96" s="3" t="n">
        <v>4.84508008505481</v>
      </c>
      <c r="BH96" s="3" t="n">
        <v>12042.5871551423</v>
      </c>
      <c r="BI96" s="3" t="n">
        <v>2.7338895128813</v>
      </c>
      <c r="BJ96" s="3" t="n">
        <v>440492.825273336</v>
      </c>
      <c r="BK96" s="3" t="n">
        <v>4.98126229247798</v>
      </c>
      <c r="BL96" s="3" t="n">
        <v>8402503.17472667</v>
      </c>
      <c r="BM96" s="3" t="n">
        <v>95.018737707522</v>
      </c>
    </row>
    <row r="97">
      <c r="A97" s="3" t="s">
        <v>1076</v>
      </c>
      <c r="B97" s="3" t="n">
        <v>26938697.0366307</v>
      </c>
      <c r="C97" s="3" t="n">
        <v>58.845775884854</v>
      </c>
      <c r="D97" s="3" t="n">
        <v>1767649.23889826</v>
      </c>
      <c r="E97" s="3" t="n">
        <v>6.1576949637966</v>
      </c>
      <c r="F97" s="3" t="n">
        <v>28706346.2755289</v>
      </c>
      <c r="G97" s="3" t="n">
        <v>62.7070870245056</v>
      </c>
      <c r="H97" s="3" t="n">
        <v>17072125.7244711</v>
      </c>
      <c r="I97" s="3" t="n">
        <v>37.2929129754944</v>
      </c>
      <c r="J97" s="3" t="n">
        <v>26509837.505928</v>
      </c>
      <c r="K97" s="3" t="n">
        <v>71.7758618758833</v>
      </c>
      <c r="L97" s="3" t="n">
        <v>1755250.4048291</v>
      </c>
      <c r="M97" s="3" t="n">
        <v>6.20995912119944</v>
      </c>
      <c r="N97" s="3" t="n">
        <v>28265087.9107571</v>
      </c>
      <c r="O97" s="3" t="n">
        <v>76.5282339183913</v>
      </c>
      <c r="P97" s="3" t="n">
        <v>8669108.08924289</v>
      </c>
      <c r="Q97" s="3" t="n">
        <v>23.4717660816087</v>
      </c>
      <c r="R97" s="3" t="n">
        <v>700338.069238357</v>
      </c>
      <c r="S97" s="3" t="n">
        <v>48.5282976895298</v>
      </c>
      <c r="T97" s="3" t="n">
        <v>170444.594532208</v>
      </c>
      <c r="U97" s="3" t="n">
        <v>19.5737239179944</v>
      </c>
      <c r="V97" s="3" t="n">
        <v>870782.663770565</v>
      </c>
      <c r="W97" s="3" t="n">
        <v>60.3388594544009</v>
      </c>
      <c r="X97" s="3" t="n">
        <v>572371.336229435</v>
      </c>
      <c r="Y97" s="3" t="n">
        <v>39.6611405455991</v>
      </c>
      <c r="Z97" s="3" t="n">
        <v>3201399.80679732</v>
      </c>
      <c r="AA97" s="3" t="n">
        <v>66.6524496722824</v>
      </c>
      <c r="AB97" s="3" t="n">
        <v>444663.309463385</v>
      </c>
      <c r="AC97" s="3" t="n">
        <v>12.1957106962926</v>
      </c>
      <c r="AD97" s="3" t="n">
        <v>3646063.1162607</v>
      </c>
      <c r="AE97" s="3" t="n">
        <v>75.910243338725</v>
      </c>
      <c r="AF97" s="3" t="n">
        <v>1157060.8837393</v>
      </c>
      <c r="AG97" s="3" t="n">
        <v>24.089756661275</v>
      </c>
      <c r="AH97" s="3" t="n">
        <v>6935261.48543955</v>
      </c>
      <c r="AI97" s="3" t="n">
        <v>78.7009051163822</v>
      </c>
      <c r="AJ97" s="3" t="n">
        <v>433289.057059043</v>
      </c>
      <c r="AK97" s="3" t="n">
        <v>5.88024815138365</v>
      </c>
      <c r="AL97" s="3" t="n">
        <v>7368550.5424986</v>
      </c>
      <c r="AM97" s="3" t="n">
        <v>83.6178417076215</v>
      </c>
      <c r="AN97" s="3" t="n">
        <v>1443624.4575014</v>
      </c>
      <c r="AO97" s="3" t="n">
        <v>16.3821582923785</v>
      </c>
      <c r="AP97" s="3" t="n">
        <v>9766708.70210624</v>
      </c>
      <c r="AQ97" s="3" t="n">
        <v>80.9778715965084</v>
      </c>
      <c r="AR97" s="3" t="n">
        <v>447327.594992559</v>
      </c>
      <c r="AS97" s="3" t="n">
        <v>4.37953794152482</v>
      </c>
      <c r="AT97" s="3" t="n">
        <v>10214036.2970988</v>
      </c>
      <c r="AU97" s="3" t="n">
        <v>84.6867603996597</v>
      </c>
      <c r="AV97" s="3" t="n">
        <v>1846923.70290121</v>
      </c>
      <c r="AW97" s="3" t="n">
        <v>15.3132396003403</v>
      </c>
      <c r="AX97" s="3" t="n">
        <v>5906129.44234654</v>
      </c>
      <c r="AY97" s="3" t="n">
        <v>60.1758535297881</v>
      </c>
      <c r="AZ97" s="3" t="n">
        <v>259525.848781906</v>
      </c>
      <c r="BA97" s="3" t="n">
        <v>4.20921761804182</v>
      </c>
      <c r="BB97" s="3" t="n">
        <v>6165655.29112845</v>
      </c>
      <c r="BC97" s="3" t="n">
        <v>62.8200877301969</v>
      </c>
      <c r="BD97" s="3" t="n">
        <v>3649127.70887155</v>
      </c>
      <c r="BE97" s="3" t="n">
        <v>37.1799122698031</v>
      </c>
      <c r="BF97" s="3" t="n">
        <v>428859.530702649</v>
      </c>
      <c r="BG97" s="3" t="n">
        <v>4.84900664229213</v>
      </c>
      <c r="BH97" s="3" t="n">
        <v>12398.8340691556</v>
      </c>
      <c r="BI97" s="3" t="n">
        <v>2.80988079978214</v>
      </c>
      <c r="BJ97" s="3" t="n">
        <v>441258.364771805</v>
      </c>
      <c r="BK97" s="3" t="n">
        <v>4.98919713464171</v>
      </c>
      <c r="BL97" s="3" t="n">
        <v>8403017.6352282</v>
      </c>
      <c r="BM97" s="3" t="n">
        <v>95.0108028653583</v>
      </c>
    </row>
    <row r="98">
      <c r="A98" s="3" t="s">
        <v>1077</v>
      </c>
      <c r="B98" s="3" t="n">
        <v>26955075.7201851</v>
      </c>
      <c r="C98" s="3" t="n">
        <v>58.8589315326687</v>
      </c>
      <c r="D98" s="3" t="n">
        <v>1764261.29979387</v>
      </c>
      <c r="E98" s="3" t="n">
        <v>6.14311290879221</v>
      </c>
      <c r="F98" s="3" t="n">
        <v>28719337.019979</v>
      </c>
      <c r="G98" s="3" t="n">
        <v>62.71136126161</v>
      </c>
      <c r="H98" s="3" t="n">
        <v>17076729.980021</v>
      </c>
      <c r="I98" s="3" t="n">
        <v>37.28863873839</v>
      </c>
      <c r="J98" s="3" t="n">
        <v>26524133.3941805</v>
      </c>
      <c r="K98" s="3" t="n">
        <v>71.7823466332722</v>
      </c>
      <c r="L98" s="3" t="n">
        <v>1753813.541904</v>
      </c>
      <c r="M98" s="3" t="n">
        <v>6.20205401003147</v>
      </c>
      <c r="N98" s="3" t="n">
        <v>28277946.9360845</v>
      </c>
      <c r="O98" s="3" t="n">
        <v>76.5286978042666</v>
      </c>
      <c r="P98" s="3" t="n">
        <v>8672828.0639155</v>
      </c>
      <c r="Q98" s="3" t="n">
        <v>23.4713021957334</v>
      </c>
      <c r="R98" s="3" t="n">
        <v>697337.630602909</v>
      </c>
      <c r="S98" s="3" t="n">
        <v>48.3592602051679</v>
      </c>
      <c r="T98" s="3" t="n">
        <v>174618.112661146</v>
      </c>
      <c r="U98" s="3" t="n">
        <v>20.0260293036761</v>
      </c>
      <c r="V98" s="3" t="n">
        <v>871955.743264055</v>
      </c>
      <c r="W98" s="3" t="n">
        <v>60.4687497495867</v>
      </c>
      <c r="X98" s="3" t="n">
        <v>570038.256735945</v>
      </c>
      <c r="Y98" s="3" t="n">
        <v>39.5312502504133</v>
      </c>
      <c r="Z98" s="3" t="n">
        <v>3193110.74715305</v>
      </c>
      <c r="AA98" s="3" t="n">
        <v>66.4607782021421</v>
      </c>
      <c r="AB98" s="3" t="n">
        <v>440177.811364587</v>
      </c>
      <c r="AC98" s="3" t="n">
        <v>12.1151349328603</v>
      </c>
      <c r="AD98" s="3" t="n">
        <v>3633288.55851763</v>
      </c>
      <c r="AE98" s="3" t="n">
        <v>75.6225524740459</v>
      </c>
      <c r="AF98" s="3" t="n">
        <v>1171215.44148237</v>
      </c>
      <c r="AG98" s="3" t="n">
        <v>24.3774475259541</v>
      </c>
      <c r="AH98" s="3" t="n">
        <v>6925565.57747116</v>
      </c>
      <c r="AI98" s="3" t="n">
        <v>78.7046530876656</v>
      </c>
      <c r="AJ98" s="3" t="n">
        <v>423652.445063439</v>
      </c>
      <c r="AK98" s="3" t="n">
        <v>5.7645921479593</v>
      </c>
      <c r="AL98" s="3" t="n">
        <v>7349218.0225346</v>
      </c>
      <c r="AM98" s="3" t="n">
        <v>83.5191939862351</v>
      </c>
      <c r="AN98" s="3" t="n">
        <v>1450217.9774654</v>
      </c>
      <c r="AO98" s="3" t="n">
        <v>16.4808060137649</v>
      </c>
      <c r="AP98" s="3" t="n">
        <v>9788052.65853445</v>
      </c>
      <c r="AQ98" s="3" t="n">
        <v>81.0717301924014</v>
      </c>
      <c r="AR98" s="3" t="n">
        <v>450448.771701873</v>
      </c>
      <c r="AS98" s="3" t="n">
        <v>4.39955763810911</v>
      </c>
      <c r="AT98" s="3" t="n">
        <v>10238501.4302363</v>
      </c>
      <c r="AU98" s="3" t="n">
        <v>84.8026726544929</v>
      </c>
      <c r="AV98" s="3" t="n">
        <v>1834822.56976368</v>
      </c>
      <c r="AW98" s="3" t="n">
        <v>15.1973273455071</v>
      </c>
      <c r="AX98" s="3" t="n">
        <v>5920066.78041894</v>
      </c>
      <c r="AY98" s="3" t="n">
        <v>60.2151914136845</v>
      </c>
      <c r="AZ98" s="3" t="n">
        <v>264916.401112955</v>
      </c>
      <c r="BA98" s="3" t="n">
        <v>4.28321942578574</v>
      </c>
      <c r="BB98" s="3" t="n">
        <v>6184983.18153189</v>
      </c>
      <c r="BC98" s="3" t="n">
        <v>62.9097542274696</v>
      </c>
      <c r="BD98" s="3" t="n">
        <v>3646533.81846811</v>
      </c>
      <c r="BE98" s="3" t="n">
        <v>37.0902457725304</v>
      </c>
      <c r="BF98" s="3" t="n">
        <v>430942.326004597</v>
      </c>
      <c r="BG98" s="3" t="n">
        <v>4.87199660570389</v>
      </c>
      <c r="BH98" s="3" t="n">
        <v>10447.757889869</v>
      </c>
      <c r="BI98" s="3" t="n">
        <v>2.36701237093649</v>
      </c>
      <c r="BJ98" s="3" t="n">
        <v>441390.083894466</v>
      </c>
      <c r="BK98" s="3" t="n">
        <v>4.99011320253154</v>
      </c>
      <c r="BL98" s="3" t="n">
        <v>8403901.91610553</v>
      </c>
      <c r="BM98" s="3" t="n">
        <v>95.0098867974685</v>
      </c>
    </row>
    <row r="99">
      <c r="A99" s="3" t="s">
        <v>1078</v>
      </c>
      <c r="B99" s="3" t="n">
        <v>27000226.5581185</v>
      </c>
      <c r="C99" s="3" t="n">
        <v>58.9332678192648</v>
      </c>
      <c r="D99" s="3" t="n">
        <v>1790195.6255465</v>
      </c>
      <c r="E99" s="3" t="n">
        <v>6.21802491858632</v>
      </c>
      <c r="F99" s="3" t="n">
        <v>28790422.183665</v>
      </c>
      <c r="G99" s="3" t="n">
        <v>62.840719411277</v>
      </c>
      <c r="H99" s="3" t="n">
        <v>17024492.816335</v>
      </c>
      <c r="I99" s="3" t="n">
        <v>37.159280588723</v>
      </c>
      <c r="J99" s="3" t="n">
        <v>26564949.3724537</v>
      </c>
      <c r="K99" s="3" t="n">
        <v>71.8592837879973</v>
      </c>
      <c r="L99" s="3" t="n">
        <v>1779285.60629157</v>
      </c>
      <c r="M99" s="3" t="n">
        <v>6.2774162281177</v>
      </c>
      <c r="N99" s="3" t="n">
        <v>28344234.9787453</v>
      </c>
      <c r="O99" s="3" t="n">
        <v>76.672324743949</v>
      </c>
      <c r="P99" s="3" t="n">
        <v>8623778.0212547</v>
      </c>
      <c r="Q99" s="3" t="n">
        <v>23.327675256051</v>
      </c>
      <c r="R99" s="3" t="n">
        <v>690058.03002137</v>
      </c>
      <c r="S99" s="3" t="n">
        <v>47.8920278292696</v>
      </c>
      <c r="T99" s="3" t="n">
        <v>179566.799577303</v>
      </c>
      <c r="U99" s="3" t="n">
        <v>20.648766395064</v>
      </c>
      <c r="V99" s="3" t="n">
        <v>869624.829598673</v>
      </c>
      <c r="W99" s="3" t="n">
        <v>60.3544843016662</v>
      </c>
      <c r="X99" s="3" t="n">
        <v>571237.170401327</v>
      </c>
      <c r="Y99" s="3" t="n">
        <v>39.6455156983338</v>
      </c>
      <c r="Z99" s="3" t="n">
        <v>3209236.55180084</v>
      </c>
      <c r="AA99" s="3" t="n">
        <v>66.7778901323711</v>
      </c>
      <c r="AB99" s="3" t="n">
        <v>444817.660844295</v>
      </c>
      <c r="AC99" s="3" t="n">
        <v>12.1732638586743</v>
      </c>
      <c r="AD99" s="3" t="n">
        <v>3654054.21264513</v>
      </c>
      <c r="AE99" s="3" t="n">
        <v>76.0336693201441</v>
      </c>
      <c r="AF99" s="3" t="n">
        <v>1151782.78735487</v>
      </c>
      <c r="AG99" s="3" t="n">
        <v>23.9663306798559</v>
      </c>
      <c r="AH99" s="3" t="n">
        <v>6939957.55985738</v>
      </c>
      <c r="AI99" s="3" t="n">
        <v>78.9799277074022</v>
      </c>
      <c r="AJ99" s="3" t="n">
        <v>428956.010702701</v>
      </c>
      <c r="AK99" s="3" t="n">
        <v>5.82115676341279</v>
      </c>
      <c r="AL99" s="3" t="n">
        <v>7368913.57056008</v>
      </c>
      <c r="AM99" s="3" t="n">
        <v>83.8616455598167</v>
      </c>
      <c r="AN99" s="3" t="n">
        <v>1418075.42943992</v>
      </c>
      <c r="AO99" s="3" t="n">
        <v>16.1383544401833</v>
      </c>
      <c r="AP99" s="3" t="n">
        <v>9793341.44259161</v>
      </c>
      <c r="AQ99" s="3" t="n">
        <v>81.0336384414846</v>
      </c>
      <c r="AR99" s="3" t="n">
        <v>454367.569644125</v>
      </c>
      <c r="AS99" s="3" t="n">
        <v>4.43384535120593</v>
      </c>
      <c r="AT99" s="3" t="n">
        <v>10247709.0122357</v>
      </c>
      <c r="AU99" s="3" t="n">
        <v>84.7932395514745</v>
      </c>
      <c r="AV99" s="3" t="n">
        <v>1837816.98776427</v>
      </c>
      <c r="AW99" s="3" t="n">
        <v>15.2067604485255</v>
      </c>
      <c r="AX99" s="3" t="n">
        <v>5932355.78818254</v>
      </c>
      <c r="AY99" s="3" t="n">
        <v>60.2343066213711</v>
      </c>
      <c r="AZ99" s="3" t="n">
        <v>271577.565523146</v>
      </c>
      <c r="BA99" s="3" t="n">
        <v>4.37750617293348</v>
      </c>
      <c r="BB99" s="3" t="n">
        <v>6203933.35370568</v>
      </c>
      <c r="BC99" s="3" t="n">
        <v>62.9917754815149</v>
      </c>
      <c r="BD99" s="3" t="n">
        <v>3644865.64629432</v>
      </c>
      <c r="BE99" s="3" t="n">
        <v>37.0082245184851</v>
      </c>
      <c r="BF99" s="3" t="n">
        <v>435277.185664817</v>
      </c>
      <c r="BG99" s="3" t="n">
        <v>4.92010859467887</v>
      </c>
      <c r="BH99" s="3" t="n">
        <v>10910.0192549259</v>
      </c>
      <c r="BI99" s="3" t="n">
        <v>2.44516631912122</v>
      </c>
      <c r="BJ99" s="3" t="n">
        <v>446187.204919743</v>
      </c>
      <c r="BK99" s="3" t="n">
        <v>5.04342881745207</v>
      </c>
      <c r="BL99" s="3" t="n">
        <v>8400714.79508026</v>
      </c>
      <c r="BM99" s="3" t="n">
        <v>94.9565711825479</v>
      </c>
    </row>
    <row r="100">
      <c r="A100" s="3" t="s">
        <v>1079</v>
      </c>
      <c r="B100" s="3" t="n">
        <v>27018057.7966347</v>
      </c>
      <c r="C100" s="3" t="n">
        <v>58.9487808379097</v>
      </c>
      <c r="D100" s="3" t="n">
        <v>1794205.58309583</v>
      </c>
      <c r="E100" s="3" t="n">
        <v>6.22722886935034</v>
      </c>
      <c r="F100" s="3" t="n">
        <v>28812263.3797305</v>
      </c>
      <c r="G100" s="3" t="n">
        <v>62.8634305322798</v>
      </c>
      <c r="H100" s="3" t="n">
        <v>17020843.6202695</v>
      </c>
      <c r="I100" s="3" t="n">
        <v>37.1365694677202</v>
      </c>
      <c r="J100" s="3" t="n">
        <v>26578827.5317917</v>
      </c>
      <c r="K100" s="3" t="n">
        <v>71.8637738332448</v>
      </c>
      <c r="L100" s="3" t="n">
        <v>1783599.38553049</v>
      </c>
      <c r="M100" s="3" t="n">
        <v>6.2885993174342</v>
      </c>
      <c r="N100" s="3" t="n">
        <v>28362426.9173222</v>
      </c>
      <c r="O100" s="3" t="n">
        <v>76.6862658223126</v>
      </c>
      <c r="P100" s="3" t="n">
        <v>8622588.08267782</v>
      </c>
      <c r="Q100" s="3" t="n">
        <v>23.3137341776874</v>
      </c>
      <c r="R100" s="3" t="n">
        <v>683724.023807368</v>
      </c>
      <c r="S100" s="3" t="n">
        <v>47.4897393127439</v>
      </c>
      <c r="T100" s="3" t="n">
        <v>180032.960802122</v>
      </c>
      <c r="U100" s="3" t="n">
        <v>20.8430107090267</v>
      </c>
      <c r="V100" s="3" t="n">
        <v>863756.98460949</v>
      </c>
      <c r="W100" s="3" t="n">
        <v>59.9943728761288</v>
      </c>
      <c r="X100" s="3" t="n">
        <v>575973.01539051</v>
      </c>
      <c r="Y100" s="3" t="n">
        <v>40.0056271238712</v>
      </c>
      <c r="Z100" s="3" t="n">
        <v>3222180.78585933</v>
      </c>
      <c r="AA100" s="3" t="n">
        <v>67.0249754049475</v>
      </c>
      <c r="AB100" s="3" t="n">
        <v>438357.606907961</v>
      </c>
      <c r="AC100" s="3" t="n">
        <v>11.9752222179692</v>
      </c>
      <c r="AD100" s="3" t="n">
        <v>3660538.39276729</v>
      </c>
      <c r="AE100" s="3" t="n">
        <v>76.1433054348816</v>
      </c>
      <c r="AF100" s="3" t="n">
        <v>1146894.60723271</v>
      </c>
      <c r="AG100" s="3" t="n">
        <v>23.8566945651184</v>
      </c>
      <c r="AH100" s="3" t="n">
        <v>6952085.75692017</v>
      </c>
      <c r="AI100" s="3" t="n">
        <v>79.2344279477097</v>
      </c>
      <c r="AJ100" s="3" t="n">
        <v>422813.404080588</v>
      </c>
      <c r="AK100" s="3" t="n">
        <v>5.7331414959064</v>
      </c>
      <c r="AL100" s="3" t="n">
        <v>7374899.16100076</v>
      </c>
      <c r="AM100" s="3" t="n">
        <v>84.0533239412756</v>
      </c>
      <c r="AN100" s="3" t="n">
        <v>1399172.83899924</v>
      </c>
      <c r="AO100" s="3" t="n">
        <v>15.9466760587244</v>
      </c>
      <c r="AP100" s="3" t="n">
        <v>9784276.31284907</v>
      </c>
      <c r="AQ100" s="3" t="n">
        <v>80.8761515813765</v>
      </c>
      <c r="AR100" s="3" t="n">
        <v>468944.648439394</v>
      </c>
      <c r="AS100" s="3" t="n">
        <v>4.5736325220135</v>
      </c>
      <c r="AT100" s="3" t="n">
        <v>10253220.9612885</v>
      </c>
      <c r="AU100" s="3" t="n">
        <v>84.752415625622</v>
      </c>
      <c r="AV100" s="3" t="n">
        <v>1844630.03871154</v>
      </c>
      <c r="AW100" s="3" t="n">
        <v>15.247584374378</v>
      </c>
      <c r="AX100" s="3" t="n">
        <v>5936560.65235574</v>
      </c>
      <c r="AY100" s="3" t="n">
        <v>60.1723431453413</v>
      </c>
      <c r="AZ100" s="3" t="n">
        <v>273450.76530043</v>
      </c>
      <c r="BA100" s="3" t="n">
        <v>4.40338587016057</v>
      </c>
      <c r="BB100" s="3" t="n">
        <v>6210011.41765617</v>
      </c>
      <c r="BC100" s="3" t="n">
        <v>62.9440108240813</v>
      </c>
      <c r="BD100" s="3" t="n">
        <v>3655917.58234383</v>
      </c>
      <c r="BE100" s="3" t="n">
        <v>37.0559891759187</v>
      </c>
      <c r="BF100" s="3" t="n">
        <v>439230.264842976</v>
      </c>
      <c r="BG100" s="3" t="n">
        <v>4.96412407152837</v>
      </c>
      <c r="BH100" s="3" t="n">
        <v>10606.1975653375</v>
      </c>
      <c r="BI100" s="3" t="n">
        <v>2.35778965283396</v>
      </c>
      <c r="BJ100" s="3" t="n">
        <v>449836.462408313</v>
      </c>
      <c r="BK100" s="3" t="n">
        <v>5.08399395494886</v>
      </c>
      <c r="BL100" s="3" t="n">
        <v>8398255.53759168</v>
      </c>
      <c r="BM100" s="3" t="n">
        <v>94.9160060450511</v>
      </c>
    </row>
    <row r="101">
      <c r="A101" s="3" t="s">
        <v>1080</v>
      </c>
      <c r="B101" s="3" t="n">
        <v>27035943.8559929</v>
      </c>
      <c r="C101" s="3" t="n">
        <v>58.9644525486049</v>
      </c>
      <c r="D101" s="3" t="n">
        <v>1779661.60114161</v>
      </c>
      <c r="E101" s="3" t="n">
        <v>6.17603403749055</v>
      </c>
      <c r="F101" s="3" t="n">
        <v>28815605.4571345</v>
      </c>
      <c r="G101" s="3" t="n">
        <v>62.8458325585662</v>
      </c>
      <c r="H101" s="3" t="n">
        <v>17035653.5428655</v>
      </c>
      <c r="I101" s="3" t="n">
        <v>37.1541674414338</v>
      </c>
      <c r="J101" s="3" t="n">
        <v>26589183.0487699</v>
      </c>
      <c r="K101" s="3" t="n">
        <v>71.8589765436877</v>
      </c>
      <c r="L101" s="3" t="n">
        <v>1768079.61182422</v>
      </c>
      <c r="M101" s="3" t="n">
        <v>6.23501511054232</v>
      </c>
      <c r="N101" s="3" t="n">
        <v>28357262.6605942</v>
      </c>
      <c r="O101" s="3" t="n">
        <v>76.6373253602124</v>
      </c>
      <c r="P101" s="3" t="n">
        <v>8644632.33940584</v>
      </c>
      <c r="Q101" s="3" t="n">
        <v>23.3626746397876</v>
      </c>
      <c r="R101" s="3" t="n">
        <v>679559.921488708</v>
      </c>
      <c r="S101" s="3" t="n">
        <v>47.2377508255422</v>
      </c>
      <c r="T101" s="3" t="n">
        <v>174342.065445682</v>
      </c>
      <c r="U101" s="3" t="n">
        <v>20.4171050206348</v>
      </c>
      <c r="V101" s="3" t="n">
        <v>853901.98693439</v>
      </c>
      <c r="W101" s="3" t="n">
        <v>59.3566630590535</v>
      </c>
      <c r="X101" s="3" t="n">
        <v>584693.01306561</v>
      </c>
      <c r="Y101" s="3" t="n">
        <v>40.6433369409465</v>
      </c>
      <c r="Z101" s="3" t="n">
        <v>3229602.54279337</v>
      </c>
      <c r="AA101" s="3" t="n">
        <v>67.1609993787023</v>
      </c>
      <c r="AB101" s="3" t="n">
        <v>430495.918128441</v>
      </c>
      <c r="AC101" s="3" t="n">
        <v>11.7618671389518</v>
      </c>
      <c r="AD101" s="3" t="n">
        <v>3660098.46092181</v>
      </c>
      <c r="AE101" s="3" t="n">
        <v>76.1133505447844</v>
      </c>
      <c r="AF101" s="3" t="n">
        <v>1148648.53907819</v>
      </c>
      <c r="AG101" s="3" t="n">
        <v>23.8866494552156</v>
      </c>
      <c r="AH101" s="3" t="n">
        <v>6939243.49593244</v>
      </c>
      <c r="AI101" s="3" t="n">
        <v>79.2004798192804</v>
      </c>
      <c r="AJ101" s="3" t="n">
        <v>422132.803160788</v>
      </c>
      <c r="AK101" s="3" t="n">
        <v>5.7344277212508</v>
      </c>
      <c r="AL101" s="3" t="n">
        <v>7361376.29909322</v>
      </c>
      <c r="AM101" s="3" t="n">
        <v>84.0184575393862</v>
      </c>
      <c r="AN101" s="3" t="n">
        <v>1400241.70090678</v>
      </c>
      <c r="AO101" s="3" t="n">
        <v>15.9815424606138</v>
      </c>
      <c r="AP101" s="3" t="n">
        <v>9798067.61309541</v>
      </c>
      <c r="AQ101" s="3" t="n">
        <v>80.9077293523455</v>
      </c>
      <c r="AR101" s="3" t="n">
        <v>466205.620061555</v>
      </c>
      <c r="AS101" s="3" t="n">
        <v>4.54202269826137</v>
      </c>
      <c r="AT101" s="3" t="n">
        <v>10264273.233157</v>
      </c>
      <c r="AU101" s="3" t="n">
        <v>84.7574311119118</v>
      </c>
      <c r="AV101" s="3" t="n">
        <v>1845901.76684304</v>
      </c>
      <c r="AW101" s="3" t="n">
        <v>15.2425688880882</v>
      </c>
      <c r="AX101" s="3" t="n">
        <v>5942709.47546003</v>
      </c>
      <c r="AY101" s="3" t="n">
        <v>60.1320832992001</v>
      </c>
      <c r="AZ101" s="3" t="n">
        <v>274903.205027755</v>
      </c>
      <c r="BA101" s="3" t="n">
        <v>4.421362654037</v>
      </c>
      <c r="BB101" s="3" t="n">
        <v>6217612.68048778</v>
      </c>
      <c r="BC101" s="3" t="n">
        <v>62.913727344262</v>
      </c>
      <c r="BD101" s="3" t="n">
        <v>3665147.31951222</v>
      </c>
      <c r="BE101" s="3" t="n">
        <v>37.086272655738</v>
      </c>
      <c r="BF101" s="3" t="n">
        <v>446760.807222978</v>
      </c>
      <c r="BG101" s="3" t="n">
        <v>5.04850752238215</v>
      </c>
      <c r="BH101" s="3" t="n">
        <v>11581.9893173919</v>
      </c>
      <c r="BI101" s="3" t="n">
        <v>2.52692731396986</v>
      </c>
      <c r="BJ101" s="3" t="n">
        <v>458342.79654037</v>
      </c>
      <c r="BK101" s="3" t="n">
        <v>5.17938686373811</v>
      </c>
      <c r="BL101" s="3" t="n">
        <v>8391021.20345963</v>
      </c>
      <c r="BM101" s="3" t="n">
        <v>94.8206131362619</v>
      </c>
    </row>
    <row r="102">
      <c r="A102" s="3" t="s">
        <v>1081</v>
      </c>
      <c r="B102" s="3" t="n">
        <v>27042187.8996351</v>
      </c>
      <c r="C102" s="3" t="n">
        <v>58.9546218245675</v>
      </c>
      <c r="D102" s="3" t="n">
        <v>1773393.1202107</v>
      </c>
      <c r="E102" s="3" t="n">
        <v>6.15428548530507</v>
      </c>
      <c r="F102" s="3" t="n">
        <v>28815581.0198458</v>
      </c>
      <c r="G102" s="3" t="n">
        <v>62.8207927548317</v>
      </c>
      <c r="H102" s="3" t="n">
        <v>17053914.9801542</v>
      </c>
      <c r="I102" s="3" t="n">
        <v>37.1792072451683</v>
      </c>
      <c r="J102" s="3" t="n">
        <v>26589883.6386264</v>
      </c>
      <c r="K102" s="3" t="n">
        <v>71.8276891810937</v>
      </c>
      <c r="L102" s="3" t="n">
        <v>1763153.40003888</v>
      </c>
      <c r="M102" s="3" t="n">
        <v>6.21856980483063</v>
      </c>
      <c r="N102" s="3" t="n">
        <v>28353037.0386653</v>
      </c>
      <c r="O102" s="3" t="n">
        <v>76.5905244051114</v>
      </c>
      <c r="P102" s="3" t="n">
        <v>8665950.96133474</v>
      </c>
      <c r="Q102" s="3" t="n">
        <v>23.4094755948886</v>
      </c>
      <c r="R102" s="3" t="n">
        <v>673097.113287761</v>
      </c>
      <c r="S102" s="3" t="n">
        <v>46.8250265074725</v>
      </c>
      <c r="T102" s="3" t="n">
        <v>176284.179175351</v>
      </c>
      <c r="U102" s="3" t="n">
        <v>20.7544221587629</v>
      </c>
      <c r="V102" s="3" t="n">
        <v>849381.292463111</v>
      </c>
      <c r="W102" s="3" t="n">
        <v>59.0885040945542</v>
      </c>
      <c r="X102" s="3" t="n">
        <v>588091.707536889</v>
      </c>
      <c r="Y102" s="3" t="n">
        <v>40.9114959054458</v>
      </c>
      <c r="Z102" s="3" t="n">
        <v>3227383.13680203</v>
      </c>
      <c r="AA102" s="3" t="n">
        <v>67.0944750777259</v>
      </c>
      <c r="AB102" s="3" t="n">
        <v>417502.959209369</v>
      </c>
      <c r="AC102" s="3" t="n">
        <v>11.4544857702479</v>
      </c>
      <c r="AD102" s="3" t="n">
        <v>3644886.0960114</v>
      </c>
      <c r="AE102" s="3" t="n">
        <v>75.7739967533912</v>
      </c>
      <c r="AF102" s="3" t="n">
        <v>1165320.9039886</v>
      </c>
      <c r="AG102" s="3" t="n">
        <v>24.2260032466088</v>
      </c>
      <c r="AH102" s="3" t="n">
        <v>6928910.86375134</v>
      </c>
      <c r="AI102" s="3" t="n">
        <v>79.1966309252517</v>
      </c>
      <c r="AJ102" s="3" t="n">
        <v>428628.458660485</v>
      </c>
      <c r="AK102" s="3" t="n">
        <v>5.82570394635661</v>
      </c>
      <c r="AL102" s="3" t="n">
        <v>7357539.32241183</v>
      </c>
      <c r="AM102" s="3" t="n">
        <v>84.0958034665211</v>
      </c>
      <c r="AN102" s="3" t="n">
        <v>1391457.67758817</v>
      </c>
      <c r="AO102" s="3" t="n">
        <v>15.9041965334789</v>
      </c>
      <c r="AP102" s="3" t="n">
        <v>9815972.54305928</v>
      </c>
      <c r="AQ102" s="3" t="n">
        <v>80.9733771483291</v>
      </c>
      <c r="AR102" s="3" t="n">
        <v>460989.366451266</v>
      </c>
      <c r="AS102" s="3" t="n">
        <v>4.48565802335664</v>
      </c>
      <c r="AT102" s="3" t="n">
        <v>10276961.9095105</v>
      </c>
      <c r="AU102" s="3" t="n">
        <v>84.7761451030359</v>
      </c>
      <c r="AV102" s="3" t="n">
        <v>1845507.09048946</v>
      </c>
      <c r="AW102" s="3" t="n">
        <v>15.2238548969641</v>
      </c>
      <c r="AX102" s="3" t="n">
        <v>5944519.98172597</v>
      </c>
      <c r="AY102" s="3" t="n">
        <v>60.0466147007797</v>
      </c>
      <c r="AZ102" s="3" t="n">
        <v>279748.436542412</v>
      </c>
      <c r="BA102" s="3" t="n">
        <v>4.49447899324752</v>
      </c>
      <c r="BB102" s="3" t="n">
        <v>6224268.41826838</v>
      </c>
      <c r="BC102" s="3" t="n">
        <v>62.8724015824533</v>
      </c>
      <c r="BD102" s="3" t="n">
        <v>3675573.58173162</v>
      </c>
      <c r="BE102" s="3" t="n">
        <v>37.1275984175467</v>
      </c>
      <c r="BF102" s="3" t="n">
        <v>452304.261008759</v>
      </c>
      <c r="BG102" s="3" t="n">
        <v>5.11048926241023</v>
      </c>
      <c r="BH102" s="3" t="n">
        <v>10239.720171813</v>
      </c>
      <c r="BI102" s="3" t="n">
        <v>2.21378303219464</v>
      </c>
      <c r="BJ102" s="3" t="n">
        <v>462543.981180572</v>
      </c>
      <c r="BK102" s="3" t="n">
        <v>5.22618567409432</v>
      </c>
      <c r="BL102" s="3" t="n">
        <v>8387964.01881943</v>
      </c>
      <c r="BM102" s="3" t="n">
        <v>94.7738143259057</v>
      </c>
    </row>
    <row r="103">
      <c r="A103" s="3" t="s">
        <v>1082</v>
      </c>
      <c r="B103" s="3" t="n">
        <v>27058486.8053429</v>
      </c>
      <c r="C103" s="3" t="n">
        <v>58.9667519088458</v>
      </c>
      <c r="D103" s="3" t="n">
        <v>1760478.73747698</v>
      </c>
      <c r="E103" s="3" t="n">
        <v>6.10875062417218</v>
      </c>
      <c r="F103" s="3" t="n">
        <v>28818965.5428199</v>
      </c>
      <c r="G103" s="3" t="n">
        <v>62.8032455642525</v>
      </c>
      <c r="H103" s="3" t="n">
        <v>17068735.4571801</v>
      </c>
      <c r="I103" s="3" t="n">
        <v>37.1967544357475</v>
      </c>
      <c r="J103" s="3" t="n">
        <v>26596236.8280634</v>
      </c>
      <c r="K103" s="3" t="n">
        <v>71.8121526488324</v>
      </c>
      <c r="L103" s="3" t="n">
        <v>1748905.05670622</v>
      </c>
      <c r="M103" s="3" t="n">
        <v>6.17003458234915</v>
      </c>
      <c r="N103" s="3" t="n">
        <v>28345141.8847697</v>
      </c>
      <c r="O103" s="3" t="n">
        <v>76.5343484133092</v>
      </c>
      <c r="P103" s="3" t="n">
        <v>8690702.11523034</v>
      </c>
      <c r="Q103" s="3" t="n">
        <v>23.4656515866908</v>
      </c>
      <c r="R103" s="3" t="n">
        <v>674745.153294012</v>
      </c>
      <c r="S103" s="3" t="n">
        <v>46.9752624154831</v>
      </c>
      <c r="T103" s="3" t="n">
        <v>169339.120215402</v>
      </c>
      <c r="U103" s="3" t="n">
        <v>20.0618736220908</v>
      </c>
      <c r="V103" s="3" t="n">
        <v>844084.273509415</v>
      </c>
      <c r="W103" s="3" t="n">
        <v>58.7645276965919</v>
      </c>
      <c r="X103" s="3" t="n">
        <v>592299.726490585</v>
      </c>
      <c r="Y103" s="3" t="n">
        <v>41.2354723034081</v>
      </c>
      <c r="Z103" s="3" t="n">
        <v>3210009.46116731</v>
      </c>
      <c r="AA103" s="3" t="n">
        <v>66.7127376928832</v>
      </c>
      <c r="AB103" s="3" t="n">
        <v>423272.355431778</v>
      </c>
      <c r="AC103" s="3" t="n">
        <v>11.6498630383695</v>
      </c>
      <c r="AD103" s="3" t="n">
        <v>3633281.81659909</v>
      </c>
      <c r="AE103" s="3" t="n">
        <v>75.509489840243</v>
      </c>
      <c r="AF103" s="3" t="n">
        <v>1178407.18340091</v>
      </c>
      <c r="AG103" s="3" t="n">
        <v>24.490510159757</v>
      </c>
      <c r="AH103" s="3" t="n">
        <v>6930054.07489692</v>
      </c>
      <c r="AI103" s="3" t="n">
        <v>79.3227478341158</v>
      </c>
      <c r="AJ103" s="3" t="n">
        <v>423407.580258656</v>
      </c>
      <c r="AK103" s="3" t="n">
        <v>5.75793551546979</v>
      </c>
      <c r="AL103" s="3" t="n">
        <v>7353461.65515558</v>
      </c>
      <c r="AM103" s="3" t="n">
        <v>84.1691534114648</v>
      </c>
      <c r="AN103" s="3" t="n">
        <v>1383066.34484442</v>
      </c>
      <c r="AO103" s="3" t="n">
        <v>15.8308465885352</v>
      </c>
      <c r="AP103" s="3" t="n">
        <v>9832315.43355406</v>
      </c>
      <c r="AQ103" s="3" t="n">
        <v>81.0271012088</v>
      </c>
      <c r="AR103" s="3" t="n">
        <v>455773.469471532</v>
      </c>
      <c r="AS103" s="3" t="n">
        <v>4.43010819373358</v>
      </c>
      <c r="AT103" s="3" t="n">
        <v>10288088.9030256</v>
      </c>
      <c r="AU103" s="3" t="n">
        <v>84.7830835395872</v>
      </c>
      <c r="AV103" s="3" t="n">
        <v>1846512.09697441</v>
      </c>
      <c r="AW103" s="3" t="n">
        <v>15.2169164604128</v>
      </c>
      <c r="AX103" s="3" t="n">
        <v>5949112.70515113</v>
      </c>
      <c r="AY103" s="3" t="n">
        <v>59.9912017107317</v>
      </c>
      <c r="AZ103" s="3" t="n">
        <v>277112.531328856</v>
      </c>
      <c r="BA103" s="3" t="n">
        <v>4.45073091325431</v>
      </c>
      <c r="BB103" s="3" t="n">
        <v>6226225.23647999</v>
      </c>
      <c r="BC103" s="3" t="n">
        <v>62.7856207421826</v>
      </c>
      <c r="BD103" s="3" t="n">
        <v>3690416.76352001</v>
      </c>
      <c r="BE103" s="3" t="n">
        <v>37.2143792578174</v>
      </c>
      <c r="BF103" s="3" t="n">
        <v>462249.977279512</v>
      </c>
      <c r="BG103" s="3" t="n">
        <v>5.22206783592993</v>
      </c>
      <c r="BH103" s="3" t="n">
        <v>11573.6807707539</v>
      </c>
      <c r="BI103" s="3" t="n">
        <v>2.44261352807464</v>
      </c>
      <c r="BJ103" s="3" t="n">
        <v>473823.658050266</v>
      </c>
      <c r="BK103" s="3" t="n">
        <v>5.35281645478758</v>
      </c>
      <c r="BL103" s="3" t="n">
        <v>8378033.34194973</v>
      </c>
      <c r="BM103" s="3" t="n">
        <v>94.6471835452124</v>
      </c>
    </row>
    <row r="104">
      <c r="A104" s="3" t="s">
        <v>1083</v>
      </c>
      <c r="B104" s="3" t="n">
        <v>27095401.1967316</v>
      </c>
      <c r="C104" s="3" t="n">
        <v>59.0245789710959</v>
      </c>
      <c r="D104" s="3" t="n">
        <v>1743226.61720734</v>
      </c>
      <c r="E104" s="3" t="n">
        <v>6.04476269971749</v>
      </c>
      <c r="F104" s="3" t="n">
        <v>28838627.813939</v>
      </c>
      <c r="G104" s="3" t="n">
        <v>62.8220210678117</v>
      </c>
      <c r="H104" s="3" t="n">
        <v>17066657.186061</v>
      </c>
      <c r="I104" s="3" t="n">
        <v>37.1779789321883</v>
      </c>
      <c r="J104" s="3" t="n">
        <v>26635915.4449076</v>
      </c>
      <c r="K104" s="3" t="n">
        <v>71.8872926011763</v>
      </c>
      <c r="L104" s="3" t="n">
        <v>1732568.55504111</v>
      </c>
      <c r="M104" s="3" t="n">
        <v>6.10737096506197</v>
      </c>
      <c r="N104" s="3" t="n">
        <v>28368483.9999487</v>
      </c>
      <c r="O104" s="3" t="n">
        <v>76.5632971832395</v>
      </c>
      <c r="P104" s="3" t="n">
        <v>8683844.00005133</v>
      </c>
      <c r="Q104" s="3" t="n">
        <v>23.4367028167605</v>
      </c>
      <c r="R104" s="3" t="n">
        <v>664089.769233114</v>
      </c>
      <c r="S104" s="3" t="n">
        <v>46.2726154173667</v>
      </c>
      <c r="T104" s="3" t="n">
        <v>171830.306968683</v>
      </c>
      <c r="U104" s="3" t="n">
        <v>20.5558296613039</v>
      </c>
      <c r="V104" s="3" t="n">
        <v>835920.076201797</v>
      </c>
      <c r="W104" s="3" t="n">
        <v>58.2454511389466</v>
      </c>
      <c r="X104" s="3" t="n">
        <v>599247.923798203</v>
      </c>
      <c r="Y104" s="3" t="n">
        <v>41.7545488610534</v>
      </c>
      <c r="Z104" s="3" t="n">
        <v>3212393.67619556</v>
      </c>
      <c r="AA104" s="3" t="n">
        <v>66.742369587234</v>
      </c>
      <c r="AB104" s="3" t="n">
        <v>419156.017163901</v>
      </c>
      <c r="AC104" s="3" t="n">
        <v>11.5420702608134</v>
      </c>
      <c r="AD104" s="3" t="n">
        <v>3631549.69335946</v>
      </c>
      <c r="AE104" s="3" t="n">
        <v>75.4509740212328</v>
      </c>
      <c r="AF104" s="3" t="n">
        <v>1181575.30664054</v>
      </c>
      <c r="AG104" s="3" t="n">
        <v>24.5490259787672</v>
      </c>
      <c r="AH104" s="3" t="n">
        <v>6927591.87144174</v>
      </c>
      <c r="AI104" s="3" t="n">
        <v>79.412777056262</v>
      </c>
      <c r="AJ104" s="3" t="n">
        <v>423093.949033987</v>
      </c>
      <c r="AK104" s="3" t="n">
        <v>5.75584318752186</v>
      </c>
      <c r="AL104" s="3" t="n">
        <v>7350685.82047573</v>
      </c>
      <c r="AM104" s="3" t="n">
        <v>84.2628124036095</v>
      </c>
      <c r="AN104" s="3" t="n">
        <v>1372837.17952427</v>
      </c>
      <c r="AO104" s="3" t="n">
        <v>15.7371875963905</v>
      </c>
      <c r="AP104" s="3" t="n">
        <v>9865598.31247591</v>
      </c>
      <c r="AQ104" s="3" t="n">
        <v>81.2195774358111</v>
      </c>
      <c r="AR104" s="3" t="n">
        <v>445790.106100248</v>
      </c>
      <c r="AS104" s="3" t="n">
        <v>4.32327915508593</v>
      </c>
      <c r="AT104" s="3" t="n">
        <v>10311388.4185762</v>
      </c>
      <c r="AU104" s="3" t="n">
        <v>84.8895914477074</v>
      </c>
      <c r="AV104" s="3" t="n">
        <v>1835434.58142384</v>
      </c>
      <c r="AW104" s="3" t="n">
        <v>15.1104085522926</v>
      </c>
      <c r="AX104" s="3" t="n">
        <v>5966241.81556123</v>
      </c>
      <c r="AY104" s="3" t="n">
        <v>60.0606865743555</v>
      </c>
      <c r="AZ104" s="3" t="n">
        <v>272698.175774295</v>
      </c>
      <c r="BA104" s="3" t="n">
        <v>4.37090557295007</v>
      </c>
      <c r="BB104" s="3" t="n">
        <v>6238939.99133552</v>
      </c>
      <c r="BC104" s="3" t="n">
        <v>62.805871930715</v>
      </c>
      <c r="BD104" s="3" t="n">
        <v>3694749.00866448</v>
      </c>
      <c r="BE104" s="3" t="n">
        <v>37.194128069285</v>
      </c>
      <c r="BF104" s="3" t="n">
        <v>459485.751824095</v>
      </c>
      <c r="BG104" s="3" t="n">
        <v>5.19019522882687</v>
      </c>
      <c r="BH104" s="3" t="n">
        <v>10658.0621662233</v>
      </c>
      <c r="BI104" s="3" t="n">
        <v>2.26697913469575</v>
      </c>
      <c r="BJ104" s="3" t="n">
        <v>470143.813990318</v>
      </c>
      <c r="BK104" s="3" t="n">
        <v>5.3105850846256</v>
      </c>
      <c r="BL104" s="3" t="n">
        <v>8382813.18600968</v>
      </c>
      <c r="BM104" s="3" t="n">
        <v>94.6894149153744</v>
      </c>
    </row>
    <row r="105">
      <c r="A105" s="3" t="s">
        <v>1084</v>
      </c>
      <c r="B105" s="3" t="n">
        <v>27115325.1963004</v>
      </c>
      <c r="C105" s="3" t="n">
        <v>59.0444087810437</v>
      </c>
      <c r="D105" s="3" t="n">
        <v>1723053.73160248</v>
      </c>
      <c r="E105" s="3" t="n">
        <v>5.97486334412272</v>
      </c>
      <c r="F105" s="3" t="n">
        <v>28838378.9279029</v>
      </c>
      <c r="G105" s="3" t="n">
        <v>62.7964083659249</v>
      </c>
      <c r="H105" s="3" t="n">
        <v>17085233.0720971</v>
      </c>
      <c r="I105" s="3" t="n">
        <v>37.2035916340751</v>
      </c>
      <c r="J105" s="3" t="n">
        <v>26662826.1936759</v>
      </c>
      <c r="K105" s="3" t="n">
        <v>71.9271594674768</v>
      </c>
      <c r="L105" s="3" t="n">
        <v>1711805.35338001</v>
      </c>
      <c r="M105" s="3" t="n">
        <v>6.03287253454266</v>
      </c>
      <c r="N105" s="3" t="n">
        <v>28374631.5470559</v>
      </c>
      <c r="O105" s="3" t="n">
        <v>76.5450231453734</v>
      </c>
      <c r="P105" s="3" t="n">
        <v>8694573.45294409</v>
      </c>
      <c r="Q105" s="3" t="n">
        <v>23.4549768546266</v>
      </c>
      <c r="R105" s="3" t="n">
        <v>666145.436606589</v>
      </c>
      <c r="S105" s="3" t="n">
        <v>46.4541101940039</v>
      </c>
      <c r="T105" s="3" t="n">
        <v>169959.37467247</v>
      </c>
      <c r="U105" s="3" t="n">
        <v>20.3275202318797</v>
      </c>
      <c r="V105" s="3" t="n">
        <v>836104.811279058</v>
      </c>
      <c r="W105" s="3" t="n">
        <v>58.3063440841862</v>
      </c>
      <c r="X105" s="3" t="n">
        <v>597881.188720942</v>
      </c>
      <c r="Y105" s="3" t="n">
        <v>41.6936559158138</v>
      </c>
      <c r="Z105" s="3" t="n">
        <v>3222270.20886156</v>
      </c>
      <c r="AA105" s="3" t="n">
        <v>66.9271846531006</v>
      </c>
      <c r="AB105" s="3" t="n">
        <v>413091.096569915</v>
      </c>
      <c r="AC105" s="3" t="n">
        <v>11.3631373022739</v>
      </c>
      <c r="AD105" s="3" t="n">
        <v>3635361.30543148</v>
      </c>
      <c r="AE105" s="3" t="n">
        <v>75.5071678036925</v>
      </c>
      <c r="AF105" s="3" t="n">
        <v>1179229.69456852</v>
      </c>
      <c r="AG105" s="3" t="n">
        <v>24.4928321963075</v>
      </c>
      <c r="AH105" s="3" t="n">
        <v>6925090.18696183</v>
      </c>
      <c r="AI105" s="3" t="n">
        <v>79.5001302058772</v>
      </c>
      <c r="AJ105" s="3" t="n">
        <v>419406.171853267</v>
      </c>
      <c r="AK105" s="3" t="n">
        <v>5.71048239883573</v>
      </c>
      <c r="AL105" s="3" t="n">
        <v>7344496.3588151</v>
      </c>
      <c r="AM105" s="3" t="n">
        <v>84.3149188037584</v>
      </c>
      <c r="AN105" s="3" t="n">
        <v>1366294.6411849</v>
      </c>
      <c r="AO105" s="3" t="n">
        <v>15.6850811962416</v>
      </c>
      <c r="AP105" s="3" t="n">
        <v>9880103.60086478</v>
      </c>
      <c r="AQ105" s="3" t="n">
        <v>81.2560841776636</v>
      </c>
      <c r="AR105" s="3" t="n">
        <v>445375.581470842</v>
      </c>
      <c r="AS105" s="3" t="n">
        <v>4.31336477083573</v>
      </c>
      <c r="AT105" s="3" t="n">
        <v>10325479.1823356</v>
      </c>
      <c r="AU105" s="3" t="n">
        <v>84.9189481718735</v>
      </c>
      <c r="AV105" s="3" t="n">
        <v>1833737.81766437</v>
      </c>
      <c r="AW105" s="3" t="n">
        <v>15.0810518281265</v>
      </c>
      <c r="AX105" s="3" t="n">
        <v>5969216.76038113</v>
      </c>
      <c r="AY105" s="3" t="n">
        <v>59.9883902749892</v>
      </c>
      <c r="AZ105" s="3" t="n">
        <v>263973.12881352</v>
      </c>
      <c r="BA105" s="3" t="n">
        <v>4.23496048581998</v>
      </c>
      <c r="BB105" s="3" t="n">
        <v>6233189.88919465</v>
      </c>
      <c r="BC105" s="3" t="n">
        <v>62.6412212424417</v>
      </c>
      <c r="BD105" s="3" t="n">
        <v>3717430.11080535</v>
      </c>
      <c r="BE105" s="3" t="n">
        <v>37.3587787575583</v>
      </c>
      <c r="BF105" s="3" t="n">
        <v>452499.002624527</v>
      </c>
      <c r="BG105" s="3" t="n">
        <v>5.1104382554871</v>
      </c>
      <c r="BH105" s="3" t="n">
        <v>11248.3782224669</v>
      </c>
      <c r="BI105" s="3" t="n">
        <v>2.42554000023088</v>
      </c>
      <c r="BJ105" s="3" t="n">
        <v>463747.380846994</v>
      </c>
      <c r="BK105" s="3" t="n">
        <v>5.23747531423611</v>
      </c>
      <c r="BL105" s="3" t="n">
        <v>8390659.619153</v>
      </c>
      <c r="BM105" s="3" t="n">
        <v>94.7625246857639</v>
      </c>
    </row>
    <row r="106">
      <c r="A106" s="3" t="s">
        <v>1085</v>
      </c>
      <c r="B106" s="3" t="n">
        <v>27170242.7829369</v>
      </c>
      <c r="C106" s="3" t="n">
        <v>59.1361930986804</v>
      </c>
      <c r="D106" s="3" t="n">
        <v>1704783.48815084</v>
      </c>
      <c r="E106" s="3" t="n">
        <v>5.90400670858548</v>
      </c>
      <c r="F106" s="3" t="n">
        <v>28875026.2710877</v>
      </c>
      <c r="G106" s="3" t="n">
        <v>62.8466643797851</v>
      </c>
      <c r="H106" s="3" t="n">
        <v>17070174.7289123</v>
      </c>
      <c r="I106" s="3" t="n">
        <v>37.1533356202149</v>
      </c>
      <c r="J106" s="3" t="n">
        <v>26713360.6496582</v>
      </c>
      <c r="K106" s="3" t="n">
        <v>72.0259392598654</v>
      </c>
      <c r="L106" s="3" t="n">
        <v>1692782.29134614</v>
      </c>
      <c r="M106" s="3" t="n">
        <v>5.95921204389423</v>
      </c>
      <c r="N106" s="3" t="n">
        <v>28406142.9410043</v>
      </c>
      <c r="O106" s="3" t="n">
        <v>76.5901060861846</v>
      </c>
      <c r="P106" s="3" t="n">
        <v>8682385.0589957</v>
      </c>
      <c r="Q106" s="3" t="n">
        <v>23.4098939138154</v>
      </c>
      <c r="R106" s="3" t="n">
        <v>654504.305412473</v>
      </c>
      <c r="S106" s="3" t="n">
        <v>45.6387751604301</v>
      </c>
      <c r="T106" s="3" t="n">
        <v>175324.434173815</v>
      </c>
      <c r="U106" s="3" t="n">
        <v>21.1277852658156</v>
      </c>
      <c r="V106" s="3" t="n">
        <v>829828.739586288</v>
      </c>
      <c r="W106" s="3" t="n">
        <v>57.864198836361</v>
      </c>
      <c r="X106" s="3" t="n">
        <v>604268.260413712</v>
      </c>
      <c r="Y106" s="3" t="n">
        <v>42.135801163639</v>
      </c>
      <c r="Z106" s="3" t="n">
        <v>3243318.30734949</v>
      </c>
      <c r="AA106" s="3" t="n">
        <v>67.3471943364448</v>
      </c>
      <c r="AB106" s="3" t="n">
        <v>403309.953326003</v>
      </c>
      <c r="AC106" s="3" t="n">
        <v>11.059804413716</v>
      </c>
      <c r="AD106" s="3" t="n">
        <v>3646628.26067549</v>
      </c>
      <c r="AE106" s="3" t="n">
        <v>75.7218869291882</v>
      </c>
      <c r="AF106" s="3" t="n">
        <v>1169189.73932451</v>
      </c>
      <c r="AG106" s="3" t="n">
        <v>24.2781130708118</v>
      </c>
      <c r="AH106" s="3" t="n">
        <v>6937107.16105398</v>
      </c>
      <c r="AI106" s="3" t="n">
        <v>79.7469743698997</v>
      </c>
      <c r="AJ106" s="3" t="n">
        <v>416549.751039335</v>
      </c>
      <c r="AK106" s="3" t="n">
        <v>5.66452522899601</v>
      </c>
      <c r="AL106" s="3" t="n">
        <v>7353656.91209331</v>
      </c>
      <c r="AM106" s="3" t="n">
        <v>84.535509640973</v>
      </c>
      <c r="AN106" s="3" t="n">
        <v>1345240.08790669</v>
      </c>
      <c r="AO106" s="3" t="n">
        <v>15.464490359027</v>
      </c>
      <c r="AP106" s="3" t="n">
        <v>9899106.57430788</v>
      </c>
      <c r="AQ106" s="3" t="n">
        <v>81.3073110108567</v>
      </c>
      <c r="AR106" s="3" t="n">
        <v>438806.672627237</v>
      </c>
      <c r="AS106" s="3" t="n">
        <v>4.24463489048267</v>
      </c>
      <c r="AT106" s="3" t="n">
        <v>10337913.2469351</v>
      </c>
      <c r="AU106" s="3" t="n">
        <v>84.911493907275</v>
      </c>
      <c r="AV106" s="3" t="n">
        <v>1837014.75306488</v>
      </c>
      <c r="AW106" s="3" t="n">
        <v>15.088506092725</v>
      </c>
      <c r="AX106" s="3" t="n">
        <v>5979324.30153434</v>
      </c>
      <c r="AY106" s="3" t="n">
        <v>60.0045309697942</v>
      </c>
      <c r="AZ106" s="3" t="n">
        <v>258791.480179749</v>
      </c>
      <c r="BA106" s="3" t="n">
        <v>4.14855205057831</v>
      </c>
      <c r="BB106" s="3" t="n">
        <v>6238115.78171409</v>
      </c>
      <c r="BC106" s="3" t="n">
        <v>62.6015905377424</v>
      </c>
      <c r="BD106" s="3" t="n">
        <v>3726672.21828591</v>
      </c>
      <c r="BE106" s="3" t="n">
        <v>37.3984094622576</v>
      </c>
      <c r="BF106" s="3" t="n">
        <v>456882.133278701</v>
      </c>
      <c r="BG106" s="3" t="n">
        <v>5.1586203225376</v>
      </c>
      <c r="BH106" s="3" t="n">
        <v>12001.1968046977</v>
      </c>
      <c r="BI106" s="3" t="n">
        <v>2.55952729276237</v>
      </c>
      <c r="BJ106" s="3" t="n">
        <v>468883.330083398</v>
      </c>
      <c r="BK106" s="3" t="n">
        <v>5.29412489411541</v>
      </c>
      <c r="BL106" s="3" t="n">
        <v>8387789.6699166</v>
      </c>
      <c r="BM106" s="3" t="n">
        <v>94.7058751058846</v>
      </c>
    </row>
    <row r="107">
      <c r="A107" s="3" t="s">
        <v>1086</v>
      </c>
      <c r="B107" s="3" t="n">
        <v>27217967.9584335</v>
      </c>
      <c r="C107" s="3" t="n">
        <v>59.2145114632438</v>
      </c>
      <c r="D107" s="3" t="n">
        <v>1702362.2124939</v>
      </c>
      <c r="E107" s="3" t="n">
        <v>5.88638581382874</v>
      </c>
      <c r="F107" s="3" t="n">
        <v>28920330.1709274</v>
      </c>
      <c r="G107" s="3" t="n">
        <v>62.9181144250909</v>
      </c>
      <c r="H107" s="3" t="n">
        <v>17044699.8290726</v>
      </c>
      <c r="I107" s="3" t="n">
        <v>37.0818855749091</v>
      </c>
      <c r="J107" s="3" t="n">
        <v>26759968.356499</v>
      </c>
      <c r="K107" s="3" t="n">
        <v>72.1174527258192</v>
      </c>
      <c r="L107" s="3" t="n">
        <v>1687914.51197096</v>
      </c>
      <c r="M107" s="3" t="n">
        <v>5.93335721949894</v>
      </c>
      <c r="N107" s="3" t="n">
        <v>28447882.86847</v>
      </c>
      <c r="O107" s="3" t="n">
        <v>76.6663405795198</v>
      </c>
      <c r="P107" s="3" t="n">
        <v>8658209.13153004</v>
      </c>
      <c r="Q107" s="3" t="n">
        <v>23.3336594204802</v>
      </c>
      <c r="R107" s="3" t="n">
        <v>670647.769827592</v>
      </c>
      <c r="S107" s="3" t="n">
        <v>46.7594749749062</v>
      </c>
      <c r="T107" s="3" t="n">
        <v>169585.362801684</v>
      </c>
      <c r="U107" s="3" t="n">
        <v>20.1831320637183</v>
      </c>
      <c r="V107" s="3" t="n">
        <v>840233.132629276</v>
      </c>
      <c r="W107" s="3" t="n">
        <v>58.583450070021</v>
      </c>
      <c r="X107" s="3" t="n">
        <v>594016.867370724</v>
      </c>
      <c r="Y107" s="3" t="n">
        <v>41.416549929979</v>
      </c>
      <c r="Z107" s="3" t="n">
        <v>3259581.5903313</v>
      </c>
      <c r="AA107" s="3" t="n">
        <v>67.6653834956916</v>
      </c>
      <c r="AB107" s="3" t="n">
        <v>395238.553915426</v>
      </c>
      <c r="AC107" s="3" t="n">
        <v>10.8141724713211</v>
      </c>
      <c r="AD107" s="3" t="n">
        <v>3654820.14424672</v>
      </c>
      <c r="AE107" s="3" t="n">
        <v>75.8701078082533</v>
      </c>
      <c r="AF107" s="3" t="n">
        <v>1162386.85575328</v>
      </c>
      <c r="AG107" s="3" t="n">
        <v>24.1298921917467</v>
      </c>
      <c r="AH107" s="3" t="n">
        <v>6940120.4174828</v>
      </c>
      <c r="AI107" s="3" t="n">
        <v>79.8976822876911</v>
      </c>
      <c r="AJ107" s="3" t="n">
        <v>417098.873543862</v>
      </c>
      <c r="AK107" s="3" t="n">
        <v>5.66924617909083</v>
      </c>
      <c r="AL107" s="3" t="n">
        <v>7357219.29102666</v>
      </c>
      <c r="AM107" s="3" t="n">
        <v>84.6995057830028</v>
      </c>
      <c r="AN107" s="3" t="n">
        <v>1329040.70897334</v>
      </c>
      <c r="AO107" s="3" t="n">
        <v>15.3004942169972</v>
      </c>
      <c r="AP107" s="3" t="n">
        <v>9898607.95241025</v>
      </c>
      <c r="AQ107" s="3" t="n">
        <v>81.2041492165467</v>
      </c>
      <c r="AR107" s="3" t="n">
        <v>446246.84695897</v>
      </c>
      <c r="AS107" s="3" t="n">
        <v>4.3137081729381</v>
      </c>
      <c r="AT107" s="3" t="n">
        <v>10344854.7993692</v>
      </c>
      <c r="AU107" s="3" t="n">
        <v>84.8649766502714</v>
      </c>
      <c r="AV107" s="3" t="n">
        <v>1844926.20063077</v>
      </c>
      <c r="AW107" s="3" t="n">
        <v>15.1350233497286</v>
      </c>
      <c r="AX107" s="3" t="n">
        <v>5991010.62644705</v>
      </c>
      <c r="AY107" s="3" t="n">
        <v>60.0386249450278</v>
      </c>
      <c r="AZ107" s="3" t="n">
        <v>259744.874751022</v>
      </c>
      <c r="BA107" s="3" t="n">
        <v>4.15541568857136</v>
      </c>
      <c r="BB107" s="3" t="n">
        <v>6250755.50119807</v>
      </c>
      <c r="BC107" s="3" t="n">
        <v>62.6416457188064</v>
      </c>
      <c r="BD107" s="3" t="n">
        <v>3727838.49880193</v>
      </c>
      <c r="BE107" s="3" t="n">
        <v>37.3583542811936</v>
      </c>
      <c r="BF107" s="3" t="n">
        <v>457999.60193447</v>
      </c>
      <c r="BG107" s="3" t="n">
        <v>5.16991542253112</v>
      </c>
      <c r="BH107" s="3" t="n">
        <v>14447.7005229364</v>
      </c>
      <c r="BI107" s="3" t="n">
        <v>3.05805545883901</v>
      </c>
      <c r="BJ107" s="3" t="n">
        <v>472447.302457406</v>
      </c>
      <c r="BK107" s="3" t="n">
        <v>5.33300156810451</v>
      </c>
      <c r="BL107" s="3" t="n">
        <v>8386490.69754259</v>
      </c>
      <c r="BM107" s="3" t="n">
        <v>94.6669984318955</v>
      </c>
    </row>
    <row r="108">
      <c r="A108" s="3" t="s">
        <v>1087</v>
      </c>
      <c r="B108" s="3" t="n">
        <v>27212088.4939276</v>
      </c>
      <c r="C108" s="3" t="n">
        <v>59.1743712350507</v>
      </c>
      <c r="D108" s="3" t="n">
        <v>1687054.02799308</v>
      </c>
      <c r="E108" s="3" t="n">
        <v>5.83773039879439</v>
      </c>
      <c r="F108" s="3" t="n">
        <v>28899142.5219207</v>
      </c>
      <c r="G108" s="3" t="n">
        <v>62.8429746709218</v>
      </c>
      <c r="H108" s="3" t="n">
        <v>17087131.4780793</v>
      </c>
      <c r="I108" s="3" t="n">
        <v>37.1570253290782</v>
      </c>
      <c r="J108" s="3" t="n">
        <v>26757466.8288788</v>
      </c>
      <c r="K108" s="3" t="n">
        <v>72.0743380583813</v>
      </c>
      <c r="L108" s="3" t="n">
        <v>1675895.78455167</v>
      </c>
      <c r="M108" s="3" t="n">
        <v>5.89411743991218</v>
      </c>
      <c r="N108" s="3" t="n">
        <v>28433362.6134305</v>
      </c>
      <c r="O108" s="3" t="n">
        <v>76.5885575881623</v>
      </c>
      <c r="P108" s="3" t="n">
        <v>8691455.38656955</v>
      </c>
      <c r="Q108" s="3" t="n">
        <v>23.4114424118377</v>
      </c>
      <c r="R108" s="3" t="n">
        <v>667560.38357573</v>
      </c>
      <c r="S108" s="3" t="n">
        <v>46.543045360251</v>
      </c>
      <c r="T108" s="3" t="n">
        <v>165897.601787</v>
      </c>
      <c r="U108" s="3" t="n">
        <v>19.9047348157328</v>
      </c>
      <c r="V108" s="3" t="n">
        <v>833457.98536273</v>
      </c>
      <c r="W108" s="3" t="n">
        <v>58.1096089177981</v>
      </c>
      <c r="X108" s="3" t="n">
        <v>600828.01463727</v>
      </c>
      <c r="Y108" s="3" t="n">
        <v>41.8903910822019</v>
      </c>
      <c r="Z108" s="3" t="n">
        <v>3259503.40327242</v>
      </c>
      <c r="AA108" s="3" t="n">
        <v>67.6440030945084</v>
      </c>
      <c r="AB108" s="3" t="n">
        <v>396776.591690249</v>
      </c>
      <c r="AC108" s="3" t="n">
        <v>10.8519203189279</v>
      </c>
      <c r="AD108" s="3" t="n">
        <v>3656279.99496266</v>
      </c>
      <c r="AE108" s="3" t="n">
        <v>75.878250363334</v>
      </c>
      <c r="AF108" s="3" t="n">
        <v>1162334.00503734</v>
      </c>
      <c r="AG108" s="3" t="n">
        <v>24.121749636666</v>
      </c>
      <c r="AH108" s="3" t="n">
        <v>6908318.30555906</v>
      </c>
      <c r="AI108" s="3" t="n">
        <v>79.6446075667314</v>
      </c>
      <c r="AJ108" s="3" t="n">
        <v>417718.889514343</v>
      </c>
      <c r="AK108" s="3" t="n">
        <v>5.70183959474367</v>
      </c>
      <c r="AL108" s="3" t="n">
        <v>7326037.1950734</v>
      </c>
      <c r="AM108" s="3" t="n">
        <v>84.4604043434678</v>
      </c>
      <c r="AN108" s="3" t="n">
        <v>1347893.8049266</v>
      </c>
      <c r="AO108" s="3" t="n">
        <v>15.5395956565322</v>
      </c>
      <c r="AP108" s="3" t="n">
        <v>9915091.12051963</v>
      </c>
      <c r="AQ108" s="3" t="n">
        <v>81.2331456742263</v>
      </c>
      <c r="AR108" s="3" t="n">
        <v>440166.215154406</v>
      </c>
      <c r="AS108" s="3" t="n">
        <v>4.2506545311822</v>
      </c>
      <c r="AT108" s="3" t="n">
        <v>10355257.335674</v>
      </c>
      <c r="AU108" s="3" t="n">
        <v>84.8393743857822</v>
      </c>
      <c r="AV108" s="3" t="n">
        <v>1850463.66432596</v>
      </c>
      <c r="AW108" s="3" t="n">
        <v>15.1606256142178</v>
      </c>
      <c r="AX108" s="3" t="n">
        <v>6006993.61595195</v>
      </c>
      <c r="AY108" s="3" t="n">
        <v>60.1164302066413</v>
      </c>
      <c r="AZ108" s="3" t="n">
        <v>255336.486405675</v>
      </c>
      <c r="BA108" s="3" t="n">
        <v>4.0773399394827</v>
      </c>
      <c r="BB108" s="3" t="n">
        <v>6262330.10235762</v>
      </c>
      <c r="BC108" s="3" t="n">
        <v>62.671771371555</v>
      </c>
      <c r="BD108" s="3" t="n">
        <v>3729935.89764238</v>
      </c>
      <c r="BE108" s="3" t="n">
        <v>37.328228628445</v>
      </c>
      <c r="BF108" s="3" t="n">
        <v>454621.665048823</v>
      </c>
      <c r="BG108" s="3" t="n">
        <v>5.13032694682255</v>
      </c>
      <c r="BH108" s="3" t="n">
        <v>11158.2434414062</v>
      </c>
      <c r="BI108" s="3" t="n">
        <v>2.39560428391476</v>
      </c>
      <c r="BJ108" s="3" t="n">
        <v>465779.90849023</v>
      </c>
      <c r="BK108" s="3" t="n">
        <v>5.2562457962916</v>
      </c>
      <c r="BL108" s="3" t="n">
        <v>8395676.09150977</v>
      </c>
      <c r="BM108" s="3" t="n">
        <v>94.7437542037084</v>
      </c>
    </row>
    <row r="109">
      <c r="A109" s="3" t="s">
        <v>1088</v>
      </c>
      <c r="B109" s="3" t="n">
        <v>27270276.7320894</v>
      </c>
      <c r="C109" s="3" t="n">
        <v>59.2739261863211</v>
      </c>
      <c r="D109" s="3" t="n">
        <v>1693327.05761335</v>
      </c>
      <c r="E109" s="3" t="n">
        <v>5.84639629069696</v>
      </c>
      <c r="F109" s="3" t="n">
        <v>28963603.7897028</v>
      </c>
      <c r="G109" s="3" t="n">
        <v>62.9544954745735</v>
      </c>
      <c r="H109" s="3" t="n">
        <v>17043601.2102972</v>
      </c>
      <c r="I109" s="3" t="n">
        <v>37.0455045254265</v>
      </c>
      <c r="J109" s="3" t="n">
        <v>26815560.8139193</v>
      </c>
      <c r="K109" s="3" t="n">
        <v>72.195486302608</v>
      </c>
      <c r="L109" s="3" t="n">
        <v>1681121.16552306</v>
      </c>
      <c r="M109" s="3" t="n">
        <v>5.89935756989473</v>
      </c>
      <c r="N109" s="3" t="n">
        <v>28496681.9794424</v>
      </c>
      <c r="O109" s="3" t="n">
        <v>76.7215658025208</v>
      </c>
      <c r="P109" s="3" t="n">
        <v>8646306.02055759</v>
      </c>
      <c r="Q109" s="3" t="n">
        <v>23.2784341974792</v>
      </c>
      <c r="R109" s="3" t="n">
        <v>674221.111924434</v>
      </c>
      <c r="S109" s="3" t="n">
        <v>47.0030145908652</v>
      </c>
      <c r="T109" s="3" t="n">
        <v>163259.509263649</v>
      </c>
      <c r="U109" s="3" t="n">
        <v>19.4941238200883</v>
      </c>
      <c r="V109" s="3" t="n">
        <v>837480.621188083</v>
      </c>
      <c r="W109" s="3" t="n">
        <v>58.3845761591669</v>
      </c>
      <c r="X109" s="3" t="n">
        <v>596940.378811917</v>
      </c>
      <c r="Y109" s="3" t="n">
        <v>41.6154238408331</v>
      </c>
      <c r="Z109" s="3" t="n">
        <v>3267547.7223282</v>
      </c>
      <c r="AA109" s="3" t="n">
        <v>67.7919669160988</v>
      </c>
      <c r="AB109" s="3" t="n">
        <v>394504.080233241</v>
      </c>
      <c r="AC109" s="3" t="n">
        <v>10.7727607773681</v>
      </c>
      <c r="AD109" s="3" t="n">
        <v>3662051.80256144</v>
      </c>
      <c r="AE109" s="3" t="n">
        <v>75.9767617004828</v>
      </c>
      <c r="AF109" s="3" t="n">
        <v>1157911.19743856</v>
      </c>
      <c r="AG109" s="3" t="n">
        <v>24.0232382995172</v>
      </c>
      <c r="AH109" s="3" t="n">
        <v>6902600.66662837</v>
      </c>
      <c r="AI109" s="3" t="n">
        <v>79.6927083202635</v>
      </c>
      <c r="AJ109" s="3" t="n">
        <v>418123.234703073</v>
      </c>
      <c r="AK109" s="3" t="n">
        <v>5.71150121679944</v>
      </c>
      <c r="AL109" s="3" t="n">
        <v>7320723.90133145</v>
      </c>
      <c r="AM109" s="3" t="n">
        <v>84.520073337367</v>
      </c>
      <c r="AN109" s="3" t="n">
        <v>1340797.09866855</v>
      </c>
      <c r="AO109" s="3" t="n">
        <v>15.479926662633</v>
      </c>
      <c r="AP109" s="3" t="n">
        <v>9940328.44185703</v>
      </c>
      <c r="AQ109" s="3" t="n">
        <v>81.341874345007</v>
      </c>
      <c r="AR109" s="3" t="n">
        <v>441428.826091325</v>
      </c>
      <c r="AS109" s="3" t="n">
        <v>4.2519663550038</v>
      </c>
      <c r="AT109" s="3" t="n">
        <v>10381757.2679484</v>
      </c>
      <c r="AU109" s="3" t="n">
        <v>84.9540938319395</v>
      </c>
      <c r="AV109" s="3" t="n">
        <v>1838674.73205164</v>
      </c>
      <c r="AW109" s="3" t="n">
        <v>15.0459061680605</v>
      </c>
      <c r="AX109" s="3" t="n">
        <v>6030862.8711813</v>
      </c>
      <c r="AY109" s="3" t="n">
        <v>60.26854410313</v>
      </c>
      <c r="AZ109" s="3" t="n">
        <v>263805.515231775</v>
      </c>
      <c r="BA109" s="3" t="n">
        <v>4.19093586885679</v>
      </c>
      <c r="BB109" s="3" t="n">
        <v>6294668.38641308</v>
      </c>
      <c r="BC109" s="3" t="n">
        <v>62.9048458511552</v>
      </c>
      <c r="BD109" s="3" t="n">
        <v>3711982.61358692</v>
      </c>
      <c r="BE109" s="3" t="n">
        <v>37.0951541488448</v>
      </c>
      <c r="BF109" s="3" t="n">
        <v>454715.91817008</v>
      </c>
      <c r="BG109" s="3" t="n">
        <v>5.12979226670647</v>
      </c>
      <c r="BH109" s="3" t="n">
        <v>12205.8920902833</v>
      </c>
      <c r="BI109" s="3" t="n">
        <v>2.61411907134453</v>
      </c>
      <c r="BJ109" s="3" t="n">
        <v>466921.810260363</v>
      </c>
      <c r="BK109" s="3" t="n">
        <v>5.26749074690255</v>
      </c>
      <c r="BL109" s="3" t="n">
        <v>8397295.18973964</v>
      </c>
      <c r="BM109" s="3" t="n">
        <v>94.7325092530974</v>
      </c>
    </row>
    <row r="110">
      <c r="A110" s="3" t="s">
        <v>1089</v>
      </c>
      <c r="B110" s="3" t="n">
        <v>27322283.0528877</v>
      </c>
      <c r="C110" s="3" t="n">
        <v>59.3599920989321</v>
      </c>
      <c r="D110" s="3" t="n">
        <v>1684195.91061871</v>
      </c>
      <c r="E110" s="3" t="n">
        <v>5.80627491098672</v>
      </c>
      <c r="F110" s="3" t="n">
        <v>29006478.9635064</v>
      </c>
      <c r="G110" s="3" t="n">
        <v>63.019051473797</v>
      </c>
      <c r="H110" s="3" t="n">
        <v>17021632.0364936</v>
      </c>
      <c r="I110" s="3" t="n">
        <v>36.980948526203</v>
      </c>
      <c r="J110" s="3" t="n">
        <v>26857944.1469917</v>
      </c>
      <c r="K110" s="3" t="n">
        <v>72.2732257253278</v>
      </c>
      <c r="L110" s="3" t="n">
        <v>1672533.52906041</v>
      </c>
      <c r="M110" s="3" t="n">
        <v>5.86226963337631</v>
      </c>
      <c r="N110" s="3" t="n">
        <v>28530477.6760522</v>
      </c>
      <c r="O110" s="3" t="n">
        <v>76.7739199190977</v>
      </c>
      <c r="P110" s="3" t="n">
        <v>8631201.32394784</v>
      </c>
      <c r="Q110" s="3" t="n">
        <v>23.2260800809023</v>
      </c>
      <c r="R110" s="3" t="n">
        <v>668216.773045077</v>
      </c>
      <c r="S110" s="3" t="n">
        <v>46.5819568144846</v>
      </c>
      <c r="T110" s="3" t="n">
        <v>168592.050920698</v>
      </c>
      <c r="U110" s="3" t="n">
        <v>20.1470211704643</v>
      </c>
      <c r="V110" s="3" t="n">
        <v>836808.823965775</v>
      </c>
      <c r="W110" s="3" t="n">
        <v>58.334651377157</v>
      </c>
      <c r="X110" s="3" t="n">
        <v>597688.176034225</v>
      </c>
      <c r="Y110" s="3" t="n">
        <v>41.665348622843</v>
      </c>
      <c r="Z110" s="3" t="n">
        <v>3275272.21804405</v>
      </c>
      <c r="AA110" s="3" t="n">
        <v>67.9326930708408</v>
      </c>
      <c r="AB110" s="3" t="n">
        <v>392523.360627766</v>
      </c>
      <c r="AC110" s="3" t="n">
        <v>10.7018876109204</v>
      </c>
      <c r="AD110" s="3" t="n">
        <v>3667795.57867182</v>
      </c>
      <c r="AE110" s="3" t="n">
        <v>76.0740526908925</v>
      </c>
      <c r="AF110" s="3" t="n">
        <v>1153553.42132818</v>
      </c>
      <c r="AG110" s="3" t="n">
        <v>23.9259473091075</v>
      </c>
      <c r="AH110" s="3" t="n">
        <v>6899617.33901632</v>
      </c>
      <c r="AI110" s="3" t="n">
        <v>79.7729574910998</v>
      </c>
      <c r="AJ110" s="3" t="n">
        <v>413562.111213899</v>
      </c>
      <c r="AK110" s="3" t="n">
        <v>5.65502479500732</v>
      </c>
      <c r="AL110" s="3" t="n">
        <v>7313179.45023022</v>
      </c>
      <c r="AM110" s="3" t="n">
        <v>84.5545375551472</v>
      </c>
      <c r="AN110" s="3" t="n">
        <v>1335888.54976978</v>
      </c>
      <c r="AO110" s="3" t="n">
        <v>15.4454624448528</v>
      </c>
      <c r="AP110" s="3" t="n">
        <v>9968066.57377169</v>
      </c>
      <c r="AQ110" s="3" t="n">
        <v>81.4647354262555</v>
      </c>
      <c r="AR110" s="3" t="n">
        <v>435086.136181689</v>
      </c>
      <c r="AS110" s="3" t="n">
        <v>4.18225271042511</v>
      </c>
      <c r="AT110" s="3" t="n">
        <v>10403152.7099534</v>
      </c>
      <c r="AU110" s="3" t="n">
        <v>85.0205079232947</v>
      </c>
      <c r="AV110" s="3" t="n">
        <v>1832898.29004662</v>
      </c>
      <c r="AW110" s="3" t="n">
        <v>14.9794920767053</v>
      </c>
      <c r="AX110" s="3" t="n">
        <v>6046771.24311461</v>
      </c>
      <c r="AY110" s="3" t="n">
        <v>60.3427185239955</v>
      </c>
      <c r="AZ110" s="3" t="n">
        <v>262769.870116363</v>
      </c>
      <c r="BA110" s="3" t="n">
        <v>4.16464312381356</v>
      </c>
      <c r="BB110" s="3" t="n">
        <v>6309541.11323097</v>
      </c>
      <c r="BC110" s="3" t="n">
        <v>62.9649854614249</v>
      </c>
      <c r="BD110" s="3" t="n">
        <v>3711172.88676903</v>
      </c>
      <c r="BE110" s="3" t="n">
        <v>37.0350145385751</v>
      </c>
      <c r="BF110" s="3" t="n">
        <v>464338.905895946</v>
      </c>
      <c r="BG110" s="3" t="n">
        <v>5.23704355817476</v>
      </c>
      <c r="BH110" s="3" t="n">
        <v>11662.3815582997</v>
      </c>
      <c r="BI110" s="3" t="n">
        <v>2.45007353250504</v>
      </c>
      <c r="BJ110" s="3" t="n">
        <v>476001.287454246</v>
      </c>
      <c r="BK110" s="3" t="n">
        <v>5.36857765845659</v>
      </c>
      <c r="BL110" s="3" t="n">
        <v>8390430.71254575</v>
      </c>
      <c r="BM110" s="3" t="n">
        <v>94.6314223415434</v>
      </c>
    </row>
    <row r="111">
      <c r="A111" s="3" t="s">
        <v>1090</v>
      </c>
      <c r="B111" s="3" t="n">
        <v>27306631.7067534</v>
      </c>
      <c r="C111" s="3" t="n">
        <v>59.2991382447823</v>
      </c>
      <c r="D111" s="3" t="n">
        <v>1701752.93357222</v>
      </c>
      <c r="E111" s="3" t="n">
        <v>5.8664174330016</v>
      </c>
      <c r="F111" s="3" t="n">
        <v>29008384.6403257</v>
      </c>
      <c r="G111" s="3" t="n">
        <v>62.9946684570056</v>
      </c>
      <c r="H111" s="3" t="n">
        <v>17040567.3596743</v>
      </c>
      <c r="I111" s="3" t="n">
        <v>37.0053315429944</v>
      </c>
      <c r="J111" s="3" t="n">
        <v>26845702.5265184</v>
      </c>
      <c r="K111" s="3" t="n">
        <v>72.204558557046</v>
      </c>
      <c r="L111" s="3" t="n">
        <v>1689311.68329954</v>
      </c>
      <c r="M111" s="3" t="n">
        <v>5.92013612076039</v>
      </c>
      <c r="N111" s="3" t="n">
        <v>28535014.2098179</v>
      </c>
      <c r="O111" s="3" t="n">
        <v>76.7481537279086</v>
      </c>
      <c r="P111" s="3" t="n">
        <v>8645051.7901821</v>
      </c>
      <c r="Q111" s="3" t="n">
        <v>23.2518462720914</v>
      </c>
      <c r="R111" s="3" t="n">
        <v>668300.740932904</v>
      </c>
      <c r="S111" s="3" t="n">
        <v>46.5873880930007</v>
      </c>
      <c r="T111" s="3" t="n">
        <v>167670.393788391</v>
      </c>
      <c r="U111" s="3" t="n">
        <v>20.0569597231716</v>
      </c>
      <c r="V111" s="3" t="n">
        <v>835971.134721295</v>
      </c>
      <c r="W111" s="3" t="n">
        <v>58.2757272323856</v>
      </c>
      <c r="X111" s="3" t="n">
        <v>598538.865278705</v>
      </c>
      <c r="Y111" s="3" t="n">
        <v>41.7242727676144</v>
      </c>
      <c r="Z111" s="3" t="n">
        <v>3269240.04322213</v>
      </c>
      <c r="AA111" s="3" t="n">
        <v>67.7888511228948</v>
      </c>
      <c r="AB111" s="3" t="n">
        <v>402552.355759927</v>
      </c>
      <c r="AC111" s="3" t="n">
        <v>10.9633746143036</v>
      </c>
      <c r="AD111" s="3" t="n">
        <v>3671792.39898206</v>
      </c>
      <c r="AE111" s="3" t="n">
        <v>76.135916909745</v>
      </c>
      <c r="AF111" s="3" t="n">
        <v>1150888.60101794</v>
      </c>
      <c r="AG111" s="3" t="n">
        <v>23.864083090255</v>
      </c>
      <c r="AH111" s="3" t="n">
        <v>6891068.21683393</v>
      </c>
      <c r="AI111" s="3" t="n">
        <v>79.7897052827641</v>
      </c>
      <c r="AJ111" s="3" t="n">
        <v>408268.013697164</v>
      </c>
      <c r="AK111" s="3" t="n">
        <v>5.59322109302888</v>
      </c>
      <c r="AL111" s="3" t="n">
        <v>7299336.23053109</v>
      </c>
      <c r="AM111" s="3" t="n">
        <v>84.5169236855218</v>
      </c>
      <c r="AN111" s="3" t="n">
        <v>1337201.76946891</v>
      </c>
      <c r="AO111" s="3" t="n">
        <v>15.4830763144782</v>
      </c>
      <c r="AP111" s="3" t="n">
        <v>9951322.502203</v>
      </c>
      <c r="AQ111" s="3" t="n">
        <v>81.2254524795325</v>
      </c>
      <c r="AR111" s="3" t="n">
        <v>437126.012306238</v>
      </c>
      <c r="AS111" s="3" t="n">
        <v>4.20780842967761</v>
      </c>
      <c r="AT111" s="3" t="n">
        <v>10388448.5145092</v>
      </c>
      <c r="AU111" s="3" t="n">
        <v>84.793396150566</v>
      </c>
      <c r="AV111" s="3" t="n">
        <v>1863034.48549076</v>
      </c>
      <c r="AW111" s="3" t="n">
        <v>15.206603849434</v>
      </c>
      <c r="AX111" s="3" t="n">
        <v>6065771.02332639</v>
      </c>
      <c r="AY111" s="3" t="n">
        <v>60.4470281613105</v>
      </c>
      <c r="AZ111" s="3" t="n">
        <v>273694.907747819</v>
      </c>
      <c r="BA111" s="3" t="n">
        <v>4.31731806312338</v>
      </c>
      <c r="BB111" s="3" t="n">
        <v>6339465.93107421</v>
      </c>
      <c r="BC111" s="3" t="n">
        <v>63.1744710094856</v>
      </c>
      <c r="BD111" s="3" t="n">
        <v>3695388.06892579</v>
      </c>
      <c r="BE111" s="3" t="n">
        <v>36.8255289905144</v>
      </c>
      <c r="BF111" s="3" t="n">
        <v>460929.180235083</v>
      </c>
      <c r="BG111" s="3" t="n">
        <v>5.19714855095762</v>
      </c>
      <c r="BH111" s="3" t="n">
        <v>12441.2502726833</v>
      </c>
      <c r="BI111" s="3" t="n">
        <v>2.62822717070394</v>
      </c>
      <c r="BJ111" s="3" t="n">
        <v>473370.430507767</v>
      </c>
      <c r="BK111" s="3" t="n">
        <v>5.33742829153252</v>
      </c>
      <c r="BL111" s="3" t="n">
        <v>8395515.56949223</v>
      </c>
      <c r="BM111" s="3" t="n">
        <v>94.6625717084675</v>
      </c>
    </row>
    <row r="112">
      <c r="A112" s="3" t="s">
        <v>1091</v>
      </c>
      <c r="B112" s="3" t="n">
        <v>27308520.3520589</v>
      </c>
      <c r="C112" s="3" t="n">
        <v>59.2770490057367</v>
      </c>
      <c r="D112" s="3" t="n">
        <v>1684706.42720083</v>
      </c>
      <c r="E112" s="3" t="n">
        <v>5.8106896484043</v>
      </c>
      <c r="F112" s="3" t="n">
        <v>28993226.7792597</v>
      </c>
      <c r="G112" s="3" t="n">
        <v>62.9339452475697</v>
      </c>
      <c r="H112" s="3" t="n">
        <v>17076071.2207403</v>
      </c>
      <c r="I112" s="3" t="n">
        <v>37.0660547524303</v>
      </c>
      <c r="J112" s="3" t="n">
        <v>26842644.8147676</v>
      </c>
      <c r="K112" s="3" t="n">
        <v>72.1615716219396</v>
      </c>
      <c r="L112" s="3" t="n">
        <v>1674068.10365602</v>
      </c>
      <c r="M112" s="3" t="n">
        <v>5.87048061410494</v>
      </c>
      <c r="N112" s="3" t="n">
        <v>28516712.9184236</v>
      </c>
      <c r="O112" s="3" t="n">
        <v>76.661999437291</v>
      </c>
      <c r="P112" s="3" t="n">
        <v>8681264.08157636</v>
      </c>
      <c r="Q112" s="3" t="n">
        <v>23.338000562709</v>
      </c>
      <c r="R112" s="3" t="n">
        <v>660052.819121881</v>
      </c>
      <c r="S112" s="3" t="n">
        <v>46.0087673928417</v>
      </c>
      <c r="T112" s="3" t="n">
        <v>172390.370907505</v>
      </c>
      <c r="U112" s="3" t="n">
        <v>20.7089652449941</v>
      </c>
      <c r="V112" s="3" t="n">
        <v>832443.190029386</v>
      </c>
      <c r="W112" s="3" t="n">
        <v>58.0251822100694</v>
      </c>
      <c r="X112" s="3" t="n">
        <v>602180.809970614</v>
      </c>
      <c r="Y112" s="3" t="n">
        <v>41.9748177899306</v>
      </c>
      <c r="Z112" s="3" t="n">
        <v>3272733.35567347</v>
      </c>
      <c r="AA112" s="3" t="n">
        <v>67.8415639961724</v>
      </c>
      <c r="AB112" s="3" t="n">
        <v>397904.236723314</v>
      </c>
      <c r="AC112" s="3" t="n">
        <v>10.8401940182686</v>
      </c>
      <c r="AD112" s="3" t="n">
        <v>3670637.59239679</v>
      </c>
      <c r="AE112" s="3" t="n">
        <v>76.0898515302657</v>
      </c>
      <c r="AF112" s="3" t="n">
        <v>1153445.40760321</v>
      </c>
      <c r="AG112" s="3" t="n">
        <v>23.9101484697343</v>
      </c>
      <c r="AH112" s="3" t="n">
        <v>6868337.88354948</v>
      </c>
      <c r="AI112" s="3" t="n">
        <v>79.6433928404886</v>
      </c>
      <c r="AJ112" s="3" t="n">
        <v>407632.00475693</v>
      </c>
      <c r="AK112" s="3" t="n">
        <v>5.60244216255014</v>
      </c>
      <c r="AL112" s="3" t="n">
        <v>7275969.88830641</v>
      </c>
      <c r="AM112" s="3" t="n">
        <v>84.3701835778765</v>
      </c>
      <c r="AN112" s="3" t="n">
        <v>1347894.11169359</v>
      </c>
      <c r="AO112" s="3" t="n">
        <v>15.6298164221235</v>
      </c>
      <c r="AP112" s="3" t="n">
        <v>9986750.12838082</v>
      </c>
      <c r="AQ112" s="3" t="n">
        <v>81.413124335803</v>
      </c>
      <c r="AR112" s="3" t="n">
        <v>427041.991792014</v>
      </c>
      <c r="AS112" s="3" t="n">
        <v>4.10073474546107</v>
      </c>
      <c r="AT112" s="3" t="n">
        <v>10413792.1201728</v>
      </c>
      <c r="AU112" s="3" t="n">
        <v>84.8944192843539</v>
      </c>
      <c r="AV112" s="3" t="n">
        <v>1852964.87982717</v>
      </c>
      <c r="AW112" s="3" t="n">
        <v>15.1055807156461</v>
      </c>
      <c r="AX112" s="3" t="n">
        <v>6054770.62804197</v>
      </c>
      <c r="AY112" s="3" t="n">
        <v>60.2545738043191</v>
      </c>
      <c r="AZ112" s="3" t="n">
        <v>269099.499476254</v>
      </c>
      <c r="BA112" s="3" t="n">
        <v>4.25529769033793</v>
      </c>
      <c r="BB112" s="3" t="n">
        <v>6323870.12751823</v>
      </c>
      <c r="BC112" s="3" t="n">
        <v>62.9325407576504</v>
      </c>
      <c r="BD112" s="3" t="n">
        <v>3724778.87248177</v>
      </c>
      <c r="BE112" s="3" t="n">
        <v>37.0674592423496</v>
      </c>
      <c r="BF112" s="3" t="n">
        <v>465875.537291265</v>
      </c>
      <c r="BG112" s="3" t="n">
        <v>5.25147875148769</v>
      </c>
      <c r="BH112" s="3" t="n">
        <v>10638.3235448114</v>
      </c>
      <c r="BI112" s="3" t="n">
        <v>2.23253181474002</v>
      </c>
      <c r="BJ112" s="3" t="n">
        <v>476513.860836077</v>
      </c>
      <c r="BK112" s="3" t="n">
        <v>5.37139689608883</v>
      </c>
      <c r="BL112" s="3" t="n">
        <v>8394807.13916392</v>
      </c>
      <c r="BM112" s="3" t="n">
        <v>94.6286031039112</v>
      </c>
    </row>
    <row r="113">
      <c r="A113" s="3" t="s">
        <v>1092</v>
      </c>
      <c r="B113" s="3" t="n">
        <v>27361930.6976363</v>
      </c>
      <c r="C113" s="3" t="n">
        <v>59.3656728542545</v>
      </c>
      <c r="D113" s="3" t="n">
        <v>1682475.61622563</v>
      </c>
      <c r="E113" s="3" t="n">
        <v>5.7927698643392</v>
      </c>
      <c r="F113" s="3" t="n">
        <v>29044406.313862</v>
      </c>
      <c r="G113" s="3" t="n">
        <v>63.0160474612898</v>
      </c>
      <c r="H113" s="3" t="n">
        <v>17046085.686138</v>
      </c>
      <c r="I113" s="3" t="n">
        <v>36.9839525387102</v>
      </c>
      <c r="J113" s="3" t="n">
        <v>26894682.6554367</v>
      </c>
      <c r="K113" s="3" t="n">
        <v>72.2647759308373</v>
      </c>
      <c r="L113" s="3" t="n">
        <v>1672218.24929093</v>
      </c>
      <c r="M113" s="3" t="n">
        <v>5.85369149726071</v>
      </c>
      <c r="N113" s="3" t="n">
        <v>28566900.9047276</v>
      </c>
      <c r="O113" s="3" t="n">
        <v>76.7579494938292</v>
      </c>
      <c r="P113" s="3" t="n">
        <v>8649962.09527239</v>
      </c>
      <c r="Q113" s="3" t="n">
        <v>23.2420505061708</v>
      </c>
      <c r="R113" s="3" t="n">
        <v>667515.194576238</v>
      </c>
      <c r="S113" s="3" t="n">
        <v>46.5276325729396</v>
      </c>
      <c r="T113" s="3" t="n">
        <v>174528.228612794</v>
      </c>
      <c r="U113" s="3" t="n">
        <v>20.7267492158315</v>
      </c>
      <c r="V113" s="3" t="n">
        <v>842043.423189032</v>
      </c>
      <c r="W113" s="3" t="n">
        <v>58.6927268816275</v>
      </c>
      <c r="X113" s="3" t="n">
        <v>592620.576810969</v>
      </c>
      <c r="Y113" s="3" t="n">
        <v>41.3072731183725</v>
      </c>
      <c r="Z113" s="3" t="n">
        <v>3263754.10612635</v>
      </c>
      <c r="AA113" s="3" t="n">
        <v>67.635395086083</v>
      </c>
      <c r="AB113" s="3" t="n">
        <v>406764.856459257</v>
      </c>
      <c r="AC113" s="3" t="n">
        <v>11.0819440140618</v>
      </c>
      <c r="AD113" s="3" t="n">
        <v>3670518.9625856</v>
      </c>
      <c r="AE113" s="3" t="n">
        <v>76.0648603212592</v>
      </c>
      <c r="AF113" s="3" t="n">
        <v>1154993.0374144</v>
      </c>
      <c r="AG113" s="3" t="n">
        <v>23.9351396787408</v>
      </c>
      <c r="AH113" s="3" t="n">
        <v>6865158.81899717</v>
      </c>
      <c r="AI113" s="3" t="n">
        <v>79.7188251330765</v>
      </c>
      <c r="AJ113" s="3" t="n">
        <v>401298.152284869</v>
      </c>
      <c r="AK113" s="3" t="n">
        <v>5.52261100383379</v>
      </c>
      <c r="AL113" s="3" t="n">
        <v>7266456.97128204</v>
      </c>
      <c r="AM113" s="3" t="n">
        <v>84.3787344041773</v>
      </c>
      <c r="AN113" s="3" t="n">
        <v>1345259.02871796</v>
      </c>
      <c r="AO113" s="3" t="n">
        <v>15.6212655958227</v>
      </c>
      <c r="AP113" s="3" t="n">
        <v>10020779.3983965</v>
      </c>
      <c r="AQ113" s="3" t="n">
        <v>81.5877881731862</v>
      </c>
      <c r="AR113" s="3" t="n">
        <v>415482.041391026</v>
      </c>
      <c r="AS113" s="3" t="n">
        <v>3.98113868446252</v>
      </c>
      <c r="AT113" s="3" t="n">
        <v>10436261.4397875</v>
      </c>
      <c r="AU113" s="3" t="n">
        <v>84.9705850031612</v>
      </c>
      <c r="AV113" s="3" t="n">
        <v>1845943.56021249</v>
      </c>
      <c r="AW113" s="3" t="n">
        <v>15.0294149968388</v>
      </c>
      <c r="AX113" s="3" t="n">
        <v>6077475.13734044</v>
      </c>
      <c r="AY113" s="3" t="n">
        <v>60.3956718991621</v>
      </c>
      <c r="AZ113" s="3" t="n">
        <v>274144.970542986</v>
      </c>
      <c r="BA113" s="3" t="n">
        <v>4.31614243116849</v>
      </c>
      <c r="BB113" s="3" t="n">
        <v>6351620.10788343</v>
      </c>
      <c r="BC113" s="3" t="n">
        <v>63.1200219490688</v>
      </c>
      <c r="BD113" s="3" t="n">
        <v>3711145.89211657</v>
      </c>
      <c r="BE113" s="3" t="n">
        <v>36.8799780509312</v>
      </c>
      <c r="BF113" s="3" t="n">
        <v>467248.04219965</v>
      </c>
      <c r="BG113" s="3" t="n">
        <v>5.26558009355192</v>
      </c>
      <c r="BH113" s="3" t="n">
        <v>10257.3669346962</v>
      </c>
      <c r="BI113" s="3" t="n">
        <v>2.1481153382726</v>
      </c>
      <c r="BJ113" s="3" t="n">
        <v>477505.409134347</v>
      </c>
      <c r="BK113" s="3" t="n">
        <v>5.3811739158167</v>
      </c>
      <c r="BL113" s="3" t="n">
        <v>8396123.59086565</v>
      </c>
      <c r="BM113" s="3" t="n">
        <v>94.6188260841833</v>
      </c>
    </row>
    <row r="114">
      <c r="A114" s="3" t="s">
        <v>1093</v>
      </c>
      <c r="B114" s="3" t="n">
        <v>27406219.1059236</v>
      </c>
      <c r="C114" s="3" t="n">
        <v>59.4339921591035</v>
      </c>
      <c r="D114" s="3" t="n">
        <v>1654981.99082495</v>
      </c>
      <c r="E114" s="3" t="n">
        <v>5.6948162098163</v>
      </c>
      <c r="F114" s="3" t="n">
        <v>29061201.0967486</v>
      </c>
      <c r="G114" s="3" t="n">
        <v>63.0230383637618</v>
      </c>
      <c r="H114" s="3" t="n">
        <v>17050826.9032514</v>
      </c>
      <c r="I114" s="3" t="n">
        <v>36.9769616362382</v>
      </c>
      <c r="J114" s="3" t="n">
        <v>26937644.6815298</v>
      </c>
      <c r="K114" s="3" t="n">
        <v>72.3433947646996</v>
      </c>
      <c r="L114" s="3" t="n">
        <v>1646171.30073632</v>
      </c>
      <c r="M114" s="3" t="n">
        <v>5.75910263961127</v>
      </c>
      <c r="N114" s="3" t="n">
        <v>28583815.9822661</v>
      </c>
      <c r="O114" s="3" t="n">
        <v>76.7643314006759</v>
      </c>
      <c r="P114" s="3" t="n">
        <v>8651988.01773388</v>
      </c>
      <c r="Q114" s="3" t="n">
        <v>23.2356685993241</v>
      </c>
      <c r="R114" s="3" t="n">
        <v>670066.093713294</v>
      </c>
      <c r="S114" s="3" t="n">
        <v>46.7016611406135</v>
      </c>
      <c r="T114" s="3" t="n">
        <v>184896.860086394</v>
      </c>
      <c r="U114" s="3" t="n">
        <v>21.6263007963868</v>
      </c>
      <c r="V114" s="3" t="n">
        <v>854962.953799688</v>
      </c>
      <c r="W114" s="3" t="n">
        <v>59.5884354256184</v>
      </c>
      <c r="X114" s="3" t="n">
        <v>579817.046200312</v>
      </c>
      <c r="Y114" s="3" t="n">
        <v>40.4115645743816</v>
      </c>
      <c r="Z114" s="3" t="n">
        <v>3264131.22726382</v>
      </c>
      <c r="AA114" s="3" t="n">
        <v>67.6231286510168</v>
      </c>
      <c r="AB114" s="3" t="n">
        <v>397072.453417524</v>
      </c>
      <c r="AC114" s="3" t="n">
        <v>10.8454073591347</v>
      </c>
      <c r="AD114" s="3" t="n">
        <v>3661203.68068135</v>
      </c>
      <c r="AE114" s="3" t="n">
        <v>75.8492935113482</v>
      </c>
      <c r="AF114" s="3" t="n">
        <v>1165741.31931865</v>
      </c>
      <c r="AG114" s="3" t="n">
        <v>24.1507064886518</v>
      </c>
      <c r="AH114" s="3" t="n">
        <v>6870671.30771972</v>
      </c>
      <c r="AI114" s="3" t="n">
        <v>79.893505591705</v>
      </c>
      <c r="AJ114" s="3" t="n">
        <v>381596.61623315</v>
      </c>
      <c r="AK114" s="3" t="n">
        <v>5.26175563609292</v>
      </c>
      <c r="AL114" s="3" t="n">
        <v>7252267.92395287</v>
      </c>
      <c r="AM114" s="3" t="n">
        <v>84.3307854479753</v>
      </c>
      <c r="AN114" s="3" t="n">
        <v>1347519.07604713</v>
      </c>
      <c r="AO114" s="3" t="n">
        <v>15.6692145520247</v>
      </c>
      <c r="AP114" s="3" t="n">
        <v>10041969.1124578</v>
      </c>
      <c r="AQ114" s="3" t="n">
        <v>81.6573277549797</v>
      </c>
      <c r="AR114" s="3" t="n">
        <v>416053.728501674</v>
      </c>
      <c r="AS114" s="3" t="n">
        <v>3.97832109213012</v>
      </c>
      <c r="AT114" s="3" t="n">
        <v>10458022.8409594</v>
      </c>
      <c r="AU114" s="3" t="n">
        <v>85.0405123965054</v>
      </c>
      <c r="AV114" s="3" t="n">
        <v>1839672.15904057</v>
      </c>
      <c r="AW114" s="3" t="n">
        <v>14.9594876034946</v>
      </c>
      <c r="AX114" s="3" t="n">
        <v>6090806.94037522</v>
      </c>
      <c r="AY114" s="3" t="n">
        <v>60.4450782379728</v>
      </c>
      <c r="AZ114" s="3" t="n">
        <v>266551.642497575</v>
      </c>
      <c r="BA114" s="3" t="n">
        <v>4.19280490510139</v>
      </c>
      <c r="BB114" s="3" t="n">
        <v>6357358.58287279</v>
      </c>
      <c r="BC114" s="3" t="n">
        <v>63.0903328065298</v>
      </c>
      <c r="BD114" s="3" t="n">
        <v>3719238.41712721</v>
      </c>
      <c r="BE114" s="3" t="n">
        <v>36.9096671934702</v>
      </c>
      <c r="BF114" s="3" t="n">
        <v>468574.424393806</v>
      </c>
      <c r="BG114" s="3" t="n">
        <v>5.27898377050653</v>
      </c>
      <c r="BH114" s="3" t="n">
        <v>8810.69008863225</v>
      </c>
      <c r="BI114" s="3" t="n">
        <v>1.84561475030164</v>
      </c>
      <c r="BJ114" s="3" t="n">
        <v>477385.114482438</v>
      </c>
      <c r="BK114" s="3" t="n">
        <v>5.37824546206177</v>
      </c>
      <c r="BL114" s="3" t="n">
        <v>8398838.88551756</v>
      </c>
      <c r="BM114" s="3" t="n">
        <v>94.6217545379382</v>
      </c>
    </row>
    <row r="115">
      <c r="A115" s="3" t="s">
        <v>1094</v>
      </c>
      <c r="B115" s="3" t="n">
        <v>27441630.8563474</v>
      </c>
      <c r="C115" s="3" t="n">
        <v>59.4851082036738</v>
      </c>
      <c r="D115" s="3" t="n">
        <v>1639754.12837147</v>
      </c>
      <c r="E115" s="3" t="n">
        <v>5.63850081154354</v>
      </c>
      <c r="F115" s="3" t="n">
        <v>29081384.9847188</v>
      </c>
      <c r="G115" s="3" t="n">
        <v>63.0395963557887</v>
      </c>
      <c r="H115" s="3" t="n">
        <v>17050549.0152812</v>
      </c>
      <c r="I115" s="3" t="n">
        <v>36.9604036442113</v>
      </c>
      <c r="J115" s="3" t="n">
        <v>26984656.2199103</v>
      </c>
      <c r="K115" s="3" t="n">
        <v>72.4353777332566</v>
      </c>
      <c r="L115" s="3" t="n">
        <v>1630225.12771335</v>
      </c>
      <c r="M115" s="3" t="n">
        <v>5.69712349287351</v>
      </c>
      <c r="N115" s="3" t="n">
        <v>28614881.3476237</v>
      </c>
      <c r="O115" s="3" t="n">
        <v>76.8114191381878</v>
      </c>
      <c r="P115" s="3" t="n">
        <v>8638539.65237633</v>
      </c>
      <c r="Q115" s="3" t="n">
        <v>23.1885808618122</v>
      </c>
      <c r="R115" s="3" t="n">
        <v>670795.528486741</v>
      </c>
      <c r="S115" s="3" t="n">
        <v>46.7492097593279</v>
      </c>
      <c r="T115" s="3" t="n">
        <v>176844.892719707</v>
      </c>
      <c r="U115" s="3" t="n">
        <v>20.863197211384</v>
      </c>
      <c r="V115" s="3" t="n">
        <v>847640.421206449</v>
      </c>
      <c r="W115" s="3" t="n">
        <v>59.0739177120924</v>
      </c>
      <c r="X115" s="3" t="n">
        <v>587240.578793551</v>
      </c>
      <c r="Y115" s="3" t="n">
        <v>40.9260822879076</v>
      </c>
      <c r="Z115" s="3" t="n">
        <v>3269307.00326513</v>
      </c>
      <c r="AA115" s="3" t="n">
        <v>67.7128062585928</v>
      </c>
      <c r="AB115" s="3" t="n">
        <v>402111.71157599</v>
      </c>
      <c r="AC115" s="3" t="n">
        <v>10.9524884740201</v>
      </c>
      <c r="AD115" s="3" t="n">
        <v>3671418.71484112</v>
      </c>
      <c r="AE115" s="3" t="n">
        <v>76.0412111447239</v>
      </c>
      <c r="AF115" s="3" t="n">
        <v>1156777.28515888</v>
      </c>
      <c r="AG115" s="3" t="n">
        <v>23.9587888552761</v>
      </c>
      <c r="AH115" s="3" t="n">
        <v>6873216.2983538</v>
      </c>
      <c r="AI115" s="3" t="n">
        <v>80.041470475593</v>
      </c>
      <c r="AJ115" s="3" t="n">
        <v>373759.812296952</v>
      </c>
      <c r="AK115" s="3" t="n">
        <v>5.15745887098542</v>
      </c>
      <c r="AL115" s="3" t="n">
        <v>7246976.11065075</v>
      </c>
      <c r="AM115" s="3" t="n">
        <v>84.3940593775449</v>
      </c>
      <c r="AN115" s="3" t="n">
        <v>1340092.88934925</v>
      </c>
      <c r="AO115" s="3" t="n">
        <v>15.6059406224551</v>
      </c>
      <c r="AP115" s="3" t="n">
        <v>10053251.4885105</v>
      </c>
      <c r="AQ115" s="3" t="n">
        <v>81.6495201698873</v>
      </c>
      <c r="AR115" s="3" t="n">
        <v>410269.671916966</v>
      </c>
      <c r="AS115" s="3" t="n">
        <v>3.92095228390789</v>
      </c>
      <c r="AT115" s="3" t="n">
        <v>10463521.1604275</v>
      </c>
      <c r="AU115" s="3" t="n">
        <v>84.9816084888318</v>
      </c>
      <c r="AV115" s="3" t="n">
        <v>1849167.83957254</v>
      </c>
      <c r="AW115" s="3" t="n">
        <v>15.0183915111682</v>
      </c>
      <c r="AX115" s="3" t="n">
        <v>6118085.90129416</v>
      </c>
      <c r="AY115" s="3" t="n">
        <v>60.6316214072618</v>
      </c>
      <c r="AZ115" s="3" t="n">
        <v>267239.039203733</v>
      </c>
      <c r="BA115" s="3" t="n">
        <v>4.18520657435634</v>
      </c>
      <c r="BB115" s="3" t="n">
        <v>6385324.9404979</v>
      </c>
      <c r="BC115" s="3" t="n">
        <v>63.2800210066878</v>
      </c>
      <c r="BD115" s="3" t="n">
        <v>3705261.0595021</v>
      </c>
      <c r="BE115" s="3" t="n">
        <v>36.7199789933122</v>
      </c>
      <c r="BF115" s="3" t="n">
        <v>456974.636437036</v>
      </c>
      <c r="BG115" s="3" t="n">
        <v>5.14697265676173</v>
      </c>
      <c r="BH115" s="3" t="n">
        <v>9529.00065812459</v>
      </c>
      <c r="BI115" s="3" t="n">
        <v>2.0426423076699</v>
      </c>
      <c r="BJ115" s="3" t="n">
        <v>466503.63709516</v>
      </c>
      <c r="BK115" s="3" t="n">
        <v>5.25429919509224</v>
      </c>
      <c r="BL115" s="3" t="n">
        <v>8412009.36290484</v>
      </c>
      <c r="BM115" s="3" t="n">
        <v>94.7457008049078</v>
      </c>
    </row>
    <row r="116">
      <c r="A116" s="3" t="s">
        <v>1095</v>
      </c>
      <c r="B116" s="3" t="n">
        <v>27468086.4881002</v>
      </c>
      <c r="C116" s="3" t="n">
        <v>59.5160612540723</v>
      </c>
      <c r="D116" s="3" t="n">
        <v>1598836.36725233</v>
      </c>
      <c r="E116" s="3" t="n">
        <v>5.5005353515015</v>
      </c>
      <c r="F116" s="3" t="n">
        <v>29066922.8553525</v>
      </c>
      <c r="G116" s="3" t="n">
        <v>62.9803157885063</v>
      </c>
      <c r="H116" s="3" t="n">
        <v>17085470.1446475</v>
      </c>
      <c r="I116" s="3" t="n">
        <v>37.0196842114937</v>
      </c>
      <c r="J116" s="3" t="n">
        <v>27012524.6425408</v>
      </c>
      <c r="K116" s="3" t="n">
        <v>72.4751126325699</v>
      </c>
      <c r="L116" s="3" t="n">
        <v>1588438.99959541</v>
      </c>
      <c r="M116" s="3" t="n">
        <v>5.55379538770243</v>
      </c>
      <c r="N116" s="3" t="n">
        <v>28600963.6421362</v>
      </c>
      <c r="O116" s="3" t="n">
        <v>76.7369244005948</v>
      </c>
      <c r="P116" s="3" t="n">
        <v>8670485.35786376</v>
      </c>
      <c r="Q116" s="3" t="n">
        <v>23.2630755994052</v>
      </c>
      <c r="R116" s="3" t="n">
        <v>672891.810061104</v>
      </c>
      <c r="S116" s="3" t="n">
        <v>46.8946178945394</v>
      </c>
      <c r="T116" s="3" t="n">
        <v>165408.173910825</v>
      </c>
      <c r="U116" s="3" t="n">
        <v>19.7313822108297</v>
      </c>
      <c r="V116" s="3" t="n">
        <v>838299.983971929</v>
      </c>
      <c r="W116" s="3" t="n">
        <v>58.4221071523999</v>
      </c>
      <c r="X116" s="3" t="n">
        <v>596602.016028071</v>
      </c>
      <c r="Y116" s="3" t="n">
        <v>41.5778928476001</v>
      </c>
      <c r="Z116" s="3" t="n">
        <v>3247737.42674639</v>
      </c>
      <c r="AA116" s="3" t="n">
        <v>67.2465931245233</v>
      </c>
      <c r="AB116" s="3" t="n">
        <v>386471.842336827</v>
      </c>
      <c r="AC116" s="3" t="n">
        <v>10.6342759517071</v>
      </c>
      <c r="AD116" s="3" t="n">
        <v>3634209.26908322</v>
      </c>
      <c r="AE116" s="3" t="n">
        <v>75.248753188844</v>
      </c>
      <c r="AF116" s="3" t="n">
        <v>1195384.73091678</v>
      </c>
      <c r="AG116" s="3" t="n">
        <v>24.751246811156</v>
      </c>
      <c r="AH116" s="3" t="n">
        <v>6859750.56895964</v>
      </c>
      <c r="AI116" s="3" t="n">
        <v>80.0002911948506</v>
      </c>
      <c r="AJ116" s="3" t="n">
        <v>367975.477297306</v>
      </c>
      <c r="AK116" s="3" t="n">
        <v>5.09116525643457</v>
      </c>
      <c r="AL116" s="3" t="n">
        <v>7227726.04625695</v>
      </c>
      <c r="AM116" s="3" t="n">
        <v>84.2917220625495</v>
      </c>
      <c r="AN116" s="3" t="n">
        <v>1346930.95374305</v>
      </c>
      <c r="AO116" s="3" t="n">
        <v>15.7082779374505</v>
      </c>
      <c r="AP116" s="3" t="n">
        <v>10080871.7611227</v>
      </c>
      <c r="AQ116" s="3" t="n">
        <v>81.7741754916954</v>
      </c>
      <c r="AR116" s="3" t="n">
        <v>406082.469888999</v>
      </c>
      <c r="AS116" s="3" t="n">
        <v>3.87226320382084</v>
      </c>
      <c r="AT116" s="3" t="n">
        <v>10486954.2310117</v>
      </c>
      <c r="AU116" s="3" t="n">
        <v>85.0682417137129</v>
      </c>
      <c r="AV116" s="3" t="n">
        <v>1840741.76898828</v>
      </c>
      <c r="AW116" s="3" t="n">
        <v>14.9317582862871</v>
      </c>
      <c r="AX116" s="3" t="n">
        <v>6151273.07565097</v>
      </c>
      <c r="AY116" s="3" t="n">
        <v>60.8759681298713</v>
      </c>
      <c r="AZ116" s="3" t="n">
        <v>262501.036161455</v>
      </c>
      <c r="BA116" s="3" t="n">
        <v>4.09277020963366</v>
      </c>
      <c r="BB116" s="3" t="n">
        <v>6413774.11181243</v>
      </c>
      <c r="BC116" s="3" t="n">
        <v>63.4738051166046</v>
      </c>
      <c r="BD116" s="3" t="n">
        <v>3690825.88818757</v>
      </c>
      <c r="BE116" s="3" t="n">
        <v>36.5261948833954</v>
      </c>
      <c r="BF116" s="3" t="n">
        <v>455561.845559325</v>
      </c>
      <c r="BG116" s="3" t="n">
        <v>5.12965564876126</v>
      </c>
      <c r="BH116" s="3" t="n">
        <v>10397.3676569214</v>
      </c>
      <c r="BI116" s="3" t="n">
        <v>2.23139007922055</v>
      </c>
      <c r="BJ116" s="3" t="n">
        <v>465959.213216246</v>
      </c>
      <c r="BK116" s="3" t="n">
        <v>5.24673067656148</v>
      </c>
      <c r="BL116" s="3" t="n">
        <v>8414984.78678375</v>
      </c>
      <c r="BM116" s="3" t="n">
        <v>94.7532693234385</v>
      </c>
    </row>
    <row r="117">
      <c r="A117" s="3" t="s">
        <v>1096</v>
      </c>
      <c r="B117" s="3" t="n">
        <v>27528229.1672912</v>
      </c>
      <c r="C117" s="3" t="n">
        <v>59.6189654027518</v>
      </c>
      <c r="D117" s="3" t="n">
        <v>1551467.28817674</v>
      </c>
      <c r="E117" s="3" t="n">
        <v>5.3352251821219</v>
      </c>
      <c r="F117" s="3" t="n">
        <v>29079696.4554679</v>
      </c>
      <c r="G117" s="3" t="n">
        <v>62.9790389481731</v>
      </c>
      <c r="H117" s="3" t="n">
        <v>17093914.5445321</v>
      </c>
      <c r="I117" s="3" t="n">
        <v>37.0209610518269</v>
      </c>
      <c r="J117" s="3" t="n">
        <v>27070839.8738315</v>
      </c>
      <c r="K117" s="3" t="n">
        <v>72.5950105627733</v>
      </c>
      <c r="L117" s="3" t="n">
        <v>1539614.07078373</v>
      </c>
      <c r="M117" s="3" t="n">
        <v>5.38129899568931</v>
      </c>
      <c r="N117" s="3" t="n">
        <v>28610453.9446152</v>
      </c>
      <c r="O117" s="3" t="n">
        <v>76.7237446638228</v>
      </c>
      <c r="P117" s="3" t="n">
        <v>8679767.05538476</v>
      </c>
      <c r="Q117" s="3" t="n">
        <v>23.2762553361772</v>
      </c>
      <c r="R117" s="3" t="n">
        <v>668504.722307236</v>
      </c>
      <c r="S117" s="3" t="n">
        <v>46.5840068727291</v>
      </c>
      <c r="T117" s="3" t="n">
        <v>152619.679827351</v>
      </c>
      <c r="U117" s="3" t="n">
        <v>18.5866696240669</v>
      </c>
      <c r="V117" s="3" t="n">
        <v>821124.402134587</v>
      </c>
      <c r="W117" s="3" t="n">
        <v>57.2191392461448</v>
      </c>
      <c r="X117" s="3" t="n">
        <v>613927.597865413</v>
      </c>
      <c r="Y117" s="3" t="n">
        <v>42.7808607538552</v>
      </c>
      <c r="Z117" s="3" t="n">
        <v>3262318.39559955</v>
      </c>
      <c r="AA117" s="3" t="n">
        <v>67.5283395859511</v>
      </c>
      <c r="AB117" s="3" t="n">
        <v>377065.861717195</v>
      </c>
      <c r="AC117" s="3" t="n">
        <v>10.3607048626187</v>
      </c>
      <c r="AD117" s="3" t="n">
        <v>3639384.25731674</v>
      </c>
      <c r="AE117" s="3" t="n">
        <v>75.3334120738646</v>
      </c>
      <c r="AF117" s="3" t="n">
        <v>1191651.74268326</v>
      </c>
      <c r="AG117" s="3" t="n">
        <v>24.6665879261354</v>
      </c>
      <c r="AH117" s="3" t="n">
        <v>6858902.34133719</v>
      </c>
      <c r="AI117" s="3" t="n">
        <v>80.1057932570399</v>
      </c>
      <c r="AJ117" s="3" t="n">
        <v>359755.885590767</v>
      </c>
      <c r="AK117" s="3" t="n">
        <v>4.98369467401518</v>
      </c>
      <c r="AL117" s="3" t="n">
        <v>7218658.22692796</v>
      </c>
      <c r="AM117" s="3" t="n">
        <v>84.3074175345069</v>
      </c>
      <c r="AN117" s="3" t="n">
        <v>1343646.77307204</v>
      </c>
      <c r="AO117" s="3" t="n">
        <v>15.6925824654931</v>
      </c>
      <c r="AP117" s="3" t="n">
        <v>10106126.4907154</v>
      </c>
      <c r="AQ117" s="3" t="n">
        <v>81.8747452846286</v>
      </c>
      <c r="AR117" s="3" t="n">
        <v>396861.957713187</v>
      </c>
      <c r="AS117" s="3" t="n">
        <v>3.77856226027331</v>
      </c>
      <c r="AT117" s="3" t="n">
        <v>10502988.4484286</v>
      </c>
      <c r="AU117" s="3" t="n">
        <v>85.0899209239577</v>
      </c>
      <c r="AV117" s="3" t="n">
        <v>1840410.55157142</v>
      </c>
      <c r="AW117" s="3" t="n">
        <v>14.9100790760423</v>
      </c>
      <c r="AX117" s="3" t="n">
        <v>6174987.92387214</v>
      </c>
      <c r="AY117" s="3" t="n">
        <v>61.0271409116192</v>
      </c>
      <c r="AZ117" s="3" t="n">
        <v>253310.685935233</v>
      </c>
      <c r="BA117" s="3" t="n">
        <v>3.94055567905275</v>
      </c>
      <c r="BB117" s="3" t="n">
        <v>6428298.60980737</v>
      </c>
      <c r="BC117" s="3" t="n">
        <v>63.5305995605382</v>
      </c>
      <c r="BD117" s="3" t="n">
        <v>3690130.39019263</v>
      </c>
      <c r="BE117" s="3" t="n">
        <v>36.4694004394618</v>
      </c>
      <c r="BF117" s="3" t="n">
        <v>457389.293459689</v>
      </c>
      <c r="BG117" s="3" t="n">
        <v>5.14881473693814</v>
      </c>
      <c r="BH117" s="3" t="n">
        <v>11853.2173930016</v>
      </c>
      <c r="BI117" s="3" t="n">
        <v>2.52603230075262</v>
      </c>
      <c r="BJ117" s="3" t="n">
        <v>469242.51085269</v>
      </c>
      <c r="BK117" s="3" t="n">
        <v>5.28224597650998</v>
      </c>
      <c r="BL117" s="3" t="n">
        <v>8414147.48914731</v>
      </c>
      <c r="BM117" s="3" t="n">
        <v>94.71775402349</v>
      </c>
    </row>
    <row r="118">
      <c r="A118" s="3" t="s">
        <v>1097</v>
      </c>
      <c r="B118" s="3" t="n">
        <v>27565237.8340728</v>
      </c>
      <c r="C118" s="3" t="n">
        <v>59.6650557004102</v>
      </c>
      <c r="D118" s="3" t="n">
        <v>1529041.34509543</v>
      </c>
      <c r="E118" s="3" t="n">
        <v>5.25547079437609</v>
      </c>
      <c r="F118" s="3" t="n">
        <v>29094279.1791682</v>
      </c>
      <c r="G118" s="3" t="n">
        <v>62.9746711505835</v>
      </c>
      <c r="H118" s="3" t="n">
        <v>17105690.8208318</v>
      </c>
      <c r="I118" s="3" t="n">
        <v>37.0253288494165</v>
      </c>
      <c r="J118" s="3" t="n">
        <v>27113878.2803632</v>
      </c>
      <c r="K118" s="3" t="n">
        <v>72.6694254773577</v>
      </c>
      <c r="L118" s="3" t="n">
        <v>1518418.15978791</v>
      </c>
      <c r="M118" s="3" t="n">
        <v>5.3031658252135</v>
      </c>
      <c r="N118" s="3" t="n">
        <v>28632296.4401511</v>
      </c>
      <c r="O118" s="3" t="n">
        <v>76.7390231263997</v>
      </c>
      <c r="P118" s="3" t="n">
        <v>8678963.5598489</v>
      </c>
      <c r="Q118" s="3" t="n">
        <v>23.2609768736003</v>
      </c>
      <c r="R118" s="3" t="n">
        <v>666535.919264244</v>
      </c>
      <c r="S118" s="3" t="n">
        <v>46.322376586134</v>
      </c>
      <c r="T118" s="3" t="n">
        <v>163467.591131046</v>
      </c>
      <c r="U118" s="3" t="n">
        <v>19.6948072006581</v>
      </c>
      <c r="V118" s="3" t="n">
        <v>830003.51039529</v>
      </c>
      <c r="W118" s="3" t="n">
        <v>57.6829156015844</v>
      </c>
      <c r="X118" s="3" t="n">
        <v>608903.48960471</v>
      </c>
      <c r="Y118" s="3" t="n">
        <v>42.3170843984156</v>
      </c>
      <c r="Z118" s="3" t="n">
        <v>3274005.84080681</v>
      </c>
      <c r="AA118" s="3" t="n">
        <v>67.6921752576405</v>
      </c>
      <c r="AB118" s="3" t="n">
        <v>370702.838456192</v>
      </c>
      <c r="AC118" s="3" t="n">
        <v>10.1709867942354</v>
      </c>
      <c r="AD118" s="3" t="n">
        <v>3644708.679263</v>
      </c>
      <c r="AE118" s="3" t="n">
        <v>75.3566947268841</v>
      </c>
      <c r="AF118" s="3" t="n">
        <v>1191900.320737</v>
      </c>
      <c r="AG118" s="3" t="n">
        <v>24.6433052731159</v>
      </c>
      <c r="AH118" s="3" t="n">
        <v>6851978.00454967</v>
      </c>
      <c r="AI118" s="3" t="n">
        <v>80.1571938218127</v>
      </c>
      <c r="AJ118" s="3" t="n">
        <v>348096.567936326</v>
      </c>
      <c r="AK118" s="3" t="n">
        <v>4.83462448106475</v>
      </c>
      <c r="AL118" s="3" t="n">
        <v>7200074.572486</v>
      </c>
      <c r="AM118" s="3" t="n">
        <v>84.2293674403288</v>
      </c>
      <c r="AN118" s="3" t="n">
        <v>1348101.427514</v>
      </c>
      <c r="AO118" s="3" t="n">
        <v>15.7706325596712</v>
      </c>
      <c r="AP118" s="3" t="n">
        <v>10136400.8410053</v>
      </c>
      <c r="AQ118" s="3" t="n">
        <v>82.0178376969155</v>
      </c>
      <c r="AR118" s="3" t="n">
        <v>394279.805100504</v>
      </c>
      <c r="AS118" s="3" t="n">
        <v>3.74410561245445</v>
      </c>
      <c r="AT118" s="3" t="n">
        <v>10530680.6461058</v>
      </c>
      <c r="AU118" s="3" t="n">
        <v>85.2081196884372</v>
      </c>
      <c r="AV118" s="3" t="n">
        <v>1828095.35389415</v>
      </c>
      <c r="AW118" s="3" t="n">
        <v>14.7918803115628</v>
      </c>
      <c r="AX118" s="3" t="n">
        <v>6184957.67473711</v>
      </c>
      <c r="AY118" s="3" t="n">
        <v>61.0631324518967</v>
      </c>
      <c r="AZ118" s="3" t="n">
        <v>241871.357163847</v>
      </c>
      <c r="BA118" s="3" t="n">
        <v>3.76346338082538</v>
      </c>
      <c r="BB118" s="3" t="n">
        <v>6426829.03190096</v>
      </c>
      <c r="BC118" s="3" t="n">
        <v>63.4510910274489</v>
      </c>
      <c r="BD118" s="3" t="n">
        <v>3701962.96809904</v>
      </c>
      <c r="BE118" s="3" t="n">
        <v>36.5489089725511</v>
      </c>
      <c r="BF118" s="3" t="n">
        <v>451359.55370963</v>
      </c>
      <c r="BG118" s="3" t="n">
        <v>5.07789717191392</v>
      </c>
      <c r="BH118" s="3" t="n">
        <v>10623.1853075162</v>
      </c>
      <c r="BI118" s="3" t="n">
        <v>2.29947667095023</v>
      </c>
      <c r="BJ118" s="3" t="n">
        <v>461982.739017146</v>
      </c>
      <c r="BK118" s="3" t="n">
        <v>5.19741041182743</v>
      </c>
      <c r="BL118" s="3" t="n">
        <v>8426727.26098285</v>
      </c>
      <c r="BM118" s="3" t="n">
        <v>94.8025895881726</v>
      </c>
    </row>
    <row r="119">
      <c r="A119" s="3" t="s">
        <v>1098</v>
      </c>
      <c r="B119" s="3" t="n">
        <v>27555105.4564012</v>
      </c>
      <c r="C119" s="3" t="n">
        <v>59.6089831300218</v>
      </c>
      <c r="D119" s="3" t="n">
        <v>1547853.87059739</v>
      </c>
      <c r="E119" s="3" t="n">
        <v>5.31854459612104</v>
      </c>
      <c r="F119" s="3" t="n">
        <v>29102959.3269986</v>
      </c>
      <c r="G119" s="3" t="n">
        <v>62.9574005551035</v>
      </c>
      <c r="H119" s="3" t="n">
        <v>17123471.6730014</v>
      </c>
      <c r="I119" s="3" t="n">
        <v>37.0425994448965</v>
      </c>
      <c r="J119" s="3" t="n">
        <v>27113697.9070413</v>
      </c>
      <c r="K119" s="3" t="n">
        <v>72.6268856696973</v>
      </c>
      <c r="L119" s="3" t="n">
        <v>1540318.15907464</v>
      </c>
      <c r="M119" s="3" t="n">
        <v>5.37557512189749</v>
      </c>
      <c r="N119" s="3" t="n">
        <v>28654016.0661159</v>
      </c>
      <c r="O119" s="3" t="n">
        <v>76.7527895289795</v>
      </c>
      <c r="P119" s="3" t="n">
        <v>8678849.93388406</v>
      </c>
      <c r="Q119" s="3" t="n">
        <v>23.2472104710205</v>
      </c>
      <c r="R119" s="3" t="n">
        <v>654661.278526185</v>
      </c>
      <c r="S119" s="3" t="n">
        <v>45.374801150426</v>
      </c>
      <c r="T119" s="3" t="n">
        <v>172795.027629941</v>
      </c>
      <c r="U119" s="3" t="n">
        <v>20.8826769878212</v>
      </c>
      <c r="V119" s="3" t="n">
        <v>827456.306156126</v>
      </c>
      <c r="W119" s="3" t="n">
        <v>57.3512846781245</v>
      </c>
      <c r="X119" s="3" t="n">
        <v>615329.693843874</v>
      </c>
      <c r="Y119" s="3" t="n">
        <v>42.6487153218755</v>
      </c>
      <c r="Z119" s="3" t="n">
        <v>3290162.38493555</v>
      </c>
      <c r="AA119" s="3" t="n">
        <v>67.9437755821617</v>
      </c>
      <c r="AB119" s="3" t="n">
        <v>372525.714602336</v>
      </c>
      <c r="AC119" s="3" t="n">
        <v>10.1708282135554</v>
      </c>
      <c r="AD119" s="3" t="n">
        <v>3662688.09953789</v>
      </c>
      <c r="AE119" s="3" t="n">
        <v>75.6366492431744</v>
      </c>
      <c r="AF119" s="3" t="n">
        <v>1179789.90046211</v>
      </c>
      <c r="AG119" s="3" t="n">
        <v>24.3633507568256</v>
      </c>
      <c r="AH119" s="3" t="n">
        <v>6837501.10626485</v>
      </c>
      <c r="AI119" s="3" t="n">
        <v>80.1202935708423</v>
      </c>
      <c r="AJ119" s="3" t="n">
        <v>340657.399509605</v>
      </c>
      <c r="AK119" s="3" t="n">
        <v>4.74574919508344</v>
      </c>
      <c r="AL119" s="3" t="n">
        <v>7178158.50577446</v>
      </c>
      <c r="AM119" s="3" t="n">
        <v>84.1120400337104</v>
      </c>
      <c r="AN119" s="3" t="n">
        <v>1355885.49422554</v>
      </c>
      <c r="AO119" s="3" t="n">
        <v>15.8879599662896</v>
      </c>
      <c r="AP119" s="3" t="n">
        <v>10143923.676847</v>
      </c>
      <c r="AQ119" s="3" t="n">
        <v>81.9750219715315</v>
      </c>
      <c r="AR119" s="3" t="n">
        <v>409290.527392485</v>
      </c>
      <c r="AS119" s="3" t="n">
        <v>3.87834947222113</v>
      </c>
      <c r="AT119" s="3" t="n">
        <v>10553214.2042394</v>
      </c>
      <c r="AU119" s="3" t="n">
        <v>85.282578400837</v>
      </c>
      <c r="AV119" s="3" t="n">
        <v>1821193.79576056</v>
      </c>
      <c r="AW119" s="3" t="n">
        <v>14.717421599163</v>
      </c>
      <c r="AX119" s="3" t="n">
        <v>6187449.46046776</v>
      </c>
      <c r="AY119" s="3" t="n">
        <v>61.0253271770095</v>
      </c>
      <c r="AZ119" s="3" t="n">
        <v>245049.489940271</v>
      </c>
      <c r="BA119" s="3" t="n">
        <v>3.80955351612964</v>
      </c>
      <c r="BB119" s="3" t="n">
        <v>6432498.95040803</v>
      </c>
      <c r="BC119" s="3" t="n">
        <v>63.4421914106018</v>
      </c>
      <c r="BD119" s="3" t="n">
        <v>3706651.04959197</v>
      </c>
      <c r="BE119" s="3" t="n">
        <v>36.5578085893982</v>
      </c>
      <c r="BF119" s="3" t="n">
        <v>441407.549359861</v>
      </c>
      <c r="BG119" s="3" t="n">
        <v>4.96322396429172</v>
      </c>
      <c r="BH119" s="3" t="n">
        <v>7535.7115227484</v>
      </c>
      <c r="BI119" s="3" t="n">
        <v>1.67854430155236</v>
      </c>
      <c r="BJ119" s="3" t="n">
        <v>448943.260882609</v>
      </c>
      <c r="BK119" s="3" t="n">
        <v>5.04795614450008</v>
      </c>
      <c r="BL119" s="3" t="n">
        <v>8444621.73911739</v>
      </c>
      <c r="BM119" s="3" t="n">
        <v>94.9520438554999</v>
      </c>
    </row>
    <row r="120">
      <c r="A120" s="3" t="s">
        <v>1099</v>
      </c>
      <c r="B120" s="3" t="n">
        <v>27527876.8154418</v>
      </c>
      <c r="C120" s="3" t="n">
        <v>59.5149055485095</v>
      </c>
      <c r="D120" s="3" t="n">
        <v>1570902.23625161</v>
      </c>
      <c r="E120" s="3" t="n">
        <v>5.39851597711687</v>
      </c>
      <c r="F120" s="3" t="n">
        <v>29098779.0516934</v>
      </c>
      <c r="G120" s="3" t="n">
        <v>62.9111754040914</v>
      </c>
      <c r="H120" s="3" t="n">
        <v>17154972.9483066</v>
      </c>
      <c r="I120" s="3" t="n">
        <v>37.0888245959086</v>
      </c>
      <c r="J120" s="3" t="n">
        <v>27084448.9769484</v>
      </c>
      <c r="K120" s="3" t="n">
        <v>72.5061149636776</v>
      </c>
      <c r="L120" s="3" t="n">
        <v>1562663.90441788</v>
      </c>
      <c r="M120" s="3" t="n">
        <v>5.45487397242856</v>
      </c>
      <c r="N120" s="3" t="n">
        <v>28647112.8813662</v>
      </c>
      <c r="O120" s="3" t="n">
        <v>76.6894265311289</v>
      </c>
      <c r="P120" s="3" t="n">
        <v>8707597.11863375</v>
      </c>
      <c r="Q120" s="3" t="n">
        <v>23.3105734688711</v>
      </c>
      <c r="R120" s="3" t="n">
        <v>650091.257885486</v>
      </c>
      <c r="S120" s="3" t="n">
        <v>44.9374529353507</v>
      </c>
      <c r="T120" s="3" t="n">
        <v>175737.755324946</v>
      </c>
      <c r="U120" s="3" t="n">
        <v>21.2801624202764</v>
      </c>
      <c r="V120" s="3" t="n">
        <v>825829.013210432</v>
      </c>
      <c r="W120" s="3" t="n">
        <v>57.0852968158633</v>
      </c>
      <c r="X120" s="3" t="n">
        <v>620828.986789568</v>
      </c>
      <c r="Y120" s="3" t="n">
        <v>42.9147031841367</v>
      </c>
      <c r="Z120" s="3" t="n">
        <v>3274391.86555698</v>
      </c>
      <c r="AA120" s="3" t="n">
        <v>67.5352912282482</v>
      </c>
      <c r="AB120" s="3" t="n">
        <v>386451.41903686</v>
      </c>
      <c r="AC120" s="3" t="n">
        <v>10.5563496985295</v>
      </c>
      <c r="AD120" s="3" t="n">
        <v>3660843.28459384</v>
      </c>
      <c r="AE120" s="3" t="n">
        <v>75.50596492945</v>
      </c>
      <c r="AF120" s="3" t="n">
        <v>1187572.71540616</v>
      </c>
      <c r="AG120" s="3" t="n">
        <v>24.49403507055</v>
      </c>
      <c r="AH120" s="3" t="n">
        <v>6817583.14867911</v>
      </c>
      <c r="AI120" s="3" t="n">
        <v>80.0198870460341</v>
      </c>
      <c r="AJ120" s="3" t="n">
        <v>347392.047705392</v>
      </c>
      <c r="AK120" s="3" t="n">
        <v>4.84847523101948</v>
      </c>
      <c r="AL120" s="3" t="n">
        <v>7164975.1963845</v>
      </c>
      <c r="AM120" s="3" t="n">
        <v>84.0973250195573</v>
      </c>
      <c r="AN120" s="3" t="n">
        <v>1354885.8036155</v>
      </c>
      <c r="AO120" s="3" t="n">
        <v>15.9026749804427</v>
      </c>
      <c r="AP120" s="3" t="n">
        <v>10144331.0107947</v>
      </c>
      <c r="AQ120" s="3" t="n">
        <v>81.8723674586577</v>
      </c>
      <c r="AR120" s="3" t="n">
        <v>404309.827826553</v>
      </c>
      <c r="AS120" s="3" t="n">
        <v>3.83281442616069</v>
      </c>
      <c r="AT120" s="3" t="n">
        <v>10548640.8386212</v>
      </c>
      <c r="AU120" s="3" t="n">
        <v>85.135451318573</v>
      </c>
      <c r="AV120" s="3" t="n">
        <v>1841780.16137876</v>
      </c>
      <c r="AW120" s="3" t="n">
        <v>14.864548681427</v>
      </c>
      <c r="AX120" s="3" t="n">
        <v>6198051.6940321</v>
      </c>
      <c r="AY120" s="3" t="n">
        <v>61.0684354298027</v>
      </c>
      <c r="AZ120" s="3" t="n">
        <v>248772.854524124</v>
      </c>
      <c r="BA120" s="3" t="n">
        <v>3.85884325919552</v>
      </c>
      <c r="BB120" s="3" t="n">
        <v>6446824.54855623</v>
      </c>
      <c r="BC120" s="3" t="n">
        <v>63.519555516107</v>
      </c>
      <c r="BD120" s="3" t="n">
        <v>3702529.45144377</v>
      </c>
      <c r="BE120" s="3" t="n">
        <v>36.480444483893</v>
      </c>
      <c r="BF120" s="3" t="n">
        <v>443427.838493454</v>
      </c>
      <c r="BG120" s="3" t="n">
        <v>4.98287162251234</v>
      </c>
      <c r="BH120" s="3" t="n">
        <v>8238.33183373131</v>
      </c>
      <c r="BI120" s="3" t="n">
        <v>1.82398691222845</v>
      </c>
      <c r="BJ120" s="3" t="n">
        <v>451666.170327186</v>
      </c>
      <c r="BK120" s="3" t="n">
        <v>5.0754471136015</v>
      </c>
      <c r="BL120" s="3" t="n">
        <v>8447375.82967282</v>
      </c>
      <c r="BM120" s="3" t="n">
        <v>94.9245528863985</v>
      </c>
    </row>
    <row r="121">
      <c r="A121" s="3" t="s">
        <v>1100</v>
      </c>
      <c r="B121" s="3" t="n">
        <v>27516186.3858743</v>
      </c>
      <c r="C121" s="3" t="n">
        <v>59.4549082883014</v>
      </c>
      <c r="D121" s="3" t="n">
        <v>1539702.63135257</v>
      </c>
      <c r="E121" s="3" t="n">
        <v>5.29910693986922</v>
      </c>
      <c r="F121" s="3" t="n">
        <v>29055889.0172269</v>
      </c>
      <c r="G121" s="3" t="n">
        <v>62.7817820583278</v>
      </c>
      <c r="H121" s="3" t="n">
        <v>17224875.9827731</v>
      </c>
      <c r="I121" s="3" t="n">
        <v>37.2182179416722</v>
      </c>
      <c r="J121" s="3" t="n">
        <v>27070738.5393495</v>
      </c>
      <c r="K121" s="3" t="n">
        <v>72.4268237860898</v>
      </c>
      <c r="L121" s="3" t="n">
        <v>1529007.86897699</v>
      </c>
      <c r="M121" s="3" t="n">
        <v>5.34622876422373</v>
      </c>
      <c r="N121" s="3" t="n">
        <v>28599746.4083265</v>
      </c>
      <c r="O121" s="3" t="n">
        <v>76.5176314060212</v>
      </c>
      <c r="P121" s="3" t="n">
        <v>8776928.59167353</v>
      </c>
      <c r="Q121" s="3" t="n">
        <v>23.4823685939788</v>
      </c>
      <c r="R121" s="3" t="n">
        <v>649064.890779312</v>
      </c>
      <c r="S121" s="3" t="n">
        <v>44.7478507859607</v>
      </c>
      <c r="T121" s="3" t="n">
        <v>170959.721755797</v>
      </c>
      <c r="U121" s="3" t="n">
        <v>20.8481207932618</v>
      </c>
      <c r="V121" s="3" t="n">
        <v>820024.612535109</v>
      </c>
      <c r="W121" s="3" t="n">
        <v>56.5341609503458</v>
      </c>
      <c r="X121" s="3" t="n">
        <v>630469.387464891</v>
      </c>
      <c r="Y121" s="3" t="n">
        <v>43.4658390496542</v>
      </c>
      <c r="Z121" s="3" t="n">
        <v>3260765.30169797</v>
      </c>
      <c r="AA121" s="3" t="n">
        <v>67.1720133483954</v>
      </c>
      <c r="AB121" s="3" t="n">
        <v>382181.203303304</v>
      </c>
      <c r="AC121" s="3" t="n">
        <v>10.4909913658798</v>
      </c>
      <c r="AD121" s="3" t="n">
        <v>3642946.50500127</v>
      </c>
      <c r="AE121" s="3" t="n">
        <v>75.0449752191647</v>
      </c>
      <c r="AF121" s="3" t="n">
        <v>1211404.49499873</v>
      </c>
      <c r="AG121" s="3" t="n">
        <v>24.9550247808353</v>
      </c>
      <c r="AH121" s="3" t="n">
        <v>6799233.74165125</v>
      </c>
      <c r="AI121" s="3" t="n">
        <v>79.9350212768831</v>
      </c>
      <c r="AJ121" s="3" t="n">
        <v>342383.51466141</v>
      </c>
      <c r="AK121" s="3" t="n">
        <v>4.79420140247321</v>
      </c>
      <c r="AL121" s="3" t="n">
        <v>7141617.25631266</v>
      </c>
      <c r="AM121" s="3" t="n">
        <v>83.9602444960318</v>
      </c>
      <c r="AN121" s="3" t="n">
        <v>1364333.74368734</v>
      </c>
      <c r="AO121" s="3" t="n">
        <v>16.0397555039682</v>
      </c>
      <c r="AP121" s="3" t="n">
        <v>10154706.5559931</v>
      </c>
      <c r="AQ121" s="3" t="n">
        <v>81.8526803919809</v>
      </c>
      <c r="AR121" s="3" t="n">
        <v>387501.022833014</v>
      </c>
      <c r="AS121" s="3" t="n">
        <v>3.67571042341555</v>
      </c>
      <c r="AT121" s="3" t="n">
        <v>10542207.5788261</v>
      </c>
      <c r="AU121" s="3" t="n">
        <v>84.9761578847694</v>
      </c>
      <c r="AV121" s="3" t="n">
        <v>1863869.42117394</v>
      </c>
      <c r="AW121" s="3" t="n">
        <v>15.0238421152306</v>
      </c>
      <c r="AX121" s="3" t="n">
        <v>6206968.0492279</v>
      </c>
      <c r="AY121" s="3" t="n">
        <v>61.0933958085788</v>
      </c>
      <c r="AZ121" s="3" t="n">
        <v>245982.406423467</v>
      </c>
      <c r="BA121" s="3" t="n">
        <v>3.81193700639744</v>
      </c>
      <c r="BB121" s="3" t="n">
        <v>6452950.45565137</v>
      </c>
      <c r="BC121" s="3" t="n">
        <v>63.5145296694893</v>
      </c>
      <c r="BD121" s="3" t="n">
        <v>3706851.54434863</v>
      </c>
      <c r="BE121" s="3" t="n">
        <v>36.4854703305107</v>
      </c>
      <c r="BF121" s="3" t="n">
        <v>445447.846524813</v>
      </c>
      <c r="BG121" s="3" t="n">
        <v>5.00273297467583</v>
      </c>
      <c r="BH121" s="3" t="n">
        <v>10694.7623755752</v>
      </c>
      <c r="BI121" s="3" t="n">
        <v>2.34460937586094</v>
      </c>
      <c r="BJ121" s="3" t="n">
        <v>456142.608900388</v>
      </c>
      <c r="BK121" s="3" t="n">
        <v>5.12284364713731</v>
      </c>
      <c r="BL121" s="3" t="n">
        <v>8447947.39109961</v>
      </c>
      <c r="BM121" s="3" t="n">
        <v>94.8771563528627</v>
      </c>
    </row>
    <row r="122">
      <c r="A122" s="3" t="s">
        <v>1101</v>
      </c>
      <c r="B122" s="3" t="n">
        <v>27548559.1641086</v>
      </c>
      <c r="C122" s="3" t="n">
        <v>59.4910615006676</v>
      </c>
      <c r="D122" s="3" t="n">
        <v>1519515.15444573</v>
      </c>
      <c r="E122" s="3" t="n">
        <v>5.22743659519207</v>
      </c>
      <c r="F122" s="3" t="n">
        <v>29068074.3185543</v>
      </c>
      <c r="G122" s="3" t="n">
        <v>62.7724516077081</v>
      </c>
      <c r="H122" s="3" t="n">
        <v>17238981.6814457</v>
      </c>
      <c r="I122" s="3" t="n">
        <v>37.2275483922919</v>
      </c>
      <c r="J122" s="3" t="n">
        <v>27113753.7201625</v>
      </c>
      <c r="K122" s="3" t="n">
        <v>72.5013143761178</v>
      </c>
      <c r="L122" s="3" t="n">
        <v>1507557.59542039</v>
      </c>
      <c r="M122" s="3" t="n">
        <v>5.26725550341784</v>
      </c>
      <c r="N122" s="3" t="n">
        <v>28621311.3155829</v>
      </c>
      <c r="O122" s="3" t="n">
        <v>76.5324753984443</v>
      </c>
      <c r="P122" s="3" t="n">
        <v>8776291.68441714</v>
      </c>
      <c r="Q122" s="3" t="n">
        <v>23.4675246015557</v>
      </c>
      <c r="R122" s="3" t="n">
        <v>653976.746623016</v>
      </c>
      <c r="S122" s="3" t="n">
        <v>44.9689226619122</v>
      </c>
      <c r="T122" s="3" t="n">
        <v>161011.660139924</v>
      </c>
      <c r="U122" s="3" t="n">
        <v>19.756312949217</v>
      </c>
      <c r="V122" s="3" t="n">
        <v>814988.40676294</v>
      </c>
      <c r="W122" s="3" t="n">
        <v>56.0404491800747</v>
      </c>
      <c r="X122" s="3" t="n">
        <v>639297.59323706</v>
      </c>
      <c r="Y122" s="3" t="n">
        <v>43.9595508199253</v>
      </c>
      <c r="Z122" s="3" t="n">
        <v>3249474.46062854</v>
      </c>
      <c r="AA122" s="3" t="n">
        <v>66.8590143434451</v>
      </c>
      <c r="AB122" s="3" t="n">
        <v>387408.621095387</v>
      </c>
      <c r="AC122" s="3" t="n">
        <v>10.6522154380545</v>
      </c>
      <c r="AD122" s="3" t="n">
        <v>3636883.08172393</v>
      </c>
      <c r="AE122" s="3" t="n">
        <v>74.8300751621784</v>
      </c>
      <c r="AF122" s="3" t="n">
        <v>1223305.91827607</v>
      </c>
      <c r="AG122" s="3" t="n">
        <v>25.1699248378216</v>
      </c>
      <c r="AH122" s="3" t="n">
        <v>6807137.16613604</v>
      </c>
      <c r="AI122" s="3" t="n">
        <v>80.1639231004293</v>
      </c>
      <c r="AJ122" s="3" t="n">
        <v>339712.730732719</v>
      </c>
      <c r="AK122" s="3" t="n">
        <v>4.75332119234177</v>
      </c>
      <c r="AL122" s="3" t="n">
        <v>7146849.89686876</v>
      </c>
      <c r="AM122" s="3" t="n">
        <v>84.1645337180868</v>
      </c>
      <c r="AN122" s="3" t="n">
        <v>1344672.10313124</v>
      </c>
      <c r="AO122" s="3" t="n">
        <v>15.8354662819132</v>
      </c>
      <c r="AP122" s="3" t="n">
        <v>10181753.6614939</v>
      </c>
      <c r="AQ122" s="3" t="n">
        <v>81.9662593974789</v>
      </c>
      <c r="AR122" s="3" t="n">
        <v>374132.884335009</v>
      </c>
      <c r="AS122" s="3" t="n">
        <v>3.5443056602654</v>
      </c>
      <c r="AT122" s="3" t="n">
        <v>10555886.5458289</v>
      </c>
      <c r="AU122" s="3" t="n">
        <v>84.97814458603</v>
      </c>
      <c r="AV122" s="3" t="n">
        <v>1865997.45417107</v>
      </c>
      <c r="AW122" s="3" t="n">
        <v>15.02185541397</v>
      </c>
      <c r="AX122" s="3" t="n">
        <v>6221411.68528095</v>
      </c>
      <c r="AY122" s="3" t="n">
        <v>61.1758284570704</v>
      </c>
      <c r="AZ122" s="3" t="n">
        <v>245291.699117353</v>
      </c>
      <c r="BA122" s="3" t="n">
        <v>3.7931490674081</v>
      </c>
      <c r="BB122" s="3" t="n">
        <v>6466703.3843983</v>
      </c>
      <c r="BC122" s="3" t="n">
        <v>63.5878088348757</v>
      </c>
      <c r="BD122" s="3" t="n">
        <v>3703018.6156017</v>
      </c>
      <c r="BE122" s="3" t="n">
        <v>36.4121911651243</v>
      </c>
      <c r="BF122" s="3" t="n">
        <v>434805.443946099</v>
      </c>
      <c r="BG122" s="3" t="n">
        <v>4.8802709206289</v>
      </c>
      <c r="BH122" s="3" t="n">
        <v>11957.5590253427</v>
      </c>
      <c r="BI122" s="3" t="n">
        <v>2.67648819302681</v>
      </c>
      <c r="BJ122" s="3" t="n">
        <v>446763.002971441</v>
      </c>
      <c r="BK122" s="3" t="n">
        <v>5.01448296513199</v>
      </c>
      <c r="BL122" s="3" t="n">
        <v>8462689.99702856</v>
      </c>
      <c r="BM122" s="3" t="n">
        <v>94.985517034868</v>
      </c>
    </row>
    <row r="123">
      <c r="A123" s="3" t="s">
        <v>1102</v>
      </c>
      <c r="B123" s="3" t="n">
        <v>27637281.0192796</v>
      </c>
      <c r="C123" s="3" t="n">
        <v>59.6480230902852</v>
      </c>
      <c r="D123" s="3" t="n">
        <v>1504447.1030706</v>
      </c>
      <c r="E123" s="3" t="n">
        <v>5.16251849153987</v>
      </c>
      <c r="F123" s="3" t="n">
        <v>29141728.1223502</v>
      </c>
      <c r="G123" s="3" t="n">
        <v>62.8949885019502</v>
      </c>
      <c r="H123" s="3" t="n">
        <v>17192214.8776498</v>
      </c>
      <c r="I123" s="3" t="n">
        <v>37.1050114980498</v>
      </c>
      <c r="J123" s="3" t="n">
        <v>27211192.9986906</v>
      </c>
      <c r="K123" s="3" t="n">
        <v>72.7199500285137</v>
      </c>
      <c r="L123" s="3" t="n">
        <v>1493229.22527334</v>
      </c>
      <c r="M123" s="3" t="n">
        <v>5.20208772579549</v>
      </c>
      <c r="N123" s="3" t="n">
        <v>28704422.2239639</v>
      </c>
      <c r="O123" s="3" t="n">
        <v>76.7104973980546</v>
      </c>
      <c r="P123" s="3" t="n">
        <v>8714735.77603606</v>
      </c>
      <c r="Q123" s="3" t="n">
        <v>23.2895026019454</v>
      </c>
      <c r="R123" s="3" t="n">
        <v>670744.697886446</v>
      </c>
      <c r="S123" s="3" t="n">
        <v>45.9989163088413</v>
      </c>
      <c r="T123" s="3" t="n">
        <v>159575.103204572</v>
      </c>
      <c r="U123" s="3" t="n">
        <v>19.2185111079965</v>
      </c>
      <c r="V123" s="3" t="n">
        <v>830319.801091018</v>
      </c>
      <c r="W123" s="3" t="n">
        <v>56.9423972493712</v>
      </c>
      <c r="X123" s="3" t="n">
        <v>627855.198908982</v>
      </c>
      <c r="Y123" s="3" t="n">
        <v>43.0576027506288</v>
      </c>
      <c r="Z123" s="3" t="n">
        <v>3276718.55585429</v>
      </c>
      <c r="AA123" s="3" t="n">
        <v>67.3367883995337</v>
      </c>
      <c r="AB123" s="3" t="n">
        <v>380863.541604303</v>
      </c>
      <c r="AC123" s="3" t="n">
        <v>10.4129868163162</v>
      </c>
      <c r="AD123" s="3" t="n">
        <v>3657582.09745859</v>
      </c>
      <c r="AE123" s="3" t="n">
        <v>75.1635599921949</v>
      </c>
      <c r="AF123" s="3" t="n">
        <v>1208581.90254141</v>
      </c>
      <c r="AG123" s="3" t="n">
        <v>24.8364400078051</v>
      </c>
      <c r="AH123" s="3" t="n">
        <v>6806465.19243325</v>
      </c>
      <c r="AI123" s="3" t="n">
        <v>80.2876710515167</v>
      </c>
      <c r="AJ123" s="3" t="n">
        <v>334036.893391373</v>
      </c>
      <c r="AK123" s="3" t="n">
        <v>4.67805890085105</v>
      </c>
      <c r="AL123" s="3" t="n">
        <v>7140502.08582462</v>
      </c>
      <c r="AM123" s="3" t="n">
        <v>84.2279019140049</v>
      </c>
      <c r="AN123" s="3" t="n">
        <v>1337094.91417538</v>
      </c>
      <c r="AO123" s="3" t="n">
        <v>15.7720980859951</v>
      </c>
      <c r="AP123" s="3" t="n">
        <v>10206745.3085487</v>
      </c>
      <c r="AQ123" s="3" t="n">
        <v>82.0669100289495</v>
      </c>
      <c r="AR123" s="3" t="n">
        <v>383939.774716826</v>
      </c>
      <c r="AS123" s="3" t="n">
        <v>3.62525909984327</v>
      </c>
      <c r="AT123" s="3" t="n">
        <v>10590685.0832655</v>
      </c>
      <c r="AU123" s="3" t="n">
        <v>85.1539617771528</v>
      </c>
      <c r="AV123" s="3" t="n">
        <v>1846416.9167345</v>
      </c>
      <c r="AW123" s="3" t="n">
        <v>14.8460382228472</v>
      </c>
      <c r="AX123" s="3" t="n">
        <v>6250519.24396795</v>
      </c>
      <c r="AY123" s="3" t="n">
        <v>61.399268809876</v>
      </c>
      <c r="AZ123" s="3" t="n">
        <v>234813.912356267</v>
      </c>
      <c r="BA123" s="3" t="n">
        <v>3.62069159280255</v>
      </c>
      <c r="BB123" s="3" t="n">
        <v>6485333.15632421</v>
      </c>
      <c r="BC123" s="3" t="n">
        <v>63.7058615843842</v>
      </c>
      <c r="BD123" s="3" t="n">
        <v>3694786.84367579</v>
      </c>
      <c r="BE123" s="3" t="n">
        <v>36.2941384156158</v>
      </c>
      <c r="BF123" s="3" t="n">
        <v>426088.020588976</v>
      </c>
      <c r="BG123" s="3" t="n">
        <v>4.77956586265374</v>
      </c>
      <c r="BH123" s="3" t="n">
        <v>11217.8777972624</v>
      </c>
      <c r="BI123" s="3" t="n">
        <v>2.56522444326936</v>
      </c>
      <c r="BJ123" s="3" t="n">
        <v>437305.898386238</v>
      </c>
      <c r="BK123" s="3" t="n">
        <v>4.90540039256402</v>
      </c>
      <c r="BL123" s="3" t="n">
        <v>8477479.10161376</v>
      </c>
      <c r="BM123" s="3" t="n">
        <v>95.094599607436</v>
      </c>
    </row>
    <row r="124">
      <c r="A124" s="3" t="s">
        <v>1103</v>
      </c>
      <c r="B124" s="3" t="n">
        <v>27617592.1455649</v>
      </c>
      <c r="C124" s="3" t="n">
        <v>59.5713121944693</v>
      </c>
      <c r="D124" s="3" t="n">
        <v>1516207.30983904</v>
      </c>
      <c r="E124" s="3" t="n">
        <v>5.20428965044517</v>
      </c>
      <c r="F124" s="3" t="n">
        <v>29133799.4554039</v>
      </c>
      <c r="G124" s="3" t="n">
        <v>62.8417804717142</v>
      </c>
      <c r="H124" s="3" t="n">
        <v>17226757.5445961</v>
      </c>
      <c r="I124" s="3" t="n">
        <v>37.1582195282858</v>
      </c>
      <c r="J124" s="3" t="n">
        <v>27194639.7908509</v>
      </c>
      <c r="K124" s="3" t="n">
        <v>72.6340006647079</v>
      </c>
      <c r="L124" s="3" t="n">
        <v>1505591.34680919</v>
      </c>
      <c r="M124" s="3" t="n">
        <v>5.24592063244246</v>
      </c>
      <c r="N124" s="3" t="n">
        <v>28700231.1376601</v>
      </c>
      <c r="O124" s="3" t="n">
        <v>76.6552755823374</v>
      </c>
      <c r="P124" s="3" t="n">
        <v>8740415.86233988</v>
      </c>
      <c r="Q124" s="3" t="n">
        <v>23.3447244176626</v>
      </c>
      <c r="R124" s="3" t="n">
        <v>659275.520426311</v>
      </c>
      <c r="S124" s="3" t="n">
        <v>45.0921417494534</v>
      </c>
      <c r="T124" s="3" t="n">
        <v>160278.325454557</v>
      </c>
      <c r="U124" s="3" t="n">
        <v>19.5567779054575</v>
      </c>
      <c r="V124" s="3" t="n">
        <v>819553.845880868</v>
      </c>
      <c r="W124" s="3" t="n">
        <v>56.0546191156515</v>
      </c>
      <c r="X124" s="3" t="n">
        <v>642509.154119132</v>
      </c>
      <c r="Y124" s="3" t="n">
        <v>43.9453808843485</v>
      </c>
      <c r="Z124" s="3" t="n">
        <v>3268962.00328363</v>
      </c>
      <c r="AA124" s="3" t="n">
        <v>67.0963428329153</v>
      </c>
      <c r="AB124" s="3" t="n">
        <v>389639.949350397</v>
      </c>
      <c r="AC124" s="3" t="n">
        <v>10.6499683320257</v>
      </c>
      <c r="AD124" s="3" t="n">
        <v>3658601.95263402</v>
      </c>
      <c r="AE124" s="3" t="n">
        <v>75.0938097954415</v>
      </c>
      <c r="AF124" s="3" t="n">
        <v>1213440.04736598</v>
      </c>
      <c r="AG124" s="3" t="n">
        <v>24.9061902045585</v>
      </c>
      <c r="AH124" s="3" t="n">
        <v>6782666.3280115</v>
      </c>
      <c r="AI124" s="3" t="n">
        <v>80.140489988285</v>
      </c>
      <c r="AJ124" s="3" t="n">
        <v>334743.582006132</v>
      </c>
      <c r="AK124" s="3" t="n">
        <v>4.70316570547646</v>
      </c>
      <c r="AL124" s="3" t="n">
        <v>7117409.91001763</v>
      </c>
      <c r="AM124" s="3" t="n">
        <v>84.0956476482771</v>
      </c>
      <c r="AN124" s="3" t="n">
        <v>1346060.08998237</v>
      </c>
      <c r="AO124" s="3" t="n">
        <v>15.9043523517229</v>
      </c>
      <c r="AP124" s="3" t="n">
        <v>10215828.0341595</v>
      </c>
      <c r="AQ124" s="3" t="n">
        <v>82.0369734252229</v>
      </c>
      <c r="AR124" s="3" t="n">
        <v>389014.274213868</v>
      </c>
      <c r="AS124" s="3" t="n">
        <v>3.66827023827322</v>
      </c>
      <c r="AT124" s="3" t="n">
        <v>10604842.3083734</v>
      </c>
      <c r="AU124" s="3" t="n">
        <v>85.1609055792297</v>
      </c>
      <c r="AV124" s="3" t="n">
        <v>1847869.69162659</v>
      </c>
      <c r="AW124" s="3" t="n">
        <v>14.8390944207703</v>
      </c>
      <c r="AX124" s="3" t="n">
        <v>6267907.90496996</v>
      </c>
      <c r="AY124" s="3" t="n">
        <v>61.5082087872259</v>
      </c>
      <c r="AZ124" s="3" t="n">
        <v>231915.215784234</v>
      </c>
      <c r="BA124" s="3" t="n">
        <v>3.5680234904196</v>
      </c>
      <c r="BB124" s="3" t="n">
        <v>6499823.12075419</v>
      </c>
      <c r="BC124" s="3" t="n">
        <v>63.7840382553138</v>
      </c>
      <c r="BD124" s="3" t="n">
        <v>3690536.87924581</v>
      </c>
      <c r="BE124" s="3" t="n">
        <v>36.2159617446862</v>
      </c>
      <c r="BF124" s="3" t="n">
        <v>422952.354713947</v>
      </c>
      <c r="BG124" s="3" t="n">
        <v>4.74166616831277</v>
      </c>
      <c r="BH124" s="3" t="n">
        <v>10615.9630298504</v>
      </c>
      <c r="BI124" s="3" t="n">
        <v>2.44850986462611</v>
      </c>
      <c r="BJ124" s="3" t="n">
        <v>433568.317743798</v>
      </c>
      <c r="BK124" s="3" t="n">
        <v>4.86068040758032</v>
      </c>
      <c r="BL124" s="3" t="n">
        <v>8486341.6822562</v>
      </c>
      <c r="BM124" s="3" t="n">
        <v>95.1393195924197</v>
      </c>
    </row>
    <row r="125">
      <c r="A125" s="3" t="s">
        <v>1104</v>
      </c>
      <c r="B125" s="3" t="n">
        <v>27623322.8926605</v>
      </c>
      <c r="C125" s="3" t="n">
        <v>59.5505485346183</v>
      </c>
      <c r="D125" s="3" t="n">
        <v>1481307.49127555</v>
      </c>
      <c r="E125" s="3" t="n">
        <v>5.08959389531756</v>
      </c>
      <c r="F125" s="3" t="n">
        <v>29104630.383936</v>
      </c>
      <c r="G125" s="3" t="n">
        <v>62.7439613617672</v>
      </c>
      <c r="H125" s="3" t="n">
        <v>17281714.616064</v>
      </c>
      <c r="I125" s="3" t="n">
        <v>37.2560386382328</v>
      </c>
      <c r="J125" s="3" t="n">
        <v>27212286.5027079</v>
      </c>
      <c r="K125" s="3" t="n">
        <v>72.6414352258559</v>
      </c>
      <c r="L125" s="3" t="n">
        <v>1470165.48715484</v>
      </c>
      <c r="M125" s="3" t="n">
        <v>5.12566180769497</v>
      </c>
      <c r="N125" s="3" t="n">
        <v>28682451.9898627</v>
      </c>
      <c r="O125" s="3" t="n">
        <v>76.5659467142903</v>
      </c>
      <c r="P125" s="3" t="n">
        <v>8778656.01013726</v>
      </c>
      <c r="Q125" s="3" t="n">
        <v>23.4340532857097</v>
      </c>
      <c r="R125" s="3" t="n">
        <v>664768.764673662</v>
      </c>
      <c r="S125" s="3" t="n">
        <v>45.3492502951225</v>
      </c>
      <c r="T125" s="3" t="n">
        <v>153492.355457147</v>
      </c>
      <c r="U125" s="3" t="n">
        <v>18.7583586316077</v>
      </c>
      <c r="V125" s="3" t="n">
        <v>818261.12013081</v>
      </c>
      <c r="W125" s="3" t="n">
        <v>55.820204431229</v>
      </c>
      <c r="X125" s="3" t="n">
        <v>647625.879869191</v>
      </c>
      <c r="Y125" s="3" t="n">
        <v>44.179795568771</v>
      </c>
      <c r="Z125" s="3" t="n">
        <v>3276885.261152</v>
      </c>
      <c r="AA125" s="3" t="n">
        <v>67.1766681369108</v>
      </c>
      <c r="AB125" s="3" t="n">
        <v>382620.912757167</v>
      </c>
      <c r="AC125" s="3" t="n">
        <v>10.4555340139908</v>
      </c>
      <c r="AD125" s="3" t="n">
        <v>3659506.17390917</v>
      </c>
      <c r="AE125" s="3" t="n">
        <v>75.0204575985821</v>
      </c>
      <c r="AF125" s="3" t="n">
        <v>1218504.82609083</v>
      </c>
      <c r="AG125" s="3" t="n">
        <v>24.9795424014179</v>
      </c>
      <c r="AH125" s="3" t="n">
        <v>6750019.26859347</v>
      </c>
      <c r="AI125" s="3" t="n">
        <v>79.8909233824971</v>
      </c>
      <c r="AJ125" s="3" t="n">
        <v>331205.172199561</v>
      </c>
      <c r="AK125" s="3" t="n">
        <v>4.67723025825275</v>
      </c>
      <c r="AL125" s="3" t="n">
        <v>7081224.44079303</v>
      </c>
      <c r="AM125" s="3" t="n">
        <v>83.8109547162144</v>
      </c>
      <c r="AN125" s="3" t="n">
        <v>1367819.55920697</v>
      </c>
      <c r="AO125" s="3" t="n">
        <v>16.1890452837856</v>
      </c>
      <c r="AP125" s="3" t="n">
        <v>10226948.7811432</v>
      </c>
      <c r="AQ125" s="3" t="n">
        <v>82.0252270434143</v>
      </c>
      <c r="AR125" s="3" t="n">
        <v>386429.596796109</v>
      </c>
      <c r="AS125" s="3" t="n">
        <v>3.64096692905372</v>
      </c>
      <c r="AT125" s="3" t="n">
        <v>10613378.3779393</v>
      </c>
      <c r="AU125" s="3" t="n">
        <v>85.1245850329585</v>
      </c>
      <c r="AV125" s="3" t="n">
        <v>1854674.62206067</v>
      </c>
      <c r="AW125" s="3" t="n">
        <v>14.8754149670415</v>
      </c>
      <c r="AX125" s="3" t="n">
        <v>6293664.42714555</v>
      </c>
      <c r="AY125" s="3" t="n">
        <v>61.7019088626327</v>
      </c>
      <c r="AZ125" s="3" t="n">
        <v>216417.449944856</v>
      </c>
      <c r="BA125" s="3" t="n">
        <v>3.32434298109905</v>
      </c>
      <c r="BB125" s="3" t="n">
        <v>6510081.8770904</v>
      </c>
      <c r="BC125" s="3" t="n">
        <v>63.8236250626871</v>
      </c>
      <c r="BD125" s="3" t="n">
        <v>3690031.1229096</v>
      </c>
      <c r="BE125" s="3" t="n">
        <v>36.1763749373129</v>
      </c>
      <c r="BF125" s="3" t="n">
        <v>411036.389952576</v>
      </c>
      <c r="BG125" s="3" t="n">
        <v>4.60532745463875</v>
      </c>
      <c r="BH125" s="3" t="n">
        <v>11142.0041207078</v>
      </c>
      <c r="BI125" s="3" t="n">
        <v>2.63916966787593</v>
      </c>
      <c r="BJ125" s="3" t="n">
        <v>422178.394073284</v>
      </c>
      <c r="BK125" s="3" t="n">
        <v>4.73016452194249</v>
      </c>
      <c r="BL125" s="3" t="n">
        <v>8503058.60592671</v>
      </c>
      <c r="BM125" s="3" t="n">
        <v>95.2698354780575</v>
      </c>
    </row>
    <row r="126">
      <c r="A126" s="3" t="s">
        <v>1105</v>
      </c>
      <c r="B126" s="3" t="n">
        <v>27663341.704489</v>
      </c>
      <c r="C126" s="3" t="n">
        <v>59.601551014066</v>
      </c>
      <c r="D126" s="3" t="n">
        <v>1459143.49466074</v>
      </c>
      <c r="E126" s="3" t="n">
        <v>5.01036736625533</v>
      </c>
      <c r="F126" s="3" t="n">
        <v>29122485.1991497</v>
      </c>
      <c r="G126" s="3" t="n">
        <v>62.7453221593919</v>
      </c>
      <c r="H126" s="3" t="n">
        <v>17291309.8008503</v>
      </c>
      <c r="I126" s="3" t="n">
        <v>37.2546778406081</v>
      </c>
      <c r="J126" s="3" t="n">
        <v>27250074.5486962</v>
      </c>
      <c r="K126" s="3" t="n">
        <v>72.698922780179</v>
      </c>
      <c r="L126" s="3" t="n">
        <v>1449468.71261578</v>
      </c>
      <c r="M126" s="3" t="n">
        <v>5.05049400758134</v>
      </c>
      <c r="N126" s="3" t="n">
        <v>28699543.261312</v>
      </c>
      <c r="O126" s="3" t="n">
        <v>76.5658778529967</v>
      </c>
      <c r="P126" s="3" t="n">
        <v>8783920.73868801</v>
      </c>
      <c r="Q126" s="3" t="n">
        <v>23.4341221470033</v>
      </c>
      <c r="R126" s="3" t="n">
        <v>666556.242167268</v>
      </c>
      <c r="S126" s="3" t="n">
        <v>45.3514280696052</v>
      </c>
      <c r="T126" s="3" t="n">
        <v>146903.992101864</v>
      </c>
      <c r="U126" s="3" t="n">
        <v>18.0591485500029</v>
      </c>
      <c r="V126" s="3" t="n">
        <v>813460.234269132</v>
      </c>
      <c r="W126" s="3" t="n">
        <v>55.3465423742638</v>
      </c>
      <c r="X126" s="3" t="n">
        <v>656297.765730868</v>
      </c>
      <c r="Y126" s="3" t="n">
        <v>44.6534576257362</v>
      </c>
      <c r="Z126" s="3" t="n">
        <v>3288641.7411838</v>
      </c>
      <c r="AA126" s="3" t="n">
        <v>67.3378747740239</v>
      </c>
      <c r="AB126" s="3" t="n">
        <v>384291.980554609</v>
      </c>
      <c r="AC126" s="3" t="n">
        <v>10.4628073814717</v>
      </c>
      <c r="AD126" s="3" t="n">
        <v>3672933.72173841</v>
      </c>
      <c r="AE126" s="3" t="n">
        <v>75.2065960577029</v>
      </c>
      <c r="AF126" s="3" t="n">
        <v>1210858.27826159</v>
      </c>
      <c r="AG126" s="3" t="n">
        <v>24.7934039422971</v>
      </c>
      <c r="AH126" s="3" t="n">
        <v>6745250.13794552</v>
      </c>
      <c r="AI126" s="3" t="n">
        <v>79.9673425003553</v>
      </c>
      <c r="AJ126" s="3" t="n">
        <v>330381.228512608</v>
      </c>
      <c r="AK126" s="3" t="n">
        <v>4.6692826604672</v>
      </c>
      <c r="AL126" s="3" t="n">
        <v>7075631.36645813</v>
      </c>
      <c r="AM126" s="3" t="n">
        <v>83.8841296195655</v>
      </c>
      <c r="AN126" s="3" t="n">
        <v>1359374.63354187</v>
      </c>
      <c r="AO126" s="3" t="n">
        <v>16.1158703804345</v>
      </c>
      <c r="AP126" s="3" t="n">
        <v>10228379.6745469</v>
      </c>
      <c r="AQ126" s="3" t="n">
        <v>81.929206393917</v>
      </c>
      <c r="AR126" s="3" t="n">
        <v>377644.409190546</v>
      </c>
      <c r="AS126" s="3" t="n">
        <v>3.56065954790353</v>
      </c>
      <c r="AT126" s="3" t="n">
        <v>10606024.0837375</v>
      </c>
      <c r="AU126" s="3" t="n">
        <v>84.9541338730049</v>
      </c>
      <c r="AV126" s="3" t="n">
        <v>1878387.91626251</v>
      </c>
      <c r="AW126" s="3" t="n">
        <v>15.0458661269951</v>
      </c>
      <c r="AX126" s="3" t="n">
        <v>6321246.75285268</v>
      </c>
      <c r="AY126" s="3" t="n">
        <v>61.9093014957616</v>
      </c>
      <c r="AZ126" s="3" t="n">
        <v>210247.102256151</v>
      </c>
      <c r="BA126" s="3" t="n">
        <v>3.2189742028418</v>
      </c>
      <c r="BB126" s="3" t="n">
        <v>6531493.85510883</v>
      </c>
      <c r="BC126" s="3" t="n">
        <v>63.9684287140295</v>
      </c>
      <c r="BD126" s="3" t="n">
        <v>3679002.14489117</v>
      </c>
      <c r="BE126" s="3" t="n">
        <v>36.0315712859705</v>
      </c>
      <c r="BF126" s="3" t="n">
        <v>413267.155792782</v>
      </c>
      <c r="BG126" s="3" t="n">
        <v>4.62768015869492</v>
      </c>
      <c r="BH126" s="3" t="n">
        <v>9674.78204496108</v>
      </c>
      <c r="BI126" s="3" t="n">
        <v>2.2874965047029</v>
      </c>
      <c r="BJ126" s="3" t="n">
        <v>422941.937837743</v>
      </c>
      <c r="BK126" s="3" t="n">
        <v>4.73601636756513</v>
      </c>
      <c r="BL126" s="3" t="n">
        <v>8507389.06216226</v>
      </c>
      <c r="BM126" s="3" t="n">
        <v>95.2639836324349</v>
      </c>
    </row>
    <row r="127">
      <c r="A127" s="3" t="s">
        <v>1106</v>
      </c>
      <c r="B127" s="3" t="n">
        <v>27699322.7299717</v>
      </c>
      <c r="C127" s="3" t="n">
        <v>59.6451088037831</v>
      </c>
      <c r="D127" s="3" t="n">
        <v>1430567.2448005</v>
      </c>
      <c r="E127" s="3" t="n">
        <v>4.91099432932782</v>
      </c>
      <c r="F127" s="3" t="n">
        <v>29129889.9747722</v>
      </c>
      <c r="G127" s="3" t="n">
        <v>62.725557369225</v>
      </c>
      <c r="H127" s="3" t="n">
        <v>17310335.0252278</v>
      </c>
      <c r="I127" s="3" t="n">
        <v>37.274442630775</v>
      </c>
      <c r="J127" s="3" t="n">
        <v>27279441.0651815</v>
      </c>
      <c r="K127" s="3" t="n">
        <v>72.7365467099156</v>
      </c>
      <c r="L127" s="3" t="n">
        <v>1420958.79011285</v>
      </c>
      <c r="M127" s="3" t="n">
        <v>4.95100694512006</v>
      </c>
      <c r="N127" s="3" t="n">
        <v>28700399.8552943</v>
      </c>
      <c r="O127" s="3" t="n">
        <v>76.5253206500763</v>
      </c>
      <c r="P127" s="3" t="n">
        <v>8804049.14470567</v>
      </c>
      <c r="Q127" s="3" t="n">
        <v>23.4746793499237</v>
      </c>
      <c r="R127" s="3" t="n">
        <v>671690.811141351</v>
      </c>
      <c r="S127" s="3" t="n">
        <v>45.5815621274503</v>
      </c>
      <c r="T127" s="3" t="n">
        <v>147143.311650403</v>
      </c>
      <c r="U127" s="3" t="n">
        <v>17.9698558663785</v>
      </c>
      <c r="V127" s="3" t="n">
        <v>818834.122791754</v>
      </c>
      <c r="W127" s="3" t="n">
        <v>55.5668438826599</v>
      </c>
      <c r="X127" s="3" t="n">
        <v>654767.877208246</v>
      </c>
      <c r="Y127" s="3" t="n">
        <v>44.4331561173401</v>
      </c>
      <c r="Z127" s="3" t="n">
        <v>3300405.03153077</v>
      </c>
      <c r="AA127" s="3" t="n">
        <v>67.4967964742931</v>
      </c>
      <c r="AB127" s="3" t="n">
        <v>373663.2291112</v>
      </c>
      <c r="AC127" s="3" t="n">
        <v>10.1702854330178</v>
      </c>
      <c r="AD127" s="3" t="n">
        <v>3674068.26064197</v>
      </c>
      <c r="AE127" s="3" t="n">
        <v>75.138607307901</v>
      </c>
      <c r="AF127" s="3" t="n">
        <v>1215652.73935803</v>
      </c>
      <c r="AG127" s="3" t="n">
        <v>24.861392692099</v>
      </c>
      <c r="AH127" s="3" t="n">
        <v>6735957.26232186</v>
      </c>
      <c r="AI127" s="3" t="n">
        <v>79.9899259354833</v>
      </c>
      <c r="AJ127" s="3" t="n">
        <v>328062.544537161</v>
      </c>
      <c r="AK127" s="3" t="n">
        <v>4.64413398471248</v>
      </c>
      <c r="AL127" s="3" t="n">
        <v>7064019.80685902</v>
      </c>
      <c r="AM127" s="3" t="n">
        <v>83.8856897620323</v>
      </c>
      <c r="AN127" s="3" t="n">
        <v>1356987.19314098</v>
      </c>
      <c r="AO127" s="3" t="n">
        <v>16.1143102379677</v>
      </c>
      <c r="AP127" s="3" t="n">
        <v>10233168.41214</v>
      </c>
      <c r="AQ127" s="3" t="n">
        <v>81.869447319042</v>
      </c>
      <c r="AR127" s="3" t="n">
        <v>376531.540872167</v>
      </c>
      <c r="AS127" s="3" t="n">
        <v>3.54893675164929</v>
      </c>
      <c r="AT127" s="3" t="n">
        <v>10609699.9530122</v>
      </c>
      <c r="AU127" s="3" t="n">
        <v>84.881850507171</v>
      </c>
      <c r="AV127" s="3" t="n">
        <v>1889674.04698781</v>
      </c>
      <c r="AW127" s="3" t="n">
        <v>15.118149492829</v>
      </c>
      <c r="AX127" s="3" t="n">
        <v>6338219.54804747</v>
      </c>
      <c r="AY127" s="3" t="n">
        <v>62.0132832591701</v>
      </c>
      <c r="AZ127" s="3" t="n">
        <v>195558.163941918</v>
      </c>
      <c r="BA127" s="3" t="n">
        <v>2.9930336256018</v>
      </c>
      <c r="BB127" s="3" t="n">
        <v>6533777.71198939</v>
      </c>
      <c r="BC127" s="3" t="n">
        <v>63.9266287534753</v>
      </c>
      <c r="BD127" s="3" t="n">
        <v>3686967.28801061</v>
      </c>
      <c r="BE127" s="3" t="n">
        <v>36.0733712465247</v>
      </c>
      <c r="BF127" s="3" t="n">
        <v>419881.664790216</v>
      </c>
      <c r="BG127" s="3" t="n">
        <v>4.69888306052229</v>
      </c>
      <c r="BH127" s="3" t="n">
        <v>9608.45468764567</v>
      </c>
      <c r="BI127" s="3" t="n">
        <v>2.23717712047179</v>
      </c>
      <c r="BJ127" s="3" t="n">
        <v>429490.119477862</v>
      </c>
      <c r="BK127" s="3" t="n">
        <v>4.80641098744935</v>
      </c>
      <c r="BL127" s="3" t="n">
        <v>8506285.88052214</v>
      </c>
      <c r="BM127" s="3" t="n">
        <v>95.1935890125506</v>
      </c>
    </row>
    <row r="128">
      <c r="A128" s="3" t="s">
        <v>1107</v>
      </c>
      <c r="B128" s="3" t="n">
        <v>27706573.3264972</v>
      </c>
      <c r="C128" s="3" t="n">
        <v>59.6261413846253</v>
      </c>
      <c r="D128" s="3" t="n">
        <v>1467687.28169322</v>
      </c>
      <c r="E128" s="3" t="n">
        <v>5.03076085253443</v>
      </c>
      <c r="F128" s="3" t="n">
        <v>29174260.6081905</v>
      </c>
      <c r="G128" s="3" t="n">
        <v>62.7846889370563</v>
      </c>
      <c r="H128" s="3" t="n">
        <v>17292897.3918095</v>
      </c>
      <c r="I128" s="3" t="n">
        <v>37.2153110629437</v>
      </c>
      <c r="J128" s="3" t="n">
        <v>27273875.0195356</v>
      </c>
      <c r="K128" s="3" t="n">
        <v>72.6793318756067</v>
      </c>
      <c r="L128" s="3" t="n">
        <v>1458110.38346476</v>
      </c>
      <c r="M128" s="3" t="n">
        <v>5.07486817570391</v>
      </c>
      <c r="N128" s="3" t="n">
        <v>28731985.4030003</v>
      </c>
      <c r="O128" s="3" t="n">
        <v>76.5648995991222</v>
      </c>
      <c r="P128" s="3" t="n">
        <v>8794329.59699965</v>
      </c>
      <c r="Q128" s="3" t="n">
        <v>23.4351004008778</v>
      </c>
      <c r="R128" s="3" t="n">
        <v>669204.563281674</v>
      </c>
      <c r="S128" s="3" t="n">
        <v>45.2948724335116</v>
      </c>
      <c r="T128" s="3" t="n">
        <v>152775.64604942</v>
      </c>
      <c r="U128" s="3" t="n">
        <v>18.5862925062083</v>
      </c>
      <c r="V128" s="3" t="n">
        <v>821980.209331094</v>
      </c>
      <c r="W128" s="3" t="n">
        <v>55.6354376036316</v>
      </c>
      <c r="X128" s="3" t="n">
        <v>655459.790668906</v>
      </c>
      <c r="Y128" s="3" t="n">
        <v>44.3645623963684</v>
      </c>
      <c r="Z128" s="3" t="n">
        <v>3326747.10890835</v>
      </c>
      <c r="AA128" s="3" t="n">
        <v>67.9543314815549</v>
      </c>
      <c r="AB128" s="3" t="n">
        <v>374323.451486332</v>
      </c>
      <c r="AC128" s="3" t="n">
        <v>10.1139236709503</v>
      </c>
      <c r="AD128" s="3" t="n">
        <v>3701070.56039468</v>
      </c>
      <c r="AE128" s="3" t="n">
        <v>75.6005092855446</v>
      </c>
      <c r="AF128" s="3" t="n">
        <v>1194492.43960532</v>
      </c>
      <c r="AG128" s="3" t="n">
        <v>24.3994907144554</v>
      </c>
      <c r="AH128" s="3" t="n">
        <v>6719691.31017608</v>
      </c>
      <c r="AI128" s="3" t="n">
        <v>79.9321129903749</v>
      </c>
      <c r="AJ128" s="3" t="n">
        <v>341887.850328302</v>
      </c>
      <c r="AK128" s="3" t="n">
        <v>4.8415211747606</v>
      </c>
      <c r="AL128" s="3" t="n">
        <v>7061579.16050439</v>
      </c>
      <c r="AM128" s="3" t="n">
        <v>83.9989394294249</v>
      </c>
      <c r="AN128" s="3" t="n">
        <v>1345168.83949561</v>
      </c>
      <c r="AO128" s="3" t="n">
        <v>16.0010605705751</v>
      </c>
      <c r="AP128" s="3" t="n">
        <v>10224423.212537</v>
      </c>
      <c r="AQ128" s="3" t="n">
        <v>81.6957560918271</v>
      </c>
      <c r="AR128" s="3" t="n">
        <v>383049.424149158</v>
      </c>
      <c r="AS128" s="3" t="n">
        <v>3.61112809119462</v>
      </c>
      <c r="AT128" s="3" t="n">
        <v>10607472.6366862</v>
      </c>
      <c r="AU128" s="3" t="n">
        <v>84.7564189454571</v>
      </c>
      <c r="AV128" s="3" t="n">
        <v>1907771.36331382</v>
      </c>
      <c r="AW128" s="3" t="n">
        <v>15.2435810545429</v>
      </c>
      <c r="AX128" s="3" t="n">
        <v>6333808.82463245</v>
      </c>
      <c r="AY128" s="3" t="n">
        <v>61.9060768760282</v>
      </c>
      <c r="AZ128" s="3" t="n">
        <v>206074.011451547</v>
      </c>
      <c r="BA128" s="3" t="n">
        <v>3.15103521907958</v>
      </c>
      <c r="BB128" s="3" t="n">
        <v>6539882.836084</v>
      </c>
      <c r="BC128" s="3" t="n">
        <v>63.9202256999488</v>
      </c>
      <c r="BD128" s="3" t="n">
        <v>3691437.163916</v>
      </c>
      <c r="BE128" s="3" t="n">
        <v>36.0797743000512</v>
      </c>
      <c r="BF128" s="3" t="n">
        <v>432698.30696166</v>
      </c>
      <c r="BG128" s="3" t="n">
        <v>4.83956945627677</v>
      </c>
      <c r="BH128" s="3" t="n">
        <v>9576.89822845946</v>
      </c>
      <c r="BI128" s="3" t="n">
        <v>2.1653708180052</v>
      </c>
      <c r="BJ128" s="3" t="n">
        <v>442275.205190119</v>
      </c>
      <c r="BK128" s="3" t="n">
        <v>4.94668349718387</v>
      </c>
      <c r="BL128" s="3" t="n">
        <v>8498567.79480988</v>
      </c>
      <c r="BM128" s="3" t="n">
        <v>95.0533165028161</v>
      </c>
    </row>
    <row r="129">
      <c r="A129" s="3" t="s">
        <v>1108</v>
      </c>
      <c r="B129" s="3" t="n">
        <v>27699392.1389095</v>
      </c>
      <c r="C129" s="3" t="n">
        <v>59.5765992584799</v>
      </c>
      <c r="D129" s="3" t="n">
        <v>1472074.41373831</v>
      </c>
      <c r="E129" s="3" t="n">
        <v>5.04628182159286</v>
      </c>
      <c r="F129" s="3" t="n">
        <v>29171466.5526478</v>
      </c>
      <c r="G129" s="3" t="n">
        <v>62.7427765877922</v>
      </c>
      <c r="H129" s="3" t="n">
        <v>17322278.4473522</v>
      </c>
      <c r="I129" s="3" t="n">
        <v>37.2572234122078</v>
      </c>
      <c r="J129" s="3" t="n">
        <v>27253085.6768175</v>
      </c>
      <c r="K129" s="3" t="n">
        <v>72.582916131314</v>
      </c>
      <c r="L129" s="3" t="n">
        <v>1461879.55510669</v>
      </c>
      <c r="M129" s="3" t="n">
        <v>5.09100235121104</v>
      </c>
      <c r="N129" s="3" t="n">
        <v>28714965.2319242</v>
      </c>
      <c r="O129" s="3" t="n">
        <v>76.4763277765373</v>
      </c>
      <c r="P129" s="3" t="n">
        <v>8832555.76807581</v>
      </c>
      <c r="Q129" s="3" t="n">
        <v>23.5236722234627</v>
      </c>
      <c r="R129" s="3" t="n">
        <v>663122.956860357</v>
      </c>
      <c r="S129" s="3" t="n">
        <v>44.7645004931524</v>
      </c>
      <c r="T129" s="3" t="n">
        <v>161167.510932342</v>
      </c>
      <c r="U129" s="3" t="n">
        <v>19.5522715874563</v>
      </c>
      <c r="V129" s="3" t="n">
        <v>824290.4677927</v>
      </c>
      <c r="W129" s="3" t="n">
        <v>55.6442069608177</v>
      </c>
      <c r="X129" s="3" t="n">
        <v>657068.5322073</v>
      </c>
      <c r="Y129" s="3" t="n">
        <v>44.3557930391823</v>
      </c>
      <c r="Z129" s="3" t="n">
        <v>3330110.29337164</v>
      </c>
      <c r="AA129" s="3" t="n">
        <v>67.9401235443421</v>
      </c>
      <c r="AB129" s="3" t="n">
        <v>366560.91778231</v>
      </c>
      <c r="AC129" s="3" t="n">
        <v>9.91597296173615</v>
      </c>
      <c r="AD129" s="3" t="n">
        <v>3696671.21115395</v>
      </c>
      <c r="AE129" s="3" t="n">
        <v>75.4186127974541</v>
      </c>
      <c r="AF129" s="3" t="n">
        <v>1204865.78884605</v>
      </c>
      <c r="AG129" s="3" t="n">
        <v>24.5813872025459</v>
      </c>
      <c r="AH129" s="3" t="n">
        <v>6682733.71694514</v>
      </c>
      <c r="AI129" s="3" t="n">
        <v>79.6273168796041</v>
      </c>
      <c r="AJ129" s="3" t="n">
        <v>344433.105158836</v>
      </c>
      <c r="AK129" s="3" t="n">
        <v>4.90145052591352</v>
      </c>
      <c r="AL129" s="3" t="n">
        <v>7027166.82210398</v>
      </c>
      <c r="AM129" s="3" t="n">
        <v>83.7313684803383</v>
      </c>
      <c r="AN129" s="3" t="n">
        <v>1365347.17789602</v>
      </c>
      <c r="AO129" s="3" t="n">
        <v>16.2686315196617</v>
      </c>
      <c r="AP129" s="3" t="n">
        <v>10231995.8301452</v>
      </c>
      <c r="AQ129" s="3" t="n">
        <v>81.6537527555375</v>
      </c>
      <c r="AR129" s="3" t="n">
        <v>381436.197437361</v>
      </c>
      <c r="AS129" s="3" t="n">
        <v>3.5939006011069</v>
      </c>
      <c r="AT129" s="3" t="n">
        <v>10613432.0275825</v>
      </c>
      <c r="AU129" s="3" t="n">
        <v>84.6977040505333</v>
      </c>
      <c r="AV129" s="3" t="n">
        <v>1917523.97241745</v>
      </c>
      <c r="AW129" s="3" t="n">
        <v>15.3022959494667</v>
      </c>
      <c r="AX129" s="3" t="n">
        <v>6345122.87949518</v>
      </c>
      <c r="AY129" s="3" t="n">
        <v>61.9571022945671</v>
      </c>
      <c r="AZ129" s="3" t="n">
        <v>208281.823795842</v>
      </c>
      <c r="BA129" s="3" t="n">
        <v>3.17822312562578</v>
      </c>
      <c r="BB129" s="3" t="n">
        <v>6553404.70329102</v>
      </c>
      <c r="BC129" s="3" t="n">
        <v>63.9908750848026</v>
      </c>
      <c r="BD129" s="3" t="n">
        <v>3687750.29670898</v>
      </c>
      <c r="BE129" s="3" t="n">
        <v>36.0091249151974</v>
      </c>
      <c r="BF129" s="3" t="n">
        <v>446306.462092015</v>
      </c>
      <c r="BG129" s="3" t="n">
        <v>4.98876913982944</v>
      </c>
      <c r="BH129" s="3" t="n">
        <v>10194.8586316174</v>
      </c>
      <c r="BI129" s="3" t="n">
        <v>2.23325939461835</v>
      </c>
      <c r="BJ129" s="3" t="n">
        <v>456501.320723633</v>
      </c>
      <c r="BK129" s="3" t="n">
        <v>5.10272625326208</v>
      </c>
      <c r="BL129" s="3" t="n">
        <v>8489722.67927637</v>
      </c>
      <c r="BM129" s="3" t="n">
        <v>94.8972737467379</v>
      </c>
    </row>
    <row r="130">
      <c r="A130" s="3" t="s">
        <v>1109</v>
      </c>
      <c r="B130" s="3" t="n">
        <v>27718734.533995</v>
      </c>
      <c r="C130" s="3" t="n">
        <v>59.5917391114398</v>
      </c>
      <c r="D130" s="3" t="n">
        <v>1482733.41420652</v>
      </c>
      <c r="E130" s="3" t="n">
        <v>5.07759889618095</v>
      </c>
      <c r="F130" s="3" t="n">
        <v>29201467.9482016</v>
      </c>
      <c r="G130" s="3" t="n">
        <v>62.7794265826281</v>
      </c>
      <c r="H130" s="3" t="n">
        <v>17312923.0517984</v>
      </c>
      <c r="I130" s="3" t="n">
        <v>37.2205734173719</v>
      </c>
      <c r="J130" s="3" t="n">
        <v>27268964.5550692</v>
      </c>
      <c r="K130" s="3" t="n">
        <v>72.5969910933907</v>
      </c>
      <c r="L130" s="3" t="n">
        <v>1473618.42070289</v>
      </c>
      <c r="M130" s="3" t="n">
        <v>5.12695195816269</v>
      </c>
      <c r="N130" s="3" t="n">
        <v>28742582.9757721</v>
      </c>
      <c r="O130" s="3" t="n">
        <v>76.5201420126996</v>
      </c>
      <c r="P130" s="3" t="n">
        <v>8819531.02422787</v>
      </c>
      <c r="Q130" s="3" t="n">
        <v>23.4798579873004</v>
      </c>
      <c r="R130" s="3" t="n">
        <v>657448.318261616</v>
      </c>
      <c r="S130" s="3" t="n">
        <v>44.3282257985349</v>
      </c>
      <c r="T130" s="3" t="n">
        <v>162401.89266096</v>
      </c>
      <c r="U130" s="3" t="n">
        <v>19.8087273135186</v>
      </c>
      <c r="V130" s="3" t="n">
        <v>819850.210922576</v>
      </c>
      <c r="W130" s="3" t="n">
        <v>55.2781173231183</v>
      </c>
      <c r="X130" s="3" t="n">
        <v>663286.789077424</v>
      </c>
      <c r="Y130" s="3" t="n">
        <v>44.7218826768817</v>
      </c>
      <c r="Z130" s="3" t="n">
        <v>3340887.92438006</v>
      </c>
      <c r="AA130" s="3" t="n">
        <v>68.0754524720217</v>
      </c>
      <c r="AB130" s="3" t="n">
        <v>378089.624650125</v>
      </c>
      <c r="AC130" s="3" t="n">
        <v>10.1664938727237</v>
      </c>
      <c r="AD130" s="3" t="n">
        <v>3718977.54903018</v>
      </c>
      <c r="AE130" s="3" t="n">
        <v>75.7795786970313</v>
      </c>
      <c r="AF130" s="3" t="n">
        <v>1188647.45096982</v>
      </c>
      <c r="AG130" s="3" t="n">
        <v>24.2204213029687</v>
      </c>
      <c r="AH130" s="3" t="n">
        <v>6663149.0268916</v>
      </c>
      <c r="AI130" s="3" t="n">
        <v>79.573679804389</v>
      </c>
      <c r="AJ130" s="3" t="n">
        <v>336598.855417001</v>
      </c>
      <c r="AK130" s="3" t="n">
        <v>4.80872827245296</v>
      </c>
      <c r="AL130" s="3" t="n">
        <v>6999747.8823086</v>
      </c>
      <c r="AM130" s="3" t="n">
        <v>83.5934622579073</v>
      </c>
      <c r="AN130" s="3" t="n">
        <v>1373811.1176914</v>
      </c>
      <c r="AO130" s="3" t="n">
        <v>16.4065377420927</v>
      </c>
      <c r="AP130" s="3" t="n">
        <v>10243662.3857732</v>
      </c>
      <c r="AQ130" s="3" t="n">
        <v>81.6360517592588</v>
      </c>
      <c r="AR130" s="3" t="n">
        <v>380081.488797105</v>
      </c>
      <c r="AS130" s="3" t="n">
        <v>3.5776605054165</v>
      </c>
      <c r="AT130" s="3" t="n">
        <v>10623743.8745703</v>
      </c>
      <c r="AU130" s="3" t="n">
        <v>84.6650809212575</v>
      </c>
      <c r="AV130" s="3" t="n">
        <v>1924220.12542973</v>
      </c>
      <c r="AW130" s="3" t="n">
        <v>15.3349190787425</v>
      </c>
      <c r="AX130" s="3" t="n">
        <v>6363816.89976281</v>
      </c>
      <c r="AY130" s="3" t="n">
        <v>62.0870543280557</v>
      </c>
      <c r="AZ130" s="3" t="n">
        <v>216446.559177695</v>
      </c>
      <c r="BA130" s="3" t="n">
        <v>3.28932968304805</v>
      </c>
      <c r="BB130" s="3" t="n">
        <v>6580263.45894051</v>
      </c>
      <c r="BC130" s="3" t="n">
        <v>64.1987633056172</v>
      </c>
      <c r="BD130" s="3" t="n">
        <v>3669565.54105949</v>
      </c>
      <c r="BE130" s="3" t="n">
        <v>35.8012366943828</v>
      </c>
      <c r="BF130" s="3" t="n">
        <v>449769.978925795</v>
      </c>
      <c r="BG130" s="3" t="n">
        <v>5.02408469851631</v>
      </c>
      <c r="BH130" s="3" t="n">
        <v>9114.99350362941</v>
      </c>
      <c r="BI130" s="3" t="n">
        <v>1.98633514960686</v>
      </c>
      <c r="BJ130" s="3" t="n">
        <v>458884.972429424</v>
      </c>
      <c r="BK130" s="3" t="n">
        <v>5.1259022975878</v>
      </c>
      <c r="BL130" s="3" t="n">
        <v>8493392.02757058</v>
      </c>
      <c r="BM130" s="3" t="n">
        <v>94.8740977024122</v>
      </c>
    </row>
    <row r="131">
      <c r="A131" s="3" t="s">
        <v>1110</v>
      </c>
      <c r="B131" s="3" t="n">
        <v>27715409.386393</v>
      </c>
      <c r="C131" s="3" t="n">
        <v>59.5510320018695</v>
      </c>
      <c r="D131" s="3" t="n">
        <v>1487350.48505545</v>
      </c>
      <c r="E131" s="3" t="n">
        <v>5.0931846565284</v>
      </c>
      <c r="F131" s="3" t="n">
        <v>29202759.8714485</v>
      </c>
      <c r="G131" s="3" t="n">
        <v>62.7468446668997</v>
      </c>
      <c r="H131" s="3" t="n">
        <v>17337843.1285515</v>
      </c>
      <c r="I131" s="3" t="n">
        <v>37.2531553331003</v>
      </c>
      <c r="J131" s="3" t="n">
        <v>27258671.0479215</v>
      </c>
      <c r="K131" s="3" t="n">
        <v>72.5294336527317</v>
      </c>
      <c r="L131" s="3" t="n">
        <v>1479294.81721937</v>
      </c>
      <c r="M131" s="3" t="n">
        <v>5.14752792233548</v>
      </c>
      <c r="N131" s="3" t="n">
        <v>28737965.8651409</v>
      </c>
      <c r="O131" s="3" t="n">
        <v>76.4655175179252</v>
      </c>
      <c r="P131" s="3" t="n">
        <v>8844943.13485911</v>
      </c>
      <c r="Q131" s="3" t="n">
        <v>23.5344824820748</v>
      </c>
      <c r="R131" s="3" t="n">
        <v>664455.592345289</v>
      </c>
      <c r="S131" s="3" t="n">
        <v>44.7427066766565</v>
      </c>
      <c r="T131" s="3" t="n">
        <v>163573.636011233</v>
      </c>
      <c r="U131" s="3" t="n">
        <v>19.7545727142863</v>
      </c>
      <c r="V131" s="3" t="n">
        <v>828029.228356522</v>
      </c>
      <c r="W131" s="3" t="n">
        <v>55.7573287227324</v>
      </c>
      <c r="X131" s="3" t="n">
        <v>657029.771643478</v>
      </c>
      <c r="Y131" s="3" t="n">
        <v>44.2426712772676</v>
      </c>
      <c r="Z131" s="3" t="n">
        <v>3328346.00788015</v>
      </c>
      <c r="AA131" s="3" t="n">
        <v>67.6844169553019</v>
      </c>
      <c r="AB131" s="3" t="n">
        <v>377496.81185106</v>
      </c>
      <c r="AC131" s="3" t="n">
        <v>10.1865305738585</v>
      </c>
      <c r="AD131" s="3" t="n">
        <v>3705842.81973121</v>
      </c>
      <c r="AE131" s="3" t="n">
        <v>75.3610982715265</v>
      </c>
      <c r="AF131" s="3" t="n">
        <v>1211605.18026879</v>
      </c>
      <c r="AG131" s="3" t="n">
        <v>24.6389017284735</v>
      </c>
      <c r="AH131" s="3" t="n">
        <v>6645000.14854606</v>
      </c>
      <c r="AI131" s="3" t="n">
        <v>79.5154374646824</v>
      </c>
      <c r="AJ131" s="3" t="n">
        <v>350622.093257028</v>
      </c>
      <c r="AK131" s="3" t="n">
        <v>5.01202153486574</v>
      </c>
      <c r="AL131" s="3" t="n">
        <v>6995622.24180309</v>
      </c>
      <c r="AM131" s="3" t="n">
        <v>83.7110534928048</v>
      </c>
      <c r="AN131" s="3" t="n">
        <v>1361245.75819692</v>
      </c>
      <c r="AO131" s="3" t="n">
        <v>16.2889465071952</v>
      </c>
      <c r="AP131" s="3" t="n">
        <v>10275081.278095</v>
      </c>
      <c r="AQ131" s="3" t="n">
        <v>81.7733354828611</v>
      </c>
      <c r="AR131" s="3" t="n">
        <v>366762.190692734</v>
      </c>
      <c r="AS131" s="3" t="n">
        <v>3.44641595009772</v>
      </c>
      <c r="AT131" s="3" t="n">
        <v>10641843.4687878</v>
      </c>
      <c r="AU131" s="3" t="n">
        <v>84.6921802929633</v>
      </c>
      <c r="AV131" s="3" t="n">
        <v>1923476.53121223</v>
      </c>
      <c r="AW131" s="3" t="n">
        <v>15.3078197070367</v>
      </c>
      <c r="AX131" s="3" t="n">
        <v>6345788.02105499</v>
      </c>
      <c r="AY131" s="3" t="n">
        <v>61.8605540989396</v>
      </c>
      <c r="AZ131" s="3" t="n">
        <v>220840.085407311</v>
      </c>
      <c r="BA131" s="3" t="n">
        <v>3.36306673420381</v>
      </c>
      <c r="BB131" s="3" t="n">
        <v>6566628.1064623</v>
      </c>
      <c r="BC131" s="3" t="n">
        <v>64.0133663273383</v>
      </c>
      <c r="BD131" s="3" t="n">
        <v>3691585.8935377</v>
      </c>
      <c r="BE131" s="3" t="n">
        <v>35.9866336726617</v>
      </c>
      <c r="BF131" s="3" t="n">
        <v>456738.338471494</v>
      </c>
      <c r="BG131" s="3" t="n">
        <v>5.09883836701158</v>
      </c>
      <c r="BH131" s="3" t="n">
        <v>8055.66783607929</v>
      </c>
      <c r="BI131" s="3" t="n">
        <v>1.73316947438184</v>
      </c>
      <c r="BJ131" s="3" t="n">
        <v>464794.006307574</v>
      </c>
      <c r="BK131" s="3" t="n">
        <v>5.18876851908062</v>
      </c>
      <c r="BL131" s="3" t="n">
        <v>8492899.99369242</v>
      </c>
      <c r="BM131" s="3" t="n">
        <v>94.8112314809194</v>
      </c>
    </row>
    <row r="132">
      <c r="A132" s="3" t="s">
        <v>1111</v>
      </c>
      <c r="B132" s="3" t="n">
        <v>27735069.728109</v>
      </c>
      <c r="C132" s="3" t="n">
        <v>59.5584199913695</v>
      </c>
      <c r="D132" s="3" t="n">
        <v>1487482.95312105</v>
      </c>
      <c r="E132" s="3" t="n">
        <v>5.09018828487381</v>
      </c>
      <c r="F132" s="3" t="n">
        <v>29222552.68123</v>
      </c>
      <c r="G132" s="3" t="n">
        <v>62.7526479244689</v>
      </c>
      <c r="H132" s="3" t="n">
        <v>17345287.31877</v>
      </c>
      <c r="I132" s="3" t="n">
        <v>37.2473520755311</v>
      </c>
      <c r="J132" s="3" t="n">
        <v>27276753.7428209</v>
      </c>
      <c r="K132" s="3" t="n">
        <v>72.5361023549328</v>
      </c>
      <c r="L132" s="3" t="n">
        <v>1479794.5100811</v>
      </c>
      <c r="M132" s="3" t="n">
        <v>5.14593927291592</v>
      </c>
      <c r="N132" s="3" t="n">
        <v>28756548.252902</v>
      </c>
      <c r="O132" s="3" t="n">
        <v>76.4712673331245</v>
      </c>
      <c r="P132" s="3" t="n">
        <v>8847834.74709796</v>
      </c>
      <c r="Q132" s="3" t="n">
        <v>23.5287326668755</v>
      </c>
      <c r="R132" s="3" t="n">
        <v>671251.364228048</v>
      </c>
      <c r="S132" s="3" t="n">
        <v>45.1440176465201</v>
      </c>
      <c r="T132" s="3" t="n">
        <v>162991.578179396</v>
      </c>
      <c r="U132" s="3" t="n">
        <v>19.5376634184088</v>
      </c>
      <c r="V132" s="3" t="n">
        <v>834242.942407444</v>
      </c>
      <c r="W132" s="3" t="n">
        <v>56.1057751544944</v>
      </c>
      <c r="X132" s="3" t="n">
        <v>652668.057592556</v>
      </c>
      <c r="Y132" s="3" t="n">
        <v>43.8942248455056</v>
      </c>
      <c r="Z132" s="3" t="n">
        <v>3340279.87810962</v>
      </c>
      <c r="AA132" s="3" t="n">
        <v>67.7879259547885</v>
      </c>
      <c r="AB132" s="3" t="n">
        <v>386938.756467885</v>
      </c>
      <c r="AC132" s="3" t="n">
        <v>10.3814343724901</v>
      </c>
      <c r="AD132" s="3" t="n">
        <v>3727218.63457751</v>
      </c>
      <c r="AE132" s="3" t="n">
        <v>75.6404942214115</v>
      </c>
      <c r="AF132" s="3" t="n">
        <v>1200325.36542249</v>
      </c>
      <c r="AG132" s="3" t="n">
        <v>24.3595057785885</v>
      </c>
      <c r="AH132" s="3" t="n">
        <v>6645920.15927825</v>
      </c>
      <c r="AI132" s="3" t="n">
        <v>79.6832123736381</v>
      </c>
      <c r="AJ132" s="3" t="n">
        <v>342442.150846187</v>
      </c>
      <c r="AK132" s="3" t="n">
        <v>4.90017740422633</v>
      </c>
      <c r="AL132" s="3" t="n">
        <v>6988362.31012444</v>
      </c>
      <c r="AM132" s="3" t="n">
        <v>83.7890231534242</v>
      </c>
      <c r="AN132" s="3" t="n">
        <v>1352064.68987556</v>
      </c>
      <c r="AO132" s="3" t="n">
        <v>16.2109768465758</v>
      </c>
      <c r="AP132" s="3" t="n">
        <v>10272851.7975118</v>
      </c>
      <c r="AQ132" s="3" t="n">
        <v>81.6452360196654</v>
      </c>
      <c r="AR132" s="3" t="n">
        <v>369592.37528531</v>
      </c>
      <c r="AS132" s="3" t="n">
        <v>3.47281479032811</v>
      </c>
      <c r="AT132" s="3" t="n">
        <v>10642444.1727971</v>
      </c>
      <c r="AU132" s="3" t="n">
        <v>84.5826342520187</v>
      </c>
      <c r="AV132" s="3" t="n">
        <v>1939859.82720289</v>
      </c>
      <c r="AW132" s="3" t="n">
        <v>15.4173657479813</v>
      </c>
      <c r="AX132" s="3" t="n">
        <v>6346450.54369321</v>
      </c>
      <c r="AY132" s="3" t="n">
        <v>61.8128837275959</v>
      </c>
      <c r="AZ132" s="3" t="n">
        <v>217829.649302324</v>
      </c>
      <c r="BA132" s="3" t="n">
        <v>3.31840876528641</v>
      </c>
      <c r="BB132" s="3" t="n">
        <v>6564280.19299553</v>
      </c>
      <c r="BC132" s="3" t="n">
        <v>63.9344914974899</v>
      </c>
      <c r="BD132" s="3" t="n">
        <v>3702916.80700446</v>
      </c>
      <c r="BE132" s="3" t="n">
        <v>36.0655085025101</v>
      </c>
      <c r="BF132" s="3" t="n">
        <v>458315.985288027</v>
      </c>
      <c r="BG132" s="3" t="n">
        <v>5.113160974477</v>
      </c>
      <c r="BH132" s="3" t="n">
        <v>7688.4430399455</v>
      </c>
      <c r="BI132" s="3" t="n">
        <v>1.64986480225772</v>
      </c>
      <c r="BJ132" s="3" t="n">
        <v>466004.428327972</v>
      </c>
      <c r="BK132" s="3" t="n">
        <v>5.19893639616916</v>
      </c>
      <c r="BL132" s="3" t="n">
        <v>8497452.57167203</v>
      </c>
      <c r="BM132" s="3" t="n">
        <v>94.8010636038308</v>
      </c>
    </row>
    <row r="133">
      <c r="A133" s="3" t="s">
        <v>1112</v>
      </c>
      <c r="B133" s="3" t="n">
        <v>27786900.2893518</v>
      </c>
      <c r="C133" s="3" t="n">
        <v>59.6361379624491</v>
      </c>
      <c r="D133" s="3" t="n">
        <v>1495267.58551047</v>
      </c>
      <c r="E133" s="3" t="n">
        <v>5.10641012612355</v>
      </c>
      <c r="F133" s="3" t="n">
        <v>29282167.8748623</v>
      </c>
      <c r="G133" s="3" t="n">
        <v>62.8452754729922</v>
      </c>
      <c r="H133" s="3" t="n">
        <v>17311896.1251377</v>
      </c>
      <c r="I133" s="3" t="n">
        <v>37.1547245270078</v>
      </c>
      <c r="J133" s="3" t="n">
        <v>27320487.1899328</v>
      </c>
      <c r="K133" s="3" t="n">
        <v>72.6116506875586</v>
      </c>
      <c r="L133" s="3" t="n">
        <v>1486365.2657302</v>
      </c>
      <c r="M133" s="3" t="n">
        <v>5.15976283079827</v>
      </c>
      <c r="N133" s="3" t="n">
        <v>28806852.455663</v>
      </c>
      <c r="O133" s="3" t="n">
        <v>76.5620720222517</v>
      </c>
      <c r="P133" s="3" t="n">
        <v>8818634.54433704</v>
      </c>
      <c r="Q133" s="3" t="n">
        <v>23.4379279777483</v>
      </c>
      <c r="R133" s="3" t="n">
        <v>673919.570216674</v>
      </c>
      <c r="S133" s="3" t="n">
        <v>45.2674166158416</v>
      </c>
      <c r="T133" s="3" t="n">
        <v>163140.664234353</v>
      </c>
      <c r="U133" s="3" t="n">
        <v>19.4897162139528</v>
      </c>
      <c r="V133" s="3" t="n">
        <v>837060.234451027</v>
      </c>
      <c r="W133" s="3" t="n">
        <v>56.2256329093783</v>
      </c>
      <c r="X133" s="3" t="n">
        <v>651691.765548973</v>
      </c>
      <c r="Y133" s="3" t="n">
        <v>43.7743670906217</v>
      </c>
      <c r="Z133" s="3" t="n">
        <v>3353388.72222844</v>
      </c>
      <c r="AA133" s="3" t="n">
        <v>67.9176827428767</v>
      </c>
      <c r="AB133" s="3" t="n">
        <v>397094.602719234</v>
      </c>
      <c r="AC133" s="3" t="n">
        <v>10.5878247765513</v>
      </c>
      <c r="AD133" s="3" t="n">
        <v>3750483.32494768</v>
      </c>
      <c r="AE133" s="3" t="n">
        <v>75.9602174683084</v>
      </c>
      <c r="AF133" s="3" t="n">
        <v>1186947.67505232</v>
      </c>
      <c r="AG133" s="3" t="n">
        <v>24.0397825316916</v>
      </c>
      <c r="AH133" s="3" t="n">
        <v>6621696.40417272</v>
      </c>
      <c r="AI133" s="3" t="n">
        <v>79.545581986613</v>
      </c>
      <c r="AJ133" s="3" t="n">
        <v>351725.527794987</v>
      </c>
      <c r="AK133" s="3" t="n">
        <v>5.04380103809006</v>
      </c>
      <c r="AL133" s="3" t="n">
        <v>6973421.9319677</v>
      </c>
      <c r="AM133" s="3" t="n">
        <v>83.7708152350553</v>
      </c>
      <c r="AN133" s="3" t="n">
        <v>1350983.0680323</v>
      </c>
      <c r="AO133" s="3" t="n">
        <v>16.2291847649447</v>
      </c>
      <c r="AP133" s="3" t="n">
        <v>10280564.4491226</v>
      </c>
      <c r="AQ133" s="3" t="n">
        <v>81.5989698229178</v>
      </c>
      <c r="AR133" s="3" t="n">
        <v>371643.326316891</v>
      </c>
      <c r="AS133" s="3" t="n">
        <v>3.48888544188726</v>
      </c>
      <c r="AT133" s="3" t="n">
        <v>10652207.7754395</v>
      </c>
      <c r="AU133" s="3" t="n">
        <v>84.5487798960027</v>
      </c>
      <c r="AV133" s="3" t="n">
        <v>1946682.22456051</v>
      </c>
      <c r="AW133" s="3" t="n">
        <v>15.4512201039973</v>
      </c>
      <c r="AX133" s="3" t="n">
        <v>6390918.04419233</v>
      </c>
      <c r="AY133" s="3" t="n">
        <v>62.1926084746746</v>
      </c>
      <c r="AZ133" s="3" t="n">
        <v>202761.144664731</v>
      </c>
      <c r="BA133" s="3" t="n">
        <v>3.07508355892392</v>
      </c>
      <c r="BB133" s="3" t="n">
        <v>6593679.18885706</v>
      </c>
      <c r="BC133" s="3" t="n">
        <v>64.1657591858577</v>
      </c>
      <c r="BD133" s="3" t="n">
        <v>3682329.81114294</v>
      </c>
      <c r="BE133" s="3" t="n">
        <v>35.8342408141423</v>
      </c>
      <c r="BF133" s="3" t="n">
        <v>466413.099419057</v>
      </c>
      <c r="BG133" s="3" t="n">
        <v>5.20052511584678</v>
      </c>
      <c r="BH133" s="3" t="n">
        <v>8902.31978026991</v>
      </c>
      <c r="BI133" s="3" t="n">
        <v>1.87292888483734</v>
      </c>
      <c r="BJ133" s="3" t="n">
        <v>475315.419199327</v>
      </c>
      <c r="BK133" s="3" t="n">
        <v>5.29978634513956</v>
      </c>
      <c r="BL133" s="3" t="n">
        <v>8493261.58080067</v>
      </c>
      <c r="BM133" s="3" t="n">
        <v>94.7002136548604</v>
      </c>
    </row>
    <row r="134">
      <c r="A134" s="3" t="s">
        <v>749</v>
      </c>
      <c r="B134" s="3" t="n">
        <v>27802935.3501865</v>
      </c>
      <c r="C134" s="3" t="n">
        <v>59.6356098758294</v>
      </c>
      <c r="D134" s="3" t="n">
        <v>1519645.75007528</v>
      </c>
      <c r="E134" s="3" t="n">
        <v>5.18251017834754</v>
      </c>
      <c r="F134" s="3" t="n">
        <v>29322581.1002618</v>
      </c>
      <c r="G134" s="3" t="n">
        <v>62.8951578321693</v>
      </c>
      <c r="H134" s="3" t="n">
        <v>17298783.8997382</v>
      </c>
      <c r="I134" s="3" t="n">
        <v>37.1048421678307</v>
      </c>
      <c r="J134" s="3" t="n">
        <v>27325027.9669277</v>
      </c>
      <c r="K134" s="3" t="n">
        <v>72.5817157506564</v>
      </c>
      <c r="L134" s="3" t="n">
        <v>1510767.8117806</v>
      </c>
      <c r="M134" s="3" t="n">
        <v>5.23920970787328</v>
      </c>
      <c r="N134" s="3" t="n">
        <v>28835795.7787083</v>
      </c>
      <c r="O134" s="3" t="n">
        <v>76.5946711998738</v>
      </c>
      <c r="P134" s="3" t="n">
        <v>8811465.22129166</v>
      </c>
      <c r="Q134" s="3" t="n">
        <v>23.4053288001262</v>
      </c>
      <c r="R134" s="3" t="n">
        <v>672657.438128924</v>
      </c>
      <c r="S134" s="3" t="n">
        <v>45.1244733498488</v>
      </c>
      <c r="T134" s="3" t="n">
        <v>159051.865032876</v>
      </c>
      <c r="U134" s="3" t="n">
        <v>19.123492358235</v>
      </c>
      <c r="V134" s="3" t="n">
        <v>831709.303161801</v>
      </c>
      <c r="W134" s="3" t="n">
        <v>55.794290166093</v>
      </c>
      <c r="X134" s="3" t="n">
        <v>658961.696838199</v>
      </c>
      <c r="Y134" s="3" t="n">
        <v>44.205709833907</v>
      </c>
      <c r="Z134" s="3" t="n">
        <v>3355273.80345145</v>
      </c>
      <c r="AA134" s="3" t="n">
        <v>67.818245832731</v>
      </c>
      <c r="AB134" s="3" t="n">
        <v>408793.919908321</v>
      </c>
      <c r="AC134" s="3" t="n">
        <v>10.8604294596335</v>
      </c>
      <c r="AD134" s="3" t="n">
        <v>3764067.72335977</v>
      </c>
      <c r="AE134" s="3" t="n">
        <v>76.0809654136933</v>
      </c>
      <c r="AF134" s="3" t="n">
        <v>1183382.27664023</v>
      </c>
      <c r="AG134" s="3" t="n">
        <v>23.9190345863067</v>
      </c>
      <c r="AH134" s="3" t="n">
        <v>6599022.37682551</v>
      </c>
      <c r="AI134" s="3" t="n">
        <v>79.4297253554196</v>
      </c>
      <c r="AJ134" s="3" t="n">
        <v>353969.717579146</v>
      </c>
      <c r="AK134" s="3" t="n">
        <v>5.09089774262795</v>
      </c>
      <c r="AL134" s="3" t="n">
        <v>6952992.09440466</v>
      </c>
      <c r="AM134" s="3" t="n">
        <v>83.6903136434945</v>
      </c>
      <c r="AN134" s="3" t="n">
        <v>1355008.90559534</v>
      </c>
      <c r="AO134" s="3" t="n">
        <v>16.3096863565055</v>
      </c>
      <c r="AP134" s="3" t="n">
        <v>10292799.7816646</v>
      </c>
      <c r="AQ134" s="3" t="n">
        <v>81.584232715324</v>
      </c>
      <c r="AR134" s="3" t="n">
        <v>378935.093296053</v>
      </c>
      <c r="AS134" s="3" t="n">
        <v>3.55082934252009</v>
      </c>
      <c r="AT134" s="3" t="n">
        <v>10671734.8749606</v>
      </c>
      <c r="AU134" s="3" t="n">
        <v>84.5878011798092</v>
      </c>
      <c r="AV134" s="3" t="n">
        <v>1944428.12503935</v>
      </c>
      <c r="AW134" s="3" t="n">
        <v>15.4121988201908</v>
      </c>
      <c r="AX134" s="3" t="n">
        <v>6405274.56685726</v>
      </c>
      <c r="AY134" s="3" t="n">
        <v>62.2779729078342</v>
      </c>
      <c r="AZ134" s="3" t="n">
        <v>210017.215964204</v>
      </c>
      <c r="BA134" s="3" t="n">
        <v>3.17472339632207</v>
      </c>
      <c r="BB134" s="3" t="n">
        <v>6615291.78282146</v>
      </c>
      <c r="BC134" s="3" t="n">
        <v>64.3199535207613</v>
      </c>
      <c r="BD134" s="3" t="n">
        <v>3669684.21717854</v>
      </c>
      <c r="BE134" s="3" t="n">
        <v>35.6800464792387</v>
      </c>
      <c r="BF134" s="3" t="n">
        <v>477907.383258739</v>
      </c>
      <c r="BG134" s="3" t="n">
        <v>5.32540500153262</v>
      </c>
      <c r="BH134" s="3" t="n">
        <v>8877.93829467748</v>
      </c>
      <c r="BI134" s="3" t="n">
        <v>1.82378923553949</v>
      </c>
      <c r="BJ134" s="3" t="n">
        <v>486785.321553416</v>
      </c>
      <c r="BK134" s="3" t="n">
        <v>5.42433341037073</v>
      </c>
      <c r="BL134" s="3" t="n">
        <v>8487318.67844659</v>
      </c>
      <c r="BM134" s="3" t="n">
        <v>94.5756665896293</v>
      </c>
    </row>
    <row r="135">
      <c r="A135" s="3" t="s">
        <v>1113</v>
      </c>
      <c r="B135" s="3" t="n">
        <v>27769291.8165708</v>
      </c>
      <c r="C135" s="3" t="n">
        <v>59.5293911550119</v>
      </c>
      <c r="D135" s="3" t="n">
        <v>1518179.05931606</v>
      </c>
      <c r="E135" s="3" t="n">
        <v>5.1837151311212</v>
      </c>
      <c r="F135" s="3" t="n">
        <v>29287470.8758868</v>
      </c>
      <c r="G135" s="3" t="n">
        <v>62.7839313018169</v>
      </c>
      <c r="H135" s="3" t="n">
        <v>17360565.1241132</v>
      </c>
      <c r="I135" s="3" t="n">
        <v>37.2160686981831</v>
      </c>
      <c r="J135" s="3" t="n">
        <v>27296970.2845186</v>
      </c>
      <c r="K135" s="3" t="n">
        <v>72.4663208830304</v>
      </c>
      <c r="L135" s="3" t="n">
        <v>1508563.82601423</v>
      </c>
      <c r="M135" s="3" t="n">
        <v>5.23706250412007</v>
      </c>
      <c r="N135" s="3" t="n">
        <v>28805534.1105329</v>
      </c>
      <c r="O135" s="3" t="n">
        <v>76.4711635138802</v>
      </c>
      <c r="P135" s="3" t="n">
        <v>8862957.88946712</v>
      </c>
      <c r="Q135" s="3" t="n">
        <v>23.5288364861198</v>
      </c>
      <c r="R135" s="3" t="n">
        <v>658980.837000274</v>
      </c>
      <c r="S135" s="3" t="n">
        <v>44.1516366060725</v>
      </c>
      <c r="T135" s="3" t="n">
        <v>154844.380134819</v>
      </c>
      <c r="U135" s="3" t="n">
        <v>19.0267365614348</v>
      </c>
      <c r="V135" s="3" t="n">
        <v>813825.217135094</v>
      </c>
      <c r="W135" s="3" t="n">
        <v>54.5261914009068</v>
      </c>
      <c r="X135" s="3" t="n">
        <v>678714.782864906</v>
      </c>
      <c r="Y135" s="3" t="n">
        <v>45.4738085990932</v>
      </c>
      <c r="Z135" s="3" t="n">
        <v>3365209.2907206</v>
      </c>
      <c r="AA135" s="3" t="n">
        <v>67.8830654432861</v>
      </c>
      <c r="AB135" s="3" t="n">
        <v>405999.909052136</v>
      </c>
      <c r="AC135" s="3" t="n">
        <v>10.7657753135679</v>
      </c>
      <c r="AD135" s="3" t="n">
        <v>3771209.19977273</v>
      </c>
      <c r="AE135" s="3" t="n">
        <v>76.0729032855122</v>
      </c>
      <c r="AF135" s="3" t="n">
        <v>1186152.80022727</v>
      </c>
      <c r="AG135" s="3" t="n">
        <v>23.9270967144878</v>
      </c>
      <c r="AH135" s="3" t="n">
        <v>6583193.57620302</v>
      </c>
      <c r="AI135" s="3" t="n">
        <v>79.3943195499418</v>
      </c>
      <c r="AJ135" s="3" t="n">
        <v>364327.841219714</v>
      </c>
      <c r="AK135" s="3" t="n">
        <v>5.2439973816571</v>
      </c>
      <c r="AL135" s="3" t="n">
        <v>6947521.41742273</v>
      </c>
      <c r="AM135" s="3" t="n">
        <v>83.7881689350334</v>
      </c>
      <c r="AN135" s="3" t="n">
        <v>1344247.58257727</v>
      </c>
      <c r="AO135" s="3" t="n">
        <v>16.2118310649666</v>
      </c>
      <c r="AP135" s="3" t="n">
        <v>10308377.7943642</v>
      </c>
      <c r="AQ135" s="3" t="n">
        <v>81.5958075980283</v>
      </c>
      <c r="AR135" s="3" t="n">
        <v>376542.093846131</v>
      </c>
      <c r="AS135" s="3" t="n">
        <v>3.52405163338289</v>
      </c>
      <c r="AT135" s="3" t="n">
        <v>10684919.8882104</v>
      </c>
      <c r="AU135" s="3" t="n">
        <v>84.5763208130974</v>
      </c>
      <c r="AV135" s="3" t="n">
        <v>1948545.11178962</v>
      </c>
      <c r="AW135" s="3" t="n">
        <v>15.4236791869026</v>
      </c>
      <c r="AX135" s="3" t="n">
        <v>6381208.78623051</v>
      </c>
      <c r="AY135" s="3" t="n">
        <v>61.9934721603966</v>
      </c>
      <c r="AZ135" s="3" t="n">
        <v>206849.601761434</v>
      </c>
      <c r="BA135" s="3" t="n">
        <v>3.13976576374093</v>
      </c>
      <c r="BB135" s="3" t="n">
        <v>6588058.38799195</v>
      </c>
      <c r="BC135" s="3" t="n">
        <v>64.0030169751435</v>
      </c>
      <c r="BD135" s="3" t="n">
        <v>3705297.61200805</v>
      </c>
      <c r="BE135" s="3" t="n">
        <v>35.9969830248565</v>
      </c>
      <c r="BF135" s="3" t="n">
        <v>472321.532052111</v>
      </c>
      <c r="BG135" s="3" t="n">
        <v>5.25997235552396</v>
      </c>
      <c r="BH135" s="3" t="n">
        <v>9615.23330182353</v>
      </c>
      <c r="BI135" s="3" t="n">
        <v>1.99512342553117</v>
      </c>
      <c r="BJ135" s="3" t="n">
        <v>481936.765353934</v>
      </c>
      <c r="BK135" s="3" t="n">
        <v>5.3670516604622</v>
      </c>
      <c r="BL135" s="3" t="n">
        <v>8497607.23464607</v>
      </c>
      <c r="BM135" s="3" t="n">
        <v>94.6329483395378</v>
      </c>
    </row>
    <row r="136">
      <c r="A136" s="3" t="s">
        <v>1114</v>
      </c>
      <c r="B136" s="3" t="n">
        <v>27781095.3134477</v>
      </c>
      <c r="C136" s="3" t="n">
        <v>59.5208637543323</v>
      </c>
      <c r="D136" s="3" t="n">
        <v>1507644.64076601</v>
      </c>
      <c r="E136" s="3" t="n">
        <v>5.14752305194034</v>
      </c>
      <c r="F136" s="3" t="n">
        <v>29288739.9542137</v>
      </c>
      <c r="G136" s="3" t="n">
        <v>62.7509851818898</v>
      </c>
      <c r="H136" s="3" t="n">
        <v>17385810.0457863</v>
      </c>
      <c r="I136" s="3" t="n">
        <v>37.2490148181102</v>
      </c>
      <c r="J136" s="3" t="n">
        <v>27310876.4429791</v>
      </c>
      <c r="K136" s="3" t="n">
        <v>72.462940396512</v>
      </c>
      <c r="L136" s="3" t="n">
        <v>1498145.34962519</v>
      </c>
      <c r="M136" s="3" t="n">
        <v>5.20026455743729</v>
      </c>
      <c r="N136" s="3" t="n">
        <v>28809021.7926043</v>
      </c>
      <c r="O136" s="3" t="n">
        <v>76.4379141547455</v>
      </c>
      <c r="P136" s="3" t="n">
        <v>8880418.20739567</v>
      </c>
      <c r="Q136" s="3" t="n">
        <v>23.5620858452545</v>
      </c>
      <c r="R136" s="3" t="n">
        <v>665848.559666736</v>
      </c>
      <c r="S136" s="3" t="n">
        <v>44.5542795665299</v>
      </c>
      <c r="T136" s="3" t="n">
        <v>152426.057614096</v>
      </c>
      <c r="U136" s="3" t="n">
        <v>18.6277387071611</v>
      </c>
      <c r="V136" s="3" t="n">
        <v>818274.617280832</v>
      </c>
      <c r="W136" s="3" t="n">
        <v>54.7536456018961</v>
      </c>
      <c r="X136" s="3" t="n">
        <v>676191.382719168</v>
      </c>
      <c r="Y136" s="3" t="n">
        <v>45.2463543981039</v>
      </c>
      <c r="Z136" s="3" t="n">
        <v>3357495.04893641</v>
      </c>
      <c r="AA136" s="3" t="n">
        <v>67.5921564584358</v>
      </c>
      <c r="AB136" s="3" t="n">
        <v>399989.340719075</v>
      </c>
      <c r="AC136" s="3" t="n">
        <v>10.6451364593892</v>
      </c>
      <c r="AD136" s="3" t="n">
        <v>3757484.38965549</v>
      </c>
      <c r="AE136" s="3" t="n">
        <v>75.6446306111988</v>
      </c>
      <c r="AF136" s="3" t="n">
        <v>1209800.61034451</v>
      </c>
      <c r="AG136" s="3" t="n">
        <v>24.3553693888012</v>
      </c>
      <c r="AH136" s="3" t="n">
        <v>6568065.39121595</v>
      </c>
      <c r="AI136" s="3" t="n">
        <v>79.3698496811396</v>
      </c>
      <c r="AJ136" s="3" t="n">
        <v>358937.420194189</v>
      </c>
      <c r="AK136" s="3" t="n">
        <v>5.18171321661582</v>
      </c>
      <c r="AL136" s="3" t="n">
        <v>6927002.81141014</v>
      </c>
      <c r="AM136" s="3" t="n">
        <v>83.7073231057875</v>
      </c>
      <c r="AN136" s="3" t="n">
        <v>1348262.18858986</v>
      </c>
      <c r="AO136" s="3" t="n">
        <v>16.2926768942125</v>
      </c>
      <c r="AP136" s="3" t="n">
        <v>10331637.7237511</v>
      </c>
      <c r="AQ136" s="3" t="n">
        <v>81.6732643704265</v>
      </c>
      <c r="AR136" s="3" t="n">
        <v>375004.143741001</v>
      </c>
      <c r="AS136" s="3" t="n">
        <v>3.50253747516858</v>
      </c>
      <c r="AT136" s="3" t="n">
        <v>10706641.8674921</v>
      </c>
      <c r="AU136" s="3" t="n">
        <v>84.6377326755196</v>
      </c>
      <c r="AV136" s="3" t="n">
        <v>1943321.13250786</v>
      </c>
      <c r="AW136" s="3" t="n">
        <v>15.3622673244804</v>
      </c>
      <c r="AX136" s="3" t="n">
        <v>6387829.7194089</v>
      </c>
      <c r="AY136" s="3" t="n">
        <v>62.0029497749023</v>
      </c>
      <c r="AZ136" s="3" t="n">
        <v>211788.387356828</v>
      </c>
      <c r="BA136" s="3" t="n">
        <v>3.20910064689515</v>
      </c>
      <c r="BB136" s="3" t="n">
        <v>6599618.10676573</v>
      </c>
      <c r="BC136" s="3" t="n">
        <v>64.0586565361978</v>
      </c>
      <c r="BD136" s="3" t="n">
        <v>3702842.89323427</v>
      </c>
      <c r="BE136" s="3" t="n">
        <v>35.9413434638022</v>
      </c>
      <c r="BF136" s="3" t="n">
        <v>470218.870468574</v>
      </c>
      <c r="BG136" s="3" t="n">
        <v>5.23331234084584</v>
      </c>
      <c r="BH136" s="3" t="n">
        <v>9499.29114082234</v>
      </c>
      <c r="BI136" s="3" t="n">
        <v>1.98018167770705</v>
      </c>
      <c r="BJ136" s="3" t="n">
        <v>479718.161609396</v>
      </c>
      <c r="BK136" s="3" t="n">
        <v>5.33903493234247</v>
      </c>
      <c r="BL136" s="3" t="n">
        <v>8505391.8383906</v>
      </c>
      <c r="BM136" s="3" t="n">
        <v>94.6609650676575</v>
      </c>
    </row>
    <row r="137">
      <c r="A137" s="3" t="s">
        <v>750</v>
      </c>
      <c r="B137" s="3" t="n">
        <v>27796731.5166058</v>
      </c>
      <c r="C137" s="3" t="n">
        <v>59.5205554781727</v>
      </c>
      <c r="D137" s="3" t="n">
        <v>1515089.13155245</v>
      </c>
      <c r="E137" s="3" t="n">
        <v>5.16886736494017</v>
      </c>
      <c r="F137" s="3" t="n">
        <v>29311820.6481583</v>
      </c>
      <c r="G137" s="3" t="n">
        <v>62.7647839103922</v>
      </c>
      <c r="H137" s="3" t="n">
        <v>17389241.3518417</v>
      </c>
      <c r="I137" s="3" t="n">
        <v>37.2352160896078</v>
      </c>
      <c r="J137" s="3" t="n">
        <v>27323941.4742378</v>
      </c>
      <c r="K137" s="3" t="n">
        <v>72.4569508139394</v>
      </c>
      <c r="L137" s="3" t="n">
        <v>1503454.60043717</v>
      </c>
      <c r="M137" s="3" t="n">
        <v>5.21536734203322</v>
      </c>
      <c r="N137" s="3" t="n">
        <v>28827396.074675</v>
      </c>
      <c r="O137" s="3" t="n">
        <v>76.4437744622617</v>
      </c>
      <c r="P137" s="3" t="n">
        <v>8883190.925325</v>
      </c>
      <c r="Q137" s="3" t="n">
        <v>23.5562255377383</v>
      </c>
      <c r="R137" s="3" t="n">
        <v>660983.276867284</v>
      </c>
      <c r="S137" s="3" t="n">
        <v>44.1766117932004</v>
      </c>
      <c r="T137" s="3" t="n">
        <v>155202.352255386</v>
      </c>
      <c r="U137" s="3" t="n">
        <v>19.0155703209594</v>
      </c>
      <c r="V137" s="3" t="n">
        <v>816185.62912267</v>
      </c>
      <c r="W137" s="3" t="n">
        <v>54.5495127498979</v>
      </c>
      <c r="X137" s="3" t="n">
        <v>680043.37087733</v>
      </c>
      <c r="Y137" s="3" t="n">
        <v>45.4504872501021</v>
      </c>
      <c r="Z137" s="3" t="n">
        <v>3358454.80962963</v>
      </c>
      <c r="AA137" s="3" t="n">
        <v>67.4762751877573</v>
      </c>
      <c r="AB137" s="3" t="n">
        <v>406399.795412446</v>
      </c>
      <c r="AC137" s="3" t="n">
        <v>10.7945681320117</v>
      </c>
      <c r="AD137" s="3" t="n">
        <v>3764854.60504207</v>
      </c>
      <c r="AE137" s="3" t="n">
        <v>75.6414422023233</v>
      </c>
      <c r="AF137" s="3" t="n">
        <v>1212383.39495793</v>
      </c>
      <c r="AG137" s="3" t="n">
        <v>24.3585577976767</v>
      </c>
      <c r="AH137" s="3" t="n">
        <v>6567367.10463887</v>
      </c>
      <c r="AI137" s="3" t="n">
        <v>79.5161915996859</v>
      </c>
      <c r="AJ137" s="3" t="n">
        <v>354994.108529003</v>
      </c>
      <c r="AK137" s="3" t="n">
        <v>5.1282228360711</v>
      </c>
      <c r="AL137" s="3" t="n">
        <v>6922361.21316788</v>
      </c>
      <c r="AM137" s="3" t="n">
        <v>83.814379762582</v>
      </c>
      <c r="AN137" s="3" t="n">
        <v>1336795.78683212</v>
      </c>
      <c r="AO137" s="3" t="n">
        <v>16.185620237418</v>
      </c>
      <c r="AP137" s="3" t="n">
        <v>10354179.467658</v>
      </c>
      <c r="AQ137" s="3" t="n">
        <v>81.7399578207184</v>
      </c>
      <c r="AR137" s="3" t="n">
        <v>376345.737937168</v>
      </c>
      <c r="AS137" s="3" t="n">
        <v>3.50724434010863</v>
      </c>
      <c r="AT137" s="3" t="n">
        <v>10730525.2055952</v>
      </c>
      <c r="AU137" s="3" t="n">
        <v>84.7109788312273</v>
      </c>
      <c r="AV137" s="3" t="n">
        <v>1936693.7944048</v>
      </c>
      <c r="AW137" s="3" t="n">
        <v>15.2890211687727</v>
      </c>
      <c r="AX137" s="3" t="n">
        <v>6382956.81544402</v>
      </c>
      <c r="AY137" s="3" t="n">
        <v>61.9058800746485</v>
      </c>
      <c r="AZ137" s="3" t="n">
        <v>210512.606303162</v>
      </c>
      <c r="BA137" s="3" t="n">
        <v>3.19274410538448</v>
      </c>
      <c r="BB137" s="3" t="n">
        <v>6593469.42174718</v>
      </c>
      <c r="BC137" s="3" t="n">
        <v>63.9475620939399</v>
      </c>
      <c r="BD137" s="3" t="n">
        <v>3717274.57825282</v>
      </c>
      <c r="BE137" s="3" t="n">
        <v>36.0524379060601</v>
      </c>
      <c r="BF137" s="3" t="n">
        <v>472790.042367996</v>
      </c>
      <c r="BG137" s="3" t="n">
        <v>5.25878824386916</v>
      </c>
      <c r="BH137" s="3" t="n">
        <v>11634.5311152812</v>
      </c>
      <c r="BI137" s="3" t="n">
        <v>2.4017219092794</v>
      </c>
      <c r="BJ137" s="3" t="n">
        <v>484424.573483277</v>
      </c>
      <c r="BK137" s="3" t="n">
        <v>5.38819777023213</v>
      </c>
      <c r="BL137" s="3" t="n">
        <v>8506050.42651672</v>
      </c>
      <c r="BM137" s="3" t="n">
        <v>94.6118022297679</v>
      </c>
    </row>
    <row r="138">
      <c r="A138" s="3" t="s">
        <v>1115</v>
      </c>
      <c r="B138" s="3" t="n">
        <v>27856185.6449316</v>
      </c>
      <c r="C138" s="3" t="n">
        <v>59.6138523147951</v>
      </c>
      <c r="D138" s="3" t="n">
        <v>1522333.53935169</v>
      </c>
      <c r="E138" s="3" t="n">
        <v>5.18179125980622</v>
      </c>
      <c r="F138" s="3" t="n">
        <v>29378519.1842833</v>
      </c>
      <c r="G138" s="3" t="n">
        <v>62.8717343502447</v>
      </c>
      <c r="H138" s="3" t="n">
        <v>17349186.8157167</v>
      </c>
      <c r="I138" s="3" t="n">
        <v>37.1282656497553</v>
      </c>
      <c r="J138" s="3" t="n">
        <v>27382481.2887244</v>
      </c>
      <c r="K138" s="3" t="n">
        <v>72.5712565383399</v>
      </c>
      <c r="L138" s="3" t="n">
        <v>1509885.98722313</v>
      </c>
      <c r="M138" s="3" t="n">
        <v>5.22589918923011</v>
      </c>
      <c r="N138" s="3" t="n">
        <v>28892367.2759476</v>
      </c>
      <c r="O138" s="3" t="n">
        <v>76.572877946095</v>
      </c>
      <c r="P138" s="3" t="n">
        <v>8839487.72405243</v>
      </c>
      <c r="Q138" s="3" t="n">
        <v>23.427122053905</v>
      </c>
      <c r="R138" s="3" t="n">
        <v>666217.439622298</v>
      </c>
      <c r="S138" s="3" t="n">
        <v>44.4685994374688</v>
      </c>
      <c r="T138" s="3" t="n">
        <v>157698.741087455</v>
      </c>
      <c r="U138" s="3" t="n">
        <v>19.140143716028</v>
      </c>
      <c r="V138" s="3" t="n">
        <v>823916.180709753</v>
      </c>
      <c r="W138" s="3" t="n">
        <v>54.9946555448965</v>
      </c>
      <c r="X138" s="3" t="n">
        <v>674258.819290246</v>
      </c>
      <c r="Y138" s="3" t="n">
        <v>45.0053444551035</v>
      </c>
      <c r="Z138" s="3" t="n">
        <v>3383880.6293615</v>
      </c>
      <c r="AA138" s="3" t="n">
        <v>67.8500603004897</v>
      </c>
      <c r="AB138" s="3" t="n">
        <v>398630.911880133</v>
      </c>
      <c r="AC138" s="3" t="n">
        <v>10.5387890435697</v>
      </c>
      <c r="AD138" s="3" t="n">
        <v>3782511.54124163</v>
      </c>
      <c r="AE138" s="3" t="n">
        <v>75.8429933767991</v>
      </c>
      <c r="AF138" s="3" t="n">
        <v>1204780.45875837</v>
      </c>
      <c r="AG138" s="3" t="n">
        <v>24.1570066232009</v>
      </c>
      <c r="AH138" s="3" t="n">
        <v>6550812.35324387</v>
      </c>
      <c r="AI138" s="3" t="n">
        <v>79.4747064379616</v>
      </c>
      <c r="AJ138" s="3" t="n">
        <v>359779.276675682</v>
      </c>
      <c r="AK138" s="3" t="n">
        <v>5.20620079933547</v>
      </c>
      <c r="AL138" s="3" t="n">
        <v>6910591.62991955</v>
      </c>
      <c r="AM138" s="3" t="n">
        <v>83.8395624061078</v>
      </c>
      <c r="AN138" s="3" t="n">
        <v>1332046.37008045</v>
      </c>
      <c r="AO138" s="3" t="n">
        <v>16.1604375938922</v>
      </c>
      <c r="AP138" s="3" t="n">
        <v>10382150.3799868</v>
      </c>
      <c r="AQ138" s="3" t="n">
        <v>81.8516332521801</v>
      </c>
      <c r="AR138" s="3" t="n">
        <v>377072.189004909</v>
      </c>
      <c r="AS138" s="3" t="n">
        <v>3.50464159084914</v>
      </c>
      <c r="AT138" s="3" t="n">
        <v>10759222.5689917</v>
      </c>
      <c r="AU138" s="3" t="n">
        <v>84.8244253419115</v>
      </c>
      <c r="AV138" s="3" t="n">
        <v>1924886.43100832</v>
      </c>
      <c r="AW138" s="3" t="n">
        <v>15.1755746580885</v>
      </c>
      <c r="AX138" s="3" t="n">
        <v>6399420.48651</v>
      </c>
      <c r="AY138" s="3" t="n">
        <v>62.0120456371496</v>
      </c>
      <c r="AZ138" s="3" t="n">
        <v>216704.868574951</v>
      </c>
      <c r="BA138" s="3" t="n">
        <v>3.27540451464388</v>
      </c>
      <c r="BB138" s="3" t="n">
        <v>6616125.35508495</v>
      </c>
      <c r="BC138" s="3" t="n">
        <v>64.1119720645801</v>
      </c>
      <c r="BD138" s="3" t="n">
        <v>3703515.64491504</v>
      </c>
      <c r="BE138" s="3" t="n">
        <v>35.8880279354199</v>
      </c>
      <c r="BF138" s="3" t="n">
        <v>473704.356207207</v>
      </c>
      <c r="BG138" s="3" t="n">
        <v>5.26580927371081</v>
      </c>
      <c r="BH138" s="3" t="n">
        <v>12447.5521285566</v>
      </c>
      <c r="BI138" s="3" t="n">
        <v>2.56042440955711</v>
      </c>
      <c r="BJ138" s="3" t="n">
        <v>486151.908335763</v>
      </c>
      <c r="BK138" s="3" t="n">
        <v>5.40417919700719</v>
      </c>
      <c r="BL138" s="3" t="n">
        <v>8509699.09166424</v>
      </c>
      <c r="BM138" s="3" t="n">
        <v>94.5958208029928</v>
      </c>
    </row>
    <row r="139">
      <c r="A139" s="3" t="s">
        <v>1116</v>
      </c>
      <c r="B139" s="3" t="n">
        <v>27887863.7724802</v>
      </c>
      <c r="C139" s="3" t="n">
        <v>59.6462183721007</v>
      </c>
      <c r="D139" s="3" t="n">
        <v>1542318.0510825</v>
      </c>
      <c r="E139" s="3" t="n">
        <v>5.24059980440786</v>
      </c>
      <c r="F139" s="3" t="n">
        <v>29430181.8235627</v>
      </c>
      <c r="G139" s="3" t="n">
        <v>62.9449091583372</v>
      </c>
      <c r="H139" s="3" t="n">
        <v>17325278.1764373</v>
      </c>
      <c r="I139" s="3" t="n">
        <v>37.0550908416628</v>
      </c>
      <c r="J139" s="3" t="n">
        <v>27412221.7589371</v>
      </c>
      <c r="K139" s="3" t="n">
        <v>72.6073057714318</v>
      </c>
      <c r="L139" s="3" t="n">
        <v>1527907.89228527</v>
      </c>
      <c r="M139" s="3" t="n">
        <v>5.27954750272078</v>
      </c>
      <c r="N139" s="3" t="n">
        <v>28940129.6512224</v>
      </c>
      <c r="O139" s="3" t="n">
        <v>76.6543062846089</v>
      </c>
      <c r="P139" s="3" t="n">
        <v>8813952.34877762</v>
      </c>
      <c r="Q139" s="3" t="n">
        <v>23.3456937153911</v>
      </c>
      <c r="R139" s="3" t="n">
        <v>650136.258397398</v>
      </c>
      <c r="S139" s="3" t="n">
        <v>43.3421571735501</v>
      </c>
      <c r="T139" s="3" t="n">
        <v>163077.757809871</v>
      </c>
      <c r="U139" s="3" t="n">
        <v>20.0534858671578</v>
      </c>
      <c r="V139" s="3" t="n">
        <v>813214.016207269</v>
      </c>
      <c r="W139" s="3" t="n">
        <v>54.2139424634965</v>
      </c>
      <c r="X139" s="3" t="n">
        <v>686794.983792732</v>
      </c>
      <c r="Y139" s="3" t="n">
        <v>45.7860575365035</v>
      </c>
      <c r="Z139" s="3" t="n">
        <v>3403201.07365989</v>
      </c>
      <c r="AA139" s="3" t="n">
        <v>68.103139916766</v>
      </c>
      <c r="AB139" s="3" t="n">
        <v>394579.823234155</v>
      </c>
      <c r="AC139" s="3" t="n">
        <v>10.3897469060644</v>
      </c>
      <c r="AD139" s="3" t="n">
        <v>3797780.89689405</v>
      </c>
      <c r="AE139" s="3" t="n">
        <v>75.9992719196716</v>
      </c>
      <c r="AF139" s="3" t="n">
        <v>1199347.10310595</v>
      </c>
      <c r="AG139" s="3" t="n">
        <v>24.0007280803284</v>
      </c>
      <c r="AH139" s="3" t="n">
        <v>6546009.8717732</v>
      </c>
      <c r="AI139" s="3" t="n">
        <v>79.5707159271767</v>
      </c>
      <c r="AJ139" s="3" t="n">
        <v>353695.565561619</v>
      </c>
      <c r="AK139" s="3" t="n">
        <v>5.12624152978685</v>
      </c>
      <c r="AL139" s="3" t="n">
        <v>6899705.43733482</v>
      </c>
      <c r="AM139" s="3" t="n">
        <v>83.8700998149651</v>
      </c>
      <c r="AN139" s="3" t="n">
        <v>1326951.56266518</v>
      </c>
      <c r="AO139" s="3" t="n">
        <v>16.1299001850349</v>
      </c>
      <c r="AP139" s="3" t="n">
        <v>10399771.2934492</v>
      </c>
      <c r="AQ139" s="3" t="n">
        <v>81.8780408692932</v>
      </c>
      <c r="AR139" s="3" t="n">
        <v>388016.419258937</v>
      </c>
      <c r="AS139" s="3" t="n">
        <v>3.59681178006357</v>
      </c>
      <c r="AT139" s="3" t="n">
        <v>10787787.7127081</v>
      </c>
      <c r="AU139" s="3" t="n">
        <v>84.9329180716459</v>
      </c>
      <c r="AV139" s="3" t="n">
        <v>1913751.28729185</v>
      </c>
      <c r="AW139" s="3" t="n">
        <v>15.0670819283541</v>
      </c>
      <c r="AX139" s="3" t="n">
        <v>6413103.26165741</v>
      </c>
      <c r="AY139" s="3" t="n">
        <v>62.0898354840205</v>
      </c>
      <c r="AZ139" s="3" t="n">
        <v>228538.326420684</v>
      </c>
      <c r="BA139" s="3" t="n">
        <v>3.44099155893802</v>
      </c>
      <c r="BB139" s="3" t="n">
        <v>6641641.5880781</v>
      </c>
      <c r="BC139" s="3" t="n">
        <v>64.3024783357413</v>
      </c>
      <c r="BD139" s="3" t="n">
        <v>3687107.4119219</v>
      </c>
      <c r="BE139" s="3" t="n">
        <v>35.6975216642587</v>
      </c>
      <c r="BF139" s="3" t="n">
        <v>475642.013543072</v>
      </c>
      <c r="BG139" s="3" t="n">
        <v>5.28410220682958</v>
      </c>
      <c r="BH139" s="3" t="n">
        <v>14410.1587972377</v>
      </c>
      <c r="BI139" s="3" t="n">
        <v>2.94053564305614</v>
      </c>
      <c r="BJ139" s="3" t="n">
        <v>490052.17234031</v>
      </c>
      <c r="BK139" s="3" t="n">
        <v>5.44419057104712</v>
      </c>
      <c r="BL139" s="3" t="n">
        <v>8511325.82765969</v>
      </c>
      <c r="BM139" s="3" t="n">
        <v>94.5558094289529</v>
      </c>
    </row>
    <row r="140">
      <c r="A140" s="3" t="s">
        <v>751</v>
      </c>
      <c r="B140" s="3" t="n">
        <v>27932867.6109235</v>
      </c>
      <c r="C140" s="3" t="n">
        <v>59.7086342730884</v>
      </c>
      <c r="D140" s="3" t="n">
        <v>1519523.70732734</v>
      </c>
      <c r="E140" s="3" t="n">
        <v>5.15925410235106</v>
      </c>
      <c r="F140" s="3" t="n">
        <v>29452391.3182508</v>
      </c>
      <c r="G140" s="3" t="n">
        <v>62.9567320543063</v>
      </c>
      <c r="H140" s="3" t="n">
        <v>17329565.6817492</v>
      </c>
      <c r="I140" s="3" t="n">
        <v>37.0432679456937</v>
      </c>
      <c r="J140" s="3" t="n">
        <v>27456958.0002058</v>
      </c>
      <c r="K140" s="3" t="n">
        <v>72.684954067618</v>
      </c>
      <c r="L140" s="3" t="n">
        <v>1506393.79988295</v>
      </c>
      <c r="M140" s="3" t="n">
        <v>5.20103408707805</v>
      </c>
      <c r="N140" s="3" t="n">
        <v>28963351.8000888</v>
      </c>
      <c r="O140" s="3" t="n">
        <v>76.672728829535</v>
      </c>
      <c r="P140" s="3" t="n">
        <v>8811946.19991123</v>
      </c>
      <c r="Q140" s="3" t="n">
        <v>23.327271170465</v>
      </c>
      <c r="R140" s="3" t="n">
        <v>643171.522637557</v>
      </c>
      <c r="S140" s="3" t="n">
        <v>42.825768420161</v>
      </c>
      <c r="T140" s="3" t="n">
        <v>160703.902872855</v>
      </c>
      <c r="U140" s="3" t="n">
        <v>19.9911451168964</v>
      </c>
      <c r="V140" s="3" t="n">
        <v>803875.425510412</v>
      </c>
      <c r="W140" s="3" t="n">
        <v>53.5262859126422</v>
      </c>
      <c r="X140" s="3" t="n">
        <v>697957.574489588</v>
      </c>
      <c r="Y140" s="3" t="n">
        <v>46.4737140873578</v>
      </c>
      <c r="Z140" s="3" t="n">
        <v>3402840.84350005</v>
      </c>
      <c r="AA140" s="3" t="n">
        <v>67.9599060439823</v>
      </c>
      <c r="AB140" s="3" t="n">
        <v>388133.560962886</v>
      </c>
      <c r="AC140" s="3" t="n">
        <v>10.2383587846427</v>
      </c>
      <c r="AD140" s="3" t="n">
        <v>3790974.40446294</v>
      </c>
      <c r="AE140" s="3" t="n">
        <v>75.7115234568094</v>
      </c>
      <c r="AF140" s="3" t="n">
        <v>1216155.59553706</v>
      </c>
      <c r="AG140" s="3" t="n">
        <v>24.2884765431906</v>
      </c>
      <c r="AH140" s="3" t="n">
        <v>6535142.13180653</v>
      </c>
      <c r="AI140" s="3" t="n">
        <v>79.5975815505044</v>
      </c>
      <c r="AJ140" s="3" t="n">
        <v>340409.194365382</v>
      </c>
      <c r="AK140" s="3" t="n">
        <v>4.95100942770376</v>
      </c>
      <c r="AL140" s="3" t="n">
        <v>6875551.32617191</v>
      </c>
      <c r="AM140" s="3" t="n">
        <v>83.7437421178722</v>
      </c>
      <c r="AN140" s="3" t="n">
        <v>1334675.67382808</v>
      </c>
      <c r="AO140" s="3" t="n">
        <v>16.2562578821278</v>
      </c>
      <c r="AP140" s="3" t="n">
        <v>10438274.6273989</v>
      </c>
      <c r="AQ140" s="3" t="n">
        <v>82.0709920359021</v>
      </c>
      <c r="AR140" s="3" t="n">
        <v>387076.092841871</v>
      </c>
      <c r="AS140" s="3" t="n">
        <v>3.57564482523539</v>
      </c>
      <c r="AT140" s="3" t="n">
        <v>10825350.7202407</v>
      </c>
      <c r="AU140" s="3" t="n">
        <v>85.1143799584164</v>
      </c>
      <c r="AV140" s="3" t="n">
        <v>1893241.27975925</v>
      </c>
      <c r="AW140" s="3" t="n">
        <v>14.8856200415836</v>
      </c>
      <c r="AX140" s="3" t="n">
        <v>6437528.8748628</v>
      </c>
      <c r="AY140" s="3" t="n">
        <v>62.2734598414435</v>
      </c>
      <c r="AZ140" s="3" t="n">
        <v>230071.048839957</v>
      </c>
      <c r="BA140" s="3" t="n">
        <v>3.45058269051317</v>
      </c>
      <c r="BB140" s="3" t="n">
        <v>6667599.92370276</v>
      </c>
      <c r="BC140" s="3" t="n">
        <v>64.4990529997995</v>
      </c>
      <c r="BD140" s="3" t="n">
        <v>3669916.07629724</v>
      </c>
      <c r="BE140" s="3" t="n">
        <v>35.5009470002005</v>
      </c>
      <c r="BF140" s="3" t="n">
        <v>475909.610717642</v>
      </c>
      <c r="BG140" s="3" t="n">
        <v>5.28397500913093</v>
      </c>
      <c r="BH140" s="3" t="n">
        <v>13129.9074443897</v>
      </c>
      <c r="BI140" s="3" t="n">
        <v>2.68483567416723</v>
      </c>
      <c r="BJ140" s="3" t="n">
        <v>489039.518162032</v>
      </c>
      <c r="BK140" s="3" t="n">
        <v>5.4297550086223</v>
      </c>
      <c r="BL140" s="3" t="n">
        <v>8517619.48183797</v>
      </c>
      <c r="BM140" s="3" t="n">
        <v>94.5702449913777</v>
      </c>
    </row>
    <row r="141">
      <c r="A141" s="3" t="s">
        <v>1117</v>
      </c>
      <c r="B141" s="3" t="n">
        <v>27907566.4184698</v>
      </c>
      <c r="C141" s="3" t="n">
        <v>59.621605050315</v>
      </c>
      <c r="D141" s="3" t="n">
        <v>1526845.62935847</v>
      </c>
      <c r="E141" s="3" t="n">
        <v>5.18728088360481</v>
      </c>
      <c r="F141" s="3" t="n">
        <v>29434412.0478282</v>
      </c>
      <c r="G141" s="3" t="n">
        <v>62.8835514959987</v>
      </c>
      <c r="H141" s="3" t="n">
        <v>17373395.9521718</v>
      </c>
      <c r="I141" s="3" t="n">
        <v>37.1164485040013</v>
      </c>
      <c r="J141" s="3" t="n">
        <v>27430220.819129</v>
      </c>
      <c r="K141" s="3" t="n">
        <v>72.5754576784481</v>
      </c>
      <c r="L141" s="3" t="n">
        <v>1513942.77859647</v>
      </c>
      <c r="M141" s="3" t="n">
        <v>5.23056323076975</v>
      </c>
      <c r="N141" s="3" t="n">
        <v>28944163.5977255</v>
      </c>
      <c r="O141" s="3" t="n">
        <v>76.5810794625424</v>
      </c>
      <c r="P141" s="3" t="n">
        <v>8851286.40227454</v>
      </c>
      <c r="Q141" s="3" t="n">
        <v>23.4189205374576</v>
      </c>
      <c r="R141" s="3" t="n">
        <v>653028.678694034</v>
      </c>
      <c r="S141" s="3" t="n">
        <v>43.4281225439938</v>
      </c>
      <c r="T141" s="3" t="n">
        <v>156649.270774088</v>
      </c>
      <c r="U141" s="3" t="n">
        <v>19.347108424651</v>
      </c>
      <c r="V141" s="3" t="n">
        <v>809677.949468123</v>
      </c>
      <c r="W141" s="3" t="n">
        <v>53.8457105451967</v>
      </c>
      <c r="X141" s="3" t="n">
        <v>694022.050531877</v>
      </c>
      <c r="Y141" s="3" t="n">
        <v>46.1542894548033</v>
      </c>
      <c r="Z141" s="3" t="n">
        <v>3377215.01788828</v>
      </c>
      <c r="AA141" s="3" t="n">
        <v>67.3152266415045</v>
      </c>
      <c r="AB141" s="3" t="n">
        <v>397800.48613453</v>
      </c>
      <c r="AC141" s="3" t="n">
        <v>10.5377179434261</v>
      </c>
      <c r="AD141" s="3" t="n">
        <v>3775015.50402281</v>
      </c>
      <c r="AE141" s="3" t="n">
        <v>75.2442538844873</v>
      </c>
      <c r="AF141" s="3" t="n">
        <v>1241999.49597719</v>
      </c>
      <c r="AG141" s="3" t="n">
        <v>24.7557461155127</v>
      </c>
      <c r="AH141" s="3" t="n">
        <v>6518922.69243964</v>
      </c>
      <c r="AI141" s="3" t="n">
        <v>79.5587651078583</v>
      </c>
      <c r="AJ141" s="3" t="n">
        <v>335945.045127075</v>
      </c>
      <c r="AK141" s="3" t="n">
        <v>4.90082461089652</v>
      </c>
      <c r="AL141" s="3" t="n">
        <v>6854867.73756672</v>
      </c>
      <c r="AM141" s="3" t="n">
        <v>83.6587328779027</v>
      </c>
      <c r="AN141" s="3" t="n">
        <v>1338978.26243328</v>
      </c>
      <c r="AO141" s="3" t="n">
        <v>16.3412671220973</v>
      </c>
      <c r="AP141" s="3" t="n">
        <v>10435594.4368031</v>
      </c>
      <c r="AQ141" s="3" t="n">
        <v>81.9426087093323</v>
      </c>
      <c r="AR141" s="3" t="n">
        <v>388492.006381426</v>
      </c>
      <c r="AS141" s="3" t="n">
        <v>3.58914360505725</v>
      </c>
      <c r="AT141" s="3" t="n">
        <v>10824086.4431845</v>
      </c>
      <c r="AU141" s="3" t="n">
        <v>84.9931343558013</v>
      </c>
      <c r="AV141" s="3" t="n">
        <v>1911161.5568155</v>
      </c>
      <c r="AW141" s="3" t="n">
        <v>15.0068656441987</v>
      </c>
      <c r="AX141" s="3" t="n">
        <v>6445459.99330397</v>
      </c>
      <c r="AY141" s="3" t="n">
        <v>62.301214524107</v>
      </c>
      <c r="AZ141" s="3" t="n">
        <v>235055.97017935</v>
      </c>
      <c r="BA141" s="3" t="n">
        <v>3.51853017737253</v>
      </c>
      <c r="BB141" s="3" t="n">
        <v>6680515.96348332</v>
      </c>
      <c r="BC141" s="3" t="n">
        <v>64.5732435861956</v>
      </c>
      <c r="BD141" s="3" t="n">
        <v>3665125.03651668</v>
      </c>
      <c r="BE141" s="3" t="n">
        <v>35.4267564138044</v>
      </c>
      <c r="BF141" s="3" t="n">
        <v>477345.599340756</v>
      </c>
      <c r="BG141" s="3" t="n">
        <v>5.29656721737814</v>
      </c>
      <c r="BH141" s="3" t="n">
        <v>12902.8507619962</v>
      </c>
      <c r="BI141" s="3" t="n">
        <v>2.63190036792403</v>
      </c>
      <c r="BJ141" s="3" t="n">
        <v>490248.450102753</v>
      </c>
      <c r="BK141" s="3" t="n">
        <v>5.43973563969333</v>
      </c>
      <c r="BL141" s="3" t="n">
        <v>8522109.54989725</v>
      </c>
      <c r="BM141" s="3" t="n">
        <v>94.5602643603067</v>
      </c>
    </row>
    <row r="142">
      <c r="A142" s="3" t="s">
        <v>1118</v>
      </c>
      <c r="B142" s="3" t="n">
        <v>27948637.5310597</v>
      </c>
      <c r="C142" s="3" t="n">
        <v>59.6752252535908</v>
      </c>
      <c r="D142" s="3" t="n">
        <v>1539080.93203426</v>
      </c>
      <c r="E142" s="3" t="n">
        <v>5.21939645469869</v>
      </c>
      <c r="F142" s="3" t="n">
        <v>29487718.4630939</v>
      </c>
      <c r="G142" s="3" t="n">
        <v>62.961432003404</v>
      </c>
      <c r="H142" s="3" t="n">
        <v>17346855.5369061</v>
      </c>
      <c r="I142" s="3" t="n">
        <v>37.038567996596</v>
      </c>
      <c r="J142" s="3" t="n">
        <v>27479492.1309941</v>
      </c>
      <c r="K142" s="3" t="n">
        <v>72.6654903991698</v>
      </c>
      <c r="L142" s="3" t="n">
        <v>1527052.41058038</v>
      </c>
      <c r="M142" s="3" t="n">
        <v>5.26450990531356</v>
      </c>
      <c r="N142" s="3" t="n">
        <v>29006544.5415744</v>
      </c>
      <c r="O142" s="3" t="n">
        <v>76.7035567415569</v>
      </c>
      <c r="P142" s="3" t="n">
        <v>8809882.45842556</v>
      </c>
      <c r="Q142" s="3" t="n">
        <v>23.2964432584431</v>
      </c>
      <c r="R142" s="3" t="n">
        <v>650263.672301588</v>
      </c>
      <c r="S142" s="3" t="n">
        <v>43.2324545612747</v>
      </c>
      <c r="T142" s="3" t="n">
        <v>158273.569838339</v>
      </c>
      <c r="U142" s="3" t="n">
        <v>19.5752974123297</v>
      </c>
      <c r="V142" s="3" t="n">
        <v>808537.242139928</v>
      </c>
      <c r="W142" s="3" t="n">
        <v>53.7551935789223</v>
      </c>
      <c r="X142" s="3" t="n">
        <v>695572.757860072</v>
      </c>
      <c r="Y142" s="3" t="n">
        <v>46.2448064210777</v>
      </c>
      <c r="Z142" s="3" t="n">
        <v>3392915.01489422</v>
      </c>
      <c r="AA142" s="3" t="n">
        <v>67.4740759199657</v>
      </c>
      <c r="AB142" s="3" t="n">
        <v>405130.13906879</v>
      </c>
      <c r="AC142" s="3" t="n">
        <v>10.6668068083936</v>
      </c>
      <c r="AD142" s="3" t="n">
        <v>3798045.15396301</v>
      </c>
      <c r="AE142" s="3" t="n">
        <v>75.5308004889559</v>
      </c>
      <c r="AF142" s="3" t="n">
        <v>1230426.84603699</v>
      </c>
      <c r="AG142" s="3" t="n">
        <v>24.4691995110441</v>
      </c>
      <c r="AH142" s="3" t="n">
        <v>6511342.28242456</v>
      </c>
      <c r="AI142" s="3" t="n">
        <v>79.5965577664427</v>
      </c>
      <c r="AJ142" s="3" t="n">
        <v>333977.903196769</v>
      </c>
      <c r="AK142" s="3" t="n">
        <v>4.87892303267703</v>
      </c>
      <c r="AL142" s="3" t="n">
        <v>6845320.18562133</v>
      </c>
      <c r="AM142" s="3" t="n">
        <v>83.6792016072175</v>
      </c>
      <c r="AN142" s="3" t="n">
        <v>1335111.81437867</v>
      </c>
      <c r="AO142" s="3" t="n">
        <v>16.3207983927825</v>
      </c>
      <c r="AP142" s="3" t="n">
        <v>10458159.9980155</v>
      </c>
      <c r="AQ142" s="3" t="n">
        <v>82.0256335047192</v>
      </c>
      <c r="AR142" s="3" t="n">
        <v>395810.838817176</v>
      </c>
      <c r="AS142" s="3" t="n">
        <v>3.64669156355205</v>
      </c>
      <c r="AT142" s="3" t="n">
        <v>10853970.8368326</v>
      </c>
      <c r="AU142" s="3" t="n">
        <v>85.1300643805304</v>
      </c>
      <c r="AV142" s="3" t="n">
        <v>1895897.16316735</v>
      </c>
      <c r="AW142" s="3" t="n">
        <v>14.8699356194696</v>
      </c>
      <c r="AX142" s="3" t="n">
        <v>6466811.16335822</v>
      </c>
      <c r="AY142" s="3" t="n">
        <v>62.459874017626</v>
      </c>
      <c r="AZ142" s="3" t="n">
        <v>233859.959659303</v>
      </c>
      <c r="BA142" s="3" t="n">
        <v>3.49009756434649</v>
      </c>
      <c r="BB142" s="3" t="n">
        <v>6700671.12301752</v>
      </c>
      <c r="BC142" s="3" t="n">
        <v>64.7186168893603</v>
      </c>
      <c r="BD142" s="3" t="n">
        <v>3652873.87698248</v>
      </c>
      <c r="BE142" s="3" t="n">
        <v>35.2813831106397</v>
      </c>
      <c r="BF142" s="3" t="n">
        <v>469145.4000656</v>
      </c>
      <c r="BG142" s="3" t="n">
        <v>5.20223722307477</v>
      </c>
      <c r="BH142" s="3" t="n">
        <v>12028.5214538784</v>
      </c>
      <c r="BI142" s="3" t="n">
        <v>2.49982821510652</v>
      </c>
      <c r="BJ142" s="3" t="n">
        <v>481173.921519479</v>
      </c>
      <c r="BK142" s="3" t="n">
        <v>5.33561852029556</v>
      </c>
      <c r="BL142" s="3" t="n">
        <v>8536973.07848052</v>
      </c>
      <c r="BM142" s="3" t="n">
        <v>94.6643814797044</v>
      </c>
    </row>
    <row r="143">
      <c r="A143" s="3" t="s">
        <v>752</v>
      </c>
      <c r="B143" s="3" t="n">
        <v>27934872.8859304</v>
      </c>
      <c r="C143" s="3" t="n">
        <v>59.6124273749502</v>
      </c>
      <c r="D143" s="3" t="n">
        <v>1566028.43074581</v>
      </c>
      <c r="E143" s="3" t="n">
        <v>5.30840876329622</v>
      </c>
      <c r="F143" s="3" t="n">
        <v>29500901.3166762</v>
      </c>
      <c r="G143" s="3" t="n">
        <v>62.9542988943284</v>
      </c>
      <c r="H143" s="3" t="n">
        <v>17359919.6833238</v>
      </c>
      <c r="I143" s="3" t="n">
        <v>37.0457011056716</v>
      </c>
      <c r="J143" s="3" t="n">
        <v>27458827.6706196</v>
      </c>
      <c r="K143" s="3" t="n">
        <v>72.5718165139636</v>
      </c>
      <c r="L143" s="3" t="n">
        <v>1553429.91112319</v>
      </c>
      <c r="M143" s="3" t="n">
        <v>5.35439169718647</v>
      </c>
      <c r="N143" s="3" t="n">
        <v>29012257.5817428</v>
      </c>
      <c r="O143" s="3" t="n">
        <v>76.6774262592026</v>
      </c>
      <c r="P143" s="3" t="n">
        <v>8824507.41825721</v>
      </c>
      <c r="Q143" s="3" t="n">
        <v>23.3225737407974</v>
      </c>
      <c r="R143" s="3" t="n">
        <v>651843.801466938</v>
      </c>
      <c r="S143" s="3" t="n">
        <v>43.3278297437687</v>
      </c>
      <c r="T143" s="3" t="n">
        <v>162782.744612811</v>
      </c>
      <c r="U143" s="3" t="n">
        <v>19.9824993914298</v>
      </c>
      <c r="V143" s="3" t="n">
        <v>814626.546079749</v>
      </c>
      <c r="W143" s="3" t="n">
        <v>54.1479419055087</v>
      </c>
      <c r="X143" s="3" t="n">
        <v>689819.453920251</v>
      </c>
      <c r="Y143" s="3" t="n">
        <v>45.8520580944913</v>
      </c>
      <c r="Z143" s="3" t="n">
        <v>3389614.41905599</v>
      </c>
      <c r="AA143" s="3" t="n">
        <v>67.2555887826344</v>
      </c>
      <c r="AB143" s="3" t="n">
        <v>398446.569168915</v>
      </c>
      <c r="AC143" s="3" t="n">
        <v>10.5184834776282</v>
      </c>
      <c r="AD143" s="3" t="n">
        <v>3788060.98822491</v>
      </c>
      <c r="AE143" s="3" t="n">
        <v>75.1614315408025</v>
      </c>
      <c r="AF143" s="3" t="n">
        <v>1251839.01177509</v>
      </c>
      <c r="AG143" s="3" t="n">
        <v>24.8385684591975</v>
      </c>
      <c r="AH143" s="3" t="n">
        <v>6483795.68804051</v>
      </c>
      <c r="AI143" s="3" t="n">
        <v>79.3906427764056</v>
      </c>
      <c r="AJ143" s="3" t="n">
        <v>342365.401301271</v>
      </c>
      <c r="AK143" s="3" t="n">
        <v>5.01548962616532</v>
      </c>
      <c r="AL143" s="3" t="n">
        <v>6826161.08934178</v>
      </c>
      <c r="AM143" s="3" t="n">
        <v>83.58272571385</v>
      </c>
      <c r="AN143" s="3" t="n">
        <v>1340790.91065822</v>
      </c>
      <c r="AO143" s="3" t="n">
        <v>16.41727428615</v>
      </c>
      <c r="AP143" s="3" t="n">
        <v>10446733.0531642</v>
      </c>
      <c r="AQ143" s="3" t="n">
        <v>81.8429514759584</v>
      </c>
      <c r="AR143" s="3" t="n">
        <v>409906.750095184</v>
      </c>
      <c r="AS143" s="3" t="n">
        <v>3.7756318485589</v>
      </c>
      <c r="AT143" s="3" t="n">
        <v>10856639.8032594</v>
      </c>
      <c r="AU143" s="3" t="n">
        <v>85.0542882725416</v>
      </c>
      <c r="AV143" s="3" t="n">
        <v>1907725.1967406</v>
      </c>
      <c r="AW143" s="3" t="n">
        <v>14.9457117274584</v>
      </c>
      <c r="AX143" s="3" t="n">
        <v>6486840.70889195</v>
      </c>
      <c r="AY143" s="3" t="n">
        <v>62.6076329418623</v>
      </c>
      <c r="AZ143" s="3" t="n">
        <v>239928.445945007</v>
      </c>
      <c r="BA143" s="3" t="n">
        <v>3.56677091813807</v>
      </c>
      <c r="BB143" s="3" t="n">
        <v>6726769.15483696</v>
      </c>
      <c r="BC143" s="3" t="n">
        <v>64.9232982634179</v>
      </c>
      <c r="BD143" s="3" t="n">
        <v>3634332.84516304</v>
      </c>
      <c r="BE143" s="3" t="n">
        <v>35.0767017365821</v>
      </c>
      <c r="BF143" s="3" t="n">
        <v>476045.215310812</v>
      </c>
      <c r="BG143" s="3" t="n">
        <v>5.27529101449295</v>
      </c>
      <c r="BH143" s="3" t="n">
        <v>12598.5196226226</v>
      </c>
      <c r="BI143" s="3" t="n">
        <v>2.5782627959691</v>
      </c>
      <c r="BJ143" s="3" t="n">
        <v>488643.734933434</v>
      </c>
      <c r="BK143" s="3" t="n">
        <v>5.41490140279974</v>
      </c>
      <c r="BL143" s="3" t="n">
        <v>8535412.26506656</v>
      </c>
      <c r="BM143" s="3" t="n">
        <v>94.5850985972003</v>
      </c>
    </row>
    <row r="144">
      <c r="A144" s="3" t="s">
        <v>1119</v>
      </c>
      <c r="B144" s="3" t="n">
        <v>28022803.1555679</v>
      </c>
      <c r="C144" s="3" t="n">
        <v>59.7655823019265</v>
      </c>
      <c r="D144" s="3" t="n">
        <v>1545649.23181063</v>
      </c>
      <c r="E144" s="3" t="n">
        <v>5.22735925289888</v>
      </c>
      <c r="F144" s="3" t="n">
        <v>29568452.3873785</v>
      </c>
      <c r="G144" s="3" t="n">
        <v>63.0620628810057</v>
      </c>
      <c r="H144" s="3" t="n">
        <v>17319408.6126215</v>
      </c>
      <c r="I144" s="3" t="n">
        <v>36.9379371189943</v>
      </c>
      <c r="J144" s="3" t="n">
        <v>27539259.1081581</v>
      </c>
      <c r="K144" s="3" t="n">
        <v>72.7434119959547</v>
      </c>
      <c r="L144" s="3" t="n">
        <v>1534247.31455463</v>
      </c>
      <c r="M144" s="3" t="n">
        <v>5.27713201238101</v>
      </c>
      <c r="N144" s="3" t="n">
        <v>29073506.4227128</v>
      </c>
      <c r="O144" s="3" t="n">
        <v>76.7960404297121</v>
      </c>
      <c r="P144" s="3" t="n">
        <v>8784573.57728724</v>
      </c>
      <c r="Q144" s="3" t="n">
        <v>23.2039595702879</v>
      </c>
      <c r="R144" s="3" t="n">
        <v>649509.412745183</v>
      </c>
      <c r="S144" s="3" t="n">
        <v>43.1606144829628</v>
      </c>
      <c r="T144" s="3" t="n">
        <v>165720.393621206</v>
      </c>
      <c r="U144" s="3" t="n">
        <v>20.328058705293</v>
      </c>
      <c r="V144" s="3" t="n">
        <v>815229.806366389</v>
      </c>
      <c r="W144" s="3" t="n">
        <v>54.1729168156094</v>
      </c>
      <c r="X144" s="3" t="n">
        <v>689636.193633611</v>
      </c>
      <c r="Y144" s="3" t="n">
        <v>45.8270831843906</v>
      </c>
      <c r="Z144" s="3" t="n">
        <v>3422799.22183708</v>
      </c>
      <c r="AA144" s="3" t="n">
        <v>67.7586664485859</v>
      </c>
      <c r="AB144" s="3" t="n">
        <v>390118.887170344</v>
      </c>
      <c r="AC144" s="3" t="n">
        <v>10.2315044807479</v>
      </c>
      <c r="AD144" s="3" t="n">
        <v>3812918.10900742</v>
      </c>
      <c r="AE144" s="3" t="n">
        <v>75.4815662851943</v>
      </c>
      <c r="AF144" s="3" t="n">
        <v>1238537.89099258</v>
      </c>
      <c r="AG144" s="3" t="n">
        <v>24.5184337148057</v>
      </c>
      <c r="AH144" s="3" t="n">
        <v>6484375.01814002</v>
      </c>
      <c r="AI144" s="3" t="n">
        <v>79.529276439993</v>
      </c>
      <c r="AJ144" s="3" t="n">
        <v>333710.597560668</v>
      </c>
      <c r="AK144" s="3" t="n">
        <v>4.89449115734481</v>
      </c>
      <c r="AL144" s="3" t="n">
        <v>6818085.61570069</v>
      </c>
      <c r="AM144" s="3" t="n">
        <v>83.6221554437694</v>
      </c>
      <c r="AN144" s="3" t="n">
        <v>1335358.38429931</v>
      </c>
      <c r="AO144" s="3" t="n">
        <v>16.3778445562306</v>
      </c>
      <c r="AP144" s="3" t="n">
        <v>10479517.9180673</v>
      </c>
      <c r="AQ144" s="3" t="n">
        <v>82.0036760783041</v>
      </c>
      <c r="AR144" s="3" t="n">
        <v>411464.074201931</v>
      </c>
      <c r="AS144" s="3" t="n">
        <v>3.7780254755173</v>
      </c>
      <c r="AT144" s="3" t="n">
        <v>10890981.9922692</v>
      </c>
      <c r="AU144" s="3" t="n">
        <v>85.2234393271976</v>
      </c>
      <c r="AV144" s="3" t="n">
        <v>1888345.00773081</v>
      </c>
      <c r="AW144" s="3" t="n">
        <v>14.7765606728024</v>
      </c>
      <c r="AX144" s="3" t="n">
        <v>6503057.53736859</v>
      </c>
      <c r="AY144" s="3" t="n">
        <v>62.7164209711961</v>
      </c>
      <c r="AZ144" s="3" t="n">
        <v>233233.362000476</v>
      </c>
      <c r="BA144" s="3" t="n">
        <v>3.46234100463685</v>
      </c>
      <c r="BB144" s="3" t="n">
        <v>6736290.89936907</v>
      </c>
      <c r="BC144" s="3" t="n">
        <v>64.9657570153099</v>
      </c>
      <c r="BD144" s="3" t="n">
        <v>3632696.10063093</v>
      </c>
      <c r="BE144" s="3" t="n">
        <v>35.0342429846901</v>
      </c>
      <c r="BF144" s="3" t="n">
        <v>483544.047409776</v>
      </c>
      <c r="BG144" s="3" t="n">
        <v>5.35499196945946</v>
      </c>
      <c r="BH144" s="3" t="n">
        <v>11401.9172560081</v>
      </c>
      <c r="BI144" s="3" t="n">
        <v>2.30366910127398</v>
      </c>
      <c r="BJ144" s="3" t="n">
        <v>494945.964665784</v>
      </c>
      <c r="BK144" s="3" t="n">
        <v>5.48126211107206</v>
      </c>
      <c r="BL144" s="3" t="n">
        <v>8534835.03533422</v>
      </c>
      <c r="BM144" s="3" t="n">
        <v>94.5187378889279</v>
      </c>
    </row>
    <row r="145">
      <c r="A145" s="3" t="s">
        <v>1120</v>
      </c>
      <c r="B145" s="3" t="n">
        <v>28059107.2752575</v>
      </c>
      <c r="C145" s="3" t="n">
        <v>59.8104155740225</v>
      </c>
      <c r="D145" s="3" t="n">
        <v>1531642.52786598</v>
      </c>
      <c r="E145" s="3" t="n">
        <v>5.1760855607123</v>
      </c>
      <c r="F145" s="3" t="n">
        <v>29590749.8031235</v>
      </c>
      <c r="G145" s="3" t="n">
        <v>63.0752441804298</v>
      </c>
      <c r="H145" s="3" t="n">
        <v>17322663.1968765</v>
      </c>
      <c r="I145" s="3" t="n">
        <v>36.9247558195702</v>
      </c>
      <c r="J145" s="3" t="n">
        <v>27567562.7875311</v>
      </c>
      <c r="K145" s="3" t="n">
        <v>72.7799391449186</v>
      </c>
      <c r="L145" s="3" t="n">
        <v>1523418.77688016</v>
      </c>
      <c r="M145" s="3" t="n">
        <v>5.23673899936003</v>
      </c>
      <c r="N145" s="3" t="n">
        <v>29090981.5644113</v>
      </c>
      <c r="O145" s="3" t="n">
        <v>76.8018516631958</v>
      </c>
      <c r="P145" s="3" t="n">
        <v>8786987.43558871</v>
      </c>
      <c r="Q145" s="3" t="n">
        <v>23.1981483368042</v>
      </c>
      <c r="R145" s="3" t="n">
        <v>654342.306176149</v>
      </c>
      <c r="S145" s="3" t="n">
        <v>43.4723192425256</v>
      </c>
      <c r="T145" s="3" t="n">
        <v>169093.323096521</v>
      </c>
      <c r="U145" s="3" t="n">
        <v>20.5350991729468</v>
      </c>
      <c r="V145" s="3" t="n">
        <v>823435.62927267</v>
      </c>
      <c r="W145" s="3" t="n">
        <v>54.706315354421</v>
      </c>
      <c r="X145" s="3" t="n">
        <v>681757.37072733</v>
      </c>
      <c r="Y145" s="3" t="n">
        <v>45.293684645579</v>
      </c>
      <c r="Z145" s="3" t="n">
        <v>3411137.96272416</v>
      </c>
      <c r="AA145" s="3" t="n">
        <v>67.3766965999385</v>
      </c>
      <c r="AB145" s="3" t="n">
        <v>399307.453014459</v>
      </c>
      <c r="AC145" s="3" t="n">
        <v>10.4792854757915</v>
      </c>
      <c r="AD145" s="3" t="n">
        <v>3810445.41573862</v>
      </c>
      <c r="AE145" s="3" t="n">
        <v>75.2638056544089</v>
      </c>
      <c r="AF145" s="3" t="n">
        <v>1252340.58426138</v>
      </c>
      <c r="AG145" s="3" t="n">
        <v>24.7361943455911</v>
      </c>
      <c r="AH145" s="3" t="n">
        <v>6489020.71904909</v>
      </c>
      <c r="AI145" s="3" t="n">
        <v>79.7178167713403</v>
      </c>
      <c r="AJ145" s="3" t="n">
        <v>323588.469809759</v>
      </c>
      <c r="AK145" s="3" t="n">
        <v>4.74984636340136</v>
      </c>
      <c r="AL145" s="3" t="n">
        <v>6812609.18885885</v>
      </c>
      <c r="AM145" s="3" t="n">
        <v>83.6931109586261</v>
      </c>
      <c r="AN145" s="3" t="n">
        <v>1327378.81114115</v>
      </c>
      <c r="AO145" s="3" t="n">
        <v>16.3068890413739</v>
      </c>
      <c r="AP145" s="3" t="n">
        <v>10487723.571575</v>
      </c>
      <c r="AQ145" s="3" t="n">
        <v>81.9752264740611</v>
      </c>
      <c r="AR145" s="3" t="n">
        <v>400699.055711551</v>
      </c>
      <c r="AS145" s="3" t="n">
        <v>3.68004686654422</v>
      </c>
      <c r="AT145" s="3" t="n">
        <v>10888422.6272866</v>
      </c>
      <c r="AU145" s="3" t="n">
        <v>85.107211753395</v>
      </c>
      <c r="AV145" s="3" t="n">
        <v>1905349.37271343</v>
      </c>
      <c r="AW145" s="3" t="n">
        <v>14.892788246605</v>
      </c>
      <c r="AX145" s="3" t="n">
        <v>6525338.22800671</v>
      </c>
      <c r="AY145" s="3" t="n">
        <v>62.8873707310527</v>
      </c>
      <c r="AZ145" s="3" t="n">
        <v>230730.475247872</v>
      </c>
      <c r="BA145" s="3" t="n">
        <v>3.41515880584108</v>
      </c>
      <c r="BB145" s="3" t="n">
        <v>6756068.70325458</v>
      </c>
      <c r="BC145" s="3" t="n">
        <v>65.111015303772</v>
      </c>
      <c r="BD145" s="3" t="n">
        <v>3620161.29674542</v>
      </c>
      <c r="BE145" s="3" t="n">
        <v>34.888984696228</v>
      </c>
      <c r="BF145" s="3" t="n">
        <v>491544.487726387</v>
      </c>
      <c r="BG145" s="3" t="n">
        <v>5.44018077834788</v>
      </c>
      <c r="BH145" s="3" t="n">
        <v>8223.75098581732</v>
      </c>
      <c r="BI145" s="3" t="n">
        <v>1.64551292955474</v>
      </c>
      <c r="BJ145" s="3" t="n">
        <v>499768.238712204</v>
      </c>
      <c r="BK145" s="3" t="n">
        <v>5.53119734583275</v>
      </c>
      <c r="BL145" s="3" t="n">
        <v>8535675.7612878</v>
      </c>
      <c r="BM145" s="3" t="n">
        <v>94.4688026541672</v>
      </c>
    </row>
    <row r="146">
      <c r="A146" s="3" t="s">
        <v>753</v>
      </c>
      <c r="B146" s="3" t="n">
        <v>28109759.1025677</v>
      </c>
      <c r="C146" s="3" t="n">
        <v>59.8840227686665</v>
      </c>
      <c r="D146" s="3" t="n">
        <v>1515743.77731514</v>
      </c>
      <c r="E146" s="3" t="n">
        <v>5.11634784213032</v>
      </c>
      <c r="F146" s="3" t="n">
        <v>29625502.8798828</v>
      </c>
      <c r="G146" s="3" t="n">
        <v>63.1131089568834</v>
      </c>
      <c r="H146" s="3" t="n">
        <v>17314829.1201172</v>
      </c>
      <c r="I146" s="3" t="n">
        <v>36.8868910431166</v>
      </c>
      <c r="J146" s="3" t="n">
        <v>27617940.7511996</v>
      </c>
      <c r="K146" s="3" t="n">
        <v>72.8722288643554</v>
      </c>
      <c r="L146" s="3" t="n">
        <v>1507530.4271662</v>
      </c>
      <c r="M146" s="3" t="n">
        <v>5.1759864001307</v>
      </c>
      <c r="N146" s="3" t="n">
        <v>29125471.1783658</v>
      </c>
      <c r="O146" s="3" t="n">
        <v>76.8499730161769</v>
      </c>
      <c r="P146" s="3" t="n">
        <v>8773658.8216342</v>
      </c>
      <c r="Q146" s="3" t="n">
        <v>23.1500269838231</v>
      </c>
      <c r="R146" s="3" t="n">
        <v>660695.693458413</v>
      </c>
      <c r="S146" s="3" t="n">
        <v>43.8822307660088</v>
      </c>
      <c r="T146" s="3" t="n">
        <v>177992.082682234</v>
      </c>
      <c r="U146" s="3" t="n">
        <v>21.222687124557</v>
      </c>
      <c r="V146" s="3" t="n">
        <v>838687.776140647</v>
      </c>
      <c r="W146" s="3" t="n">
        <v>55.7041477606532</v>
      </c>
      <c r="X146" s="3" t="n">
        <v>666923.223859353</v>
      </c>
      <c r="Y146" s="3" t="n">
        <v>44.2958522393468</v>
      </c>
      <c r="Z146" s="3" t="n">
        <v>3421969.8003252</v>
      </c>
      <c r="AA146" s="3" t="n">
        <v>67.4372248947875</v>
      </c>
      <c r="AB146" s="3" t="n">
        <v>391961.721357916</v>
      </c>
      <c r="AC146" s="3" t="n">
        <v>10.2771043247504</v>
      </c>
      <c r="AD146" s="3" t="n">
        <v>3813931.52168312</v>
      </c>
      <c r="AE146" s="3" t="n">
        <v>75.1616679190509</v>
      </c>
      <c r="AF146" s="3" t="n">
        <v>1260372.47831688</v>
      </c>
      <c r="AG146" s="3" t="n">
        <v>24.8383320809491</v>
      </c>
      <c r="AH146" s="3" t="n">
        <v>6487962.88086828</v>
      </c>
      <c r="AI146" s="3" t="n">
        <v>79.8371411552638</v>
      </c>
      <c r="AJ146" s="3" t="n">
        <v>311423.39047378</v>
      </c>
      <c r="AK146" s="3" t="n">
        <v>4.5801691218274</v>
      </c>
      <c r="AL146" s="3" t="n">
        <v>6799386.27134206</v>
      </c>
      <c r="AM146" s="3" t="n">
        <v>83.6693383550386</v>
      </c>
      <c r="AN146" s="3" t="n">
        <v>1327110.72865794</v>
      </c>
      <c r="AO146" s="3" t="n">
        <v>16.3306616449614</v>
      </c>
      <c r="AP146" s="3" t="n">
        <v>10499973.9947255</v>
      </c>
      <c r="AQ146" s="3" t="n">
        <v>81.9786829500589</v>
      </c>
      <c r="AR146" s="3" t="n">
        <v>391473.161531815</v>
      </c>
      <c r="AS146" s="3" t="n">
        <v>3.59431722814636</v>
      </c>
      <c r="AT146" s="3" t="n">
        <v>10891447.1562574</v>
      </c>
      <c r="AU146" s="3" t="n">
        <v>85.0351147287276</v>
      </c>
      <c r="AV146" s="3" t="n">
        <v>1916728.84374265</v>
      </c>
      <c r="AW146" s="3" t="n">
        <v>14.9648852712724</v>
      </c>
      <c r="AX146" s="3" t="n">
        <v>6547338.38182217</v>
      </c>
      <c r="AY146" s="3" t="n">
        <v>63.0488892222899</v>
      </c>
      <c r="AZ146" s="3" t="n">
        <v>234680.071120454</v>
      </c>
      <c r="BA146" s="3" t="n">
        <v>3.46032781757811</v>
      </c>
      <c r="BB146" s="3" t="n">
        <v>6782018.45294262</v>
      </c>
      <c r="BC146" s="3" t="n">
        <v>65.3087873585818</v>
      </c>
      <c r="BD146" s="3" t="n">
        <v>3602523.54705738</v>
      </c>
      <c r="BE146" s="3" t="n">
        <v>34.6912126414182</v>
      </c>
      <c r="BF146" s="3" t="n">
        <v>491818.351368064</v>
      </c>
      <c r="BG146" s="3" t="n">
        <v>5.43974519503119</v>
      </c>
      <c r="BH146" s="3" t="n">
        <v>8213.35014893958</v>
      </c>
      <c r="BI146" s="3" t="n">
        <v>1.64256588612718</v>
      </c>
      <c r="BJ146" s="3" t="n">
        <v>500031.701517003</v>
      </c>
      <c r="BK146" s="3" t="n">
        <v>5.53058875929333</v>
      </c>
      <c r="BL146" s="3" t="n">
        <v>8541170.298483</v>
      </c>
      <c r="BM146" s="3" t="n">
        <v>94.4694112407067</v>
      </c>
    </row>
    <row r="147">
      <c r="A147" s="3" t="s">
        <v>1121</v>
      </c>
      <c r="B147" s="3" t="n">
        <v>28080608.1350337</v>
      </c>
      <c r="C147" s="3" t="n">
        <v>59.7877422176883</v>
      </c>
      <c r="D147" s="3" t="n">
        <v>1480441.65566305</v>
      </c>
      <c r="E147" s="3" t="n">
        <v>5.00808214236343</v>
      </c>
      <c r="F147" s="3" t="n">
        <v>29561049.7906968</v>
      </c>
      <c r="G147" s="3" t="n">
        <v>62.9398201090029</v>
      </c>
      <c r="H147" s="3" t="n">
        <v>17406116.2093032</v>
      </c>
      <c r="I147" s="3" t="n">
        <v>37.0601798909971</v>
      </c>
      <c r="J147" s="3" t="n">
        <v>27588677.6376044</v>
      </c>
      <c r="K147" s="3" t="n">
        <v>72.7548115152743</v>
      </c>
      <c r="L147" s="3" t="n">
        <v>1472581.28121166</v>
      </c>
      <c r="M147" s="3" t="n">
        <v>5.06716273140603</v>
      </c>
      <c r="N147" s="3" t="n">
        <v>29061258.9188161</v>
      </c>
      <c r="O147" s="3" t="n">
        <v>76.6381934940264</v>
      </c>
      <c r="P147" s="3" t="n">
        <v>8858814.08118392</v>
      </c>
      <c r="Q147" s="3" t="n">
        <v>23.3618065059736</v>
      </c>
      <c r="R147" s="3" t="n">
        <v>657903.237694043</v>
      </c>
      <c r="S147" s="3" t="n">
        <v>43.6889551421125</v>
      </c>
      <c r="T147" s="3" t="n">
        <v>177247.654846415</v>
      </c>
      <c r="U147" s="3" t="n">
        <v>21.2234287755166</v>
      </c>
      <c r="V147" s="3" t="n">
        <v>835150.892540459</v>
      </c>
      <c r="W147" s="3" t="n">
        <v>55.4593256129611</v>
      </c>
      <c r="X147" s="3" t="n">
        <v>670729.107459541</v>
      </c>
      <c r="Y147" s="3" t="n">
        <v>44.5406743870389</v>
      </c>
      <c r="Z147" s="3" t="n">
        <v>3414319.855164</v>
      </c>
      <c r="AA147" s="3" t="n">
        <v>67.1350841187114</v>
      </c>
      <c r="AB147" s="3" t="n">
        <v>383554.903089235</v>
      </c>
      <c r="AC147" s="3" t="n">
        <v>10.0991983017798</v>
      </c>
      <c r="AD147" s="3" t="n">
        <v>3797874.75825324</v>
      </c>
      <c r="AE147" s="3" t="n">
        <v>74.6768469808212</v>
      </c>
      <c r="AF147" s="3" t="n">
        <v>1287871.24174676</v>
      </c>
      <c r="AG147" s="3" t="n">
        <v>25.3231530191788</v>
      </c>
      <c r="AH147" s="3" t="n">
        <v>6460170.62950725</v>
      </c>
      <c r="AI147" s="3" t="n">
        <v>79.6227635900789</v>
      </c>
      <c r="AJ147" s="3" t="n">
        <v>309702.096655976</v>
      </c>
      <c r="AK147" s="3" t="n">
        <v>4.57471076906784</v>
      </c>
      <c r="AL147" s="3" t="n">
        <v>6769872.72616322</v>
      </c>
      <c r="AM147" s="3" t="n">
        <v>83.4398975699087</v>
      </c>
      <c r="AN147" s="3" t="n">
        <v>1343599.27383678</v>
      </c>
      <c r="AO147" s="3" t="n">
        <v>16.5601024300913</v>
      </c>
      <c r="AP147" s="3" t="n">
        <v>10504006.0555054</v>
      </c>
      <c r="AQ147" s="3" t="n">
        <v>81.9170613277636</v>
      </c>
      <c r="AR147" s="3" t="n">
        <v>366502.194080973</v>
      </c>
      <c r="AS147" s="3" t="n">
        <v>3.37152767530368</v>
      </c>
      <c r="AT147" s="3" t="n">
        <v>10870508.2495864</v>
      </c>
      <c r="AU147" s="3" t="n">
        <v>84.7752834718337</v>
      </c>
      <c r="AV147" s="3" t="n">
        <v>1952224.75041364</v>
      </c>
      <c r="AW147" s="3" t="n">
        <v>15.2247165281663</v>
      </c>
      <c r="AX147" s="3" t="n">
        <v>6552277.85973374</v>
      </c>
      <c r="AY147" s="3" t="n">
        <v>63.0497043826899</v>
      </c>
      <c r="AZ147" s="3" t="n">
        <v>235574.432539061</v>
      </c>
      <c r="BA147" s="3" t="n">
        <v>3.47052974041931</v>
      </c>
      <c r="BB147" s="3" t="n">
        <v>6787852.2922728</v>
      </c>
      <c r="BC147" s="3" t="n">
        <v>65.3165341249059</v>
      </c>
      <c r="BD147" s="3" t="n">
        <v>3604389.7077272</v>
      </c>
      <c r="BE147" s="3" t="n">
        <v>34.6834658750941</v>
      </c>
      <c r="BF147" s="3" t="n">
        <v>491930.497429309</v>
      </c>
      <c r="BG147" s="3" t="n">
        <v>5.4374426949</v>
      </c>
      <c r="BH147" s="3" t="n">
        <v>7860.37445138832</v>
      </c>
      <c r="BI147" s="3" t="n">
        <v>1.57273269553923</v>
      </c>
      <c r="BJ147" s="3" t="n">
        <v>499790.871880697</v>
      </c>
      <c r="BK147" s="3" t="n">
        <v>5.524325569337</v>
      </c>
      <c r="BL147" s="3" t="n">
        <v>8547302.1281193</v>
      </c>
      <c r="BM147" s="3" t="n">
        <v>94.475674430663</v>
      </c>
    </row>
    <row r="148">
      <c r="A148" s="3" t="s">
        <v>1122</v>
      </c>
      <c r="B148" s="3" t="n">
        <v>28058149.6571067</v>
      </c>
      <c r="C148" s="3" t="n">
        <v>59.7066538603976</v>
      </c>
      <c r="D148" s="3" t="n">
        <v>1516570.37329318</v>
      </c>
      <c r="E148" s="3" t="n">
        <v>5.12792808092282</v>
      </c>
      <c r="F148" s="3" t="n">
        <v>29574720.0303999</v>
      </c>
      <c r="G148" s="3" t="n">
        <v>62.9338567743365</v>
      </c>
      <c r="H148" s="3" t="n">
        <v>17418617.9696001</v>
      </c>
      <c r="I148" s="3" t="n">
        <v>37.0661432256635</v>
      </c>
      <c r="J148" s="3" t="n">
        <v>27558394.8762905</v>
      </c>
      <c r="K148" s="3" t="n">
        <v>72.635956287082</v>
      </c>
      <c r="L148" s="3" t="n">
        <v>1504475.97779822</v>
      </c>
      <c r="M148" s="3" t="n">
        <v>5.17662547981407</v>
      </c>
      <c r="N148" s="3" t="n">
        <v>29062870.8540887</v>
      </c>
      <c r="O148" s="3" t="n">
        <v>76.6013197216677</v>
      </c>
      <c r="P148" s="3" t="n">
        <v>8877560.14591127</v>
      </c>
      <c r="Q148" s="3" t="n">
        <v>23.3986802783323</v>
      </c>
      <c r="R148" s="3" t="n">
        <v>663937.689688385</v>
      </c>
      <c r="S148" s="3" t="n">
        <v>44.0763634708338</v>
      </c>
      <c r="T148" s="3" t="n">
        <v>178023.84860196</v>
      </c>
      <c r="U148" s="3" t="n">
        <v>21.1439407272033</v>
      </c>
      <c r="V148" s="3" t="n">
        <v>841961.538290345</v>
      </c>
      <c r="W148" s="3" t="n">
        <v>55.8947072391164</v>
      </c>
      <c r="X148" s="3" t="n">
        <v>664373.461709655</v>
      </c>
      <c r="Y148" s="3" t="n">
        <v>44.1052927608836</v>
      </c>
      <c r="Z148" s="3" t="n">
        <v>3395513.64611639</v>
      </c>
      <c r="AA148" s="3" t="n">
        <v>66.6147754159486</v>
      </c>
      <c r="AB148" s="3" t="n">
        <v>404121.996571425</v>
      </c>
      <c r="AC148" s="3" t="n">
        <v>10.6358091821024</v>
      </c>
      <c r="AD148" s="3" t="n">
        <v>3799635.64268781</v>
      </c>
      <c r="AE148" s="3" t="n">
        <v>74.5430298268948</v>
      </c>
      <c r="AF148" s="3" t="n">
        <v>1297602.35731219</v>
      </c>
      <c r="AG148" s="3" t="n">
        <v>25.4569701731052</v>
      </c>
      <c r="AH148" s="3" t="n">
        <v>6435878.37275142</v>
      </c>
      <c r="AI148" s="3" t="n">
        <v>79.4563087322531</v>
      </c>
      <c r="AJ148" s="3" t="n">
        <v>320340.073902021</v>
      </c>
      <c r="AK148" s="3" t="n">
        <v>4.74141084145518</v>
      </c>
      <c r="AL148" s="3" t="n">
        <v>6756218.44665344</v>
      </c>
      <c r="AM148" s="3" t="n">
        <v>83.4111752379714</v>
      </c>
      <c r="AN148" s="3" t="n">
        <v>1343677.55334656</v>
      </c>
      <c r="AO148" s="3" t="n">
        <v>16.5888247620286</v>
      </c>
      <c r="AP148" s="3" t="n">
        <v>10519618.5006669</v>
      </c>
      <c r="AQ148" s="3" t="n">
        <v>81.9460628954707</v>
      </c>
      <c r="AR148" s="3" t="n">
        <v>370956.94033661</v>
      </c>
      <c r="AS148" s="3" t="n">
        <v>3.40621983058801</v>
      </c>
      <c r="AT148" s="3" t="n">
        <v>10890575.4410035</v>
      </c>
      <c r="AU148" s="3" t="n">
        <v>84.8357552129638</v>
      </c>
      <c r="AV148" s="3" t="n">
        <v>1946671.55899646</v>
      </c>
      <c r="AW148" s="3" t="n">
        <v>15.1642447870362</v>
      </c>
      <c r="AX148" s="3" t="n">
        <v>6543446.6670674</v>
      </c>
      <c r="AY148" s="3" t="n">
        <v>62.9194806498774</v>
      </c>
      <c r="AZ148" s="3" t="n">
        <v>231033.118386199</v>
      </c>
      <c r="BA148" s="3" t="n">
        <v>3.41034478960704</v>
      </c>
      <c r="BB148" s="3" t="n">
        <v>6774479.78545359</v>
      </c>
      <c r="BC148" s="3" t="n">
        <v>65.1410138206056</v>
      </c>
      <c r="BD148" s="3" t="n">
        <v>3625235.21454641</v>
      </c>
      <c r="BE148" s="3" t="n">
        <v>34.8589861793944</v>
      </c>
      <c r="BF148" s="3" t="n">
        <v>499754.780816159</v>
      </c>
      <c r="BG148" s="3" t="n">
        <v>5.52037904306494</v>
      </c>
      <c r="BH148" s="3" t="n">
        <v>12094.3954949647</v>
      </c>
      <c r="BI148" s="3" t="n">
        <v>2.36288267222164</v>
      </c>
      <c r="BJ148" s="3" t="n">
        <v>511849.176311124</v>
      </c>
      <c r="BK148" s="3" t="n">
        <v>5.65397585892712</v>
      </c>
      <c r="BL148" s="3" t="n">
        <v>8541057.82368888</v>
      </c>
      <c r="BM148" s="3" t="n">
        <v>94.3460241410729</v>
      </c>
    </row>
    <row r="149">
      <c r="A149" s="3" t="s">
        <v>754</v>
      </c>
      <c r="B149" s="3" t="n">
        <v>28099358.6694204</v>
      </c>
      <c r="C149" s="3" t="n">
        <v>59.7608360766248</v>
      </c>
      <c r="D149" s="3" t="n">
        <v>1530844.61691358</v>
      </c>
      <c r="E149" s="3" t="n">
        <v>5.1665005539116</v>
      </c>
      <c r="F149" s="3" t="n">
        <v>29630203.286334</v>
      </c>
      <c r="G149" s="3" t="n">
        <v>63.0165884689282</v>
      </c>
      <c r="H149" s="3" t="n">
        <v>17389484.713666</v>
      </c>
      <c r="I149" s="3" t="n">
        <v>36.9834115310718</v>
      </c>
      <c r="J149" s="3" t="n">
        <v>27590429.3400807</v>
      </c>
      <c r="K149" s="3" t="n">
        <v>72.6813217048911</v>
      </c>
      <c r="L149" s="3" t="n">
        <v>1519457.75062021</v>
      </c>
      <c r="M149" s="3" t="n">
        <v>5.21973082851839</v>
      </c>
      <c r="N149" s="3" t="n">
        <v>29109887.0907009</v>
      </c>
      <c r="O149" s="3" t="n">
        <v>76.6840212000159</v>
      </c>
      <c r="P149" s="3" t="n">
        <v>8850937.90929906</v>
      </c>
      <c r="Q149" s="3" t="n">
        <v>23.3159787999841</v>
      </c>
      <c r="R149" s="3" t="n">
        <v>663242.409463251</v>
      </c>
      <c r="S149" s="3" t="n">
        <v>44.0194231556597</v>
      </c>
      <c r="T149" s="3" t="n">
        <v>170856.097096262</v>
      </c>
      <c r="U149" s="3" t="n">
        <v>20.4839231520758</v>
      </c>
      <c r="V149" s="3" t="n">
        <v>834098.506559513</v>
      </c>
      <c r="W149" s="3" t="n">
        <v>55.3591486157542</v>
      </c>
      <c r="X149" s="3" t="n">
        <v>672605.493440488</v>
      </c>
      <c r="Y149" s="3" t="n">
        <v>44.6408513842458</v>
      </c>
      <c r="Z149" s="3" t="n">
        <v>3384175.03762712</v>
      </c>
      <c r="AA149" s="3" t="n">
        <v>66.2441608739063</v>
      </c>
      <c r="AB149" s="3" t="n">
        <v>422143.064625277</v>
      </c>
      <c r="AC149" s="3" t="n">
        <v>11.0905881559262</v>
      </c>
      <c r="AD149" s="3" t="n">
        <v>3806318.1022524</v>
      </c>
      <c r="AE149" s="3" t="n">
        <v>74.5074784546803</v>
      </c>
      <c r="AF149" s="3" t="n">
        <v>1302320.8977476</v>
      </c>
      <c r="AG149" s="3" t="n">
        <v>25.4925215453197</v>
      </c>
      <c r="AH149" s="3" t="n">
        <v>6420709.24185638</v>
      </c>
      <c r="AI149" s="3" t="n">
        <v>79.4019988525871</v>
      </c>
      <c r="AJ149" s="3" t="n">
        <v>331055.041862013</v>
      </c>
      <c r="AK149" s="3" t="n">
        <v>4.90323755318796</v>
      </c>
      <c r="AL149" s="3" t="n">
        <v>6751764.28371839</v>
      </c>
      <c r="AM149" s="3" t="n">
        <v>83.4960063934846</v>
      </c>
      <c r="AN149" s="3" t="n">
        <v>1334567.71628161</v>
      </c>
      <c r="AO149" s="3" t="n">
        <v>16.5039936065154</v>
      </c>
      <c r="AP149" s="3" t="n">
        <v>10551498.9365841</v>
      </c>
      <c r="AQ149" s="3" t="n">
        <v>82.1016829744452</v>
      </c>
      <c r="AR149" s="3" t="n">
        <v>364638.783492149</v>
      </c>
      <c r="AS149" s="3" t="n">
        <v>3.34036444796339</v>
      </c>
      <c r="AT149" s="3" t="n">
        <v>10916137.7200763</v>
      </c>
      <c r="AU149" s="3" t="n">
        <v>84.9389535823832</v>
      </c>
      <c r="AV149" s="3" t="n">
        <v>1935607.27992374</v>
      </c>
      <c r="AW149" s="3" t="n">
        <v>15.0610464176168</v>
      </c>
      <c r="AX149" s="3" t="n">
        <v>6570803.71454987</v>
      </c>
      <c r="AY149" s="3" t="n">
        <v>63.1358510075266</v>
      </c>
      <c r="AZ149" s="3" t="n">
        <v>230764.763544511</v>
      </c>
      <c r="BA149" s="3" t="n">
        <v>3.39281688169028</v>
      </c>
      <c r="BB149" s="3" t="n">
        <v>6801568.47809439</v>
      </c>
      <c r="BC149" s="3" t="n">
        <v>65.3531641950552</v>
      </c>
      <c r="BD149" s="3" t="n">
        <v>3605836.52190561</v>
      </c>
      <c r="BE149" s="3" t="n">
        <v>34.6468358049448</v>
      </c>
      <c r="BF149" s="3" t="n">
        <v>508929.329339687</v>
      </c>
      <c r="BG149" s="3" t="n">
        <v>5.61802655962108</v>
      </c>
      <c r="BH149" s="3" t="n">
        <v>11386.8662933661</v>
      </c>
      <c r="BI149" s="3" t="n">
        <v>2.18845125116893</v>
      </c>
      <c r="BJ149" s="3" t="n">
        <v>520316.195633053</v>
      </c>
      <c r="BK149" s="3" t="n">
        <v>5.74372518530254</v>
      </c>
      <c r="BL149" s="3" t="n">
        <v>8538546.80436695</v>
      </c>
      <c r="BM149" s="3" t="n">
        <v>94.2562748146975</v>
      </c>
    </row>
    <row r="150">
      <c r="A150" s="3" t="s">
        <v>1123</v>
      </c>
      <c r="B150" s="3" t="n">
        <v>28141658.3305043</v>
      </c>
      <c r="C150" s="3" t="n">
        <v>59.8176331406556</v>
      </c>
      <c r="D150" s="3" t="n">
        <v>1517451.84170257</v>
      </c>
      <c r="E150" s="3" t="n">
        <v>5.11630940001885</v>
      </c>
      <c r="F150" s="3" t="n">
        <v>29659110.1722069</v>
      </c>
      <c r="G150" s="3" t="n">
        <v>63.0431139033577</v>
      </c>
      <c r="H150" s="3" t="n">
        <v>17386646.8277931</v>
      </c>
      <c r="I150" s="3" t="n">
        <v>36.9568860966423</v>
      </c>
      <c r="J150" s="3" t="n">
        <v>27625710.5634206</v>
      </c>
      <c r="K150" s="3" t="n">
        <v>72.7346294642331</v>
      </c>
      <c r="L150" s="3" t="n">
        <v>1503565.9353017</v>
      </c>
      <c r="M150" s="3" t="n">
        <v>5.16170024122519</v>
      </c>
      <c r="N150" s="3" t="n">
        <v>29129276.4987223</v>
      </c>
      <c r="O150" s="3" t="n">
        <v>76.6933081352541</v>
      </c>
      <c r="P150" s="3" t="n">
        <v>8852233.50127766</v>
      </c>
      <c r="Q150" s="3" t="n">
        <v>23.3066918647459</v>
      </c>
      <c r="R150" s="3" t="n">
        <v>653868.707369011</v>
      </c>
      <c r="S150" s="3" t="n">
        <v>43.385973654583</v>
      </c>
      <c r="T150" s="3" t="n">
        <v>174332.072944955</v>
      </c>
      <c r="U150" s="3" t="n">
        <v>21.0494939257201</v>
      </c>
      <c r="V150" s="3" t="n">
        <v>828200.780313966</v>
      </c>
      <c r="W150" s="3" t="n">
        <v>54.9533825834678</v>
      </c>
      <c r="X150" s="3" t="n">
        <v>678896.219686035</v>
      </c>
      <c r="Y150" s="3" t="n">
        <v>45.0466174165322</v>
      </c>
      <c r="Z150" s="3" t="n">
        <v>3395866.97352159</v>
      </c>
      <c r="AA150" s="3" t="n">
        <v>66.3252029730635</v>
      </c>
      <c r="AB150" s="3" t="n">
        <v>414415.07671009</v>
      </c>
      <c r="AC150" s="3" t="n">
        <v>10.8762309783574</v>
      </c>
      <c r="AD150" s="3" t="n">
        <v>3810282.05023168</v>
      </c>
      <c r="AE150" s="3" t="n">
        <v>74.4192079185489</v>
      </c>
      <c r="AF150" s="3" t="n">
        <v>1309742.94976832</v>
      </c>
      <c r="AG150" s="3" t="n">
        <v>25.5807920814511</v>
      </c>
      <c r="AH150" s="3" t="n">
        <v>6393525.59290111</v>
      </c>
      <c r="AI150" s="3" t="n">
        <v>79.1978350271305</v>
      </c>
      <c r="AJ150" s="3" t="n">
        <v>329014.040122856</v>
      </c>
      <c r="AK150" s="3" t="n">
        <v>4.89419264271198</v>
      </c>
      <c r="AL150" s="3" t="n">
        <v>6722539.63302396</v>
      </c>
      <c r="AM150" s="3" t="n">
        <v>83.2733954190669</v>
      </c>
      <c r="AN150" s="3" t="n">
        <v>1350314.36697604</v>
      </c>
      <c r="AO150" s="3" t="n">
        <v>16.7266045809331</v>
      </c>
      <c r="AP150" s="3" t="n">
        <v>10569979.4023798</v>
      </c>
      <c r="AQ150" s="3" t="n">
        <v>82.1516994505679</v>
      </c>
      <c r="AR150" s="3" t="n">
        <v>362137.286425084</v>
      </c>
      <c r="AS150" s="3" t="n">
        <v>3.31259989930344</v>
      </c>
      <c r="AT150" s="3" t="n">
        <v>10932116.6888049</v>
      </c>
      <c r="AU150" s="3" t="n">
        <v>84.9662927796277</v>
      </c>
      <c r="AV150" s="3" t="n">
        <v>1934299.31119514</v>
      </c>
      <c r="AW150" s="3" t="n">
        <v>15.0337072203723</v>
      </c>
      <c r="AX150" s="3" t="n">
        <v>6612469.88724915</v>
      </c>
      <c r="AY150" s="3" t="n">
        <v>63.4891499764972</v>
      </c>
      <c r="AZ150" s="3" t="n">
        <v>223667.459098719</v>
      </c>
      <c r="BA150" s="3" t="n">
        <v>3.27183975053121</v>
      </c>
      <c r="BB150" s="3" t="n">
        <v>6836137.34634787</v>
      </c>
      <c r="BC150" s="3" t="n">
        <v>65.6366768609618</v>
      </c>
      <c r="BD150" s="3" t="n">
        <v>3578980.65365213</v>
      </c>
      <c r="BE150" s="3" t="n">
        <v>34.3633231390382</v>
      </c>
      <c r="BF150" s="3" t="n">
        <v>515947.767083679</v>
      </c>
      <c r="BG150" s="3" t="n">
        <v>5.69211945662645</v>
      </c>
      <c r="BH150" s="3" t="n">
        <v>13885.906400866</v>
      </c>
      <c r="BI150" s="3" t="n">
        <v>2.62080481022335</v>
      </c>
      <c r="BJ150" s="3" t="n">
        <v>529833.673484545</v>
      </c>
      <c r="BK150" s="3" t="n">
        <v>5.84531371976674</v>
      </c>
      <c r="BL150" s="3" t="n">
        <v>8534413.32651546</v>
      </c>
      <c r="BM150" s="3" t="n">
        <v>94.1546862802333</v>
      </c>
    </row>
    <row r="151">
      <c r="A151" s="3" t="s">
        <v>1124</v>
      </c>
      <c r="B151" s="3" t="n">
        <v>28198578.5621954</v>
      </c>
      <c r="C151" s="3" t="n">
        <v>59.9044882326686</v>
      </c>
      <c r="D151" s="3" t="n">
        <v>1485625.74956994</v>
      </c>
      <c r="E151" s="3" t="n">
        <v>5.00476864384441</v>
      </c>
      <c r="F151" s="3" t="n">
        <v>29684204.3117653</v>
      </c>
      <c r="G151" s="3" t="n">
        <v>63.0605214361498</v>
      </c>
      <c r="H151" s="3" t="n">
        <v>17388359.6882347</v>
      </c>
      <c r="I151" s="3" t="n">
        <v>36.9394785638502</v>
      </c>
      <c r="J151" s="3" t="n">
        <v>27675280.2416538</v>
      </c>
      <c r="K151" s="3" t="n">
        <v>72.8252137616229</v>
      </c>
      <c r="L151" s="3" t="n">
        <v>1473476.42085304</v>
      </c>
      <c r="M151" s="3" t="n">
        <v>5.05502323105372</v>
      </c>
      <c r="N151" s="3" t="n">
        <v>29148756.6625068</v>
      </c>
      <c r="O151" s="3" t="n">
        <v>76.7025452424376</v>
      </c>
      <c r="P151" s="3" t="n">
        <v>8853576.33749321</v>
      </c>
      <c r="Q151" s="3" t="n">
        <v>23.2974547575624</v>
      </c>
      <c r="R151" s="3" t="n">
        <v>648128.995227085</v>
      </c>
      <c r="S151" s="3" t="n">
        <v>42.9965407428619</v>
      </c>
      <c r="T151" s="3" t="n">
        <v>176436.282628049</v>
      </c>
      <c r="U151" s="3" t="n">
        <v>21.3974911831112</v>
      </c>
      <c r="V151" s="3" t="n">
        <v>824565.277855133</v>
      </c>
      <c r="W151" s="3" t="n">
        <v>54.7012320472187</v>
      </c>
      <c r="X151" s="3" t="n">
        <v>682832.722144867</v>
      </c>
      <c r="Y151" s="3" t="n">
        <v>45.2987679527813</v>
      </c>
      <c r="Z151" s="3" t="n">
        <v>3410232.56306285</v>
      </c>
      <c r="AA151" s="3" t="n">
        <v>66.4560335247406</v>
      </c>
      <c r="AB151" s="3" t="n">
        <v>404992.956386921</v>
      </c>
      <c r="AC151" s="3" t="n">
        <v>10.6151773813185</v>
      </c>
      <c r="AD151" s="3" t="n">
        <v>3815225.51944977</v>
      </c>
      <c r="AE151" s="3" t="n">
        <v>74.3482300213808</v>
      </c>
      <c r="AF151" s="3" t="n">
        <v>1316336.48055023</v>
      </c>
      <c r="AG151" s="3" t="n">
        <v>25.6517699786192</v>
      </c>
      <c r="AH151" s="3" t="n">
        <v>6393059.18008208</v>
      </c>
      <c r="AI151" s="3" t="n">
        <v>79.3229284329937</v>
      </c>
      <c r="AJ151" s="3" t="n">
        <v>318260.082865661</v>
      </c>
      <c r="AK151" s="3" t="n">
        <v>4.7421389207742</v>
      </c>
      <c r="AL151" s="3" t="n">
        <v>6711319.26294774</v>
      </c>
      <c r="AM151" s="3" t="n">
        <v>83.2717925159173</v>
      </c>
      <c r="AN151" s="3" t="n">
        <v>1348215.73705226</v>
      </c>
      <c r="AO151" s="3" t="n">
        <v>16.7282074840827</v>
      </c>
      <c r="AP151" s="3" t="n">
        <v>10589535.9439576</v>
      </c>
      <c r="AQ151" s="3" t="n">
        <v>82.2104154366533</v>
      </c>
      <c r="AR151" s="3" t="n">
        <v>356077.402008768</v>
      </c>
      <c r="AS151" s="3" t="n">
        <v>3.25315165769114</v>
      </c>
      <c r="AT151" s="3" t="n">
        <v>10945613.3459664</v>
      </c>
      <c r="AU151" s="3" t="n">
        <v>84.9747736957561</v>
      </c>
      <c r="AV151" s="3" t="n">
        <v>1935401.65403361</v>
      </c>
      <c r="AW151" s="3" t="n">
        <v>15.0252263042439</v>
      </c>
      <c r="AX151" s="3" t="n">
        <v>6634323.55932413</v>
      </c>
      <c r="AY151" s="3" t="n">
        <v>63.6518873948462</v>
      </c>
      <c r="AZ151" s="3" t="n">
        <v>217709.696963638</v>
      </c>
      <c r="BA151" s="3" t="n">
        <v>3.17730064669282</v>
      </c>
      <c r="BB151" s="3" t="n">
        <v>6852033.25628776</v>
      </c>
      <c r="BC151" s="3" t="n">
        <v>65.7406660008307</v>
      </c>
      <c r="BD151" s="3" t="n">
        <v>3570789.74371224</v>
      </c>
      <c r="BE151" s="3" t="n">
        <v>34.2593339991693</v>
      </c>
      <c r="BF151" s="3" t="n">
        <v>523298.32054163</v>
      </c>
      <c r="BG151" s="3" t="n">
        <v>5.76940455586666</v>
      </c>
      <c r="BH151" s="3" t="n">
        <v>12149.328716903</v>
      </c>
      <c r="BI151" s="3" t="n">
        <v>2.26900402564599</v>
      </c>
      <c r="BJ151" s="3" t="n">
        <v>535447.649258533</v>
      </c>
      <c r="BK151" s="3" t="n">
        <v>5.90335184692136</v>
      </c>
      <c r="BL151" s="3" t="n">
        <v>8534783.35074147</v>
      </c>
      <c r="BM151" s="3" t="n">
        <v>94.0966481530786</v>
      </c>
    </row>
    <row r="152">
      <c r="A152" s="3" t="s">
        <v>755</v>
      </c>
      <c r="B152" s="3" t="n">
        <v>28226348.9357175</v>
      </c>
      <c r="C152" s="3" t="n">
        <v>59.9303099235552</v>
      </c>
      <c r="D152" s="3" t="n">
        <v>1466762.73414147</v>
      </c>
      <c r="E152" s="3" t="n">
        <v>4.93974074003957</v>
      </c>
      <c r="F152" s="3" t="n">
        <v>29693111.669859</v>
      </c>
      <c r="G152" s="3" t="n">
        <v>63.0445471010807</v>
      </c>
      <c r="H152" s="3" t="n">
        <v>17405508.330141</v>
      </c>
      <c r="I152" s="3" t="n">
        <v>36.9554528989193</v>
      </c>
      <c r="J152" s="3" t="n">
        <v>27711492.5155159</v>
      </c>
      <c r="K152" s="3" t="n">
        <v>72.8815678227348</v>
      </c>
      <c r="L152" s="3" t="n">
        <v>1454195.65765003</v>
      </c>
      <c r="M152" s="3" t="n">
        <v>4.98598095479871</v>
      </c>
      <c r="N152" s="3" t="n">
        <v>29165688.1731659</v>
      </c>
      <c r="O152" s="3" t="n">
        <v>76.7061203758391</v>
      </c>
      <c r="P152" s="3" t="n">
        <v>8856946.82683409</v>
      </c>
      <c r="Q152" s="3" t="n">
        <v>23.2938796241609</v>
      </c>
      <c r="R152" s="3" t="n">
        <v>641132.178401197</v>
      </c>
      <c r="S152" s="3" t="n">
        <v>42.5203026344683</v>
      </c>
      <c r="T152" s="3" t="n">
        <v>173693.391981264</v>
      </c>
      <c r="U152" s="3" t="n">
        <v>21.3166349087126</v>
      </c>
      <c r="V152" s="3" t="n">
        <v>814825.570382462</v>
      </c>
      <c r="W152" s="3" t="n">
        <v>54.0397612444978</v>
      </c>
      <c r="X152" s="3" t="n">
        <v>693000.429617538</v>
      </c>
      <c r="Y152" s="3" t="n">
        <v>45.9602387555022</v>
      </c>
      <c r="Z152" s="3" t="n">
        <v>3401785.68348993</v>
      </c>
      <c r="AA152" s="3" t="n">
        <v>66.1447027625208</v>
      </c>
      <c r="AB152" s="3" t="n">
        <v>400824.413187638</v>
      </c>
      <c r="AC152" s="3" t="n">
        <v>10.5407707600063</v>
      </c>
      <c r="AD152" s="3" t="n">
        <v>3802610.09667757</v>
      </c>
      <c r="AE152" s="3" t="n">
        <v>73.9383776547788</v>
      </c>
      <c r="AF152" s="3" t="n">
        <v>1340334.90332243</v>
      </c>
      <c r="AG152" s="3" t="n">
        <v>26.0616223452212</v>
      </c>
      <c r="AH152" s="3" t="n">
        <v>6389516.29320728</v>
      </c>
      <c r="AI152" s="3" t="n">
        <v>79.4118886136889</v>
      </c>
      <c r="AJ152" s="3" t="n">
        <v>317237.140601616</v>
      </c>
      <c r="AK152" s="3" t="n">
        <v>4.73011485709936</v>
      </c>
      <c r="AL152" s="3" t="n">
        <v>6706753.4338089</v>
      </c>
      <c r="AM152" s="3" t="n">
        <v>83.3546597590356</v>
      </c>
      <c r="AN152" s="3" t="n">
        <v>1339291.5661911</v>
      </c>
      <c r="AO152" s="3" t="n">
        <v>16.6453402409644</v>
      </c>
      <c r="AP152" s="3" t="n">
        <v>10608570.0631679</v>
      </c>
      <c r="AQ152" s="3" t="n">
        <v>82.2648005923854</v>
      </c>
      <c r="AR152" s="3" t="n">
        <v>344014.358270954</v>
      </c>
      <c r="AS152" s="3" t="n">
        <v>3.14094231127379</v>
      </c>
      <c r="AT152" s="3" t="n">
        <v>10952584.4214388</v>
      </c>
      <c r="AU152" s="3" t="n">
        <v>84.9324808184258</v>
      </c>
      <c r="AV152" s="3" t="n">
        <v>1943052.57856118</v>
      </c>
      <c r="AW152" s="3" t="n">
        <v>15.0675191815742</v>
      </c>
      <c r="AX152" s="3" t="n">
        <v>6670488.2972496</v>
      </c>
      <c r="AY152" s="3" t="n">
        <v>63.9537095062158</v>
      </c>
      <c r="AZ152" s="3" t="n">
        <v>218426.35360856</v>
      </c>
      <c r="BA152" s="3" t="n">
        <v>3.17069327577386</v>
      </c>
      <c r="BB152" s="3" t="n">
        <v>6888914.65085817</v>
      </c>
      <c r="BC152" s="3" t="n">
        <v>66.0478853663164</v>
      </c>
      <c r="BD152" s="3" t="n">
        <v>3541267.34914183</v>
      </c>
      <c r="BE152" s="3" t="n">
        <v>33.9521146336836</v>
      </c>
      <c r="BF152" s="3" t="n">
        <v>514856.420201656</v>
      </c>
      <c r="BG152" s="3" t="n">
        <v>5.67273326478235</v>
      </c>
      <c r="BH152" s="3" t="n">
        <v>12567.0764914382</v>
      </c>
      <c r="BI152" s="3" t="n">
        <v>2.38272973620493</v>
      </c>
      <c r="BJ152" s="3" t="n">
        <v>527423.496693094</v>
      </c>
      <c r="BK152" s="3" t="n">
        <v>5.81119841750614</v>
      </c>
      <c r="BL152" s="3" t="n">
        <v>8548561.50330691</v>
      </c>
      <c r="BM152" s="3" t="n">
        <v>94.1888015824939</v>
      </c>
    </row>
    <row r="153">
      <c r="A153" s="3" t="s">
        <v>1125</v>
      </c>
      <c r="B153" s="3" t="n">
        <v>28235665.2435628</v>
      </c>
      <c r="C153" s="3" t="n">
        <v>59.9159614218687</v>
      </c>
      <c r="D153" s="3" t="n">
        <v>1506164.9410002</v>
      </c>
      <c r="E153" s="3" t="n">
        <v>5.06412998680207</v>
      </c>
      <c r="F153" s="3" t="n">
        <v>29741830.184563</v>
      </c>
      <c r="G153" s="3" t="n">
        <v>63.1120370135537</v>
      </c>
      <c r="H153" s="3" t="n">
        <v>17383617.815437</v>
      </c>
      <c r="I153" s="3" t="n">
        <v>36.8879629864463</v>
      </c>
      <c r="J153" s="3" t="n">
        <v>27710108.0334172</v>
      </c>
      <c r="K153" s="3" t="n">
        <v>72.8375871223049</v>
      </c>
      <c r="L153" s="3" t="n">
        <v>1495393.51511189</v>
      </c>
      <c r="M153" s="3" t="n">
        <v>5.12024596676445</v>
      </c>
      <c r="N153" s="3" t="n">
        <v>29205501.5485291</v>
      </c>
      <c r="O153" s="3" t="n">
        <v>76.7683136033326</v>
      </c>
      <c r="P153" s="3" t="n">
        <v>8838191.45147092</v>
      </c>
      <c r="Q153" s="3" t="n">
        <v>23.2316863966674</v>
      </c>
      <c r="R153" s="3" t="n">
        <v>642518.272079959</v>
      </c>
      <c r="S153" s="3" t="n">
        <v>42.6027075375778</v>
      </c>
      <c r="T153" s="3" t="n">
        <v>171395.21424469</v>
      </c>
      <c r="U153" s="3" t="n">
        <v>21.05816123267</v>
      </c>
      <c r="V153" s="3" t="n">
        <v>813913.486324649</v>
      </c>
      <c r="W153" s="3" t="n">
        <v>53.9672095340257</v>
      </c>
      <c r="X153" s="3" t="n">
        <v>694249.513675351</v>
      </c>
      <c r="Y153" s="3" t="n">
        <v>46.0327904659743</v>
      </c>
      <c r="Z153" s="3" t="n">
        <v>3412945.09733456</v>
      </c>
      <c r="AA153" s="3" t="n">
        <v>66.2130639396953</v>
      </c>
      <c r="AB153" s="3" t="n">
        <v>419441.231231073</v>
      </c>
      <c r="AC153" s="3" t="n">
        <v>10.9446489803146</v>
      </c>
      <c r="AD153" s="3" t="n">
        <v>3832386.32856564</v>
      </c>
      <c r="AE153" s="3" t="n">
        <v>74.3504609005012</v>
      </c>
      <c r="AF153" s="3" t="n">
        <v>1322102.67143437</v>
      </c>
      <c r="AG153" s="3" t="n">
        <v>25.6495390994988</v>
      </c>
      <c r="AH153" s="3" t="n">
        <v>6379774.5000992</v>
      </c>
      <c r="AI153" s="3" t="n">
        <v>79.4224229637412</v>
      </c>
      <c r="AJ153" s="3" t="n">
        <v>323145.467291665</v>
      </c>
      <c r="AK153" s="3" t="n">
        <v>4.82096562190419</v>
      </c>
      <c r="AL153" s="3" t="n">
        <v>6702919.96739086</v>
      </c>
      <c r="AM153" s="3" t="n">
        <v>83.4452917942391</v>
      </c>
      <c r="AN153" s="3" t="n">
        <v>1329792.03260914</v>
      </c>
      <c r="AO153" s="3" t="n">
        <v>16.5547082057609</v>
      </c>
      <c r="AP153" s="3" t="n">
        <v>10596262.0403881</v>
      </c>
      <c r="AQ153" s="3" t="n">
        <v>82.0789825710267</v>
      </c>
      <c r="AR153" s="3" t="n">
        <v>360554.293571435</v>
      </c>
      <c r="AS153" s="3" t="n">
        <v>3.29068483564822</v>
      </c>
      <c r="AT153" s="3" t="n">
        <v>10956816.3339596</v>
      </c>
      <c r="AU153" s="3" t="n">
        <v>84.8718475893851</v>
      </c>
      <c r="AV153" s="3" t="n">
        <v>1953019.66604044</v>
      </c>
      <c r="AW153" s="3" t="n">
        <v>15.1281524106149</v>
      </c>
      <c r="AX153" s="3" t="n">
        <v>6678608.12351535</v>
      </c>
      <c r="AY153" s="3" t="n">
        <v>63.9805776898576</v>
      </c>
      <c r="AZ153" s="3" t="n">
        <v>220857.308773028</v>
      </c>
      <c r="BA153" s="3" t="n">
        <v>3.20107856094838</v>
      </c>
      <c r="BB153" s="3" t="n">
        <v>6899465.43228837</v>
      </c>
      <c r="BC153" s="3" t="n">
        <v>66.0963745656425</v>
      </c>
      <c r="BD153" s="3" t="n">
        <v>3539027.56771163</v>
      </c>
      <c r="BE153" s="3" t="n">
        <v>33.9036254343575</v>
      </c>
      <c r="BF153" s="3" t="n">
        <v>525557.2101456</v>
      </c>
      <c r="BG153" s="3" t="n">
        <v>5.78695648743663</v>
      </c>
      <c r="BH153" s="3" t="n">
        <v>10771.4258883123</v>
      </c>
      <c r="BI153" s="3" t="n">
        <v>2.00836300070899</v>
      </c>
      <c r="BJ153" s="3" t="n">
        <v>536328.636033913</v>
      </c>
      <c r="BK153" s="3" t="n">
        <v>5.9055616016278</v>
      </c>
      <c r="BL153" s="3" t="n">
        <v>8545426.36396609</v>
      </c>
      <c r="BM153" s="3" t="n">
        <v>94.0944383983722</v>
      </c>
    </row>
    <row r="154">
      <c r="A154" s="3" t="s">
        <v>1126</v>
      </c>
      <c r="B154" s="3" t="n">
        <v>28228396.6013603</v>
      </c>
      <c r="C154" s="3" t="n">
        <v>59.8624518986685</v>
      </c>
      <c r="D154" s="3" t="n">
        <v>1503791.17456523</v>
      </c>
      <c r="E154" s="3" t="n">
        <v>5.05778850146663</v>
      </c>
      <c r="F154" s="3" t="n">
        <v>29732187.7759255</v>
      </c>
      <c r="G154" s="3" t="n">
        <v>63.05146146674</v>
      </c>
      <c r="H154" s="3" t="n">
        <v>17423242.2240745</v>
      </c>
      <c r="I154" s="3" t="n">
        <v>36.94853853326</v>
      </c>
      <c r="J154" s="3" t="n">
        <v>27696839.9594999</v>
      </c>
      <c r="K154" s="3" t="n">
        <v>72.7557936624101</v>
      </c>
      <c r="L154" s="3" t="n">
        <v>1493693.00545543</v>
      </c>
      <c r="M154" s="3" t="n">
        <v>5.11704602053236</v>
      </c>
      <c r="N154" s="3" t="n">
        <v>29190532.9649554</v>
      </c>
      <c r="O154" s="3" t="n">
        <v>76.6795199885473</v>
      </c>
      <c r="P154" s="3" t="n">
        <v>8877693.03504463</v>
      </c>
      <c r="Q154" s="3" t="n">
        <v>23.3204800114527</v>
      </c>
      <c r="R154" s="3" t="n">
        <v>639421.879884679</v>
      </c>
      <c r="S154" s="3" t="n">
        <v>42.3423427403762</v>
      </c>
      <c r="T154" s="3" t="n">
        <v>170148.816677008</v>
      </c>
      <c r="U154" s="3" t="n">
        <v>21.017165937409</v>
      </c>
      <c r="V154" s="3" t="n">
        <v>809570.696561687</v>
      </c>
      <c r="W154" s="3" t="n">
        <v>53.6095510409534</v>
      </c>
      <c r="X154" s="3" t="n">
        <v>700553.303438313</v>
      </c>
      <c r="Y154" s="3" t="n">
        <v>46.3904489590466</v>
      </c>
      <c r="Z154" s="3" t="n">
        <v>3413386.45130619</v>
      </c>
      <c r="AA154" s="3" t="n">
        <v>66.0910852253133</v>
      </c>
      <c r="AB154" s="3" t="n">
        <v>418510.038640791</v>
      </c>
      <c r="AC154" s="3" t="n">
        <v>10.9217469662543</v>
      </c>
      <c r="AD154" s="3" t="n">
        <v>3831896.48994698</v>
      </c>
      <c r="AE154" s="3" t="n">
        <v>74.1944110649273</v>
      </c>
      <c r="AF154" s="3" t="n">
        <v>1332773.51005302</v>
      </c>
      <c r="AG154" s="3" t="n">
        <v>25.8055889350727</v>
      </c>
      <c r="AH154" s="3" t="n">
        <v>6371840.69841315</v>
      </c>
      <c r="AI154" s="3" t="n">
        <v>79.4105711225081</v>
      </c>
      <c r="AJ154" s="3" t="n">
        <v>328987.85487219</v>
      </c>
      <c r="AK154" s="3" t="n">
        <v>4.90965933923039</v>
      </c>
      <c r="AL154" s="3" t="n">
        <v>6700828.55328534</v>
      </c>
      <c r="AM154" s="3" t="n">
        <v>83.5106600425396</v>
      </c>
      <c r="AN154" s="3" t="n">
        <v>1323091.44671466</v>
      </c>
      <c r="AO154" s="3" t="n">
        <v>16.4893399574604</v>
      </c>
      <c r="AP154" s="3" t="n">
        <v>10590533.0069886</v>
      </c>
      <c r="AQ154" s="3" t="n">
        <v>81.951903285437</v>
      </c>
      <c r="AR154" s="3" t="n">
        <v>365092.834691968</v>
      </c>
      <c r="AS154" s="3" t="n">
        <v>3.33246899782737</v>
      </c>
      <c r="AT154" s="3" t="n">
        <v>10955625.8416805</v>
      </c>
      <c r="AU154" s="3" t="n">
        <v>84.7770729590633</v>
      </c>
      <c r="AV154" s="3" t="n">
        <v>1967238.15831947</v>
      </c>
      <c r="AW154" s="3" t="n">
        <v>15.2229270409367</v>
      </c>
      <c r="AX154" s="3" t="n">
        <v>6681657.92290736</v>
      </c>
      <c r="AY154" s="3" t="n">
        <v>63.9598263759568</v>
      </c>
      <c r="AZ154" s="3" t="n">
        <v>210953.460573478</v>
      </c>
      <c r="BA154" s="3" t="n">
        <v>3.06057383532545</v>
      </c>
      <c r="BB154" s="3" t="n">
        <v>6892611.38348084</v>
      </c>
      <c r="BC154" s="3" t="n">
        <v>65.9791675136449</v>
      </c>
      <c r="BD154" s="3" t="n">
        <v>3554036.61651916</v>
      </c>
      <c r="BE154" s="3" t="n">
        <v>34.0208324863551</v>
      </c>
      <c r="BF154" s="3" t="n">
        <v>531556.641860375</v>
      </c>
      <c r="BG154" s="3" t="n">
        <v>5.84950708557192</v>
      </c>
      <c r="BH154" s="3" t="n">
        <v>10098.1691097942</v>
      </c>
      <c r="BI154" s="3" t="n">
        <v>1.86431817926757</v>
      </c>
      <c r="BJ154" s="3" t="n">
        <v>541654.81097017</v>
      </c>
      <c r="BK154" s="3" t="n">
        <v>5.96063223594595</v>
      </c>
      <c r="BL154" s="3" t="n">
        <v>8545549.18902983</v>
      </c>
      <c r="BM154" s="3" t="n">
        <v>94.039367764054</v>
      </c>
    </row>
    <row r="155">
      <c r="A155" s="3" t="s">
        <v>756</v>
      </c>
      <c r="B155" s="3" t="n">
        <v>28255599.7707299</v>
      </c>
      <c r="C155" s="3" t="n">
        <v>59.8812555234383</v>
      </c>
      <c r="D155" s="3" t="n">
        <v>1502356.75749312</v>
      </c>
      <c r="E155" s="3" t="n">
        <v>5.0485884542114</v>
      </c>
      <c r="F155" s="3" t="n">
        <v>29757956.528223</v>
      </c>
      <c r="G155" s="3" t="n">
        <v>63.0651556923529</v>
      </c>
      <c r="H155" s="3" t="n">
        <v>17428094.471777</v>
      </c>
      <c r="I155" s="3" t="n">
        <v>36.9348443076471</v>
      </c>
      <c r="J155" s="3" t="n">
        <v>27724161.3208644</v>
      </c>
      <c r="K155" s="3" t="n">
        <v>72.7801706451022</v>
      </c>
      <c r="L155" s="3" t="n">
        <v>1490798.37161584</v>
      </c>
      <c r="M155" s="3" t="n">
        <v>5.10285958737626</v>
      </c>
      <c r="N155" s="3" t="n">
        <v>29214959.6924802</v>
      </c>
      <c r="O155" s="3" t="n">
        <v>76.6937447521028</v>
      </c>
      <c r="P155" s="3" t="n">
        <v>8878055.30751978</v>
      </c>
      <c r="Q155" s="3" t="n">
        <v>23.3062552478972</v>
      </c>
      <c r="R155" s="3" t="n">
        <v>631880.439404725</v>
      </c>
      <c r="S155" s="3" t="n">
        <v>41.7905644847065</v>
      </c>
      <c r="T155" s="3" t="n">
        <v>167741.495168276</v>
      </c>
      <c r="U155" s="3" t="n">
        <v>20.9776005279107</v>
      </c>
      <c r="V155" s="3" t="n">
        <v>799621.934573001</v>
      </c>
      <c r="W155" s="3" t="n">
        <v>52.8844539825281</v>
      </c>
      <c r="X155" s="3" t="n">
        <v>712395.065426999</v>
      </c>
      <c r="Y155" s="3" t="n">
        <v>47.1155460174719</v>
      </c>
      <c r="Z155" s="3" t="n">
        <v>3440806.40335306</v>
      </c>
      <c r="AA155" s="3" t="n">
        <v>66.4868799059403</v>
      </c>
      <c r="AB155" s="3" t="n">
        <v>410361.356455672</v>
      </c>
      <c r="AC155" s="3" t="n">
        <v>10.6555045650894</v>
      </c>
      <c r="AD155" s="3" t="n">
        <v>3851167.75980873</v>
      </c>
      <c r="AE155" s="3" t="n">
        <v>74.4163135986117</v>
      </c>
      <c r="AF155" s="3" t="n">
        <v>1323998.24019127</v>
      </c>
      <c r="AG155" s="3" t="n">
        <v>25.5836864013883</v>
      </c>
      <c r="AH155" s="3" t="n">
        <v>6384178.11703499</v>
      </c>
      <c r="AI155" s="3" t="n">
        <v>79.6490613180229</v>
      </c>
      <c r="AJ155" s="3" t="n">
        <v>324571.126215622</v>
      </c>
      <c r="AK155" s="3" t="n">
        <v>4.83802739448279</v>
      </c>
      <c r="AL155" s="3" t="n">
        <v>6708749.24325061</v>
      </c>
      <c r="AM155" s="3" t="n">
        <v>83.6984134914886</v>
      </c>
      <c r="AN155" s="3" t="n">
        <v>1306634.75674939</v>
      </c>
      <c r="AO155" s="3" t="n">
        <v>16.3015865085114</v>
      </c>
      <c r="AP155" s="3" t="n">
        <v>10591632.4435054</v>
      </c>
      <c r="AQ155" s="3" t="n">
        <v>81.8768289462062</v>
      </c>
      <c r="AR155" s="3" t="n">
        <v>376922.338051861</v>
      </c>
      <c r="AS155" s="3" t="n">
        <v>3.4363901676967</v>
      </c>
      <c r="AT155" s="3" t="n">
        <v>10968554.7815573</v>
      </c>
      <c r="AU155" s="3" t="n">
        <v>84.7905635346454</v>
      </c>
      <c r="AV155" s="3" t="n">
        <v>1967501.21844269</v>
      </c>
      <c r="AW155" s="3" t="n">
        <v>15.2094364653546</v>
      </c>
      <c r="AX155" s="3" t="n">
        <v>6675663.91756617</v>
      </c>
      <c r="AY155" s="3" t="n">
        <v>63.8551138848263</v>
      </c>
      <c r="AZ155" s="3" t="n">
        <v>211202.055724406</v>
      </c>
      <c r="BA155" s="3" t="n">
        <v>3.06673683709707</v>
      </c>
      <c r="BB155" s="3" t="n">
        <v>6886865.97329057</v>
      </c>
      <c r="BC155" s="3" t="n">
        <v>65.8753371146842</v>
      </c>
      <c r="BD155" s="3" t="n">
        <v>3567526.02670943</v>
      </c>
      <c r="BE155" s="3" t="n">
        <v>34.1246628853158</v>
      </c>
      <c r="BF155" s="3" t="n">
        <v>531438.449865537</v>
      </c>
      <c r="BG155" s="3" t="n">
        <v>5.84445557969348</v>
      </c>
      <c r="BH155" s="3" t="n">
        <v>11558.3858772809</v>
      </c>
      <c r="BI155" s="3" t="n">
        <v>2.12862858794914</v>
      </c>
      <c r="BJ155" s="3" t="n">
        <v>542996.835742818</v>
      </c>
      <c r="BK155" s="3" t="n">
        <v>5.9715680851018</v>
      </c>
      <c r="BL155" s="3" t="n">
        <v>8550039.16425718</v>
      </c>
      <c r="BM155" s="3" t="n">
        <v>94.0284319148982</v>
      </c>
    </row>
    <row r="156">
      <c r="A156" s="3" t="s">
        <v>1127</v>
      </c>
      <c r="B156" s="3" t="n">
        <v>28284903.1470427</v>
      </c>
      <c r="C156" s="3" t="n">
        <v>59.9049445946572</v>
      </c>
      <c r="D156" s="3" t="n">
        <v>1473082.47186862</v>
      </c>
      <c r="E156" s="3" t="n">
        <v>4.95020896485839</v>
      </c>
      <c r="F156" s="3" t="n">
        <v>29757985.6189113</v>
      </c>
      <c r="G156" s="3" t="n">
        <v>63.0248040971592</v>
      </c>
      <c r="H156" s="3" t="n">
        <v>17458322.3810887</v>
      </c>
      <c r="I156" s="3" t="n">
        <v>36.9751959028408</v>
      </c>
      <c r="J156" s="3" t="n">
        <v>27756472.1493165</v>
      </c>
      <c r="K156" s="3" t="n">
        <v>72.8180391668561</v>
      </c>
      <c r="L156" s="3" t="n">
        <v>1461028.49927971</v>
      </c>
      <c r="M156" s="3" t="n">
        <v>5.00052525659791</v>
      </c>
      <c r="N156" s="3" t="n">
        <v>29217500.6485962</v>
      </c>
      <c r="O156" s="3" t="n">
        <v>76.6509913486795</v>
      </c>
      <c r="P156" s="3" t="n">
        <v>8900076.35140376</v>
      </c>
      <c r="Q156" s="3" t="n">
        <v>23.3490086513205</v>
      </c>
      <c r="R156" s="3" t="n">
        <v>633075.885676767</v>
      </c>
      <c r="S156" s="3" t="n">
        <v>41.8169696884294</v>
      </c>
      <c r="T156" s="3" t="n">
        <v>171674.809317592</v>
      </c>
      <c r="U156" s="3" t="n">
        <v>21.3326699045343</v>
      </c>
      <c r="V156" s="3" t="n">
        <v>804750.694994359</v>
      </c>
      <c r="W156" s="3" t="n">
        <v>53.1567165654191</v>
      </c>
      <c r="X156" s="3" t="n">
        <v>709170.305005641</v>
      </c>
      <c r="Y156" s="3" t="n">
        <v>46.8432834345809</v>
      </c>
      <c r="Z156" s="3" t="n">
        <v>3463834.20472428</v>
      </c>
      <c r="AA156" s="3" t="n">
        <v>66.7995948002643</v>
      </c>
      <c r="AB156" s="3" t="n">
        <v>391598.567933638</v>
      </c>
      <c r="AC156" s="3" t="n">
        <v>10.1570586500895</v>
      </c>
      <c r="AD156" s="3" t="n">
        <v>3855432.77265792</v>
      </c>
      <c r="AE156" s="3" t="n">
        <v>74.3515225532305</v>
      </c>
      <c r="AF156" s="3" t="n">
        <v>1329979.22734208</v>
      </c>
      <c r="AG156" s="3" t="n">
        <v>25.6484774467695</v>
      </c>
      <c r="AH156" s="3" t="n">
        <v>6369357.01310772</v>
      </c>
      <c r="AI156" s="3" t="n">
        <v>79.5526840950977</v>
      </c>
      <c r="AJ156" s="3" t="n">
        <v>318892.625663842</v>
      </c>
      <c r="AK156" s="3" t="n">
        <v>4.76795339419198</v>
      </c>
      <c r="AL156" s="3" t="n">
        <v>6688249.63877156</v>
      </c>
      <c r="AM156" s="3" t="n">
        <v>83.5356237006944</v>
      </c>
      <c r="AN156" s="3" t="n">
        <v>1318214.36122844</v>
      </c>
      <c r="AO156" s="3" t="n">
        <v>16.4643762993056</v>
      </c>
      <c r="AP156" s="3" t="n">
        <v>10606851.3145016</v>
      </c>
      <c r="AQ156" s="3" t="n">
        <v>81.9109063309867</v>
      </c>
      <c r="AR156" s="3" t="n">
        <v>370128.571201195</v>
      </c>
      <c r="AS156" s="3" t="n">
        <v>3.3718616145346</v>
      </c>
      <c r="AT156" s="3" t="n">
        <v>10976979.8857027</v>
      </c>
      <c r="AU156" s="3" t="n">
        <v>84.7692066716951</v>
      </c>
      <c r="AV156" s="3" t="n">
        <v>1972274.11429725</v>
      </c>
      <c r="AW156" s="3" t="n">
        <v>15.2307933283049</v>
      </c>
      <c r="AX156" s="3" t="n">
        <v>6683353.73130621</v>
      </c>
      <c r="AY156" s="3" t="n">
        <v>63.8789689154054</v>
      </c>
      <c r="AZ156" s="3" t="n">
        <v>208733.925163446</v>
      </c>
      <c r="BA156" s="3" t="n">
        <v>3.02860229828194</v>
      </c>
      <c r="BB156" s="3" t="n">
        <v>6892087.65646965</v>
      </c>
      <c r="BC156" s="3" t="n">
        <v>65.8740313426189</v>
      </c>
      <c r="BD156" s="3" t="n">
        <v>3570438.34353035</v>
      </c>
      <c r="BE156" s="3" t="n">
        <v>34.1259686573811</v>
      </c>
      <c r="BF156" s="3" t="n">
        <v>528430.99772617</v>
      </c>
      <c r="BG156" s="3" t="n">
        <v>5.80774393402959</v>
      </c>
      <c r="BH156" s="3" t="n">
        <v>12053.9725889042</v>
      </c>
      <c r="BI156" s="3" t="n">
        <v>2.23021420593385</v>
      </c>
      <c r="BJ156" s="3" t="n">
        <v>540484.970315074</v>
      </c>
      <c r="BK156" s="3" t="n">
        <v>5.94022364563887</v>
      </c>
      <c r="BL156" s="3" t="n">
        <v>8558246.02968493</v>
      </c>
      <c r="BM156" s="3" t="n">
        <v>94.0597763543611</v>
      </c>
    </row>
    <row r="157">
      <c r="A157" s="3" t="s">
        <v>1128</v>
      </c>
      <c r="B157" s="3" t="n">
        <v>28295393.4380441</v>
      </c>
      <c r="C157" s="3" t="n">
        <v>59.8885169181578</v>
      </c>
      <c r="D157" s="3" t="n">
        <v>1461181.76238847</v>
      </c>
      <c r="E157" s="3" t="n">
        <v>4.91045005195095</v>
      </c>
      <c r="F157" s="3" t="n">
        <v>29756575.2004326</v>
      </c>
      <c r="G157" s="3" t="n">
        <v>62.9811761133343</v>
      </c>
      <c r="H157" s="3" t="n">
        <v>17490200.7995674</v>
      </c>
      <c r="I157" s="3" t="n">
        <v>37.0188238866657</v>
      </c>
      <c r="J157" s="3" t="n">
        <v>27772438.5302614</v>
      </c>
      <c r="K157" s="3" t="n">
        <v>72.812058742509</v>
      </c>
      <c r="L157" s="3" t="n">
        <v>1446908.20395358</v>
      </c>
      <c r="M157" s="3" t="n">
        <v>4.95188416467674</v>
      </c>
      <c r="N157" s="3" t="n">
        <v>29219346.734215</v>
      </c>
      <c r="O157" s="3" t="n">
        <v>76.6054730307967</v>
      </c>
      <c r="P157" s="3" t="n">
        <v>8923289.26578504</v>
      </c>
      <c r="Q157" s="3" t="n">
        <v>23.3945269692033</v>
      </c>
      <c r="R157" s="3" t="n">
        <v>643300.234332455</v>
      </c>
      <c r="S157" s="3" t="n">
        <v>42.4379994664712</v>
      </c>
      <c r="T157" s="3" t="n">
        <v>166822.368208649</v>
      </c>
      <c r="U157" s="3" t="n">
        <v>20.5922372348801</v>
      </c>
      <c r="V157" s="3" t="n">
        <v>810122.602541105</v>
      </c>
      <c r="W157" s="3" t="n">
        <v>53.4431370293085</v>
      </c>
      <c r="X157" s="3" t="n">
        <v>705736.397458895</v>
      </c>
      <c r="Y157" s="3" t="n">
        <v>46.5568629706915</v>
      </c>
      <c r="Z157" s="3" t="n">
        <v>3481277.46338108</v>
      </c>
      <c r="AA157" s="3" t="n">
        <v>67.0034238769368</v>
      </c>
      <c r="AB157" s="3" t="n">
        <v>383434.588505297</v>
      </c>
      <c r="AC157" s="3" t="n">
        <v>9.92142709100775</v>
      </c>
      <c r="AD157" s="3" t="n">
        <v>3864712.05188638</v>
      </c>
      <c r="AE157" s="3" t="n">
        <v>74.3833097185402</v>
      </c>
      <c r="AF157" s="3" t="n">
        <v>1330958.94811362</v>
      </c>
      <c r="AG157" s="3" t="n">
        <v>25.6166902814598</v>
      </c>
      <c r="AH157" s="3" t="n">
        <v>6357923.09667413</v>
      </c>
      <c r="AI157" s="3" t="n">
        <v>79.4954329168103</v>
      </c>
      <c r="AJ157" s="3" t="n">
        <v>319419.184536202</v>
      </c>
      <c r="AK157" s="3" t="n">
        <v>4.78362754347683</v>
      </c>
      <c r="AL157" s="3" t="n">
        <v>6677342.28121033</v>
      </c>
      <c r="AM157" s="3" t="n">
        <v>83.4892475588784</v>
      </c>
      <c r="AN157" s="3" t="n">
        <v>1320504.71878967</v>
      </c>
      <c r="AO157" s="3" t="n">
        <v>16.5107524411216</v>
      </c>
      <c r="AP157" s="3" t="n">
        <v>10621546.7286933</v>
      </c>
      <c r="AQ157" s="3" t="n">
        <v>81.9424690923867</v>
      </c>
      <c r="AR157" s="3" t="n">
        <v>363774.088642694</v>
      </c>
      <c r="AS157" s="3" t="n">
        <v>3.31145621226299</v>
      </c>
      <c r="AT157" s="3" t="n">
        <v>10985320.817336</v>
      </c>
      <c r="AU157" s="3" t="n">
        <v>84.7488915256364</v>
      </c>
      <c r="AV157" s="3" t="n">
        <v>1976879.18266396</v>
      </c>
      <c r="AW157" s="3" t="n">
        <v>15.2511084743636</v>
      </c>
      <c r="AX157" s="3" t="n">
        <v>6668391.00718037</v>
      </c>
      <c r="AY157" s="3" t="n">
        <v>63.6840171293121</v>
      </c>
      <c r="AZ157" s="3" t="n">
        <v>213457.97406074</v>
      </c>
      <c r="BA157" s="3" t="n">
        <v>3.10175324455091</v>
      </c>
      <c r="BB157" s="3" t="n">
        <v>6881848.98124111</v>
      </c>
      <c r="BC157" s="3" t="n">
        <v>65.7225690471337</v>
      </c>
      <c r="BD157" s="3" t="n">
        <v>3589210.01875889</v>
      </c>
      <c r="BE157" s="3" t="n">
        <v>34.2774309528663</v>
      </c>
      <c r="BF157" s="3" t="n">
        <v>522954.90778273</v>
      </c>
      <c r="BG157" s="3" t="n">
        <v>5.74414395849284</v>
      </c>
      <c r="BH157" s="3" t="n">
        <v>14273.5584348836</v>
      </c>
      <c r="BI157" s="3" t="n">
        <v>2.65688795967522</v>
      </c>
      <c r="BJ157" s="3" t="n">
        <v>537228.466217613</v>
      </c>
      <c r="BK157" s="3" t="n">
        <v>5.90092492226189</v>
      </c>
      <c r="BL157" s="3" t="n">
        <v>8566911.53378239</v>
      </c>
      <c r="BM157" s="3" t="n">
        <v>94.0990750777381</v>
      </c>
    </row>
    <row r="158">
      <c r="A158" s="3" t="s">
        <v>757</v>
      </c>
      <c r="B158" s="3" t="n">
        <v>28304348.1534413</v>
      </c>
      <c r="C158" s="3" t="n">
        <v>59.8690802032775</v>
      </c>
      <c r="D158" s="3" t="n">
        <v>1457173.95341953</v>
      </c>
      <c r="E158" s="3" t="n">
        <v>4.89616743453995</v>
      </c>
      <c r="F158" s="3" t="n">
        <v>29761522.1068608</v>
      </c>
      <c r="G158" s="3" t="n">
        <v>62.9512802883833</v>
      </c>
      <c r="H158" s="3" t="n">
        <v>17515549.8931392</v>
      </c>
      <c r="I158" s="3" t="n">
        <v>37.0487197116167</v>
      </c>
      <c r="J158" s="3" t="n">
        <v>27773721.2497321</v>
      </c>
      <c r="K158" s="3" t="n">
        <v>72.7687033734377</v>
      </c>
      <c r="L158" s="3" t="n">
        <v>1442382.75581467</v>
      </c>
      <c r="M158" s="3" t="n">
        <v>4.93694421248235</v>
      </c>
      <c r="N158" s="3" t="n">
        <v>29216104.0055468</v>
      </c>
      <c r="O158" s="3" t="n">
        <v>76.547826882494</v>
      </c>
      <c r="P158" s="3" t="n">
        <v>8951019.99445319</v>
      </c>
      <c r="Q158" s="3" t="n">
        <v>23.452173117506</v>
      </c>
      <c r="R158" s="3" t="n">
        <v>636290.362762766</v>
      </c>
      <c r="S158" s="3" t="n">
        <v>41.9234588967148</v>
      </c>
      <c r="T158" s="3" t="n">
        <v>168848.877709893</v>
      </c>
      <c r="U158" s="3" t="n">
        <v>20.9713884533525</v>
      </c>
      <c r="V158" s="3" t="n">
        <v>805139.240472659</v>
      </c>
      <c r="W158" s="3" t="n">
        <v>53.0484568515657</v>
      </c>
      <c r="X158" s="3" t="n">
        <v>712603.759527341</v>
      </c>
      <c r="Y158" s="3" t="n">
        <v>46.9515431484343</v>
      </c>
      <c r="Z158" s="3" t="n">
        <v>3482717.03152632</v>
      </c>
      <c r="AA158" s="3" t="n">
        <v>66.8984586273719</v>
      </c>
      <c r="AB158" s="3" t="n">
        <v>382154.627587268</v>
      </c>
      <c r="AC158" s="3" t="n">
        <v>9.88789955511526</v>
      </c>
      <c r="AD158" s="3" t="n">
        <v>3864871.65911359</v>
      </c>
      <c r="AE158" s="3" t="n">
        <v>74.2391513427089</v>
      </c>
      <c r="AF158" s="3" t="n">
        <v>1341103.34088641</v>
      </c>
      <c r="AG158" s="3" t="n">
        <v>25.7608486572911</v>
      </c>
      <c r="AH158" s="3" t="n">
        <v>6346544.27649978</v>
      </c>
      <c r="AI158" s="3" t="n">
        <v>79.4392848085933</v>
      </c>
      <c r="AJ158" s="3" t="n">
        <v>320553.225617825</v>
      </c>
      <c r="AK158" s="3" t="n">
        <v>4.80798766653721</v>
      </c>
      <c r="AL158" s="3" t="n">
        <v>6667097.50211761</v>
      </c>
      <c r="AM158" s="3" t="n">
        <v>83.4516288302775</v>
      </c>
      <c r="AN158" s="3" t="n">
        <v>1322078.49788239</v>
      </c>
      <c r="AO158" s="3" t="n">
        <v>16.5483711697225</v>
      </c>
      <c r="AP158" s="3" t="n">
        <v>10640031.109652</v>
      </c>
      <c r="AQ158" s="3" t="n">
        <v>82.0021341274465</v>
      </c>
      <c r="AR158" s="3" t="n">
        <v>361952.59089487</v>
      </c>
      <c r="AS158" s="3" t="n">
        <v>3.28988481301676</v>
      </c>
      <c r="AT158" s="3" t="n">
        <v>11001983.7005468</v>
      </c>
      <c r="AU158" s="3" t="n">
        <v>84.7916828233533</v>
      </c>
      <c r="AV158" s="3" t="n">
        <v>1973326.29945315</v>
      </c>
      <c r="AW158" s="3" t="n">
        <v>15.2083171766467</v>
      </c>
      <c r="AX158" s="3" t="n">
        <v>6668138.46929129</v>
      </c>
      <c r="AY158" s="3" t="n">
        <v>63.6338331554329</v>
      </c>
      <c r="AZ158" s="3" t="n">
        <v>208873.43400481</v>
      </c>
      <c r="BA158" s="3" t="n">
        <v>3.037270211859</v>
      </c>
      <c r="BB158" s="3" t="n">
        <v>6877011.9032961</v>
      </c>
      <c r="BC158" s="3" t="n">
        <v>65.6271056873809</v>
      </c>
      <c r="BD158" s="3" t="n">
        <v>3601908.0967039</v>
      </c>
      <c r="BE158" s="3" t="n">
        <v>34.3728943126191</v>
      </c>
      <c r="BF158" s="3" t="n">
        <v>530626.903709126</v>
      </c>
      <c r="BG158" s="3" t="n">
        <v>5.82469739354303</v>
      </c>
      <c r="BH158" s="3" t="n">
        <v>14791.1976048584</v>
      </c>
      <c r="BI158" s="3" t="n">
        <v>2.71190075452657</v>
      </c>
      <c r="BJ158" s="3" t="n">
        <v>545418.101313984</v>
      </c>
      <c r="BK158" s="3" t="n">
        <v>5.9870605333201</v>
      </c>
      <c r="BL158" s="3" t="n">
        <v>8564529.89868601</v>
      </c>
      <c r="BM158" s="3" t="n">
        <v>94.0129394666799</v>
      </c>
    </row>
    <row r="159">
      <c r="A159" s="3" t="s">
        <v>1129</v>
      </c>
      <c r="B159" s="3" t="n">
        <v>28399232.4612875</v>
      </c>
      <c r="C159" s="3" t="n">
        <v>60.0318677663608</v>
      </c>
      <c r="D159" s="3" t="n">
        <v>1441586.86643218</v>
      </c>
      <c r="E159" s="3" t="n">
        <v>4.83092253801846</v>
      </c>
      <c r="F159" s="3" t="n">
        <v>29840819.3277197</v>
      </c>
      <c r="G159" s="3" t="n">
        <v>63.0791737897664</v>
      </c>
      <c r="H159" s="3" t="n">
        <v>17466108.6722803</v>
      </c>
      <c r="I159" s="3" t="n">
        <v>36.9208262102336</v>
      </c>
      <c r="J159" s="3" t="n">
        <v>27873902.5710723</v>
      </c>
      <c r="K159" s="3" t="n">
        <v>72.984376437187</v>
      </c>
      <c r="L159" s="3" t="n">
        <v>1428336.11860437</v>
      </c>
      <c r="M159" s="3" t="n">
        <v>4.87449485935551</v>
      </c>
      <c r="N159" s="3" t="n">
        <v>29302238.6896766</v>
      </c>
      <c r="O159" s="3" t="n">
        <v>76.7242984195233</v>
      </c>
      <c r="P159" s="3" t="n">
        <v>8889363.31032338</v>
      </c>
      <c r="Q159" s="3" t="n">
        <v>23.2757015804767</v>
      </c>
      <c r="R159" s="3" t="n">
        <v>632892.563875908</v>
      </c>
      <c r="S159" s="3" t="n">
        <v>41.6481355101024</v>
      </c>
      <c r="T159" s="3" t="n">
        <v>166340.212158408</v>
      </c>
      <c r="U159" s="3" t="n">
        <v>20.8124863176614</v>
      </c>
      <c r="V159" s="3" t="n">
        <v>799232.776034316</v>
      </c>
      <c r="W159" s="3" t="n">
        <v>52.5943214698902</v>
      </c>
      <c r="X159" s="3" t="n">
        <v>720385.223965684</v>
      </c>
      <c r="Y159" s="3" t="n">
        <v>47.4056785301098</v>
      </c>
      <c r="Z159" s="3" t="n">
        <v>3507134.04911614</v>
      </c>
      <c r="AA159" s="3" t="n">
        <v>67.2347639926863</v>
      </c>
      <c r="AB159" s="3" t="n">
        <v>388919.328664355</v>
      </c>
      <c r="AC159" s="3" t="n">
        <v>9.98239220443933</v>
      </c>
      <c r="AD159" s="3" t="n">
        <v>3896053.37778049</v>
      </c>
      <c r="AE159" s="3" t="n">
        <v>74.690680678144</v>
      </c>
      <c r="AF159" s="3" t="n">
        <v>1320197.62221951</v>
      </c>
      <c r="AG159" s="3" t="n">
        <v>25.309319321856</v>
      </c>
      <c r="AH159" s="3" t="n">
        <v>6358742.40641887</v>
      </c>
      <c r="AI159" s="3" t="n">
        <v>79.6787260513234</v>
      </c>
      <c r="AJ159" s="3" t="n">
        <v>318704.979134675</v>
      </c>
      <c r="AK159" s="3" t="n">
        <v>4.77285646344715</v>
      </c>
      <c r="AL159" s="3" t="n">
        <v>6677447.38555354</v>
      </c>
      <c r="AM159" s="3" t="n">
        <v>83.6722840696558</v>
      </c>
      <c r="AN159" s="3" t="n">
        <v>1303029.61444645</v>
      </c>
      <c r="AO159" s="3" t="n">
        <v>16.3277159303442</v>
      </c>
      <c r="AP159" s="3" t="n">
        <v>10681960.7251021</v>
      </c>
      <c r="AQ159" s="3" t="n">
        <v>82.2447139953198</v>
      </c>
      <c r="AR159" s="3" t="n">
        <v>355220.827949994</v>
      </c>
      <c r="AS159" s="3" t="n">
        <v>3.21840160228012</v>
      </c>
      <c r="AT159" s="3" t="n">
        <v>11037181.5530521</v>
      </c>
      <c r="AU159" s="3" t="n">
        <v>84.9797020889639</v>
      </c>
      <c r="AV159" s="3" t="n">
        <v>1950839.44694793</v>
      </c>
      <c r="AW159" s="3" t="n">
        <v>15.0202979110361</v>
      </c>
      <c r="AX159" s="3" t="n">
        <v>6693172.82655926</v>
      </c>
      <c r="AY159" s="3" t="n">
        <v>63.8220925397329</v>
      </c>
      <c r="AZ159" s="3" t="n">
        <v>199150.770696936</v>
      </c>
      <c r="BA159" s="3" t="n">
        <v>2.88945763916565</v>
      </c>
      <c r="BB159" s="3" t="n">
        <v>6892323.59725619</v>
      </c>
      <c r="BC159" s="3" t="n">
        <v>65.7210751666783</v>
      </c>
      <c r="BD159" s="3" t="n">
        <v>3594911.40274381</v>
      </c>
      <c r="BE159" s="3" t="n">
        <v>34.2789248333217</v>
      </c>
      <c r="BF159" s="3" t="n">
        <v>525329.890215256</v>
      </c>
      <c r="BG159" s="3" t="n">
        <v>5.76314977890265</v>
      </c>
      <c r="BH159" s="3" t="n">
        <v>13250.7478278122</v>
      </c>
      <c r="BI159" s="3" t="n">
        <v>2.46030898473417</v>
      </c>
      <c r="BJ159" s="3" t="n">
        <v>538580.638043068</v>
      </c>
      <c r="BK159" s="3" t="n">
        <v>5.90851756747996</v>
      </c>
      <c r="BL159" s="3" t="n">
        <v>8576745.36195693</v>
      </c>
      <c r="BM159" s="3" t="n">
        <v>94.09148243252</v>
      </c>
    </row>
    <row r="160">
      <c r="A160" s="3" t="s">
        <v>1130</v>
      </c>
      <c r="B160" s="3" t="n">
        <v>28438291.0676255</v>
      </c>
      <c r="C160" s="3" t="n">
        <v>60.0755346687413</v>
      </c>
      <c r="D160" s="3" t="n">
        <v>1436123.79282906</v>
      </c>
      <c r="E160" s="3" t="n">
        <v>4.80720308510574</v>
      </c>
      <c r="F160" s="3" t="n">
        <v>29874414.8604546</v>
      </c>
      <c r="G160" s="3" t="n">
        <v>63.1093282430298</v>
      </c>
      <c r="H160" s="3" t="n">
        <v>17463143.1395454</v>
      </c>
      <c r="I160" s="3" t="n">
        <v>36.8906717569702</v>
      </c>
      <c r="J160" s="3" t="n">
        <v>27914779.9234058</v>
      </c>
      <c r="K160" s="3" t="n">
        <v>73.0438853514803</v>
      </c>
      <c r="L160" s="3" t="n">
        <v>1424343.876399</v>
      </c>
      <c r="M160" s="3" t="n">
        <v>4.85475941994042</v>
      </c>
      <c r="N160" s="3" t="n">
        <v>29339123.7998048</v>
      </c>
      <c r="O160" s="3" t="n">
        <v>76.770929272093</v>
      </c>
      <c r="P160" s="3" t="n">
        <v>8877326.20019522</v>
      </c>
      <c r="Q160" s="3" t="n">
        <v>23.229070727907</v>
      </c>
      <c r="R160" s="3" t="n">
        <v>623642.86209064</v>
      </c>
      <c r="S160" s="3" t="n">
        <v>40.9877164977128</v>
      </c>
      <c r="T160" s="3" t="n">
        <v>168313.936499853</v>
      </c>
      <c r="U160" s="3" t="n">
        <v>21.2529189470202</v>
      </c>
      <c r="V160" s="3" t="n">
        <v>791956.798590493</v>
      </c>
      <c r="W160" s="3" t="n">
        <v>52.0498232437808</v>
      </c>
      <c r="X160" s="3" t="n">
        <v>729579.201409507</v>
      </c>
      <c r="Y160" s="3" t="n">
        <v>47.9501767562192</v>
      </c>
      <c r="Z160" s="3" t="n">
        <v>3530388.70326453</v>
      </c>
      <c r="AA160" s="3" t="n">
        <v>67.5471970571899</v>
      </c>
      <c r="AB160" s="3" t="n">
        <v>394511.061337087</v>
      </c>
      <c r="AC160" s="3" t="n">
        <v>10.0514939233647</v>
      </c>
      <c r="AD160" s="3" t="n">
        <v>3924899.76460162</v>
      </c>
      <c r="AE160" s="3" t="n">
        <v>75.0954073652322</v>
      </c>
      <c r="AF160" s="3" t="n">
        <v>1301651.23539838</v>
      </c>
      <c r="AG160" s="3" t="n">
        <v>24.9045926347678</v>
      </c>
      <c r="AH160" s="3" t="n">
        <v>6347777.50343573</v>
      </c>
      <c r="AI160" s="3" t="n">
        <v>79.6300747722971</v>
      </c>
      <c r="AJ160" s="3" t="n">
        <v>311125.79639633</v>
      </c>
      <c r="AK160" s="3" t="n">
        <v>4.67232789525831</v>
      </c>
      <c r="AL160" s="3" t="n">
        <v>6658903.29983206</v>
      </c>
      <c r="AM160" s="3" t="n">
        <v>83.5330109444016</v>
      </c>
      <c r="AN160" s="3" t="n">
        <v>1312679.70016794</v>
      </c>
      <c r="AO160" s="3" t="n">
        <v>16.4669890555984</v>
      </c>
      <c r="AP160" s="3" t="n">
        <v>10699917.6474262</v>
      </c>
      <c r="AQ160" s="3" t="n">
        <v>82.2977465198068</v>
      </c>
      <c r="AR160" s="3" t="n">
        <v>348226.240828359</v>
      </c>
      <c r="AS160" s="3" t="n">
        <v>3.15189813194381</v>
      </c>
      <c r="AT160" s="3" t="n">
        <v>11048143.8882545</v>
      </c>
      <c r="AU160" s="3" t="n">
        <v>84.9761068440221</v>
      </c>
      <c r="AV160" s="3" t="n">
        <v>1953327.11174545</v>
      </c>
      <c r="AW160" s="3" t="n">
        <v>15.0238931559779</v>
      </c>
      <c r="AX160" s="3" t="n">
        <v>6713053.20718869</v>
      </c>
      <c r="AY160" s="3" t="n">
        <v>63.9624160392866</v>
      </c>
      <c r="AZ160" s="3" t="n">
        <v>202166.841337375</v>
      </c>
      <c r="BA160" s="3" t="n">
        <v>2.92350554167058</v>
      </c>
      <c r="BB160" s="3" t="n">
        <v>6915220.04852606</v>
      </c>
      <c r="BC160" s="3" t="n">
        <v>65.8886751073843</v>
      </c>
      <c r="BD160" s="3" t="n">
        <v>3580088.95147394</v>
      </c>
      <c r="BE160" s="3" t="n">
        <v>34.1113248926157</v>
      </c>
      <c r="BF160" s="3" t="n">
        <v>523511.144219767</v>
      </c>
      <c r="BG160" s="3" t="n">
        <v>5.73955646857561</v>
      </c>
      <c r="BH160" s="3" t="n">
        <v>11779.9164300566</v>
      </c>
      <c r="BI160" s="3" t="n">
        <v>2.20065629636262</v>
      </c>
      <c r="BJ160" s="3" t="n">
        <v>535291.060649824</v>
      </c>
      <c r="BK160" s="3" t="n">
        <v>5.86870652830581</v>
      </c>
      <c r="BL160" s="3" t="n">
        <v>8585816.93935017</v>
      </c>
      <c r="BM160" s="3" t="n">
        <v>94.1312934716942</v>
      </c>
    </row>
    <row r="161">
      <c r="A161" s="3" t="s">
        <v>758</v>
      </c>
      <c r="B161" s="3" t="n">
        <v>28459457.0706083</v>
      </c>
      <c r="C161" s="3" t="n">
        <v>60.0817572315629</v>
      </c>
      <c r="D161" s="3" t="n">
        <v>1434146.52971459</v>
      </c>
      <c r="E161" s="3" t="n">
        <v>4.79750300060545</v>
      </c>
      <c r="F161" s="3" t="n">
        <v>29893603.6003229</v>
      </c>
      <c r="G161" s="3" t="n">
        <v>63.1094342325338</v>
      </c>
      <c r="H161" s="3" t="n">
        <v>17474280.3996771</v>
      </c>
      <c r="I161" s="3" t="n">
        <v>36.8905657674662</v>
      </c>
      <c r="J161" s="3" t="n">
        <v>27929057.7998656</v>
      </c>
      <c r="K161" s="3" t="n">
        <v>73.0342871063058</v>
      </c>
      <c r="L161" s="3" t="n">
        <v>1421644.91692919</v>
      </c>
      <c r="M161" s="3" t="n">
        <v>4.84364865348083</v>
      </c>
      <c r="N161" s="3" t="n">
        <v>29350702.7167948</v>
      </c>
      <c r="O161" s="3" t="n">
        <v>76.751878432524</v>
      </c>
      <c r="P161" s="3" t="n">
        <v>8890319.28320524</v>
      </c>
      <c r="Q161" s="3" t="n">
        <v>23.248121567476</v>
      </c>
      <c r="R161" s="3" t="n">
        <v>629301.85569886</v>
      </c>
      <c r="S161" s="3" t="n">
        <v>41.3062975146626</v>
      </c>
      <c r="T161" s="3" t="n">
        <v>171107.574417593</v>
      </c>
      <c r="U161" s="3" t="n">
        <v>21.3775060587053</v>
      </c>
      <c r="V161" s="3" t="n">
        <v>800409.430116454</v>
      </c>
      <c r="W161" s="3" t="n">
        <v>52.5375060545713</v>
      </c>
      <c r="X161" s="3" t="n">
        <v>723091.569883547</v>
      </c>
      <c r="Y161" s="3" t="n">
        <v>47.4624939454287</v>
      </c>
      <c r="Z161" s="3" t="n">
        <v>3536616.72210455</v>
      </c>
      <c r="AA161" s="3" t="n">
        <v>67.5320448617295</v>
      </c>
      <c r="AB161" s="3" t="n">
        <v>400582.661628152</v>
      </c>
      <c r="AC161" s="3" t="n">
        <v>10.1743046918893</v>
      </c>
      <c r="AD161" s="3" t="n">
        <v>3937199.3837327</v>
      </c>
      <c r="AE161" s="3" t="n">
        <v>75.1812102651565</v>
      </c>
      <c r="AF161" s="3" t="n">
        <v>1299746.6162673</v>
      </c>
      <c r="AG161" s="3" t="n">
        <v>24.8187897348435</v>
      </c>
      <c r="AH161" s="3" t="n">
        <v>6333613.30243996</v>
      </c>
      <c r="AI161" s="3" t="n">
        <v>79.5388387404162</v>
      </c>
      <c r="AJ161" s="3" t="n">
        <v>306939.11266289</v>
      </c>
      <c r="AK161" s="3" t="n">
        <v>4.62219245442303</v>
      </c>
      <c r="AL161" s="3" t="n">
        <v>6640552.41510285</v>
      </c>
      <c r="AM161" s="3" t="n">
        <v>83.3934442269581</v>
      </c>
      <c r="AN161" s="3" t="n">
        <v>1322366.58489715</v>
      </c>
      <c r="AO161" s="3" t="n">
        <v>16.6065557730419</v>
      </c>
      <c r="AP161" s="3" t="n">
        <v>10704408.2697402</v>
      </c>
      <c r="AQ161" s="3" t="n">
        <v>82.2502536778018</v>
      </c>
      <c r="AR161" s="3" t="n">
        <v>340814.790620535</v>
      </c>
      <c r="AS161" s="3" t="n">
        <v>3.08563067271729</v>
      </c>
      <c r="AT161" s="3" t="n">
        <v>11045223.0603608</v>
      </c>
      <c r="AU161" s="3" t="n">
        <v>84.8689974961713</v>
      </c>
      <c r="AV161" s="3" t="n">
        <v>1969214.93963923</v>
      </c>
      <c r="AW161" s="3" t="n">
        <v>15.1310025038287</v>
      </c>
      <c r="AX161" s="3" t="n">
        <v>6725117.64988197</v>
      </c>
      <c r="AY161" s="3" t="n">
        <v>64.0291161230965</v>
      </c>
      <c r="AZ161" s="3" t="n">
        <v>202200.777600019</v>
      </c>
      <c r="BA161" s="3" t="n">
        <v>2.91888960666006</v>
      </c>
      <c r="BB161" s="3" t="n">
        <v>6927318.42748199</v>
      </c>
      <c r="BC161" s="3" t="n">
        <v>65.9542478075004</v>
      </c>
      <c r="BD161" s="3" t="n">
        <v>3575899.57251801</v>
      </c>
      <c r="BE161" s="3" t="n">
        <v>34.0457521924996</v>
      </c>
      <c r="BF161" s="3" t="n">
        <v>530399.27074275</v>
      </c>
      <c r="BG161" s="3" t="n">
        <v>5.81140890201638</v>
      </c>
      <c r="BH161" s="3" t="n">
        <v>12501.6127854006</v>
      </c>
      <c r="BI161" s="3" t="n">
        <v>2.30274312765092</v>
      </c>
      <c r="BJ161" s="3" t="n">
        <v>542900.883528151</v>
      </c>
      <c r="BK161" s="3" t="n">
        <v>5.94838492713214</v>
      </c>
      <c r="BL161" s="3" t="n">
        <v>8583961.11647185</v>
      </c>
      <c r="BM161" s="3" t="n">
        <v>94.0516150728679</v>
      </c>
    </row>
    <row r="162">
      <c r="A162" s="3" t="s">
        <v>1131</v>
      </c>
      <c r="B162" s="3" t="n">
        <v>28449446.1965586</v>
      </c>
      <c r="C162" s="3" t="n">
        <v>60.0219091544678</v>
      </c>
      <c r="D162" s="3" t="n">
        <v>1437419.46315705</v>
      </c>
      <c r="E162" s="3" t="n">
        <v>4.80953566534258</v>
      </c>
      <c r="F162" s="3" t="n">
        <v>29886865.6597156</v>
      </c>
      <c r="G162" s="3" t="n">
        <v>63.0545397314705</v>
      </c>
      <c r="H162" s="3" t="n">
        <v>17511570.3402844</v>
      </c>
      <c r="I162" s="3" t="n">
        <v>36.9454602685295</v>
      </c>
      <c r="J162" s="3" t="n">
        <v>27918327.4957282</v>
      </c>
      <c r="K162" s="3" t="n">
        <v>72.9587578156151</v>
      </c>
      <c r="L162" s="3" t="n">
        <v>1424670.5703264</v>
      </c>
      <c r="M162" s="3" t="n">
        <v>4.85523179028705</v>
      </c>
      <c r="N162" s="3" t="n">
        <v>29342998.0660546</v>
      </c>
      <c r="O162" s="3" t="n">
        <v>76.6818388319612</v>
      </c>
      <c r="P162" s="3" t="n">
        <v>8922904.9339454</v>
      </c>
      <c r="Q162" s="3" t="n">
        <v>23.3181611680388</v>
      </c>
      <c r="R162" s="3" t="n">
        <v>621101.303172782</v>
      </c>
      <c r="S162" s="3" t="n">
        <v>40.717754842576</v>
      </c>
      <c r="T162" s="3" t="n">
        <v>174923.72767278</v>
      </c>
      <c r="U162" s="3" t="n">
        <v>21.9746516622688</v>
      </c>
      <c r="V162" s="3" t="n">
        <v>796025.030845562</v>
      </c>
      <c r="W162" s="3" t="n">
        <v>52.1852906908277</v>
      </c>
      <c r="X162" s="3" t="n">
        <v>729356.969154438</v>
      </c>
      <c r="Y162" s="3" t="n">
        <v>47.8147093091723</v>
      </c>
      <c r="Z162" s="3" t="n">
        <v>3534766.11847122</v>
      </c>
      <c r="AA162" s="3" t="n">
        <v>67.3635867331877</v>
      </c>
      <c r="AB162" s="3" t="n">
        <v>400813.959426364</v>
      </c>
      <c r="AC162" s="3" t="n">
        <v>10.1843680345206</v>
      </c>
      <c r="AD162" s="3" t="n">
        <v>3935580.07789758</v>
      </c>
      <c r="AE162" s="3" t="n">
        <v>75.0020739809289</v>
      </c>
      <c r="AF162" s="3" t="n">
        <v>1311714.92210241</v>
      </c>
      <c r="AG162" s="3" t="n">
        <v>24.9979260190711</v>
      </c>
      <c r="AH162" s="3" t="n">
        <v>6343264.65214778</v>
      </c>
      <c r="AI162" s="3" t="n">
        <v>79.7473116690829</v>
      </c>
      <c r="AJ162" s="3" t="n">
        <v>290977.342061425</v>
      </c>
      <c r="AK162" s="3" t="n">
        <v>4.38599228540968</v>
      </c>
      <c r="AL162" s="3" t="n">
        <v>6634241.9942092</v>
      </c>
      <c r="AM162" s="3" t="n">
        <v>83.4054691098507</v>
      </c>
      <c r="AN162" s="3" t="n">
        <v>1319963.0057908</v>
      </c>
      <c r="AO162" s="3" t="n">
        <v>16.5945308901493</v>
      </c>
      <c r="AP162" s="3" t="n">
        <v>10687850.5291481</v>
      </c>
      <c r="AQ162" s="3" t="n">
        <v>82.0421167895083</v>
      </c>
      <c r="AR162" s="3" t="n">
        <v>352842.472495737</v>
      </c>
      <c r="AS162" s="3" t="n">
        <v>3.19583627987123</v>
      </c>
      <c r="AT162" s="3" t="n">
        <v>11040693.0016438</v>
      </c>
      <c r="AU162" s="3" t="n">
        <v>84.7506074498003</v>
      </c>
      <c r="AV162" s="3" t="n">
        <v>1986579.99835617</v>
      </c>
      <c r="AW162" s="3" t="n">
        <v>15.2493925501997</v>
      </c>
      <c r="AX162" s="3" t="n">
        <v>6731344.89278834</v>
      </c>
      <c r="AY162" s="3" t="n">
        <v>64.0363990155428</v>
      </c>
      <c r="AZ162" s="3" t="n">
        <v>205113.068670092</v>
      </c>
      <c r="BA162" s="3" t="n">
        <v>2.95702893046822</v>
      </c>
      <c r="BB162" s="3" t="n">
        <v>6936457.96145843</v>
      </c>
      <c r="BC162" s="3" t="n">
        <v>65.9876736148776</v>
      </c>
      <c r="BD162" s="3" t="n">
        <v>3575290.03854157</v>
      </c>
      <c r="BE162" s="3" t="n">
        <v>34.0123263851224</v>
      </c>
      <c r="BF162" s="3" t="n">
        <v>531118.700830345</v>
      </c>
      <c r="BG162" s="3" t="n">
        <v>5.8156778719589</v>
      </c>
      <c r="BH162" s="3" t="n">
        <v>12748.8928306483</v>
      </c>
      <c r="BI162" s="3" t="n">
        <v>2.34411702025309</v>
      </c>
      <c r="BJ162" s="3" t="n">
        <v>543867.593660993</v>
      </c>
      <c r="BK162" s="3" t="n">
        <v>5.95527652252659</v>
      </c>
      <c r="BL162" s="3" t="n">
        <v>8588665.40633901</v>
      </c>
      <c r="BM162" s="3" t="n">
        <v>94.0447234774734</v>
      </c>
    </row>
    <row r="163">
      <c r="A163" s="3" t="s">
        <v>1132</v>
      </c>
      <c r="B163" s="3" t="n">
        <v>28465597.9023691</v>
      </c>
      <c r="C163" s="3" t="n">
        <v>60.0174490818969</v>
      </c>
      <c r="D163" s="3" t="n">
        <v>1434616.01763101</v>
      </c>
      <c r="E163" s="3" t="n">
        <v>4.79801255425602</v>
      </c>
      <c r="F163" s="3" t="n">
        <v>29900213.9200001</v>
      </c>
      <c r="G163" s="3" t="n">
        <v>63.0422228486575</v>
      </c>
      <c r="H163" s="3" t="n">
        <v>17528656.0799999</v>
      </c>
      <c r="I163" s="3" t="n">
        <v>36.9577771513425</v>
      </c>
      <c r="J163" s="3" t="n">
        <v>27927579.0711019</v>
      </c>
      <c r="K163" s="3" t="n">
        <v>72.9354407707839</v>
      </c>
      <c r="L163" s="3" t="n">
        <v>1421622.46019792</v>
      </c>
      <c r="M163" s="3" t="n">
        <v>4.84381988614517</v>
      </c>
      <c r="N163" s="3" t="n">
        <v>29349201.5312998</v>
      </c>
      <c r="O163" s="3" t="n">
        <v>76.6481385481388</v>
      </c>
      <c r="P163" s="3" t="n">
        <v>8941619.46870019</v>
      </c>
      <c r="Q163" s="3" t="n">
        <v>23.3518614518612</v>
      </c>
      <c r="R163" s="3" t="n">
        <v>629105.102557971</v>
      </c>
      <c r="S163" s="3" t="n">
        <v>41.1894833487394</v>
      </c>
      <c r="T163" s="3" t="n">
        <v>172638.734872479</v>
      </c>
      <c r="U163" s="3" t="n">
        <v>21.5329045029866</v>
      </c>
      <c r="V163" s="3" t="n">
        <v>801743.83743045</v>
      </c>
      <c r="W163" s="3" t="n">
        <v>52.4926825541888</v>
      </c>
      <c r="X163" s="3" t="n">
        <v>725600.162569551</v>
      </c>
      <c r="Y163" s="3" t="n">
        <v>47.5073174458112</v>
      </c>
      <c r="Z163" s="3" t="n">
        <v>3553602.36060679</v>
      </c>
      <c r="AA163" s="3" t="n">
        <v>67.5908481680867</v>
      </c>
      <c r="AB163" s="3" t="n">
        <v>390346.980695665</v>
      </c>
      <c r="AC163" s="3" t="n">
        <v>9.89736294550771</v>
      </c>
      <c r="AD163" s="3" t="n">
        <v>3943949.34130246</v>
      </c>
      <c r="AE163" s="3" t="n">
        <v>75.0153939747725</v>
      </c>
      <c r="AF163" s="3" t="n">
        <v>1313570.65869754</v>
      </c>
      <c r="AG163" s="3" t="n">
        <v>24.9846060252275</v>
      </c>
      <c r="AH163" s="3" t="n">
        <v>6320190.77255692</v>
      </c>
      <c r="AI163" s="3" t="n">
        <v>79.5430487018692</v>
      </c>
      <c r="AJ163" s="3" t="n">
        <v>294386.395423391</v>
      </c>
      <c r="AK163" s="3" t="n">
        <v>4.45057012636348</v>
      </c>
      <c r="AL163" s="3" t="n">
        <v>6614577.16798031</v>
      </c>
      <c r="AM163" s="3" t="n">
        <v>83.2480620837449</v>
      </c>
      <c r="AN163" s="3" t="n">
        <v>1331045.83201969</v>
      </c>
      <c r="AO163" s="3" t="n">
        <v>16.7519379162551</v>
      </c>
      <c r="AP163" s="3" t="n">
        <v>10694917.6347274</v>
      </c>
      <c r="AQ163" s="3" t="n">
        <v>82.0144093005853</v>
      </c>
      <c r="AR163" s="3" t="n">
        <v>359822.989785478</v>
      </c>
      <c r="AS163" s="3" t="n">
        <v>3.25492023745544</v>
      </c>
      <c r="AT163" s="3" t="n">
        <v>11054740.6245129</v>
      </c>
      <c r="AU163" s="3" t="n">
        <v>84.7737264798221</v>
      </c>
      <c r="AV163" s="3" t="n">
        <v>1985550.37548714</v>
      </c>
      <c r="AW163" s="3" t="n">
        <v>15.2262735201779</v>
      </c>
      <c r="AX163" s="3" t="n">
        <v>6729763.20065283</v>
      </c>
      <c r="AY163" s="3" t="n">
        <v>63.9708716081562</v>
      </c>
      <c r="AZ163" s="3" t="n">
        <v>204427.35942091</v>
      </c>
      <c r="BA163" s="3" t="n">
        <v>2.9481070306602</v>
      </c>
      <c r="BB163" s="3" t="n">
        <v>6934190.56007374</v>
      </c>
      <c r="BC163" s="3" t="n">
        <v>65.914089515354</v>
      </c>
      <c r="BD163" s="3" t="n">
        <v>3585852.43992627</v>
      </c>
      <c r="BE163" s="3" t="n">
        <v>34.085910484646</v>
      </c>
      <c r="BF163" s="3" t="n">
        <v>538018.831267175</v>
      </c>
      <c r="BG163" s="3" t="n">
        <v>5.88767724124892</v>
      </c>
      <c r="BH163" s="3" t="n">
        <v>12993.5574330883</v>
      </c>
      <c r="BI163" s="3" t="n">
        <v>2.35812437243701</v>
      </c>
      <c r="BJ163" s="3" t="n">
        <v>551012.388700263</v>
      </c>
      <c r="BK163" s="3" t="n">
        <v>6.02986905301408</v>
      </c>
      <c r="BL163" s="3" t="n">
        <v>8587036.61129974</v>
      </c>
      <c r="BM163" s="3" t="n">
        <v>93.9701309469859</v>
      </c>
    </row>
    <row r="164">
      <c r="A164" s="3" t="s">
        <v>759</v>
      </c>
      <c r="B164" s="3" t="n">
        <v>28470351.9324891</v>
      </c>
      <c r="C164" s="3" t="n">
        <v>59.9887742784319</v>
      </c>
      <c r="D164" s="3" t="n">
        <v>1437108.67476033</v>
      </c>
      <c r="E164" s="3" t="n">
        <v>4.80518454452792</v>
      </c>
      <c r="F164" s="3" t="n">
        <v>29907460.6072494</v>
      </c>
      <c r="G164" s="3" t="n">
        <v>63.0168502259369</v>
      </c>
      <c r="H164" s="3" t="n">
        <v>17552005.3927506</v>
      </c>
      <c r="I164" s="3" t="n">
        <v>36.9831497740631</v>
      </c>
      <c r="J164" s="3" t="n">
        <v>27923940.6431531</v>
      </c>
      <c r="K164" s="3" t="n">
        <v>72.8785657746324</v>
      </c>
      <c r="L164" s="3" t="n">
        <v>1426268.61299497</v>
      </c>
      <c r="M164" s="3" t="n">
        <v>4.85948362598541</v>
      </c>
      <c r="N164" s="3" t="n">
        <v>29350209.256148</v>
      </c>
      <c r="O164" s="3" t="n">
        <v>76.6009777455207</v>
      </c>
      <c r="P164" s="3" t="n">
        <v>8965501.74385197</v>
      </c>
      <c r="Q164" s="3" t="n">
        <v>23.3990222544793</v>
      </c>
      <c r="R164" s="3" t="n">
        <v>618718.658104367</v>
      </c>
      <c r="S164" s="3" t="n">
        <v>40.4598074378125</v>
      </c>
      <c r="T164" s="3" t="n">
        <v>169311.001365655</v>
      </c>
      <c r="U164" s="3" t="n">
        <v>21.4853590002593</v>
      </c>
      <c r="V164" s="3" t="n">
        <v>788029.659470022</v>
      </c>
      <c r="W164" s="3" t="n">
        <v>51.5315448464524</v>
      </c>
      <c r="X164" s="3" t="n">
        <v>741188.340529978</v>
      </c>
      <c r="Y164" s="3" t="n">
        <v>48.4684551535476</v>
      </c>
      <c r="Z164" s="3" t="n">
        <v>3530532.66054667</v>
      </c>
      <c r="AA164" s="3" t="n">
        <v>67.0202319413263</v>
      </c>
      <c r="AB164" s="3" t="n">
        <v>403158.542111243</v>
      </c>
      <c r="AC164" s="3" t="n">
        <v>10.2488609639424</v>
      </c>
      <c r="AD164" s="3" t="n">
        <v>3933691.20265791</v>
      </c>
      <c r="AE164" s="3" t="n">
        <v>74.6734054421313</v>
      </c>
      <c r="AF164" s="3" t="n">
        <v>1334169.79734209</v>
      </c>
      <c r="AG164" s="3" t="n">
        <v>25.3265945578687</v>
      </c>
      <c r="AH164" s="3" t="n">
        <v>6322184.9200517</v>
      </c>
      <c r="AI164" s="3" t="n">
        <v>79.6543505481614</v>
      </c>
      <c r="AJ164" s="3" t="n">
        <v>298524.539162636</v>
      </c>
      <c r="AK164" s="3" t="n">
        <v>4.50895090626831</v>
      </c>
      <c r="AL164" s="3" t="n">
        <v>6620709.45921434</v>
      </c>
      <c r="AM164" s="3" t="n">
        <v>83.4155151756419</v>
      </c>
      <c r="AN164" s="3" t="n">
        <v>1316314.54078566</v>
      </c>
      <c r="AO164" s="3" t="n">
        <v>16.5844848243581</v>
      </c>
      <c r="AP164" s="3" t="n">
        <v>10713422.6743969</v>
      </c>
      <c r="AQ164" s="3" t="n">
        <v>82.0719674838142</v>
      </c>
      <c r="AR164" s="3" t="n">
        <v>353721.20255061</v>
      </c>
      <c r="AS164" s="3" t="n">
        <v>3.19613810467756</v>
      </c>
      <c r="AT164" s="3" t="n">
        <v>11067143.8769475</v>
      </c>
      <c r="AU164" s="3" t="n">
        <v>84.7817079576449</v>
      </c>
      <c r="AV164" s="3" t="n">
        <v>1986549.12305247</v>
      </c>
      <c r="AW164" s="3" t="n">
        <v>15.2182920423551</v>
      </c>
      <c r="AX164" s="3" t="n">
        <v>6739081.7300534</v>
      </c>
      <c r="AY164" s="3" t="n">
        <v>64.0115514805486</v>
      </c>
      <c r="AZ164" s="3" t="n">
        <v>201553.327804824</v>
      </c>
      <c r="BA164" s="3" t="n">
        <v>2.90396089298232</v>
      </c>
      <c r="BB164" s="3" t="n">
        <v>6940635.05785822</v>
      </c>
      <c r="BC164" s="3" t="n">
        <v>65.926017239484</v>
      </c>
      <c r="BD164" s="3" t="n">
        <v>3587279.94214178</v>
      </c>
      <c r="BE164" s="3" t="n">
        <v>34.073982760516</v>
      </c>
      <c r="BF164" s="3" t="n">
        <v>546411.28933606</v>
      </c>
      <c r="BG164" s="3" t="n">
        <v>5.97578663619115</v>
      </c>
      <c r="BH164" s="3" t="n">
        <v>10840.0617653565</v>
      </c>
      <c r="BI164" s="3" t="n">
        <v>1.94527330331832</v>
      </c>
      <c r="BJ164" s="3" t="n">
        <v>557251.351101416</v>
      </c>
      <c r="BK164" s="3" t="n">
        <v>6.09433816961868</v>
      </c>
      <c r="BL164" s="3" t="n">
        <v>8586503.64889858</v>
      </c>
      <c r="BM164" s="3" t="n">
        <v>93.9056618303813</v>
      </c>
    </row>
    <row r="165">
      <c r="A165" s="3" t="s">
        <v>1133</v>
      </c>
      <c r="B165" s="3" t="n">
        <v>28464040.8266985</v>
      </c>
      <c r="C165" s="3" t="n">
        <v>59.9389543908223</v>
      </c>
      <c r="D165" s="3" t="n">
        <v>1423071.78302122</v>
      </c>
      <c r="E165" s="3" t="n">
        <v>4.76148968153723</v>
      </c>
      <c r="F165" s="3" t="n">
        <v>29887112.6097198</v>
      </c>
      <c r="G165" s="3" t="n">
        <v>62.9356278152564</v>
      </c>
      <c r="H165" s="3" t="n">
        <v>17601271.3902802</v>
      </c>
      <c r="I165" s="3" t="n">
        <v>37.0643721847436</v>
      </c>
      <c r="J165" s="3" t="n">
        <v>27921998.4216158</v>
      </c>
      <c r="K165" s="3" t="n">
        <v>72.8289752752782</v>
      </c>
      <c r="L165" s="3" t="n">
        <v>1414026.76485056</v>
      </c>
      <c r="M165" s="3" t="n">
        <v>4.82010345935651</v>
      </c>
      <c r="N165" s="3" t="n">
        <v>29336025.1864664</v>
      </c>
      <c r="O165" s="3" t="n">
        <v>76.5171826428483</v>
      </c>
      <c r="P165" s="3" t="n">
        <v>9003108.81353365</v>
      </c>
      <c r="Q165" s="3" t="n">
        <v>23.4828173571517</v>
      </c>
      <c r="R165" s="3" t="n">
        <v>626066.621119202</v>
      </c>
      <c r="S165" s="3" t="n">
        <v>40.8905765166243</v>
      </c>
      <c r="T165" s="3" t="n">
        <v>173697.873779351</v>
      </c>
      <c r="U165" s="3" t="n">
        <v>21.7186277819678</v>
      </c>
      <c r="V165" s="3" t="n">
        <v>799764.494898553</v>
      </c>
      <c r="W165" s="3" t="n">
        <v>52.2353854538144</v>
      </c>
      <c r="X165" s="3" t="n">
        <v>731313.505101447</v>
      </c>
      <c r="Y165" s="3" t="n">
        <v>47.7646145461856</v>
      </c>
      <c r="Z165" s="3" t="n">
        <v>3522722.96152844</v>
      </c>
      <c r="AA165" s="3" t="n">
        <v>66.7420653306803</v>
      </c>
      <c r="AB165" s="3" t="n">
        <v>401674.429673933</v>
      </c>
      <c r="AC165" s="3" t="n">
        <v>10.235314868326</v>
      </c>
      <c r="AD165" s="3" t="n">
        <v>3924397.39120237</v>
      </c>
      <c r="AE165" s="3" t="n">
        <v>74.352252484123</v>
      </c>
      <c r="AF165" s="3" t="n">
        <v>1353717.60879763</v>
      </c>
      <c r="AG165" s="3" t="n">
        <v>25.647747515877</v>
      </c>
      <c r="AH165" s="3" t="n">
        <v>6315387.24284516</v>
      </c>
      <c r="AI165" s="3" t="n">
        <v>79.6604194717881</v>
      </c>
      <c r="AJ165" s="3" t="n">
        <v>296491.358663735</v>
      </c>
      <c r="AK165" s="3" t="n">
        <v>4.48422266246801</v>
      </c>
      <c r="AL165" s="3" t="n">
        <v>6611878.6015089</v>
      </c>
      <c r="AM165" s="3" t="n">
        <v>83.4002734336606</v>
      </c>
      <c r="AN165" s="3" t="n">
        <v>1316007.3984911</v>
      </c>
      <c r="AO165" s="3" t="n">
        <v>16.5997265663394</v>
      </c>
      <c r="AP165" s="3" t="n">
        <v>10712485.5681798</v>
      </c>
      <c r="AQ165" s="3" t="n">
        <v>81.9863175705338</v>
      </c>
      <c r="AR165" s="3" t="n">
        <v>337611.203129866</v>
      </c>
      <c r="AS165" s="3" t="n">
        <v>3.05527824884245</v>
      </c>
      <c r="AT165" s="3" t="n">
        <v>11050096.7713097</v>
      </c>
      <c r="AU165" s="3" t="n">
        <v>84.5701716293336</v>
      </c>
      <c r="AV165" s="3" t="n">
        <v>2016090.22869033</v>
      </c>
      <c r="AW165" s="3" t="n">
        <v>15.4298283706664</v>
      </c>
      <c r="AX165" s="3" t="n">
        <v>6745336.02794318</v>
      </c>
      <c r="AY165" s="3" t="n">
        <v>64.0225943220168</v>
      </c>
      <c r="AZ165" s="3" t="n">
        <v>204551.899603677</v>
      </c>
      <c r="BA165" s="3" t="n">
        <v>2.94324026137036</v>
      </c>
      <c r="BB165" s="3" t="n">
        <v>6949887.92754686</v>
      </c>
      <c r="BC165" s="3" t="n">
        <v>65.964075551695</v>
      </c>
      <c r="BD165" s="3" t="n">
        <v>3585980.07245314</v>
      </c>
      <c r="BE165" s="3" t="n">
        <v>34.035924448305</v>
      </c>
      <c r="BF165" s="3" t="n">
        <v>542042.40508276</v>
      </c>
      <c r="BG165" s="3" t="n">
        <v>5.92444632164123</v>
      </c>
      <c r="BH165" s="3" t="n">
        <v>9045.01817065508</v>
      </c>
      <c r="BI165" s="3" t="n">
        <v>1.64130368231898</v>
      </c>
      <c r="BJ165" s="3" t="n">
        <v>551087.423253415</v>
      </c>
      <c r="BK165" s="3" t="n">
        <v>6.02330708258508</v>
      </c>
      <c r="BL165" s="3" t="n">
        <v>8598162.57674658</v>
      </c>
      <c r="BM165" s="3" t="n">
        <v>93.9766929174149</v>
      </c>
    </row>
    <row r="166">
      <c r="A166" s="3" t="s">
        <v>1134</v>
      </c>
      <c r="B166" s="3" t="n">
        <v>28480156.6539028</v>
      </c>
      <c r="C166" s="3" t="n">
        <v>59.9215021150254</v>
      </c>
      <c r="D166" s="3" t="n">
        <v>1404859.71092762</v>
      </c>
      <c r="E166" s="3" t="n">
        <v>4.70088319101912</v>
      </c>
      <c r="F166" s="3" t="n">
        <v>29885016.3648304</v>
      </c>
      <c r="G166" s="3" t="n">
        <v>62.8772900751358</v>
      </c>
      <c r="H166" s="3" t="n">
        <v>17644093.6351696</v>
      </c>
      <c r="I166" s="3" t="n">
        <v>37.1227099248642</v>
      </c>
      <c r="J166" s="3" t="n">
        <v>27943037.9178667</v>
      </c>
      <c r="K166" s="3" t="n">
        <v>72.8173810364407</v>
      </c>
      <c r="L166" s="3" t="n">
        <v>1395264.79588067</v>
      </c>
      <c r="M166" s="3" t="n">
        <v>4.75577885160643</v>
      </c>
      <c r="N166" s="3" t="n">
        <v>29338302.7137474</v>
      </c>
      <c r="O166" s="3" t="n">
        <v>76.4533324525683</v>
      </c>
      <c r="P166" s="3" t="n">
        <v>9035829.2862526</v>
      </c>
      <c r="Q166" s="3" t="n">
        <v>23.5466675474317</v>
      </c>
      <c r="R166" s="3" t="n">
        <v>633135.306055695</v>
      </c>
      <c r="S166" s="3" t="n">
        <v>41.3247803046085</v>
      </c>
      <c r="T166" s="3" t="n">
        <v>173450.012648484</v>
      </c>
      <c r="U166" s="3" t="n">
        <v>21.5042362694055</v>
      </c>
      <c r="V166" s="3" t="n">
        <v>806585.318704179</v>
      </c>
      <c r="W166" s="3" t="n">
        <v>52.6458732810593</v>
      </c>
      <c r="X166" s="3" t="n">
        <v>725510.681295821</v>
      </c>
      <c r="Y166" s="3" t="n">
        <v>47.3541267189407</v>
      </c>
      <c r="Z166" s="3" t="n">
        <v>3520138.69689788</v>
      </c>
      <c r="AA166" s="3" t="n">
        <v>66.5796127810019</v>
      </c>
      <c r="AB166" s="3" t="n">
        <v>406257.857186436</v>
      </c>
      <c r="AC166" s="3" t="n">
        <v>10.3468371467431</v>
      </c>
      <c r="AD166" s="3" t="n">
        <v>3926396.55408432</v>
      </c>
      <c r="AE166" s="3" t="n">
        <v>74.263540361625</v>
      </c>
      <c r="AF166" s="3" t="n">
        <v>1360715.44591568</v>
      </c>
      <c r="AG166" s="3" t="n">
        <v>25.736459638375</v>
      </c>
      <c r="AH166" s="3" t="n">
        <v>6313684.66956375</v>
      </c>
      <c r="AI166" s="3" t="n">
        <v>79.617211361388</v>
      </c>
      <c r="AJ166" s="3" t="n">
        <v>297004.358561931</v>
      </c>
      <c r="AK166" s="3" t="n">
        <v>4.49278974246563</v>
      </c>
      <c r="AL166" s="3" t="n">
        <v>6610689.02812568</v>
      </c>
      <c r="AM166" s="3" t="n">
        <v>83.3625138318886</v>
      </c>
      <c r="AN166" s="3" t="n">
        <v>1319360.97187432</v>
      </c>
      <c r="AO166" s="3" t="n">
        <v>16.6374861681114</v>
      </c>
      <c r="AP166" s="3" t="n">
        <v>10731022.7055241</v>
      </c>
      <c r="AQ166" s="3" t="n">
        <v>82.0419284172046</v>
      </c>
      <c r="AR166"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s="3" t="n">
        <v>189593.884635769</v>
      </c>
      <c r="BA166" s="3" t="n">
        <v>2.73400781627001</v>
      </c>
      <c r="BB166" s="3" t="n">
        <v>6934650.42446112</v>
      </c>
      <c r="BC166" s="3" t="n">
        <v>65.7627687384844</v>
      </c>
      <c r="BD166" s="3" t="n">
        <v>3610298.57553888</v>
      </c>
      <c r="BE166" s="3" t="n">
        <v>34.2372312615156</v>
      </c>
      <c r="BF166" s="3" t="n">
        <v>537118.736036029</v>
      </c>
      <c r="BG166" s="3" t="n">
        <v>5.86695823885135</v>
      </c>
      <c r="BH166" s="3" t="n">
        <v>9594.91504694975</v>
      </c>
      <c r="BI166" s="3" t="n">
        <v>1.75501654804911</v>
      </c>
      <c r="BJ166" s="3" t="n">
        <v>546713.651082979</v>
      </c>
      <c r="BK166" s="3" t="n">
        <v>5.97176367963941</v>
      </c>
      <c r="BL166" s="3" t="n">
        <v>8608264.34891702</v>
      </c>
      <c r="BM166" s="3" t="n">
        <v>94.0282363203606</v>
      </c>
    </row>
    <row r="167">
      <c r="A167" s="3" t="s">
        <v>760</v>
      </c>
      <c r="B167" s="3" t="n">
        <v>28518043.8094695</v>
      </c>
      <c r="C167" s="3" t="n">
        <v>59.9502437904925</v>
      </c>
      <c r="D167" s="3" t="n">
        <v>1401336.63261533</v>
      </c>
      <c r="E167" s="3" t="n">
        <v>4.68370872628164</v>
      </c>
      <c r="F167" s="3" t="n">
        <v>29919380.4420849</v>
      </c>
      <c r="G167" s="3" t="n">
        <v>62.8961145984313</v>
      </c>
      <c r="H167" s="3" t="n">
        <v>17650140.5579151</v>
      </c>
      <c r="I167" s="3" t="n">
        <v>37.1038854015687</v>
      </c>
      <c r="J167" s="3" t="n">
        <v>27987483.2541545</v>
      </c>
      <c r="K167" s="3" t="n">
        <v>72.8672071496228</v>
      </c>
      <c r="L167" s="3" t="n">
        <v>1392033.51623467</v>
      </c>
      <c r="M167" s="3" t="n">
        <v>4.73810895908835</v>
      </c>
      <c r="N167" s="3" t="n">
        <v>29379516.7703892</v>
      </c>
      <c r="O167" s="3" t="n">
        <v>76.4914556633448</v>
      </c>
      <c r="P167" s="3" t="n">
        <v>9029370.22961078</v>
      </c>
      <c r="Q167" s="3" t="n">
        <v>23.5085443366552</v>
      </c>
      <c r="R167" s="3" t="n">
        <v>637577.697488969</v>
      </c>
      <c r="S167" s="3" t="n">
        <v>41.5891103616976</v>
      </c>
      <c r="T167" s="3" t="n">
        <v>180631.11583744</v>
      </c>
      <c r="U167" s="3" t="n">
        <v>22.0764079896779</v>
      </c>
      <c r="V167" s="3" t="n">
        <v>818208.813326409</v>
      </c>
      <c r="W167" s="3" t="n">
        <v>53.3716545769457</v>
      </c>
      <c r="X167" s="3" t="n">
        <v>714831.186673591</v>
      </c>
      <c r="Y167" s="3" t="n">
        <v>46.6283454230543</v>
      </c>
      <c r="Z167" s="3" t="n">
        <v>3515393.17928131</v>
      </c>
      <c r="AA167" s="3" t="n">
        <v>66.3774929236347</v>
      </c>
      <c r="AB167" s="3" t="n">
        <v>406869.301262328</v>
      </c>
      <c r="AC167" s="3" t="n">
        <v>10.3733318022596</v>
      </c>
      <c r="AD167" s="3" t="n">
        <v>3922262.48054364</v>
      </c>
      <c r="AE167" s="3" t="n">
        <v>74.059980425902</v>
      </c>
      <c r="AF167" s="3" t="n">
        <v>1373799.51945636</v>
      </c>
      <c r="AG167" s="3" t="n">
        <v>25.940019574098</v>
      </c>
      <c r="AH167" s="3" t="n">
        <v>6315021.79270674</v>
      </c>
      <c r="AI167" s="3" t="n">
        <v>79.6138030658424</v>
      </c>
      <c r="AJ167" s="3" t="n">
        <v>289881.965346521</v>
      </c>
      <c r="AK167" s="3" t="n">
        <v>4.38889007266869</v>
      </c>
      <c r="AL167" s="3" t="n">
        <v>6604903.75805326</v>
      </c>
      <c r="AM167" s="3" t="n">
        <v>83.2683598447424</v>
      </c>
      <c r="AN167" s="3" t="n">
        <v>1327165.24194674</v>
      </c>
      <c r="AO167" s="3" t="n">
        <v>16.7316401552576</v>
      </c>
      <c r="AP167" s="3" t="n">
        <v>10771916.6141231</v>
      </c>
      <c r="AQ167" s="3" t="n">
        <v>82.2678722388316</v>
      </c>
      <c r="AR167" s="3" t="n">
        <v>320758.536912082</v>
      </c>
      <c r="AS167" s="3" t="n">
        <v>2.89162472122108</v>
      </c>
      <c r="AT167" s="3" t="n">
        <v>11092675.1510352</v>
      </c>
      <c r="AU167" s="3" t="n">
        <v>84.717586925594</v>
      </c>
      <c r="AV167" s="3" t="n">
        <v>2001034.8489648</v>
      </c>
      <c r="AW167" s="3" t="n">
        <v>15.282413074406</v>
      </c>
      <c r="AX167" s="3" t="n">
        <v>6747573.97055441</v>
      </c>
      <c r="AY167" s="3" t="n">
        <v>63.9337704617035</v>
      </c>
      <c r="AZ167" s="3" t="n">
        <v>193892.596876304</v>
      </c>
      <c r="BA167" s="3" t="n">
        <v>2.79325118104071</v>
      </c>
      <c r="BB167" s="3" t="n">
        <v>6941466.56743072</v>
      </c>
      <c r="BC167" s="3" t="n">
        <v>65.7709173884373</v>
      </c>
      <c r="BD167" s="3" t="n">
        <v>3612539.43256928</v>
      </c>
      <c r="BE167" s="3" t="n">
        <v>34.2290826115627</v>
      </c>
      <c r="BF167" s="3" t="n">
        <v>530560.555314988</v>
      </c>
      <c r="BG167" s="3" t="n">
        <v>5.79174493070008</v>
      </c>
      <c r="BH167" s="3" t="n">
        <v>9303.11638065504</v>
      </c>
      <c r="BI167" s="3" t="n">
        <v>1.72323437719659</v>
      </c>
      <c r="BJ167" s="3" t="n">
        <v>539863.671695643</v>
      </c>
      <c r="BK167" s="3" t="n">
        <v>5.89330030755124</v>
      </c>
      <c r="BL167" s="3" t="n">
        <v>8620770.32830436</v>
      </c>
      <c r="BM167" s="3" t="n">
        <v>94.1066996924488</v>
      </c>
    </row>
    <row r="168">
      <c r="A168" s="3" t="s">
        <v>1135</v>
      </c>
      <c r="B168" s="3" t="n">
        <v>28544478.2212947</v>
      </c>
      <c r="C168" s="3" t="n">
        <v>59.9550538314535</v>
      </c>
      <c r="D168" s="3" t="n">
        <v>1396635.82934251</v>
      </c>
      <c r="E168" s="3" t="n">
        <v>4.6646087616529</v>
      </c>
      <c r="F168" s="3" t="n">
        <v>29941114.0506372</v>
      </c>
      <c r="G168" s="3" t="n">
        <v>62.8885590678077</v>
      </c>
      <c r="H168" s="3" t="n">
        <v>17668680.9493628</v>
      </c>
      <c r="I168" s="3" t="n">
        <v>37.1114409321923</v>
      </c>
      <c r="J168" s="3" t="n">
        <v>28012957.3033766</v>
      </c>
      <c r="K168" s="3" t="n">
        <v>72.8678355852129</v>
      </c>
      <c r="L168" s="3" t="n">
        <v>1386618.90400087</v>
      </c>
      <c r="M168" s="3" t="n">
        <v>4.71645881634482</v>
      </c>
      <c r="N168" s="3" t="n">
        <v>29399576.2073775</v>
      </c>
      <c r="O168" s="3" t="n">
        <v>76.4747349647334</v>
      </c>
      <c r="P168" s="3" t="n">
        <v>9043938.79262248</v>
      </c>
      <c r="Q168" s="3" t="n">
        <v>23.5252650352666</v>
      </c>
      <c r="R168" s="3" t="n">
        <v>642011.385152083</v>
      </c>
      <c r="S168" s="3" t="n">
        <v>41.8517837638873</v>
      </c>
      <c r="T168" s="3" t="n">
        <v>171631.867344923</v>
      </c>
      <c r="U168" s="3" t="n">
        <v>21.0942408504217</v>
      </c>
      <c r="V168" s="3" t="n">
        <v>813643.252497006</v>
      </c>
      <c r="W168" s="3" t="n">
        <v>53.0402143201622</v>
      </c>
      <c r="X168" s="3" t="n">
        <v>720368.747502994</v>
      </c>
      <c r="Y168" s="3" t="n">
        <v>46.9597856798378</v>
      </c>
      <c r="Z168" s="3" t="n">
        <v>3518427.0359279</v>
      </c>
      <c r="AA168" s="3" t="n">
        <v>66.3222719638604</v>
      </c>
      <c r="AB168" s="3" t="n">
        <v>405090.557824998</v>
      </c>
      <c r="AC168" s="3" t="n">
        <v>10.324677999915</v>
      </c>
      <c r="AD168" s="3" t="n">
        <v>3923517.59375289</v>
      </c>
      <c r="AE168" s="3" t="n">
        <v>73.9582200371664</v>
      </c>
      <c r="AF168" s="3" t="n">
        <v>1381528.40624711</v>
      </c>
      <c r="AG168" s="3" t="n">
        <v>26.0417799628336</v>
      </c>
      <c r="AH168" s="3" t="n">
        <v>6300622.2368674</v>
      </c>
      <c r="AI168" s="3" t="n">
        <v>79.4155671768223</v>
      </c>
      <c r="AJ168" s="3" t="n">
        <v>303765.24221726</v>
      </c>
      <c r="AK168" s="3" t="n">
        <v>4.59944609820744</v>
      </c>
      <c r="AL168" s="3" t="n">
        <v>6604387.47908466</v>
      </c>
      <c r="AM168" s="3" t="n">
        <v>83.2443460009408</v>
      </c>
      <c r="AN168" s="3" t="n">
        <v>1329349.52091534</v>
      </c>
      <c r="AO168" s="3" t="n">
        <v>16.7556539990592</v>
      </c>
      <c r="AP168" s="3" t="n">
        <v>10784621.4821292</v>
      </c>
      <c r="AQ168" s="3" t="n">
        <v>82.2772634508914</v>
      </c>
      <c r="AR168" s="3" t="n">
        <v>315134.143033967</v>
      </c>
      <c r="AS168" s="3" t="n">
        <v>2.83910883875279</v>
      </c>
      <c r="AT168" s="3" t="n">
        <v>11099755.6251632</v>
      </c>
      <c r="AU168" s="3" t="n">
        <v>84.681462332766</v>
      </c>
      <c r="AV168" s="3" t="n">
        <v>2007901.37483683</v>
      </c>
      <c r="AW168" s="3" t="n">
        <v>15.318537667234</v>
      </c>
      <c r="AX168" s="3" t="n">
        <v>6767275.16330006</v>
      </c>
      <c r="AY168" s="3" t="n">
        <v>64.065462482805</v>
      </c>
      <c r="AZ168" s="3" t="n">
        <v>190997.093579723</v>
      </c>
      <c r="BA168" s="3" t="n">
        <v>2.74489250389535</v>
      </c>
      <c r="BB168" s="3" t="n">
        <v>6958272.25687979</v>
      </c>
      <c r="BC168" s="3" t="n">
        <v>65.8736226119241</v>
      </c>
      <c r="BD168" s="3" t="n">
        <v>3604790.74312021</v>
      </c>
      <c r="BE168" s="3" t="n">
        <v>34.1263773880759</v>
      </c>
      <c r="BF168" s="3" t="n">
        <v>531520.917918023</v>
      </c>
      <c r="BG168" s="3" t="n">
        <v>5.79865461144568</v>
      </c>
      <c r="BH168" s="3" t="n">
        <v>10016.9253416371</v>
      </c>
      <c r="BI168" s="3" t="n">
        <v>1.8497184391293</v>
      </c>
      <c r="BJ168" s="3" t="n">
        <v>541537.84325966</v>
      </c>
      <c r="BK168" s="3" t="n">
        <v>5.90793477026297</v>
      </c>
      <c r="BL168" s="3" t="n">
        <v>8624742.15674034</v>
      </c>
      <c r="BM168" s="3" t="n">
        <v>94.092065229737</v>
      </c>
    </row>
    <row r="169">
      <c r="A169" s="3" t="s">
        <v>1136</v>
      </c>
      <c r="B169" s="3" t="n">
        <v>28626955.5835123</v>
      </c>
      <c r="C169" s="3" t="n">
        <v>60.0771742910267</v>
      </c>
      <c r="D169" s="3" t="n">
        <v>1406862.38032713</v>
      </c>
      <c r="E169" s="3" t="n">
        <v>4.68426086227528</v>
      </c>
      <c r="F169" s="3" t="n">
        <v>30033817.9638394</v>
      </c>
      <c r="G169" s="3" t="n">
        <v>63.0296473956093</v>
      </c>
      <c r="H169" s="3" t="n">
        <v>17616485.0361606</v>
      </c>
      <c r="I169" s="3" t="n">
        <v>36.9703526043907</v>
      </c>
      <c r="J169" s="3" t="n">
        <v>28088674.1265857</v>
      </c>
      <c r="K169" s="3" t="n">
        <v>72.9985729303048</v>
      </c>
      <c r="L169" s="3" t="n">
        <v>1393328.08850836</v>
      </c>
      <c r="M169" s="3" t="n">
        <v>4.72602938682031</v>
      </c>
      <c r="N169" s="3" t="n">
        <v>29482002.215094</v>
      </c>
      <c r="O169" s="3" t="n">
        <v>76.619639614565</v>
      </c>
      <c r="P169" s="3" t="n">
        <v>8996385.78490597</v>
      </c>
      <c r="Q169" s="3" t="n">
        <v>23.380360385435</v>
      </c>
      <c r="R169" s="3" t="n">
        <v>633174.45526777</v>
      </c>
      <c r="S169" s="3" t="n">
        <v>41.2474841581493</v>
      </c>
      <c r="T169" s="3" t="n">
        <v>170359.592515624</v>
      </c>
      <c r="U169" s="3" t="n">
        <v>21.201291094705</v>
      </c>
      <c r="V169" s="3" t="n">
        <v>803534.047783393</v>
      </c>
      <c r="W169" s="3" t="n">
        <v>52.3453806936393</v>
      </c>
      <c r="X169" s="3" t="n">
        <v>731527.952216607</v>
      </c>
      <c r="Y169" s="3" t="n">
        <v>47.6546193063607</v>
      </c>
      <c r="Z169" s="3" t="n">
        <v>3525947.52618298</v>
      </c>
      <c r="AA169" s="3" t="n">
        <v>66.3517051415618</v>
      </c>
      <c r="AB169" s="3" t="n">
        <v>413283.292129527</v>
      </c>
      <c r="AC169" s="3" t="n">
        <v>10.4914718428855</v>
      </c>
      <c r="AD169" s="3" t="n">
        <v>3939230.81831251</v>
      </c>
      <c r="AE169" s="3" t="n">
        <v>74.1289199003413</v>
      </c>
      <c r="AF169" s="3" t="n">
        <v>1374796.18168749</v>
      </c>
      <c r="AG169" s="3" t="n">
        <v>25.8710800996587</v>
      </c>
      <c r="AH169" s="3" t="n">
        <v>6328050.56011129</v>
      </c>
      <c r="AI169" s="3" t="n">
        <v>79.7377666586562</v>
      </c>
      <c r="AJ169" s="3" t="n">
        <v>300998.129605675</v>
      </c>
      <c r="AK169" s="3" t="n">
        <v>4.54059313325887</v>
      </c>
      <c r="AL169" s="3" t="n">
        <v>6629048.68971696</v>
      </c>
      <c r="AM169" s="3" t="n">
        <v>83.5305490321851</v>
      </c>
      <c r="AN169" s="3" t="n">
        <v>1307028.31028304</v>
      </c>
      <c r="AO169" s="3" t="n">
        <v>16.4694509678149</v>
      </c>
      <c r="AP169" s="3" t="n">
        <v>10797377.593901</v>
      </c>
      <c r="AQ169" s="3" t="n">
        <v>82.287947092316</v>
      </c>
      <c r="AR169" s="3" t="n">
        <v>315376.615334727</v>
      </c>
      <c r="AS169" s="3" t="n">
        <v>2.83796986234628</v>
      </c>
      <c r="AT169" s="3" t="n">
        <v>11112754.2092357</v>
      </c>
      <c r="AU169" s="3" t="n">
        <v>84.6914653550724</v>
      </c>
      <c r="AV169" s="3" t="n">
        <v>2008702.79076428</v>
      </c>
      <c r="AW169" s="3" t="n">
        <v>15.3085346449276</v>
      </c>
      <c r="AX169" s="3" t="n">
        <v>6804123.99112264</v>
      </c>
      <c r="AY169" s="3" t="n">
        <v>64.3612867966951</v>
      </c>
      <c r="AZ169" s="3" t="n">
        <v>193310.458922805</v>
      </c>
      <c r="BA169" s="3" t="n">
        <v>2.76259049374231</v>
      </c>
      <c r="BB169" s="3" t="n">
        <v>6997434.45004544</v>
      </c>
      <c r="BC169" s="3" t="n">
        <v>66.1898410534612</v>
      </c>
      <c r="BD169" s="3" t="n">
        <v>3574330.54995456</v>
      </c>
      <c r="BE169" s="3" t="n">
        <v>33.8101589465388</v>
      </c>
      <c r="BF169" s="3" t="n">
        <v>538281.45692664</v>
      </c>
      <c r="BG169" s="3" t="n">
        <v>5.86880119284402</v>
      </c>
      <c r="BH169" s="3" t="n">
        <v>13534.2918187765</v>
      </c>
      <c r="BI169" s="3" t="n">
        <v>2.45268313736016</v>
      </c>
      <c r="BJ169" s="3" t="n">
        <v>551815.748745417</v>
      </c>
      <c r="BK169" s="3" t="n">
        <v>6.0163635265418</v>
      </c>
      <c r="BL169" s="3" t="n">
        <v>8620099.25125458</v>
      </c>
      <c r="BM169" s="3" t="n">
        <v>93.9836364734582</v>
      </c>
    </row>
    <row r="170">
      <c r="A170" s="3" t="s">
        <v>761</v>
      </c>
      <c r="B170" s="3" t="n">
        <v>28673352.0003169</v>
      </c>
      <c r="C170" s="3" t="n">
        <v>60.1252366912073</v>
      </c>
      <c r="D170" s="3" t="n">
        <v>1423237.35283637</v>
      </c>
      <c r="E170" s="3" t="n">
        <v>4.72889913251003</v>
      </c>
      <c r="F170" s="3" t="n">
        <v>30096589.3531533</v>
      </c>
      <c r="G170" s="3" t="n">
        <v>63.1096273095804</v>
      </c>
      <c r="H170" s="3" t="n">
        <v>17592789.6468467</v>
      </c>
      <c r="I170" s="3" t="n">
        <v>36.8903726904196</v>
      </c>
      <c r="J170" s="3" t="n">
        <v>28129493.6577549</v>
      </c>
      <c r="K170" s="3" t="n">
        <v>73.041079602824</v>
      </c>
      <c r="L170" s="3" t="n">
        <v>1408651.32399665</v>
      </c>
      <c r="M170" s="3" t="n">
        <v>4.76892277719844</v>
      </c>
      <c r="N170" s="3" t="n">
        <v>29538144.9817515</v>
      </c>
      <c r="O170" s="3" t="n">
        <v>76.698785452083</v>
      </c>
      <c r="P170" s="3" t="n">
        <v>8973736.01824849</v>
      </c>
      <c r="Q170" s="3" t="n">
        <v>23.301214547917</v>
      </c>
      <c r="R170" s="3" t="n">
        <v>629409.706249668</v>
      </c>
      <c r="S170" s="3" t="n">
        <v>40.9788751914739</v>
      </c>
      <c r="T170" s="3" t="n">
        <v>166180.967016344</v>
      </c>
      <c r="U170" s="3" t="n">
        <v>20.8877470036378</v>
      </c>
      <c r="V170" s="3" t="n">
        <v>795590.673266012</v>
      </c>
      <c r="W170" s="3" t="n">
        <v>51.7983923341916</v>
      </c>
      <c r="X170" s="3" t="n">
        <v>740346.326733988</v>
      </c>
      <c r="Y170" s="3" t="n">
        <v>48.2016076658084</v>
      </c>
      <c r="Z170" s="3" t="n">
        <v>3538498.11685698</v>
      </c>
      <c r="AA170" s="3" t="n">
        <v>66.4775719912374</v>
      </c>
      <c r="AB170" s="3" t="n">
        <v>428218.782769105</v>
      </c>
      <c r="AC170" s="3" t="n">
        <v>10.7952947892367</v>
      </c>
      <c r="AD170" s="3" t="n">
        <v>3966716.89962608</v>
      </c>
      <c r="AE170" s="3" t="n">
        <v>74.5224950120863</v>
      </c>
      <c r="AF170" s="3" t="n">
        <v>1356128.10037392</v>
      </c>
      <c r="AG170" s="3" t="n">
        <v>25.4775049879137</v>
      </c>
      <c r="AH170" s="3" t="n">
        <v>6341112.30594344</v>
      </c>
      <c r="AI170" s="3" t="n">
        <v>79.8837820016805</v>
      </c>
      <c r="AJ170" s="3" t="n">
        <v>303637.602831987</v>
      </c>
      <c r="AK170" s="3" t="n">
        <v>4.56958662102522</v>
      </c>
      <c r="AL170" s="3" t="n">
        <v>6644749.90877543</v>
      </c>
      <c r="AM170" s="3" t="n">
        <v>83.708934262335</v>
      </c>
      <c r="AN170" s="3" t="n">
        <v>1293172.09122458</v>
      </c>
      <c r="AO170" s="3" t="n">
        <v>16.291065737665</v>
      </c>
      <c r="AP170" s="3" t="n">
        <v>10811333.0870287</v>
      </c>
      <c r="AQ170" s="3" t="n">
        <v>82.308804555529</v>
      </c>
      <c r="AR170" s="3" t="n">
        <v>315008.975379661</v>
      </c>
      <c r="AS170" s="3" t="n">
        <v>2.83119981043865</v>
      </c>
      <c r="AT170" s="3" t="n">
        <v>11126342.0624084</v>
      </c>
      <c r="AU170" s="3" t="n">
        <v>84.7070298233149</v>
      </c>
      <c r="AV170" s="3" t="n">
        <v>2008744.93759164</v>
      </c>
      <c r="AW170" s="3" t="n">
        <v>15.2929701766851</v>
      </c>
      <c r="AX170" s="3" t="n">
        <v>6809140.44167608</v>
      </c>
      <c r="AY170" s="3" t="n">
        <v>64.3580578395465</v>
      </c>
      <c r="AZ170" s="3" t="n">
        <v>195604.995999549</v>
      </c>
      <c r="BA170" s="3" t="n">
        <v>2.79246401942703</v>
      </c>
      <c r="BB170" s="3" t="n">
        <v>7004745.43767563</v>
      </c>
      <c r="BC170" s="3" t="n">
        <v>66.2068606001993</v>
      </c>
      <c r="BD170" s="3" t="n">
        <v>3575344.56232437</v>
      </c>
      <c r="BE170" s="3" t="n">
        <v>33.7931393998007</v>
      </c>
      <c r="BF170" s="3" t="n">
        <v>543858.342562059</v>
      </c>
      <c r="BG170" s="3" t="n">
        <v>5.92599794150932</v>
      </c>
      <c r="BH170" s="3" t="n">
        <v>14586.0288397273</v>
      </c>
      <c r="BI170" s="3" t="n">
        <v>2.61190363565022</v>
      </c>
      <c r="BJ170" s="3" t="n">
        <v>558444.371401786</v>
      </c>
      <c r="BK170" s="3" t="n">
        <v>6.08493046145895</v>
      </c>
      <c r="BL170" s="3" t="n">
        <v>8619053.62859822</v>
      </c>
      <c r="BM170" s="3" t="n">
        <v>93.915069538541</v>
      </c>
    </row>
    <row r="171">
      <c r="A171" s="3" t="s">
        <v>1137</v>
      </c>
      <c r="B171" s="3" t="n">
        <v>28726332.2219116</v>
      </c>
      <c r="C171" s="3" t="n">
        <v>60.1845545204698</v>
      </c>
      <c r="D171" s="3" t="n">
        <v>1425325.76753821</v>
      </c>
      <c r="E171" s="3" t="n">
        <v>4.72718869402452</v>
      </c>
      <c r="F171" s="3" t="n">
        <v>30151657.9894498</v>
      </c>
      <c r="G171" s="3" t="n">
        <v>63.1707553240796</v>
      </c>
      <c r="H171" s="3" t="n">
        <v>17578748.0105502</v>
      </c>
      <c r="I171" s="3" t="n">
        <v>36.8292446759204</v>
      </c>
      <c r="J171" s="3" t="n">
        <v>28178562.665732</v>
      </c>
      <c r="K171" s="3" t="n">
        <v>73.1016011954097</v>
      </c>
      <c r="L171" s="3" t="n">
        <v>1410412.22561418</v>
      </c>
      <c r="M171" s="3" t="n">
        <v>4.76668161297698</v>
      </c>
      <c r="N171" s="3" t="n">
        <v>29588974.8913462</v>
      </c>
      <c r="O171" s="3" t="n">
        <v>76.7605313282572</v>
      </c>
      <c r="P171" s="3" t="n">
        <v>8958146.10865379</v>
      </c>
      <c r="Q171" s="3" t="n">
        <v>23.2394686717428</v>
      </c>
      <c r="R171" s="3" t="n">
        <v>631074.173933919</v>
      </c>
      <c r="S171" s="3" t="n">
        <v>41.0616857474085</v>
      </c>
      <c r="T171" s="3" t="n">
        <v>171864.74290154</v>
      </c>
      <c r="U171" s="3" t="n">
        <v>21.404460451225</v>
      </c>
      <c r="V171" s="3" t="n">
        <v>802938.916835458</v>
      </c>
      <c r="W171" s="3" t="n">
        <v>52.2442952655428</v>
      </c>
      <c r="X171" s="3" t="n">
        <v>733954.083164542</v>
      </c>
      <c r="Y171" s="3" t="n">
        <v>47.7557047344572</v>
      </c>
      <c r="Z171" s="3" t="n">
        <v>3540322.63916872</v>
      </c>
      <c r="AA171" s="3" t="n">
        <v>66.3986700314732</v>
      </c>
      <c r="AB171" s="3" t="n">
        <v>423288.398996441</v>
      </c>
      <c r="AC171" s="3" t="n">
        <v>10.6793627053877</v>
      </c>
      <c r="AD171" s="3" t="n">
        <v>3963611.03816517</v>
      </c>
      <c r="AE171" s="3" t="n">
        <v>74.3374342622142</v>
      </c>
      <c r="AF171" s="3" t="n">
        <v>1368306.96183483</v>
      </c>
      <c r="AG171" s="3" t="n">
        <v>25.6625657377858</v>
      </c>
      <c r="AH171" s="3" t="n">
        <v>6366272.85061771</v>
      </c>
      <c r="AI171" s="3" t="n">
        <v>80.1795366639754</v>
      </c>
      <c r="AJ171" s="3" t="n">
        <v>297187.488794836</v>
      </c>
      <c r="AK171" s="3" t="n">
        <v>4.45995734434034</v>
      </c>
      <c r="AL171" s="3" t="n">
        <v>6663460.33941255</v>
      </c>
      <c r="AM171" s="3" t="n">
        <v>83.922441769211</v>
      </c>
      <c r="AN171" s="3" t="n">
        <v>1276561.66058745</v>
      </c>
      <c r="AO171" s="3" t="n">
        <v>16.077558230789</v>
      </c>
      <c r="AP171" s="3" t="n">
        <v>10818285.271049</v>
      </c>
      <c r="AQ171" s="3" t="n">
        <v>82.2773514103146</v>
      </c>
      <c r="AR171" s="3" t="n">
        <v>322661.844644813</v>
      </c>
      <c r="AS171" s="3" t="n">
        <v>2.89617966313017</v>
      </c>
      <c r="AT171" s="3" t="n">
        <v>11140947.1156939</v>
      </c>
      <c r="AU171" s="3" t="n">
        <v>84.7313227480447</v>
      </c>
      <c r="AV171" s="3" t="n">
        <v>2007610.88430615</v>
      </c>
      <c r="AW171" s="3" t="n">
        <v>15.2686772519553</v>
      </c>
      <c r="AX171" s="3" t="n">
        <v>6822607.73096264</v>
      </c>
      <c r="AY171" s="3" t="n">
        <v>64.4266447866248</v>
      </c>
      <c r="AZ171" s="3" t="n">
        <v>195409.750276547</v>
      </c>
      <c r="BA171" s="3" t="n">
        <v>2.78440101921836</v>
      </c>
      <c r="BB171" s="3" t="n">
        <v>7018017.48123919</v>
      </c>
      <c r="BC171" s="3" t="n">
        <v>66.2719208255469</v>
      </c>
      <c r="BD171" s="3" t="n">
        <v>3571712.51876081</v>
      </c>
      <c r="BE171" s="3" t="n">
        <v>33.7280791744531</v>
      </c>
      <c r="BF171" s="3" t="n">
        <v>547769.556179556</v>
      </c>
      <c r="BG171" s="3" t="n">
        <v>5.96485414728559</v>
      </c>
      <c r="BH171" s="3" t="n">
        <v>14913.5419240364</v>
      </c>
      <c r="BI171" s="3" t="n">
        <v>2.65043360539875</v>
      </c>
      <c r="BJ171" s="3" t="n">
        <v>562683.098103592</v>
      </c>
      <c r="BK171" s="3" t="n">
        <v>6.1272529177042</v>
      </c>
      <c r="BL171" s="3" t="n">
        <v>8620601.90189641</v>
      </c>
      <c r="BM171" s="3" t="n">
        <v>93.8727470822958</v>
      </c>
    </row>
    <row r="172">
      <c r="A172" s="3" t="s">
        <v>1138</v>
      </c>
      <c r="B172" s="3" t="n">
        <v>28793883.8966697</v>
      </c>
      <c r="C172" s="3" t="n">
        <v>60.2753264605767</v>
      </c>
      <c r="D172" s="3" t="n">
        <v>1446631.0989668</v>
      </c>
      <c r="E172" s="3" t="n">
        <v>4.78375153060566</v>
      </c>
      <c r="F172" s="3" t="n">
        <v>30240514.9956365</v>
      </c>
      <c r="G172" s="3" t="n">
        <v>63.3036140674574</v>
      </c>
      <c r="H172" s="3" t="n">
        <v>17530083.0043635</v>
      </c>
      <c r="I172" s="3" t="n">
        <v>36.6963859325426</v>
      </c>
      <c r="J172" s="3" t="n">
        <v>28232014.015721</v>
      </c>
      <c r="K172" s="3" t="n">
        <v>73.1746242797</v>
      </c>
      <c r="L172" s="3" t="n">
        <v>1433087.30070203</v>
      </c>
      <c r="M172" s="3" t="n">
        <v>4.83088625053389</v>
      </c>
      <c r="N172" s="3" t="n">
        <v>29665101.3164231</v>
      </c>
      <c r="O172" s="3" t="n">
        <v>76.889046663115</v>
      </c>
      <c r="P172" s="3" t="n">
        <v>8916598.68357695</v>
      </c>
      <c r="Q172" s="3" t="n">
        <v>23.110953336885</v>
      </c>
      <c r="R172" s="3" t="n">
        <v>629548.276563503</v>
      </c>
      <c r="S172" s="3" t="n">
        <v>40.934993878981</v>
      </c>
      <c r="T172" s="3" t="n">
        <v>172921.59382748</v>
      </c>
      <c r="U172" s="3" t="n">
        <v>21.5486711972411</v>
      </c>
      <c r="V172" s="3" t="n">
        <v>802469.870390983</v>
      </c>
      <c r="W172" s="3" t="n">
        <v>52.1788406948456</v>
      </c>
      <c r="X172" s="3" t="n">
        <v>735452.129609017</v>
      </c>
      <c r="Y172" s="3" t="n">
        <v>47.8211593051544</v>
      </c>
      <c r="Z172" s="3" t="n">
        <v>3546031.97564503</v>
      </c>
      <c r="AA172" s="3" t="n">
        <v>66.3947485269155</v>
      </c>
      <c r="AB172" s="3" t="n">
        <v>432338.343263564</v>
      </c>
      <c r="AC172" s="3" t="n">
        <v>10.8672222193275</v>
      </c>
      <c r="AD172" s="3" t="n">
        <v>3978370.31890859</v>
      </c>
      <c r="AE172" s="3" t="n">
        <v>74.4897109459461</v>
      </c>
      <c r="AF172" s="3" t="n">
        <v>1362461.68109141</v>
      </c>
      <c r="AG172" s="3" t="n">
        <v>25.5102890540539</v>
      </c>
      <c r="AH172" s="3" t="n">
        <v>6388269.43896206</v>
      </c>
      <c r="AI172" s="3" t="n">
        <v>80.4340009312482</v>
      </c>
      <c r="AJ172" s="3" t="n">
        <v>295763.704661149</v>
      </c>
      <c r="AK172" s="3" t="n">
        <v>4.42492875642481</v>
      </c>
      <c r="AL172" s="3" t="n">
        <v>6684033.14362321</v>
      </c>
      <c r="AM172" s="3" t="n">
        <v>84.1579293477693</v>
      </c>
      <c r="AN172" s="3" t="n">
        <v>1258216.85637679</v>
      </c>
      <c r="AO172" s="3" t="n">
        <v>15.8420706522307</v>
      </c>
      <c r="AP172" s="3" t="n">
        <v>10831720.5131768</v>
      </c>
      <c r="AQ172" s="3" t="n">
        <v>82.2926112150949</v>
      </c>
      <c r="AR172" s="3" t="n">
        <v>331149.403579625</v>
      </c>
      <c r="AS172" s="3" t="n">
        <v>2.96652568782998</v>
      </c>
      <c r="AT172" s="3" t="n">
        <v>11162869.9167564</v>
      </c>
      <c r="AU172" s="3" t="n">
        <v>84.8084764545771</v>
      </c>
      <c r="AV172" s="3" t="n">
        <v>1999576.08324357</v>
      </c>
      <c r="AW172" s="3" t="n">
        <v>15.1915235454229</v>
      </c>
      <c r="AX172" s="3" t="n">
        <v>6836443.81137362</v>
      </c>
      <c r="AY172" s="3" t="n">
        <v>64.5054024143007</v>
      </c>
      <c r="AZ172" s="3" t="n">
        <v>200914.25537021</v>
      </c>
      <c r="BA172" s="3" t="n">
        <v>2.8549670695266</v>
      </c>
      <c r="BB172" s="3" t="n">
        <v>7037358.06674384</v>
      </c>
      <c r="BC172" s="3" t="n">
        <v>66.4011328921646</v>
      </c>
      <c r="BD172" s="3" t="n">
        <v>3560891.93325616</v>
      </c>
      <c r="BE172" s="3" t="n">
        <v>33.5988671078354</v>
      </c>
      <c r="BF172" s="3" t="n">
        <v>561869.880948694</v>
      </c>
      <c r="BG172" s="3" t="n">
        <v>6.11466011428893</v>
      </c>
      <c r="BH172" s="3" t="n">
        <v>13543.7982647691</v>
      </c>
      <c r="BI172" s="3" t="n">
        <v>2.35374978976555</v>
      </c>
      <c r="BJ172" s="3" t="n">
        <v>575413.679213463</v>
      </c>
      <c r="BK172" s="3" t="n">
        <v>6.26205317779632</v>
      </c>
      <c r="BL172" s="3" t="n">
        <v>8613484.32078654</v>
      </c>
      <c r="BM172" s="3" t="n">
        <v>93.7379468222037</v>
      </c>
    </row>
    <row r="173">
      <c r="A173" s="3" t="s">
        <v>762</v>
      </c>
      <c r="B173" s="3" t="n">
        <v>28788561.4208903</v>
      </c>
      <c r="C173" s="3" t="n">
        <v>60.2131384331585</v>
      </c>
      <c r="D173" s="3" t="n">
        <v>1416408.0818289</v>
      </c>
      <c r="E173" s="3" t="n">
        <v>4.68932134396422</v>
      </c>
      <c r="F173" s="3" t="n">
        <v>30204969.5027192</v>
      </c>
      <c r="G173" s="3" t="n">
        <v>63.1756475582974</v>
      </c>
      <c r="H173" s="3" t="n">
        <v>17606126.4972808</v>
      </c>
      <c r="I173" s="3" t="n">
        <v>36.8243524417026</v>
      </c>
      <c r="J173" s="3" t="n">
        <v>28220100.203982</v>
      </c>
      <c r="K173" s="3" t="n">
        <v>73.0772281755114</v>
      </c>
      <c r="L173" s="3" t="n">
        <v>1403431.17423421</v>
      </c>
      <c r="M173" s="3" t="n">
        <v>4.73755527764739</v>
      </c>
      <c r="N173" s="3" t="n">
        <v>29623531.3782162</v>
      </c>
      <c r="O173" s="3" t="n">
        <v>76.7114767928734</v>
      </c>
      <c r="P173" s="3" t="n">
        <v>8993286.62178384</v>
      </c>
      <c r="Q173" s="3" t="n">
        <v>23.2885232071266</v>
      </c>
      <c r="R173" s="3" t="n">
        <v>622439.822777069</v>
      </c>
      <c r="S173" s="3" t="n">
        <v>40.4479021447628</v>
      </c>
      <c r="T173" s="3" t="n">
        <v>177078.430736586</v>
      </c>
      <c r="U173" s="3" t="n">
        <v>22.1481410785028</v>
      </c>
      <c r="V173" s="3" t="n">
        <v>799518.253513655</v>
      </c>
      <c r="W173" s="3" t="n">
        <v>51.9549599779614</v>
      </c>
      <c r="X173" s="3" t="n">
        <v>739349.746486345</v>
      </c>
      <c r="Y173" s="3" t="n">
        <v>48.0450400220386</v>
      </c>
      <c r="Z173" s="3" t="n">
        <v>3539543.55070289</v>
      </c>
      <c r="AA173" s="3" t="n">
        <v>66.1610281236124</v>
      </c>
      <c r="AB173" s="3" t="n">
        <v>406621.273053388</v>
      </c>
      <c r="AC173" s="3" t="n">
        <v>10.3042141221646</v>
      </c>
      <c r="AD173" s="3" t="n">
        <v>3946164.82375628</v>
      </c>
      <c r="AE173" s="3" t="n">
        <v>73.7615791824634</v>
      </c>
      <c r="AF173" s="3" t="n">
        <v>1403727.17624372</v>
      </c>
      <c r="AG173" s="3" t="n">
        <v>26.2384208175366</v>
      </c>
      <c r="AH173" s="3" t="n">
        <v>6380532.50848628</v>
      </c>
      <c r="AI173" s="3" t="n">
        <v>80.3169170505795</v>
      </c>
      <c r="AJ173" s="3" t="n">
        <v>289146.412621365</v>
      </c>
      <c r="AK173" s="3" t="n">
        <v>4.33523736362029</v>
      </c>
      <c r="AL173" s="3" t="n">
        <v>6669678.92110765</v>
      </c>
      <c r="AM173" s="3" t="n">
        <v>83.9566365265159</v>
      </c>
      <c r="AN173" s="3" t="n">
        <v>1274516.07889235</v>
      </c>
      <c r="AO173" s="3" t="n">
        <v>16.0433634734841</v>
      </c>
      <c r="AP173" s="3" t="n">
        <v>10841057.813412</v>
      </c>
      <c r="AQ173" s="3" t="n">
        <v>82.2768130090625</v>
      </c>
      <c r="AR173" s="3" t="n">
        <v>330900.791582116</v>
      </c>
      <c r="AS173" s="3" t="n">
        <v>2.96188701803994</v>
      </c>
      <c r="AT173" s="3" t="n">
        <v>11171958.6049941</v>
      </c>
      <c r="AU173" s="3" t="n">
        <v>84.7881419791811</v>
      </c>
      <c r="AV173" s="3" t="n">
        <v>2004363.39500593</v>
      </c>
      <c r="AW173" s="3" t="n">
        <v>15.2118580208189</v>
      </c>
      <c r="AX173" s="3" t="n">
        <v>6836526.50860375</v>
      </c>
      <c r="AY173" s="3" t="n">
        <v>64.449682622992</v>
      </c>
      <c r="AZ173" s="3" t="n">
        <v>199684.266240756</v>
      </c>
      <c r="BA173" s="3" t="n">
        <v>2.83795174179058</v>
      </c>
      <c r="BB173" s="3" t="n">
        <v>7036210.77484451</v>
      </c>
      <c r="BC173" s="3" t="n">
        <v>66.3321572345986</v>
      </c>
      <c r="BD173" s="3" t="n">
        <v>3571330.22515549</v>
      </c>
      <c r="BE173" s="3" t="n">
        <v>33.6678427654014</v>
      </c>
      <c r="BF173" s="3" t="n">
        <v>568461.216908371</v>
      </c>
      <c r="BG173" s="3" t="n">
        <v>6.18277168591564</v>
      </c>
      <c r="BH173" s="3" t="n">
        <v>12976.9075946866</v>
      </c>
      <c r="BI173" s="3" t="n">
        <v>2.2318638988074</v>
      </c>
      <c r="BJ173" s="3" t="n">
        <v>581438.124503058</v>
      </c>
      <c r="BK173" s="3" t="n">
        <v>6.32391281298061</v>
      </c>
      <c r="BL173" s="3" t="n">
        <v>8612839.87549694</v>
      </c>
      <c r="BM173" s="3" t="n">
        <v>93.6760871870194</v>
      </c>
    </row>
    <row r="174">
      <c r="A174" s="3" t="s">
        <v>1139</v>
      </c>
      <c r="B174" s="3" t="n">
        <v>28759234.6296622</v>
      </c>
      <c r="C174" s="3" t="n">
        <v>60.1015610284215</v>
      </c>
      <c r="D174" s="3" t="n">
        <v>1419720.10433644</v>
      </c>
      <c r="E174" s="3" t="n">
        <v>4.70433822791425</v>
      </c>
      <c r="F174" s="3" t="n">
        <v>30178954.7339986</v>
      </c>
      <c r="G174" s="3" t="n">
        <v>63.0685174023595</v>
      </c>
      <c r="H174" s="3" t="n">
        <v>17672106.2660013</v>
      </c>
      <c r="I174" s="3" t="n">
        <v>36.9314825976405</v>
      </c>
      <c r="J174" s="3" t="n">
        <v>28185164.3836411</v>
      </c>
      <c r="K174" s="3" t="n">
        <v>72.9222106916225</v>
      </c>
      <c r="L174" s="3" t="n">
        <v>1406904.22777697</v>
      </c>
      <c r="M174" s="3" t="n">
        <v>4.75432875697686</v>
      </c>
      <c r="N174" s="3" t="n">
        <v>29592068.6114181</v>
      </c>
      <c r="O174" s="3" t="n">
        <v>76.5622308499024</v>
      </c>
      <c r="P174" s="3" t="n">
        <v>9058932.38858191</v>
      </c>
      <c r="Q174" s="3" t="n">
        <v>23.4377691500976</v>
      </c>
      <c r="R174" s="3" t="n">
        <v>613094.595154559</v>
      </c>
      <c r="S174" s="3" t="n">
        <v>39.8152930229145</v>
      </c>
      <c r="T174" s="3" t="n">
        <v>172518.320814577</v>
      </c>
      <c r="U174" s="3" t="n">
        <v>21.9597103494356</v>
      </c>
      <c r="V174" s="3" t="n">
        <v>785612.915969136</v>
      </c>
      <c r="W174" s="3" t="n">
        <v>51.0188944725765</v>
      </c>
      <c r="X174" s="3" t="n">
        <v>754234.084030864</v>
      </c>
      <c r="Y174" s="3" t="n">
        <v>48.9811055274235</v>
      </c>
      <c r="Z174" s="3" t="n">
        <v>3529632.42765142</v>
      </c>
      <c r="AA174" s="3" t="n">
        <v>65.8658147069126</v>
      </c>
      <c r="AB174" s="3" t="n">
        <v>412543.075913777</v>
      </c>
      <c r="AC174" s="3" t="n">
        <v>10.4648581865694</v>
      </c>
      <c r="AD174" s="3" t="n">
        <v>3942175.50356519</v>
      </c>
      <c r="AE174" s="3" t="n">
        <v>73.5642043703476</v>
      </c>
      <c r="AF174" s="3" t="n">
        <v>1416647.49643481</v>
      </c>
      <c r="AG174" s="3" t="n">
        <v>26.4357956296524</v>
      </c>
      <c r="AH174" s="3" t="n">
        <v>6363579.68479206</v>
      </c>
      <c r="AI174" s="3" t="n">
        <v>80.0860174193818</v>
      </c>
      <c r="AJ174" s="3" t="n">
        <v>293532.406521821</v>
      </c>
      <c r="AK174" s="3" t="n">
        <v>4.40930545400938</v>
      </c>
      <c r="AL174" s="3" t="n">
        <v>6657112.09131388</v>
      </c>
      <c r="AM174" s="3" t="n">
        <v>83.7801396880224</v>
      </c>
      <c r="AN174" s="3" t="n">
        <v>1288818.90868612</v>
      </c>
      <c r="AO174" s="3" t="n">
        <v>16.2198603119776</v>
      </c>
      <c r="AP174" s="3" t="n">
        <v>10850819.6462261</v>
      </c>
      <c r="AQ174" s="3" t="n">
        <v>82.2637115191361</v>
      </c>
      <c r="AR174" s="3" t="n">
        <v>333257.051325163</v>
      </c>
      <c r="AS174" s="3" t="n">
        <v>2.97974576120467</v>
      </c>
      <c r="AT174" s="3" t="n">
        <v>11184076.6975513</v>
      </c>
      <c r="AU174" s="3" t="n">
        <v>84.7902452581303</v>
      </c>
      <c r="AV174" s="3" t="n">
        <v>2006210.30244872</v>
      </c>
      <c r="AW174" s="3" t="n">
        <v>15.2097547418697</v>
      </c>
      <c r="AX174" s="3" t="n">
        <v>6828038.02981697</v>
      </c>
      <c r="AY174" s="3" t="n">
        <v>64.3176841638458</v>
      </c>
      <c r="AZ174" s="3" t="n">
        <v>195053.373201637</v>
      </c>
      <c r="BA174" s="3" t="n">
        <v>2.77731503135216</v>
      </c>
      <c r="BB174" s="3" t="n">
        <v>7023091.40301861</v>
      </c>
      <c r="BC174" s="3" t="n">
        <v>66.1550174062635</v>
      </c>
      <c r="BD174" s="3" t="n">
        <v>3593021.59698139</v>
      </c>
      <c r="BE174" s="3" t="n">
        <v>33.8449825937365</v>
      </c>
      <c r="BF174" s="3" t="n">
        <v>574070.2460211</v>
      </c>
      <c r="BG174" s="3" t="n">
        <v>6.23985328379488</v>
      </c>
      <c r="BH174" s="3" t="n">
        <v>12815.8765594618</v>
      </c>
      <c r="BI174" s="3" t="n">
        <v>2.18370754842692</v>
      </c>
      <c r="BJ174" s="3" t="n">
        <v>586886.122580561</v>
      </c>
      <c r="BK174" s="3" t="n">
        <v>6.37915538138405</v>
      </c>
      <c r="BL174" s="3" t="n">
        <v>8613173.87741944</v>
      </c>
      <c r="BM174" s="3" t="n">
        <v>93.6208446186159</v>
      </c>
    </row>
    <row r="175">
      <c r="A175" s="3" t="s">
        <v>1140</v>
      </c>
      <c r="B175" s="3" t="n">
        <v>28779608.4096349</v>
      </c>
      <c r="C175" s="3" t="n">
        <v>60.0937701282101</v>
      </c>
      <c r="D175" s="3" t="n">
        <v>1435644.85098874</v>
      </c>
      <c r="E175" s="3" t="n">
        <v>4.75139108914788</v>
      </c>
      <c r="F175" s="3" t="n">
        <v>30215253.2606236</v>
      </c>
      <c r="G175" s="3" t="n">
        <v>63.0914937397719</v>
      </c>
      <c r="H175" s="3" t="n">
        <v>17675914.7393764</v>
      </c>
      <c r="I175" s="3" t="n">
        <v>36.9085062602281</v>
      </c>
      <c r="J175" s="3" t="n">
        <v>28202895.1984694</v>
      </c>
      <c r="K175" s="3" t="n">
        <v>72.9031414163072</v>
      </c>
      <c r="L175" s="3" t="n">
        <v>1425057.79277036</v>
      </c>
      <c r="M175" s="3" t="n">
        <v>4.80984222295653</v>
      </c>
      <c r="N175" s="3" t="n">
        <v>29627952.9912397</v>
      </c>
      <c r="O175" s="3" t="n">
        <v>76.5868479670583</v>
      </c>
      <c r="P175" s="3" t="n">
        <v>9057479.00876028</v>
      </c>
      <c r="Q175" s="3" t="n">
        <v>23.4131520329417</v>
      </c>
      <c r="R175" s="3" t="n">
        <v>617401.687666954</v>
      </c>
      <c r="S175" s="3" t="n">
        <v>40.068720696791</v>
      </c>
      <c r="T175" s="3" t="n">
        <v>173183.309808494</v>
      </c>
      <c r="U175" s="3" t="n">
        <v>21.9057166985859</v>
      </c>
      <c r="V175" s="3" t="n">
        <v>790584.997475448</v>
      </c>
      <c r="W175" s="3" t="n">
        <v>51.3081355035184</v>
      </c>
      <c r="X175" s="3" t="n">
        <v>750272.002524552</v>
      </c>
      <c r="Y175" s="3" t="n">
        <v>48.6918644964816</v>
      </c>
      <c r="Z175" s="3" t="n">
        <v>3511412.4644324</v>
      </c>
      <c r="AA175" s="3" t="n">
        <v>65.4165603581298</v>
      </c>
      <c r="AB175" s="3" t="n">
        <v>427040.06475014</v>
      </c>
      <c r="AC175" s="3" t="n">
        <v>10.8428389471734</v>
      </c>
      <c r="AD175" s="3" t="n">
        <v>3938452.52918254</v>
      </c>
      <c r="AE175" s="3" t="n">
        <v>73.3721886000495</v>
      </c>
      <c r="AF175" s="3" t="n">
        <v>1429320.47081746</v>
      </c>
      <c r="AG175" s="3" t="n">
        <v>26.6278113999505</v>
      </c>
      <c r="AH175" s="3" t="n">
        <v>6355563.30406039</v>
      </c>
      <c r="AI175" s="3" t="n">
        <v>79.9641382757534</v>
      </c>
      <c r="AJ175" s="3" t="n">
        <v>297103.522605136</v>
      </c>
      <c r="AK175" s="3" t="n">
        <v>4.46593118738897</v>
      </c>
      <c r="AL175" s="3" t="n">
        <v>6652666.82666553</v>
      </c>
      <c r="AM175" s="3" t="n">
        <v>83.7022219085028</v>
      </c>
      <c r="AN175" s="3" t="n">
        <v>1295350.17333447</v>
      </c>
      <c r="AO175" s="3" t="n">
        <v>16.2977780914972</v>
      </c>
      <c r="AP175" s="3" t="n">
        <v>10871260.2810184</v>
      </c>
      <c r="AQ175" s="3" t="n">
        <v>82.3345296662162</v>
      </c>
      <c r="AR175" s="3" t="n">
        <v>336708.023221646</v>
      </c>
      <c r="AS175" s="3" t="n">
        <v>3.00418429176203</v>
      </c>
      <c r="AT175" s="3" t="n">
        <v>11207968.30424</v>
      </c>
      <c r="AU175" s="3" t="n">
        <v>84.8846200890534</v>
      </c>
      <c r="AV175" s="3" t="n">
        <v>1995799.69575999</v>
      </c>
      <c r="AW175" s="3" t="n">
        <v>15.1153799109466</v>
      </c>
      <c r="AX175" s="3" t="n">
        <v>6847257.46129126</v>
      </c>
      <c r="AY175" s="3" t="n">
        <v>64.4446729947939</v>
      </c>
      <c r="AZ175" s="3" t="n">
        <v>191022.872384944</v>
      </c>
      <c r="BA175" s="3" t="n">
        <v>2.71405603824777</v>
      </c>
      <c r="BB175" s="3" t="n">
        <v>7038280.3336762</v>
      </c>
      <c r="BC175" s="3" t="n">
        <v>66.2425324465477</v>
      </c>
      <c r="BD175" s="3" t="n">
        <v>3586736.6663238</v>
      </c>
      <c r="BE175" s="3" t="n">
        <v>33.7574675534523</v>
      </c>
      <c r="BF175" s="3" t="n">
        <v>576713.211165542</v>
      </c>
      <c r="BG175" s="3" t="n">
        <v>6.26471594629199</v>
      </c>
      <c r="BH175" s="3" t="n">
        <v>10587.0582183761</v>
      </c>
      <c r="BI175" s="3" t="n">
        <v>1.80266530943056</v>
      </c>
      <c r="BJ175" s="3" t="n">
        <v>587300.269383918</v>
      </c>
      <c r="BK175" s="3" t="n">
        <v>6.37972096292918</v>
      </c>
      <c r="BL175" s="3" t="n">
        <v>8618435.73061608</v>
      </c>
      <c r="BM175" s="3" t="n">
        <v>93.6202790370708</v>
      </c>
    </row>
    <row r="176">
      <c r="A176" s="3" t="s">
        <v>763</v>
      </c>
      <c r="B176" s="3" t="n">
        <v>28802170.4182487</v>
      </c>
      <c r="C176" s="3" t="n">
        <v>60.0902053299683</v>
      </c>
      <c r="D176" s="3" t="n">
        <v>1437458.19860894</v>
      </c>
      <c r="E176" s="3" t="n">
        <v>4.75355771336294</v>
      </c>
      <c r="F176" s="3" t="n">
        <v>30239628.6168577</v>
      </c>
      <c r="G176" s="3" t="n">
        <v>63.0891862072195</v>
      </c>
      <c r="H176" s="3" t="n">
        <v>17691927.3831423</v>
      </c>
      <c r="I176" s="3" t="n">
        <v>36.9108137927805</v>
      </c>
      <c r="J176" s="3" t="n">
        <v>28224857.2852538</v>
      </c>
      <c r="K176" s="3" t="n">
        <v>72.8947233335001</v>
      </c>
      <c r="L176" s="3" t="n">
        <v>1426702.88738396</v>
      </c>
      <c r="M176" s="3" t="n">
        <v>4.81156094005642</v>
      </c>
      <c r="N176" s="3" t="n">
        <v>29651560.1726377</v>
      </c>
      <c r="O176" s="3" t="n">
        <v>76.5793872169662</v>
      </c>
      <c r="P176" s="3" t="n">
        <v>9068467.82736226</v>
      </c>
      <c r="Q176" s="3" t="n">
        <v>23.4206127830338</v>
      </c>
      <c r="R176" s="3" t="n">
        <v>614322.061359775</v>
      </c>
      <c r="S176" s="3" t="n">
        <v>39.8435670068311</v>
      </c>
      <c r="T176" s="3" t="n">
        <v>172998.39061447</v>
      </c>
      <c r="U176" s="3" t="n">
        <v>21.9730594042957</v>
      </c>
      <c r="V176" s="3" t="n">
        <v>787320.451974245</v>
      </c>
      <c r="W176" s="3" t="n">
        <v>51.0638591012816</v>
      </c>
      <c r="X176" s="3" t="n">
        <v>754514.548025755</v>
      </c>
      <c r="Y176" s="3" t="n">
        <v>48.9361408987184</v>
      </c>
      <c r="Z176" s="3" t="n">
        <v>3527232.65970121</v>
      </c>
      <c r="AA176" s="3" t="n">
        <v>65.6017331645794</v>
      </c>
      <c r="AB176" s="3" t="n">
        <v>433627.628923407</v>
      </c>
      <c r="AC176" s="3" t="n">
        <v>10.9478142960195</v>
      </c>
      <c r="AD176" s="3" t="n">
        <v>3960860.28862462</v>
      </c>
      <c r="AE176" s="3" t="n">
        <v>73.6666176646658</v>
      </c>
      <c r="AF176" s="3" t="n">
        <v>1415876.71137538</v>
      </c>
      <c r="AG176" s="3" t="n">
        <v>26.3333823353342</v>
      </c>
      <c r="AH176" s="3" t="n">
        <v>6357013.1532742</v>
      </c>
      <c r="AI176" s="3" t="n">
        <v>79.9628822210214</v>
      </c>
      <c r="AJ176" s="3" t="n">
        <v>284396.524249437</v>
      </c>
      <c r="AK176" s="3" t="n">
        <v>4.28217107599781</v>
      </c>
      <c r="AL176" s="3" t="n">
        <v>6641409.67752364</v>
      </c>
      <c r="AM176" s="3" t="n">
        <v>83.5402172405207</v>
      </c>
      <c r="AN176" s="3" t="n">
        <v>1308545.32247636</v>
      </c>
      <c r="AO176" s="3" t="n">
        <v>16.4597827594793</v>
      </c>
      <c r="AP176" s="3" t="n">
        <v>10877779.8520532</v>
      </c>
      <c r="AQ176" s="3" t="n">
        <v>82.298408903458</v>
      </c>
      <c r="AR176" s="3" t="n">
        <v>339063.17397602</v>
      </c>
      <c r="AS176" s="3" t="n">
        <v>3.02280394928597</v>
      </c>
      <c r="AT176" s="3" t="n">
        <v>11216843.0260292</v>
      </c>
      <c r="AU176" s="3" t="n">
        <v>84.8636713113671</v>
      </c>
      <c r="AV176" s="3" t="n">
        <v>2000641.97397076</v>
      </c>
      <c r="AW176" s="3" t="n">
        <v>15.1363286886329</v>
      </c>
      <c r="AX176" s="3" t="n">
        <v>6848509.55886536</v>
      </c>
      <c r="AY176" s="3" t="n">
        <v>64.4019113650512</v>
      </c>
      <c r="AZ176" s="3" t="n">
        <v>196617.169620629</v>
      </c>
      <c r="BA176" s="3" t="n">
        <v>2.79082516465792</v>
      </c>
      <c r="BB176" s="3" t="n">
        <v>7045126.72848599</v>
      </c>
      <c r="BC176" s="3" t="n">
        <v>66.2508569526884</v>
      </c>
      <c r="BD176" s="3" t="n">
        <v>3588889.27151401</v>
      </c>
      <c r="BE176" s="3" t="n">
        <v>33.7491430473116</v>
      </c>
      <c r="BF176" s="3" t="n">
        <v>577313.132994951</v>
      </c>
      <c r="BG176" s="3" t="n">
        <v>6.26728956363104</v>
      </c>
      <c r="BH176" s="3" t="n">
        <v>10755.3112249819</v>
      </c>
      <c r="BI176" s="3" t="n">
        <v>1.82892167241667</v>
      </c>
      <c r="BJ176" s="3" t="n">
        <v>588068.444219933</v>
      </c>
      <c r="BK176" s="3" t="n">
        <v>6.38404881600461</v>
      </c>
      <c r="BL176" s="3" t="n">
        <v>8623459.55578007</v>
      </c>
      <c r="BM176" s="3" t="n">
        <v>93.6159511839954</v>
      </c>
    </row>
    <row r="177">
      <c r="A177" s="3" t="s">
        <v>1141</v>
      </c>
      <c r="B177" s="3" t="n">
        <v>28854918.8572088</v>
      </c>
      <c r="C177" s="3" t="n">
        <v>60.1496394184361</v>
      </c>
      <c r="D177" s="3" t="n">
        <v>1423632.35172312</v>
      </c>
      <c r="E177" s="3" t="n">
        <v>4.70178491004933</v>
      </c>
      <c r="F177" s="3" t="n">
        <v>30278551.2089319</v>
      </c>
      <c r="G177" s="3" t="n">
        <v>63.1172780745806</v>
      </c>
      <c r="H177" s="3" t="n">
        <v>17693338.7910681</v>
      </c>
      <c r="I177" s="3" t="n">
        <v>36.8827219254194</v>
      </c>
      <c r="J177" s="3" t="n">
        <v>28279405.8441488</v>
      </c>
      <c r="K177" s="3" t="n">
        <v>72.9703064583711</v>
      </c>
      <c r="L177" s="3" t="n">
        <v>1411317.65714751</v>
      </c>
      <c r="M177" s="3" t="n">
        <v>4.75339597933977</v>
      </c>
      <c r="N177" s="3" t="n">
        <v>29690723.5012963</v>
      </c>
      <c r="O177" s="3" t="n">
        <v>76.6119770974122</v>
      </c>
      <c r="P177" s="3" t="n">
        <v>9063952.49870371</v>
      </c>
      <c r="Q177" s="3" t="n">
        <v>23.3880229025878</v>
      </c>
      <c r="R177" s="3" t="n">
        <v>616807.002713014</v>
      </c>
      <c r="S177" s="3" t="n">
        <v>39.977846685468</v>
      </c>
      <c r="T177" s="3" t="n">
        <v>171932.638714595</v>
      </c>
      <c r="U177" s="3" t="n">
        <v>21.7984021195383</v>
      </c>
      <c r="V177" s="3" t="n">
        <v>788739.641427609</v>
      </c>
      <c r="W177" s="3" t="n">
        <v>51.1215215149156</v>
      </c>
      <c r="X177" s="3" t="n">
        <v>754132.358572391</v>
      </c>
      <c r="Y177" s="3" t="n">
        <v>48.8784784850844</v>
      </c>
      <c r="Z177" s="3" t="n">
        <v>3539678.62129524</v>
      </c>
      <c r="AA177" s="3" t="n">
        <v>65.7228934604842</v>
      </c>
      <c r="AB177" s="3" t="n">
        <v>422163.258568526</v>
      </c>
      <c r="AC177" s="3" t="n">
        <v>10.6557321410072</v>
      </c>
      <c r="AD177" s="3" t="n">
        <v>3961841.87986377</v>
      </c>
      <c r="AE177" s="3" t="n">
        <v>73.5613991086826</v>
      </c>
      <c r="AF177" s="3" t="n">
        <v>1423920.12013623</v>
      </c>
      <c r="AG177" s="3" t="n">
        <v>26.4386008913174</v>
      </c>
      <c r="AH177" s="3" t="n">
        <v>6355969.89301495</v>
      </c>
      <c r="AI177" s="3" t="n">
        <v>79.9284751573545</v>
      </c>
      <c r="AJ177" s="3" t="n">
        <v>283578.824420873</v>
      </c>
      <c r="AK177" s="3" t="n">
        <v>4.27105570708713</v>
      </c>
      <c r="AL177" s="3" t="n">
        <v>6639548.71743582</v>
      </c>
      <c r="AM177" s="3" t="n">
        <v>83.4945749665725</v>
      </c>
      <c r="AN177" s="3" t="n">
        <v>1312523.28256418</v>
      </c>
      <c r="AO177" s="3" t="n">
        <v>16.5054250334275</v>
      </c>
      <c r="AP177" s="3" t="n">
        <v>10907755.6025981</v>
      </c>
      <c r="AQ177" s="3" t="n">
        <v>82.4401594649564</v>
      </c>
      <c r="AR177" s="3" t="n">
        <v>335427.541658931</v>
      </c>
      <c r="AS177" s="3" t="n">
        <v>2.98338590908985</v>
      </c>
      <c r="AT177" s="3" t="n">
        <v>11243183.1442571</v>
      </c>
      <c r="AU177" s="3" t="n">
        <v>84.9753006095485</v>
      </c>
      <c r="AV177" s="3" t="n">
        <v>1987935.85574292</v>
      </c>
      <c r="AW177" s="3" t="n">
        <v>15.0246993904515</v>
      </c>
      <c r="AX177" s="3" t="n">
        <v>6859194.72452744</v>
      </c>
      <c r="AY177" s="3" t="n">
        <v>64.4488466908673</v>
      </c>
      <c r="AZ177" s="3" t="n">
        <v>198215.393784583</v>
      </c>
      <c r="BA177" s="3" t="n">
        <v>2.80861378978485</v>
      </c>
      <c r="BB177" s="3" t="n">
        <v>7057410.11831202</v>
      </c>
      <c r="BC177" s="3" t="n">
        <v>66.3112742846069</v>
      </c>
      <c r="BD177" s="3" t="n">
        <v>3585440.88168798</v>
      </c>
      <c r="BE177" s="3" t="n">
        <v>33.6887257153931</v>
      </c>
      <c r="BF177" s="3" t="n">
        <v>575513.013059998</v>
      </c>
      <c r="BG177" s="3" t="n">
        <v>6.24389336148643</v>
      </c>
      <c r="BH177" s="3" t="n">
        <v>12314.6945756141</v>
      </c>
      <c r="BI177" s="3" t="n">
        <v>2.09494966223128</v>
      </c>
      <c r="BJ177" s="3" t="n">
        <v>587827.707635612</v>
      </c>
      <c r="BK177" s="3" t="n">
        <v>6.37749875000854</v>
      </c>
      <c r="BL177" s="3" t="n">
        <v>8629386.29236439</v>
      </c>
      <c r="BM177" s="3" t="n">
        <v>93.6225012499915</v>
      </c>
    </row>
    <row r="178">
      <c r="A178" s="3" t="s">
        <v>1142</v>
      </c>
      <c r="B178" s="3" t="n">
        <v>28906493.0622721</v>
      </c>
      <c r="C178" s="3" t="n">
        <v>60.2124209949838</v>
      </c>
      <c r="D178" s="3" t="n">
        <v>1420301.62085201</v>
      </c>
      <c r="E178" s="3" t="n">
        <v>4.68332257230719</v>
      </c>
      <c r="F178" s="3" t="n">
        <v>30326794.6831241</v>
      </c>
      <c r="G178" s="3" t="n">
        <v>63.1709188989104</v>
      </c>
      <c r="H178" s="3" t="n">
        <v>17680730.3168759</v>
      </c>
      <c r="I178" s="3" t="n">
        <v>36.8290811010896</v>
      </c>
      <c r="J178" s="3" t="n">
        <v>28330267.0896131</v>
      </c>
      <c r="K178" s="3" t="n">
        <v>73.0407602520443</v>
      </c>
      <c r="L178" s="3" t="n">
        <v>1407645.87638226</v>
      </c>
      <c r="M178" s="3" t="n">
        <v>4.73350593900748</v>
      </c>
      <c r="N178" s="3" t="n">
        <v>29737912.9659953</v>
      </c>
      <c r="O178" s="3" t="n">
        <v>76.6699362372687</v>
      </c>
      <c r="P178" s="3" t="n">
        <v>9049015.03400468</v>
      </c>
      <c r="Q178" s="3" t="n">
        <v>23.3300637627313</v>
      </c>
      <c r="R178" s="3" t="n">
        <v>597050.070527303</v>
      </c>
      <c r="S178" s="3" t="n">
        <v>38.7003271120247</v>
      </c>
      <c r="T178" s="3" t="n">
        <v>171017.667482602</v>
      </c>
      <c r="U178" s="3" t="n">
        <v>22.2659615837681</v>
      </c>
      <c r="V178" s="3" t="n">
        <v>768067.738009905</v>
      </c>
      <c r="W178" s="3" t="n">
        <v>49.7855609981322</v>
      </c>
      <c r="X178" s="3" t="n">
        <v>774684.261990095</v>
      </c>
      <c r="Y178" s="3" t="n">
        <v>50.2144390018678</v>
      </c>
      <c r="Z178" s="3" t="n">
        <v>3538719.20244741</v>
      </c>
      <c r="AA178" s="3" t="n">
        <v>65.6082098985488</v>
      </c>
      <c r="AB178" s="3" t="n">
        <v>425171.865328861</v>
      </c>
      <c r="AC178" s="3" t="n">
        <v>10.7261238530296</v>
      </c>
      <c r="AD178" s="3" t="n">
        <v>3963891.06777627</v>
      </c>
      <c r="AE178" s="3" t="n">
        <v>73.4909390408218</v>
      </c>
      <c r="AF178" s="3" t="n">
        <v>1429822.93222373</v>
      </c>
      <c r="AG178" s="3" t="n">
        <v>26.5090609591782</v>
      </c>
      <c r="AH178" s="3" t="n">
        <v>6380658.43935514</v>
      </c>
      <c r="AI178" s="3" t="n">
        <v>80.2433416136647</v>
      </c>
      <c r="AJ178" s="3" t="n">
        <v>277320.639301159</v>
      </c>
      <c r="AK178" s="3" t="n">
        <v>4.16523746958255</v>
      </c>
      <c r="AL178" s="3" t="n">
        <v>6657979.0786563</v>
      </c>
      <c r="AM178" s="3" t="n">
        <v>83.7309338437562</v>
      </c>
      <c r="AN178" s="3" t="n">
        <v>1293656.9213437</v>
      </c>
      <c r="AO178" s="3" t="n">
        <v>16.2690661562438</v>
      </c>
      <c r="AP178" s="3" t="n">
        <v>10945233.9825191</v>
      </c>
      <c r="AQ178" s="3" t="n">
        <v>82.6470251785943</v>
      </c>
      <c r="AR178" s="3" t="n">
        <v>331111.41383526</v>
      </c>
      <c r="AS178" s="3" t="n">
        <v>2.93633621707178</v>
      </c>
      <c r="AT178" s="3" t="n">
        <v>11276345.3963544</v>
      </c>
      <c r="AU178" s="3" t="n">
        <v>85.1472342558848</v>
      </c>
      <c r="AV178" s="3" t="n">
        <v>1967003.60364563</v>
      </c>
      <c r="AW178" s="3" t="n">
        <v>14.8527657441152</v>
      </c>
      <c r="AX178" s="3" t="n">
        <v>6868605.39476408</v>
      </c>
      <c r="AY178" s="3" t="n">
        <v>64.4607969663309</v>
      </c>
      <c r="AZ178" s="3" t="n">
        <v>203024.290434381</v>
      </c>
      <c r="BA178" s="3" t="n">
        <v>2.87096892049266</v>
      </c>
      <c r="BB178" s="3" t="n">
        <v>7071629.68519847</v>
      </c>
      <c r="BC178" s="3" t="n">
        <v>66.3661484624148</v>
      </c>
      <c r="BD178" s="3" t="n">
        <v>3583847.31480153</v>
      </c>
      <c r="BE178" s="3" t="n">
        <v>33.6338515375852</v>
      </c>
      <c r="BF178" s="3" t="n">
        <v>576225.97265906</v>
      </c>
      <c r="BG178" s="3" t="n">
        <v>6.24933475195868</v>
      </c>
      <c r="BH178" s="3" t="n">
        <v>12655.7444697472</v>
      </c>
      <c r="BI178" s="3" t="n">
        <v>2.1491148564524</v>
      </c>
      <c r="BJ178" s="3" t="n">
        <v>588881.717128807</v>
      </c>
      <c r="BK178" s="3" t="n">
        <v>6.38658990441516</v>
      </c>
      <c r="BL178" s="3" t="n">
        <v>8631715.28287119</v>
      </c>
      <c r="BM178" s="3" t="n">
        <v>93.6134100955848</v>
      </c>
    </row>
    <row r="179">
      <c r="A179" s="3" t="s">
        <v>764</v>
      </c>
      <c r="B179" s="3" t="n">
        <v>28928284.1237062</v>
      </c>
      <c r="C179" s="3" t="n">
        <v>60.2125517245283</v>
      </c>
      <c r="D179" s="3" t="n">
        <v>1436918.60690978</v>
      </c>
      <c r="E179" s="3" t="n">
        <v>4.73212255375788</v>
      </c>
      <c r="F179" s="3" t="n">
        <v>30365202.7306159</v>
      </c>
      <c r="G179" s="3" t="n">
        <v>63.2034147695849</v>
      </c>
      <c r="H179" s="3" t="n">
        <v>17678408.2693841</v>
      </c>
      <c r="I179" s="3" t="n">
        <v>36.7965852304151</v>
      </c>
      <c r="J179" s="3" t="n">
        <v>28355528.9696289</v>
      </c>
      <c r="K179" s="3" t="n">
        <v>73.0450464548785</v>
      </c>
      <c r="L179" s="3" t="n">
        <v>1422074.98834265</v>
      </c>
      <c r="M179" s="3" t="n">
        <v>4.77565283744717</v>
      </c>
      <c r="N179" s="3" t="n">
        <v>29777603.9579716</v>
      </c>
      <c r="O179" s="3" t="n">
        <v>76.7083719987987</v>
      </c>
      <c r="P179" s="3" t="n">
        <v>9041632.04202843</v>
      </c>
      <c r="Q179" s="3" t="n">
        <v>23.2916280012013</v>
      </c>
      <c r="R179" s="3" t="n">
        <v>593884.289371041</v>
      </c>
      <c r="S179" s="3" t="n">
        <v>38.4975191728448</v>
      </c>
      <c r="T179" s="3" t="n">
        <v>170504.705996361</v>
      </c>
      <c r="U179" s="3" t="n">
        <v>22.3060126492805</v>
      </c>
      <c r="V179" s="3" t="n">
        <v>764388.995367402</v>
      </c>
      <c r="W179" s="3" t="n">
        <v>49.5501910579806</v>
      </c>
      <c r="X179" s="3" t="n">
        <v>778267.004632598</v>
      </c>
      <c r="Y179" s="3" t="n">
        <v>50.4498089420194</v>
      </c>
      <c r="Z179" s="3" t="n">
        <v>3531747.01575989</v>
      </c>
      <c r="AA179" s="3" t="n">
        <v>65.3826839322373</v>
      </c>
      <c r="AB179" s="3" t="n">
        <v>432267.430376745</v>
      </c>
      <c r="AC179" s="3" t="n">
        <v>10.9047894817345</v>
      </c>
      <c r="AD179" s="3" t="n">
        <v>3964014.44613663</v>
      </c>
      <c r="AE179" s="3" t="n">
        <v>73.3851837286283</v>
      </c>
      <c r="AF179" s="3" t="n">
        <v>1437640.55386337</v>
      </c>
      <c r="AG179" s="3" t="n">
        <v>26.6148162713717</v>
      </c>
      <c r="AH179" s="3" t="n">
        <v>6369884.07150089</v>
      </c>
      <c r="AI179" s="3" t="n">
        <v>80.1109761140551</v>
      </c>
      <c r="AJ179" s="3" t="n">
        <v>286757.26049898</v>
      </c>
      <c r="AK179" s="3" t="n">
        <v>4.3078370336776</v>
      </c>
      <c r="AL179" s="3" t="n">
        <v>6656641.33199987</v>
      </c>
      <c r="AM179" s="3" t="n">
        <v>83.717384611997</v>
      </c>
      <c r="AN179" s="3" t="n">
        <v>1294683.66800013</v>
      </c>
      <c r="AO179" s="3" t="n">
        <v>16.282615388003</v>
      </c>
      <c r="AP179" s="3" t="n">
        <v>10961054.4865254</v>
      </c>
      <c r="AQ179" s="3" t="n">
        <v>82.69577443763</v>
      </c>
      <c r="AR179" s="3" t="n">
        <v>330628.106956958</v>
      </c>
      <c r="AS179" s="3" t="n">
        <v>2.9280676659101</v>
      </c>
      <c r="AT179" s="3" t="n">
        <v>11291682.5934824</v>
      </c>
      <c r="AU179" s="3" t="n">
        <v>85.1902011726914</v>
      </c>
      <c r="AV179" s="3" t="n">
        <v>1962990.40651759</v>
      </c>
      <c r="AW179" s="3" t="n">
        <v>14.8097988273086</v>
      </c>
      <c r="AX179" s="3" t="n">
        <v>6898959.10647165</v>
      </c>
      <c r="AY179" s="3" t="n">
        <v>64.6640389091766</v>
      </c>
      <c r="AZ179" s="3" t="n">
        <v>201917.484513607</v>
      </c>
      <c r="BA179" s="3" t="n">
        <v>2.84355715701279</v>
      </c>
      <c r="BB179" s="3" t="n">
        <v>7100876.59098526</v>
      </c>
      <c r="BC179" s="3" t="n">
        <v>66.5566142779425</v>
      </c>
      <c r="BD179" s="3" t="n">
        <v>3568050.40901474</v>
      </c>
      <c r="BE179" s="3" t="n">
        <v>33.4433857220575</v>
      </c>
      <c r="BF179" s="3" t="n">
        <v>572755.154077224</v>
      </c>
      <c r="BG179" s="3" t="n">
        <v>6.20914863150321</v>
      </c>
      <c r="BH179" s="3" t="n">
        <v>14843.6185671305</v>
      </c>
      <c r="BI179" s="3" t="n">
        <v>2.52614866779421</v>
      </c>
      <c r="BJ179" s="3" t="n">
        <v>587598.772644354</v>
      </c>
      <c r="BK179" s="3" t="n">
        <v>6.37006596809382</v>
      </c>
      <c r="BL179" s="3" t="n">
        <v>8636776.22735565</v>
      </c>
      <c r="BM179" s="3" t="n">
        <v>93.6299340319062</v>
      </c>
    </row>
    <row r="180">
      <c r="A180" s="3" t="s">
        <v>1143</v>
      </c>
      <c r="B180" s="3" t="n">
        <v>28913082.9138433</v>
      </c>
      <c r="C180" s="3" t="n">
        <v>60.1371411452142</v>
      </c>
      <c r="D180" s="3" t="n">
        <v>1499915.45313444</v>
      </c>
      <c r="E180" s="3" t="n">
        <v>4.93182367300896</v>
      </c>
      <c r="F180" s="3" t="n">
        <v>30412998.3669778</v>
      </c>
      <c r="G180" s="3" t="n">
        <v>63.256857834708</v>
      </c>
      <c r="H180" s="3" t="n">
        <v>17665580.6330222</v>
      </c>
      <c r="I180" s="3" t="n">
        <v>36.743142165292</v>
      </c>
      <c r="J180" s="3" t="n">
        <v>28322820.2640912</v>
      </c>
      <c r="K180" s="3" t="n">
        <v>72.9014829266548</v>
      </c>
      <c r="L180" s="3" t="n">
        <v>1486463.49755452</v>
      </c>
      <c r="M180" s="3" t="n">
        <v>4.98657904510637</v>
      </c>
      <c r="N180" s="3" t="n">
        <v>29809283.7616457</v>
      </c>
      <c r="O180" s="3" t="n">
        <v>76.7275635315392</v>
      </c>
      <c r="P180" s="3" t="n">
        <v>9041531.23835425</v>
      </c>
      <c r="Q180" s="3" t="n">
        <v>23.2724364684608</v>
      </c>
      <c r="R180" s="3" t="n">
        <v>568416.926000635</v>
      </c>
      <c r="S180" s="3" t="n">
        <v>36.8482896589064</v>
      </c>
      <c r="T180" s="3" t="n">
        <v>178050.431267695</v>
      </c>
      <c r="U180" s="3" t="n">
        <v>23.8524068780802</v>
      </c>
      <c r="V180" s="3" t="n">
        <v>746467.357268329</v>
      </c>
      <c r="W180" s="3" t="n">
        <v>48.3906163651275</v>
      </c>
      <c r="X180" s="3" t="n">
        <v>796119.64273167</v>
      </c>
      <c r="Y180" s="3" t="n">
        <v>51.6093836348725</v>
      </c>
      <c r="Z180" s="3" t="n">
        <v>3524939.14574133</v>
      </c>
      <c r="AA180" s="3" t="n">
        <v>65.1581354384919</v>
      </c>
      <c r="AB180" s="3" t="n">
        <v>467669.831153374</v>
      </c>
      <c r="AC180" s="3" t="n">
        <v>11.7133892615026</v>
      </c>
      <c r="AD180" s="3" t="n">
        <v>3992608.9768947</v>
      </c>
      <c r="AE180" s="3" t="n">
        <v>73.8029638848506</v>
      </c>
      <c r="AF180" s="3" t="n">
        <v>1417213.0231053</v>
      </c>
      <c r="AG180" s="3" t="n">
        <v>26.1970361151494</v>
      </c>
      <c r="AH180" s="3" t="n">
        <v>6379357.63662495</v>
      </c>
      <c r="AI180" s="3" t="n">
        <v>80.2353375483969</v>
      </c>
      <c r="AJ180" s="3" t="n">
        <v>291072.530420286</v>
      </c>
      <c r="AK180" s="3" t="n">
        <v>4.36362458088997</v>
      </c>
      <c r="AL180" s="3" t="n">
        <v>6670430.16704523</v>
      </c>
      <c r="AM180" s="3" t="n">
        <v>83.8962551610507</v>
      </c>
      <c r="AN180" s="3" t="n">
        <v>1280377.83295477</v>
      </c>
      <c r="AO180" s="3" t="n">
        <v>16.1037448389493</v>
      </c>
      <c r="AP180" s="3" t="n">
        <v>10952474.4937037</v>
      </c>
      <c r="AQ180" s="3" t="n">
        <v>82.5582923483467</v>
      </c>
      <c r="AR180" s="3" t="n">
        <v>341550.443752923</v>
      </c>
      <c r="AS180" s="3" t="n">
        <v>3.02416937844871</v>
      </c>
      <c r="AT180" s="3" t="n">
        <v>11294024.9374566</v>
      </c>
      <c r="AU180" s="3" t="n">
        <v>85.1328540515738</v>
      </c>
      <c r="AV180" s="3" t="n">
        <v>1972328.06254341</v>
      </c>
      <c r="AW180" s="3" t="n">
        <v>14.8671459484262</v>
      </c>
      <c r="AX180" s="3" t="n">
        <v>6897632.06202065</v>
      </c>
      <c r="AY180" s="3" t="n">
        <v>64.5770419274218</v>
      </c>
      <c r="AZ180" s="3" t="n">
        <v>208120.260960246</v>
      </c>
      <c r="BA180" s="3" t="n">
        <v>2.92889832772751</v>
      </c>
      <c r="BB180" s="3" t="n">
        <v>7105752.3229809</v>
      </c>
      <c r="BC180" s="3" t="n">
        <v>66.5255063710353</v>
      </c>
      <c r="BD180" s="3" t="n">
        <v>3575492.6770191</v>
      </c>
      <c r="BE180" s="3" t="n">
        <v>33.4744936289647</v>
      </c>
      <c r="BF180" s="3" t="n">
        <v>590262.649752098</v>
      </c>
      <c r="BG180" s="3" t="n">
        <v>6.39659455694898</v>
      </c>
      <c r="BH180" s="3" t="n">
        <v>13451.9555799149</v>
      </c>
      <c r="BI180" s="3" t="n">
        <v>2.2281978042451</v>
      </c>
      <c r="BJ180" s="3" t="n">
        <v>603714.605332013</v>
      </c>
      <c r="BK180" s="3" t="n">
        <v>6.5423715358565</v>
      </c>
      <c r="BL180" s="3" t="n">
        <v>8624049.39466799</v>
      </c>
      <c r="BM180" s="3" t="n">
        <v>93.4576284641435</v>
      </c>
    </row>
    <row r="181">
      <c r="A181" s="3" t="s">
        <v>1144</v>
      </c>
      <c r="B181" s="3" t="n">
        <v>28880455.5747806</v>
      </c>
      <c r="C181" s="3" t="n">
        <v>60.0243738651028</v>
      </c>
      <c r="D181" s="3" t="n">
        <v>1537649.06063706</v>
      </c>
      <c r="E181" s="3" t="n">
        <v>5.055045602173</v>
      </c>
      <c r="F181" s="3" t="n">
        <v>30418104.6354177</v>
      </c>
      <c r="G181" s="3" t="n">
        <v>63.2201829426299</v>
      </c>
      <c r="H181" s="3" t="n">
        <v>17696442.3645823</v>
      </c>
      <c r="I181" s="3" t="n">
        <v>36.7798170573701</v>
      </c>
      <c r="J181" s="3" t="n">
        <v>28289365.999021</v>
      </c>
      <c r="K181" s="3" t="n">
        <v>72.7542386183704</v>
      </c>
      <c r="L181" s="3" t="n">
        <v>1519750.66737863</v>
      </c>
      <c r="M181" s="3" t="n">
        <v>5.09827474724091</v>
      </c>
      <c r="N181" s="3" t="n">
        <v>29809116.6663996</v>
      </c>
      <c r="O181" s="3" t="n">
        <v>76.6627144286349</v>
      </c>
      <c r="P181" s="3" t="n">
        <v>9074344.33360038</v>
      </c>
      <c r="Q181" s="3" t="n">
        <v>23.3372855713651</v>
      </c>
      <c r="R181" s="3" t="n">
        <v>555390.476342057</v>
      </c>
      <c r="S181" s="3" t="n">
        <v>36.0045350895984</v>
      </c>
      <c r="T181" s="3" t="n">
        <v>173876.793345689</v>
      </c>
      <c r="U181" s="3" t="n">
        <v>23.8426706603929</v>
      </c>
      <c r="V181" s="3" t="n">
        <v>729267.269687745</v>
      </c>
      <c r="W181" s="3" t="n">
        <v>47.2765200694526</v>
      </c>
      <c r="X181" s="3" t="n">
        <v>813289.730312254</v>
      </c>
      <c r="Y181" s="3" t="n">
        <v>52.7234799305474</v>
      </c>
      <c r="Z181" s="3" t="n">
        <v>3520029.01656342</v>
      </c>
      <c r="AA181" s="3" t="n">
        <v>64.9710533559933</v>
      </c>
      <c r="AB181" s="3" t="n">
        <v>467584.006053175</v>
      </c>
      <c r="AC181" s="3" t="n">
        <v>11.7259123039566</v>
      </c>
      <c r="AD181" s="3" t="n">
        <v>3987613.02261659</v>
      </c>
      <c r="AE181" s="3" t="n">
        <v>73.6015007934265</v>
      </c>
      <c r="AF181" s="3" t="n">
        <v>1430228.97738341</v>
      </c>
      <c r="AG181" s="3" t="n">
        <v>26.3984992065735</v>
      </c>
      <c r="AH181" s="3" t="n">
        <v>6365227.33152904</v>
      </c>
      <c r="AI181" s="3" t="n">
        <v>80.0589249310441</v>
      </c>
      <c r="AJ181" s="3" t="n">
        <v>306069.745603266</v>
      </c>
      <c r="AK181" s="3" t="n">
        <v>4.58785963306002</v>
      </c>
      <c r="AL181" s="3" t="n">
        <v>6671297.07713231</v>
      </c>
      <c r="AM181" s="3" t="n">
        <v>83.9085305320163</v>
      </c>
      <c r="AN181" s="3" t="n">
        <v>1279380.9228677</v>
      </c>
      <c r="AO181" s="3" t="n">
        <v>16.0914694679837</v>
      </c>
      <c r="AP181" s="3" t="n">
        <v>10935915.040337</v>
      </c>
      <c r="AQ181" s="3" t="n">
        <v>82.3615213889096</v>
      </c>
      <c r="AR181" s="3" t="n">
        <v>361575.264958915</v>
      </c>
      <c r="AS181" s="3" t="n">
        <v>3.20049192509083</v>
      </c>
      <c r="AT181" s="3" t="n">
        <v>11297490.3052959</v>
      </c>
      <c r="AU181" s="3" t="n">
        <v>85.0846487000465</v>
      </c>
      <c r="AV181" s="3" t="n">
        <v>1980451.69470407</v>
      </c>
      <c r="AW181" s="3" t="n">
        <v>14.9153512999535</v>
      </c>
      <c r="AX181" s="3" t="n">
        <v>6912804.13424946</v>
      </c>
      <c r="AY181" s="3" t="n">
        <v>64.6392222637652</v>
      </c>
      <c r="AZ181" s="3" t="n">
        <v>210644.857417589</v>
      </c>
      <c r="BA181" s="3" t="n">
        <v>2.95706276080589</v>
      </c>
      <c r="BB181" s="3" t="n">
        <v>7123448.99166705</v>
      </c>
      <c r="BC181" s="3" t="n">
        <v>66.6088889132041</v>
      </c>
      <c r="BD181" s="3" t="n">
        <v>3570993.00833295</v>
      </c>
      <c r="BE181" s="3" t="n">
        <v>33.3911110867959</v>
      </c>
      <c r="BF181" s="3" t="n">
        <v>591089.575759605</v>
      </c>
      <c r="BG181" s="3" t="n">
        <v>6.4032506658437</v>
      </c>
      <c r="BH181" s="3" t="n">
        <v>17898.3932584274</v>
      </c>
      <c r="BI181" s="3" t="n">
        <v>2.93903889222768</v>
      </c>
      <c r="BJ181" s="3" t="n">
        <v>608987.969018032</v>
      </c>
      <c r="BK181" s="3" t="n">
        <v>6.59714327239538</v>
      </c>
      <c r="BL181" s="3" t="n">
        <v>8622098.03098197</v>
      </c>
      <c r="BM181" s="3" t="n">
        <v>93.4028567276046</v>
      </c>
    </row>
    <row r="182">
      <c r="A182" s="3" t="s">
        <v>765</v>
      </c>
      <c r="B182" s="3" t="n">
        <v>28879946.9061512</v>
      </c>
      <c r="C182" s="3" t="n">
        <v>59.9789170108564</v>
      </c>
      <c r="D182" s="3" t="n">
        <v>1566939.8181434</v>
      </c>
      <c r="E182" s="3" t="n">
        <v>5.14646976005294</v>
      </c>
      <c r="F182" s="3" t="n">
        <v>30446886.7242946</v>
      </c>
      <c r="G182" s="3" t="n">
        <v>63.2331942302307</v>
      </c>
      <c r="H182" s="3" t="n">
        <v>17703277.2757054</v>
      </c>
      <c r="I182" s="3" t="n">
        <v>36.7668057697693</v>
      </c>
      <c r="J182" s="3" t="n">
        <v>28281261.5659151</v>
      </c>
      <c r="K182" s="3" t="n">
        <v>72.6735743378831</v>
      </c>
      <c r="L182" s="3" t="n">
        <v>1550538.87512842</v>
      </c>
      <c r="M182" s="3" t="n">
        <v>5.1976040741917</v>
      </c>
      <c r="N182" s="3" t="n">
        <v>29831800.4410435</v>
      </c>
      <c r="O182" s="3" t="n">
        <v>76.6579511289535</v>
      </c>
      <c r="P182" s="3" t="n">
        <v>9083667.55895647</v>
      </c>
      <c r="Q182" s="3" t="n">
        <v>23.3420488710465</v>
      </c>
      <c r="R182" s="3" t="n">
        <v>540462.406290425</v>
      </c>
      <c r="S182" s="3" t="n">
        <v>35.0388992086963</v>
      </c>
      <c r="T182" s="3" t="n">
        <v>181393.179794636</v>
      </c>
      <c r="U182" s="3" t="n">
        <v>25.1287353441997</v>
      </c>
      <c r="V182" s="3" t="n">
        <v>721855.586085061</v>
      </c>
      <c r="W182" s="3" t="n">
        <v>46.7988611782875</v>
      </c>
      <c r="X182" s="3" t="n">
        <v>820608.413914939</v>
      </c>
      <c r="Y182" s="3" t="n">
        <v>53.2011388217125</v>
      </c>
      <c r="Z182" s="3" t="n">
        <v>3510825.8716824</v>
      </c>
      <c r="AA182" s="3" t="n">
        <v>64.7048305571305</v>
      </c>
      <c r="AB182" s="3" t="n">
        <v>474569.299286095</v>
      </c>
      <c r="AC182" s="3" t="n">
        <v>11.9077099993266</v>
      </c>
      <c r="AD182" s="3" t="n">
        <v>3985395.1709685</v>
      </c>
      <c r="AE182" s="3" t="n">
        <v>73.4511846117701</v>
      </c>
      <c r="AF182" s="3" t="n">
        <v>1440514.8290315</v>
      </c>
      <c r="AG182" s="3" t="n">
        <v>26.5488153882299</v>
      </c>
      <c r="AH182" s="3" t="n">
        <v>6382099.1889786</v>
      </c>
      <c r="AI182" s="3" t="n">
        <v>80.2781286880239</v>
      </c>
      <c r="AJ182" s="3" t="n">
        <v>300916.861234241</v>
      </c>
      <c r="AK182" s="3" t="n">
        <v>4.50271043752255</v>
      </c>
      <c r="AL182" s="3" t="n">
        <v>6683016.05021284</v>
      </c>
      <c r="AM182" s="3" t="n">
        <v>84.0632535811431</v>
      </c>
      <c r="AN182" s="3" t="n">
        <v>1266968.94978716</v>
      </c>
      <c r="AO182" s="3" t="n">
        <v>15.9367464188569</v>
      </c>
      <c r="AP182" s="3" t="n">
        <v>10930573.4441906</v>
      </c>
      <c r="AQ182" s="3" t="n">
        <v>82.2482423027292</v>
      </c>
      <c r="AR182" s="3" t="n">
        <v>382074.47059916</v>
      </c>
      <c r="AS182" s="3" t="n">
        <v>3.37740972296723</v>
      </c>
      <c r="AT182" s="3" t="n">
        <v>11312647.9147898</v>
      </c>
      <c r="AU182" s="3" t="n">
        <v>85.1232015897215</v>
      </c>
      <c r="AV182" s="3" t="n">
        <v>1977087.08521023</v>
      </c>
      <c r="AW182" s="3" t="n">
        <v>14.8767984102785</v>
      </c>
      <c r="AX182" s="3" t="n">
        <v>6917300.65477308</v>
      </c>
      <c r="AY182" s="3" t="n">
        <v>64.6031478378647</v>
      </c>
      <c r="AZ182" s="3" t="n">
        <v>211585.064214285</v>
      </c>
      <c r="BA182" s="3" t="n">
        <v>2.96799629780487</v>
      </c>
      <c r="BB182" s="3" t="n">
        <v>7128885.71898737</v>
      </c>
      <c r="BC182" s="3" t="n">
        <v>66.5792165192639</v>
      </c>
      <c r="BD182" s="3" t="n">
        <v>3578488.28101264</v>
      </c>
      <c r="BE182" s="3" t="n">
        <v>33.4207834807361</v>
      </c>
      <c r="BF182" s="3" t="n">
        <v>598685.340236127</v>
      </c>
      <c r="BG182" s="3" t="n">
        <v>6.4829999843647</v>
      </c>
      <c r="BH182" s="3" t="n">
        <v>16400.9430149791</v>
      </c>
      <c r="BI182" s="3" t="n">
        <v>2.66644590548989</v>
      </c>
      <c r="BJ182" s="3" t="n">
        <v>615086.283251107</v>
      </c>
      <c r="BK182" s="3" t="n">
        <v>6.66060131542074</v>
      </c>
      <c r="BL182" s="3" t="n">
        <v>8619609.71674889</v>
      </c>
      <c r="BM182" s="3" t="n">
        <v>93.3393986845793</v>
      </c>
    </row>
    <row r="183">
      <c r="A183" s="3" t="s">
        <v>1145</v>
      </c>
      <c r="B183" s="3" t="n">
        <v>28934231.7326579</v>
      </c>
      <c r="C183" s="3" t="n">
        <v>60.0468851984262</v>
      </c>
      <c r="D183" s="3" t="n">
        <v>1550723.52745928</v>
      </c>
      <c r="E183" s="3" t="n">
        <v>5.08684862492832</v>
      </c>
      <c r="F183" s="3" t="n">
        <v>30484955.2601171</v>
      </c>
      <c r="G183" s="3" t="n">
        <v>63.2650842675498</v>
      </c>
      <c r="H183" s="3" t="n">
        <v>17701110.7398829</v>
      </c>
      <c r="I183" s="3" t="n">
        <v>36.7349157324502</v>
      </c>
      <c r="J183" s="3" t="n">
        <v>28337316.8357391</v>
      </c>
      <c r="K183" s="3" t="n">
        <v>72.75720305649</v>
      </c>
      <c r="L183" s="3" t="n">
        <v>1534163.66531942</v>
      </c>
      <c r="M183" s="3" t="n">
        <v>5.13588091244776</v>
      </c>
      <c r="N183" s="3" t="n">
        <v>29871480.5010585</v>
      </c>
      <c r="O183" s="3" t="n">
        <v>76.6962300986959</v>
      </c>
      <c r="P183" s="3" t="n">
        <v>9076301.49894153</v>
      </c>
      <c r="Q183" s="3" t="n">
        <v>23.3037699013041</v>
      </c>
      <c r="R183" s="3" t="n">
        <v>541586.474746016</v>
      </c>
      <c r="S183" s="3" t="n">
        <v>35.1127984513946</v>
      </c>
      <c r="T183" s="3" t="n">
        <v>185769.47262946</v>
      </c>
      <c r="U183" s="3" t="n">
        <v>25.5403799611145</v>
      </c>
      <c r="V183" s="3" t="n">
        <v>727355.947375476</v>
      </c>
      <c r="W183" s="3" t="n">
        <v>47.156832700808</v>
      </c>
      <c r="X183" s="3" t="n">
        <v>815063.052624524</v>
      </c>
      <c r="Y183" s="3" t="n">
        <v>52.843167299192</v>
      </c>
      <c r="Z183" s="3" t="n">
        <v>3525201.21920008</v>
      </c>
      <c r="AA183" s="3" t="n">
        <v>64.872841200167</v>
      </c>
      <c r="AB183" s="3" t="n">
        <v>456061.856717763</v>
      </c>
      <c r="AC183" s="3" t="n">
        <v>11.4552052457026</v>
      </c>
      <c r="AD183" s="3" t="n">
        <v>3981263.07591784</v>
      </c>
      <c r="AE183" s="3" t="n">
        <v>73.2655616630908</v>
      </c>
      <c r="AF183" s="3" t="n">
        <v>1452753.92408216</v>
      </c>
      <c r="AG183" s="3" t="n">
        <v>26.7344383369092</v>
      </c>
      <c r="AH183" s="3" t="n">
        <v>6400707.17550222</v>
      </c>
      <c r="AI183" s="3" t="n">
        <v>80.5144705689508</v>
      </c>
      <c r="AJ183" s="3" t="n">
        <v>295430.180064404</v>
      </c>
      <c r="AK183" s="3" t="n">
        <v>4.41194922351476</v>
      </c>
      <c r="AL183" s="3" t="n">
        <v>6696137.35556663</v>
      </c>
      <c r="AM183" s="3" t="n">
        <v>84.2306856504678</v>
      </c>
      <c r="AN183" s="3" t="n">
        <v>1253622.64443337</v>
      </c>
      <c r="AO183" s="3" t="n">
        <v>15.7693143495322</v>
      </c>
      <c r="AP183" s="3" t="n">
        <v>10931899.7371342</v>
      </c>
      <c r="AQ183" s="3" t="n">
        <v>82.185972481537</v>
      </c>
      <c r="AR183" s="3" t="n">
        <v>387279.61945649</v>
      </c>
      <c r="AS183" s="3" t="n">
        <v>3.42144608947284</v>
      </c>
      <c r="AT183" s="3" t="n">
        <v>11319179.3565907</v>
      </c>
      <c r="AU183" s="3" t="n">
        <v>85.0975388984144</v>
      </c>
      <c r="AV183" s="3" t="n">
        <v>1982238.64340931</v>
      </c>
      <c r="AW183" s="3" t="n">
        <v>14.9024611015856</v>
      </c>
      <c r="AX183" s="3" t="n">
        <v>6937922.22915654</v>
      </c>
      <c r="AY183" s="3" t="n">
        <v>64.7184095357138</v>
      </c>
      <c r="AZ183" s="3" t="n">
        <v>209622.5364513</v>
      </c>
      <c r="BA183" s="3" t="n">
        <v>2.93279081594494</v>
      </c>
      <c r="BB183" s="3" t="n">
        <v>7147544.76560784</v>
      </c>
      <c r="BC183" s="3" t="n">
        <v>66.6738130000187</v>
      </c>
      <c r="BD183" s="3" t="n">
        <v>3572623.23439216</v>
      </c>
      <c r="BE183" s="3" t="n">
        <v>33.3261869999813</v>
      </c>
      <c r="BF183" s="3" t="n">
        <v>596914.896918806</v>
      </c>
      <c r="BG183" s="3" t="n">
        <v>6.46131789105862</v>
      </c>
      <c r="BH183" s="3" t="n">
        <v>16559.8621398645</v>
      </c>
      <c r="BI183" s="3" t="n">
        <v>2.69935509087193</v>
      </c>
      <c r="BJ183" s="3" t="n">
        <v>613474.75905867</v>
      </c>
      <c r="BK183" s="3" t="n">
        <v>6.64057046805089</v>
      </c>
      <c r="BL183" s="3" t="n">
        <v>8624809.24094133</v>
      </c>
      <c r="BM183" s="3" t="n">
        <v>93.3594295319491</v>
      </c>
    </row>
    <row r="184">
      <c r="A184" s="3" t="s">
        <v>1146</v>
      </c>
      <c r="B184" s="3" t="n">
        <v>28987688.8403666</v>
      </c>
      <c r="C184" s="3" t="n">
        <v>60.1140217717344</v>
      </c>
      <c r="D184" s="3" t="n">
        <v>1584013.04289624</v>
      </c>
      <c r="E184" s="3" t="n">
        <v>5.18130475347675</v>
      </c>
      <c r="F184" s="3" t="n">
        <v>30571701.8832628</v>
      </c>
      <c r="G184" s="3" t="n">
        <v>63.3989126463313</v>
      </c>
      <c r="H184" s="3" t="n">
        <v>17649475.1167372</v>
      </c>
      <c r="I184" s="3" t="n">
        <v>36.6010873536687</v>
      </c>
      <c r="J184" s="3" t="n">
        <v>28385151.8331742</v>
      </c>
      <c r="K184" s="3" t="n">
        <v>72.8209516780968</v>
      </c>
      <c r="L184" s="3" t="n">
        <v>1569945.85184126</v>
      </c>
      <c r="M184" s="3" t="n">
        <v>5.24099726981229</v>
      </c>
      <c r="N184" s="3" t="n">
        <v>29955097.6850154</v>
      </c>
      <c r="O184" s="3" t="n">
        <v>76.8485838600938</v>
      </c>
      <c r="P184" s="3" t="n">
        <v>9024277.31498458</v>
      </c>
      <c r="Q184" s="3" t="n">
        <v>23.1514161399062</v>
      </c>
      <c r="R184" s="3" t="n">
        <v>547321.964821201</v>
      </c>
      <c r="S184" s="3" t="n">
        <v>35.4867654408696</v>
      </c>
      <c r="T184" s="3" t="n">
        <v>186178.420562481</v>
      </c>
      <c r="U184" s="3" t="n">
        <v>25.3821844231335</v>
      </c>
      <c r="V184" s="3" t="n">
        <v>733500.385383683</v>
      </c>
      <c r="W184" s="3" t="n">
        <v>47.5580331138392</v>
      </c>
      <c r="X184" s="3" t="n">
        <v>808826.614616317</v>
      </c>
      <c r="Y184" s="3" t="n">
        <v>52.4419668861608</v>
      </c>
      <c r="Z184" s="3" t="n">
        <v>3562036.08801728</v>
      </c>
      <c r="AA184" s="3" t="n">
        <v>65.4541795619885</v>
      </c>
      <c r="AB184" s="3" t="n">
        <v>464078.894999149</v>
      </c>
      <c r="AC184" s="3" t="n">
        <v>11.5267173679042</v>
      </c>
      <c r="AD184" s="3" t="n">
        <v>4026114.98301643</v>
      </c>
      <c r="AE184" s="3" t="n">
        <v>73.9818593983575</v>
      </c>
      <c r="AF184" s="3" t="n">
        <v>1415915.01698357</v>
      </c>
      <c r="AG184" s="3" t="n">
        <v>26.0181406016425</v>
      </c>
      <c r="AH184" s="3" t="n">
        <v>6384889.74370888</v>
      </c>
      <c r="AI184" s="3" t="n">
        <v>80.3181400954812</v>
      </c>
      <c r="AJ184" s="3" t="n">
        <v>308202.62052705</v>
      </c>
      <c r="AK184" s="3" t="n">
        <v>4.60478660318374</v>
      </c>
      <c r="AL184" s="3" t="n">
        <v>6693092.36423593</v>
      </c>
      <c r="AM184" s="3" t="n">
        <v>84.1951469424165</v>
      </c>
      <c r="AN184" s="3" t="n">
        <v>1256406.63576407</v>
      </c>
      <c r="AO184" s="3" t="n">
        <v>15.8048530575835</v>
      </c>
      <c r="AP184" s="3" t="n">
        <v>10944765.5390856</v>
      </c>
      <c r="AQ184" s="3" t="n">
        <v>82.2122991564635</v>
      </c>
      <c r="AR184" s="3" t="n">
        <v>404545.062206004</v>
      </c>
      <c r="AS184" s="3" t="n">
        <v>3.56449018286595</v>
      </c>
      <c r="AT184" s="3" t="n">
        <v>11349310.6012916</v>
      </c>
      <c r="AU184" s="3" t="n">
        <v>85.2510649991467</v>
      </c>
      <c r="AV184" s="3" t="n">
        <v>1963497.39870839</v>
      </c>
      <c r="AW184" s="3" t="n">
        <v>14.7489350008533</v>
      </c>
      <c r="AX184" s="3" t="n">
        <v>6946138.49754119</v>
      </c>
      <c r="AY184" s="3" t="n">
        <v>64.7193285791557</v>
      </c>
      <c r="AZ184" s="3" t="n">
        <v>206940.85354658</v>
      </c>
      <c r="BA184" s="3" t="n">
        <v>2.89303170550052</v>
      </c>
      <c r="BB184" s="3" t="n">
        <v>7153079.35108777</v>
      </c>
      <c r="BC184" s="3" t="n">
        <v>66.6474607495513</v>
      </c>
      <c r="BD184" s="3" t="n">
        <v>3579631.64891223</v>
      </c>
      <c r="BE184" s="3" t="n">
        <v>33.3525392504487</v>
      </c>
      <c r="BF184" s="3" t="n">
        <v>602537.007192412</v>
      </c>
      <c r="BG184" s="3" t="n">
        <v>6.51969180028323</v>
      </c>
      <c r="BH184" s="3" t="n">
        <v>14067.1910549734</v>
      </c>
      <c r="BI184" s="3" t="n">
        <v>2.28139722287936</v>
      </c>
      <c r="BJ184" s="3" t="n">
        <v>616604.198247385</v>
      </c>
      <c r="BK184" s="3" t="n">
        <v>6.67190444295804</v>
      </c>
      <c r="BL184" s="3" t="n">
        <v>8625197.80175261</v>
      </c>
      <c r="BM184" s="3" t="n">
        <v>93.328095557042</v>
      </c>
    </row>
    <row r="185">
      <c r="A185" s="3" t="s">
        <v>766</v>
      </c>
      <c r="B185" s="3" t="n">
        <v>29048141.9475763</v>
      </c>
      <c r="C185" s="3" t="n">
        <v>60.1942597104294</v>
      </c>
      <c r="D185" s="3" t="n">
        <v>1604365.05425215</v>
      </c>
      <c r="E185" s="3" t="n">
        <v>5.23404188165245</v>
      </c>
      <c r="F185" s="3" t="n">
        <v>30652507.0018285</v>
      </c>
      <c r="G185" s="3" t="n">
        <v>63.5188636358811</v>
      </c>
      <c r="H185" s="3" t="n">
        <v>17604821.9981715</v>
      </c>
      <c r="I185" s="3" t="n">
        <v>36.4811363641189</v>
      </c>
      <c r="J185" s="3" t="n">
        <v>28441514.0548294</v>
      </c>
      <c r="K185" s="3" t="n">
        <v>72.9040728440798</v>
      </c>
      <c r="L185" s="3" t="n">
        <v>1589661.81087775</v>
      </c>
      <c r="M185" s="3" t="n">
        <v>5.29337185458994</v>
      </c>
      <c r="N185" s="3" t="n">
        <v>30031175.8657072</v>
      </c>
      <c r="O185" s="3" t="n">
        <v>76.9788496029495</v>
      </c>
      <c r="P185" s="3" t="n">
        <v>8981067.13429282</v>
      </c>
      <c r="Q185" s="3" t="n">
        <v>23.0211503970505</v>
      </c>
      <c r="R185" s="3" t="n">
        <v>544596.768573772</v>
      </c>
      <c r="S185" s="3" t="n">
        <v>35.3121551159337</v>
      </c>
      <c r="T185" s="3" t="n">
        <v>178576.261306689</v>
      </c>
      <c r="U185" s="3" t="n">
        <v>24.6934348943028</v>
      </c>
      <c r="V185" s="3" t="n">
        <v>723173.02988046</v>
      </c>
      <c r="W185" s="3" t="n">
        <v>46.8912040621838</v>
      </c>
      <c r="X185" s="3" t="n">
        <v>819062.97011954</v>
      </c>
      <c r="Y185" s="3" t="n">
        <v>53.1087959378162</v>
      </c>
      <c r="Z185" s="3" t="n">
        <v>3575100.94016426</v>
      </c>
      <c r="AA185" s="3" t="n">
        <v>65.5960399855612</v>
      </c>
      <c r="AB185" s="3" t="n">
        <v>472373.767945609</v>
      </c>
      <c r="AC185" s="3" t="n">
        <v>11.6708269232448</v>
      </c>
      <c r="AD185" s="3" t="n">
        <v>4047474.70810987</v>
      </c>
      <c r="AE185" s="3" t="n">
        <v>74.263165498629</v>
      </c>
      <c r="AF185" s="3" t="n">
        <v>1402703.29189013</v>
      </c>
      <c r="AG185" s="3" t="n">
        <v>25.736834501371</v>
      </c>
      <c r="AH185" s="3" t="n">
        <v>6382665.97638151</v>
      </c>
      <c r="AI185" s="3" t="n">
        <v>80.2946611808337</v>
      </c>
      <c r="AJ185" s="3" t="n">
        <v>319361.728946021</v>
      </c>
      <c r="AK185" s="3" t="n">
        <v>4.76515083177225</v>
      </c>
      <c r="AL185" s="3" t="n">
        <v>6702027.70532753</v>
      </c>
      <c r="AM185" s="3" t="n">
        <v>84.312267916755</v>
      </c>
      <c r="AN185" s="3" t="n">
        <v>1247026.29467247</v>
      </c>
      <c r="AO185" s="3" t="n">
        <v>15.687732083245</v>
      </c>
      <c r="AP185" s="3" t="n">
        <v>10981592.0771529</v>
      </c>
      <c r="AQ185" s="3" t="n">
        <v>82.4140365515018</v>
      </c>
      <c r="AR185" s="3" t="n">
        <v>407826.821526293</v>
      </c>
      <c r="AS185" s="3" t="n">
        <v>3.58075179387412</v>
      </c>
      <c r="AT185" s="3" t="n">
        <v>11389418.8986792</v>
      </c>
      <c r="AU185" s="3" t="n">
        <v>85.4746724173957</v>
      </c>
      <c r="AV185" s="3" t="n">
        <v>1935486.10132082</v>
      </c>
      <c r="AW185" s="3" t="n">
        <v>14.5253275826043</v>
      </c>
      <c r="AX185" s="3" t="n">
        <v>6957558.292557</v>
      </c>
      <c r="AY185" s="3" t="n">
        <v>64.7463471320331</v>
      </c>
      <c r="AZ185" s="3" t="n">
        <v>211523.231153139</v>
      </c>
      <c r="BA185" s="3" t="n">
        <v>2.95049275773434</v>
      </c>
      <c r="BB185" s="3" t="n">
        <v>7169081.52371014</v>
      </c>
      <c r="BC185" s="3" t="n">
        <v>66.7147613335183</v>
      </c>
      <c r="BD185" s="3" t="n">
        <v>3576788.47628986</v>
      </c>
      <c r="BE185" s="3" t="n">
        <v>33.2852386664817</v>
      </c>
      <c r="BF185" s="3" t="n">
        <v>606627.892746912</v>
      </c>
      <c r="BG185" s="3" t="n">
        <v>6.56162520009995</v>
      </c>
      <c r="BH185" s="3" t="n">
        <v>14703.2433744017</v>
      </c>
      <c r="BI185" s="3" t="n">
        <v>2.36641019894598</v>
      </c>
      <c r="BJ185" s="3" t="n">
        <v>621331.136121314</v>
      </c>
      <c r="BK185" s="3" t="n">
        <v>6.7206636706388</v>
      </c>
      <c r="BL185" s="3" t="n">
        <v>8623754.86387869</v>
      </c>
      <c r="BM185" s="3" t="n">
        <v>93.2793363293612</v>
      </c>
    </row>
    <row r="186">
      <c r="A186" s="3" t="s">
        <v>1147</v>
      </c>
      <c r="B186" s="3" t="n">
        <v>29084601.8843095</v>
      </c>
      <c r="C186" s="3" t="n">
        <v>60.226228183166</v>
      </c>
      <c r="D186" s="3" t="n">
        <v>1632945.56484828</v>
      </c>
      <c r="E186" s="3" t="n">
        <v>5.31600241702581</v>
      </c>
      <c r="F186" s="3" t="n">
        <v>30717547.4491578</v>
      </c>
      <c r="G186" s="3" t="n">
        <v>63.6076102832351</v>
      </c>
      <c r="H186" s="3" t="n">
        <v>17574704.5508422</v>
      </c>
      <c r="I186" s="3" t="n">
        <v>36.3923897167649</v>
      </c>
      <c r="J186" s="3" t="n">
        <v>28467326.1433219</v>
      </c>
      <c r="K186" s="3" t="n">
        <v>72.9111525619046</v>
      </c>
      <c r="L186" s="3" t="n">
        <v>1619243.68592465</v>
      </c>
      <c r="M186" s="3" t="n">
        <v>5.38194847440077</v>
      </c>
      <c r="N186" s="3" t="n">
        <v>30086569.8292465</v>
      </c>
      <c r="O186" s="3" t="n">
        <v>77.0583957144565</v>
      </c>
      <c r="P186" s="3" t="n">
        <v>8957287.17075349</v>
      </c>
      <c r="Q186" s="3" t="n">
        <v>22.9416042855435</v>
      </c>
      <c r="R186" s="3" t="n">
        <v>554718.283402046</v>
      </c>
      <c r="S186" s="3" t="n">
        <v>35.9700527505806</v>
      </c>
      <c r="T186" s="3" t="n">
        <v>180762.994511146</v>
      </c>
      <c r="U186" s="3" t="n">
        <v>24.5775113438688</v>
      </c>
      <c r="V186" s="3" t="n">
        <v>735481.277913192</v>
      </c>
      <c r="W186" s="3" t="n">
        <v>47.6914159045805</v>
      </c>
      <c r="X186" s="3" t="n">
        <v>806685.722086808</v>
      </c>
      <c r="Y186" s="3" t="n">
        <v>52.3085840954195</v>
      </c>
      <c r="Z186" s="3" t="n">
        <v>3578467.37174267</v>
      </c>
      <c r="AA186" s="3" t="n">
        <v>65.5626183539753</v>
      </c>
      <c r="AB186" s="3" t="n">
        <v>483922.823172448</v>
      </c>
      <c r="AC186" s="3" t="n">
        <v>11.9122683925875</v>
      </c>
      <c r="AD186" s="3" t="n">
        <v>4062390.19491512</v>
      </c>
      <c r="AE186" s="3" t="n">
        <v>74.4287736301047</v>
      </c>
      <c r="AF186" s="3" t="n">
        <v>1395700.80508488</v>
      </c>
      <c r="AG186" s="3" t="n">
        <v>25.5712263698953</v>
      </c>
      <c r="AH186" s="3" t="n">
        <v>6382536.43943257</v>
      </c>
      <c r="AI186" s="3" t="n">
        <v>80.2955367061741</v>
      </c>
      <c r="AJ186" s="3" t="n">
        <v>326894.204914347</v>
      </c>
      <c r="AK186" s="3" t="n">
        <v>4.87216013164656</v>
      </c>
      <c r="AL186" s="3" t="n">
        <v>6709430.64434692</v>
      </c>
      <c r="AM186" s="3" t="n">
        <v>84.4080311476581</v>
      </c>
      <c r="AN186" s="3" t="n">
        <v>1239375.35565308</v>
      </c>
      <c r="AO186" s="3" t="n">
        <v>15.5919688523419</v>
      </c>
      <c r="AP186" s="3" t="n">
        <v>10980034.9481313</v>
      </c>
      <c r="AQ186" s="3" t="n">
        <v>82.3316592725718</v>
      </c>
      <c r="AR186" s="3" t="n">
        <v>410417.425047028</v>
      </c>
      <c r="AS186" s="3" t="n">
        <v>3.60317054670682</v>
      </c>
      <c r="AT186" s="3" t="n">
        <v>11390452.3731783</v>
      </c>
      <c r="AU186" s="3" t="n">
        <v>85.4090946139091</v>
      </c>
      <c r="AV186" s="3" t="n">
        <v>1945893.62682172</v>
      </c>
      <c r="AW186" s="3" t="n">
        <v>14.5909053860909</v>
      </c>
      <c r="AX186" s="3" t="n">
        <v>6971569.10061331</v>
      </c>
      <c r="AY186" s="3" t="n">
        <v>64.8008871597668</v>
      </c>
      <c r="AZ186" s="3" t="n">
        <v>217246.238279686</v>
      </c>
      <c r="BA186" s="3" t="n">
        <v>3.02200332096915</v>
      </c>
      <c r="BB186" s="3" t="n">
        <v>7188815.338893</v>
      </c>
      <c r="BC186" s="3" t="n">
        <v>66.8201956926776</v>
      </c>
      <c r="BD186" s="3" t="n">
        <v>3569631.661107</v>
      </c>
      <c r="BE186" s="3" t="n">
        <v>33.1798043073224</v>
      </c>
      <c r="BF186" s="3" t="n">
        <v>617275.740987692</v>
      </c>
      <c r="BG186" s="3" t="n">
        <v>6.67440935413866</v>
      </c>
      <c r="BH186" s="3" t="n">
        <v>13701.8789236245</v>
      </c>
      <c r="BI186" s="3" t="n">
        <v>2.17153168214592</v>
      </c>
      <c r="BJ186" s="3" t="n">
        <v>630977.619911316</v>
      </c>
      <c r="BK186" s="3" t="n">
        <v>6.82256348167781</v>
      </c>
      <c r="BL186" s="3" t="n">
        <v>8617417.38008869</v>
      </c>
      <c r="BM186" s="3" t="n">
        <v>93.1774365183222</v>
      </c>
    </row>
    <row r="187">
      <c r="A187" s="3" t="s">
        <v>1148</v>
      </c>
      <c r="B187" s="3" t="n">
        <v>29063135.5452862</v>
      </c>
      <c r="C187" s="3" t="n">
        <v>60.1370881367607</v>
      </c>
      <c r="D187" s="3" t="n">
        <v>1664342.49140446</v>
      </c>
      <c r="E187" s="3" t="n">
        <v>5.4164630413766</v>
      </c>
      <c r="F187" s="3" t="n">
        <v>30727478.0366907</v>
      </c>
      <c r="G187" s="3" t="n">
        <v>63.5809254659913</v>
      </c>
      <c r="H187" s="3" t="n">
        <v>17600660.9633093</v>
      </c>
      <c r="I187" s="3" t="n">
        <v>36.4190745340087</v>
      </c>
      <c r="J187" s="3" t="n">
        <v>28451829.7397785</v>
      </c>
      <c r="K187" s="3" t="n">
        <v>72.8117887930044</v>
      </c>
      <c r="L187" s="3" t="n">
        <v>1650688.2390033</v>
      </c>
      <c r="M187" s="3" t="n">
        <v>5.4835553629328</v>
      </c>
      <c r="N187" s="3" t="n">
        <v>30102517.9787819</v>
      </c>
      <c r="O187" s="3" t="n">
        <v>77.0361063332352</v>
      </c>
      <c r="P187" s="3" t="n">
        <v>8973338.02121815</v>
      </c>
      <c r="Q187" s="3" t="n">
        <v>22.9638936667648</v>
      </c>
      <c r="R187" s="3" t="n">
        <v>549445.817541133</v>
      </c>
      <c r="S187" s="3" t="n">
        <v>35.6284431552686</v>
      </c>
      <c r="T187" s="3" t="n">
        <v>179323.243755882</v>
      </c>
      <c r="U187" s="3" t="n">
        <v>24.6063195159156</v>
      </c>
      <c r="V187" s="3" t="n">
        <v>728769.061297015</v>
      </c>
      <c r="W187" s="3" t="n">
        <v>47.25653785106</v>
      </c>
      <c r="X187" s="3" t="n">
        <v>813385.938702985</v>
      </c>
      <c r="Y187" s="3" t="n">
        <v>52.74346214894</v>
      </c>
      <c r="Z187" s="3" t="n">
        <v>3569310.16352661</v>
      </c>
      <c r="AA187" s="3" t="n">
        <v>65.2977974569662</v>
      </c>
      <c r="AB187" s="3" t="n">
        <v>498567.456175639</v>
      </c>
      <c r="AC187" s="3" t="n">
        <v>12.2562058838961</v>
      </c>
      <c r="AD187" s="3" t="n">
        <v>4067877.61970225</v>
      </c>
      <c r="AE187" s="3" t="n">
        <v>74.418707459314</v>
      </c>
      <c r="AF187" s="3" t="n">
        <v>1398325.38029775</v>
      </c>
      <c r="AG187" s="3" t="n">
        <v>25.581292540686</v>
      </c>
      <c r="AH187" s="3" t="n">
        <v>6384078.1182679</v>
      </c>
      <c r="AI187" s="3" t="n">
        <v>80.3214191134946</v>
      </c>
      <c r="AJ187" s="3" t="n">
        <v>327112.744930959</v>
      </c>
      <c r="AK187" s="3" t="n">
        <v>4.87413860816711</v>
      </c>
      <c r="AL187" s="3" t="n">
        <v>6711190.86319886</v>
      </c>
      <c r="AM187" s="3" t="n">
        <v>84.4369953010388</v>
      </c>
      <c r="AN187" s="3" t="n">
        <v>1236973.13680114</v>
      </c>
      <c r="AO187" s="3" t="n">
        <v>15.5630046989612</v>
      </c>
      <c r="AP187" s="3" t="n">
        <v>10980448.1143038</v>
      </c>
      <c r="AQ187" s="3" t="n">
        <v>82.2645172352773</v>
      </c>
      <c r="AR187" s="3" t="n">
        <v>421563.230652052</v>
      </c>
      <c r="AS187" s="3" t="n">
        <v>3.6972707524848</v>
      </c>
      <c r="AT187" s="3" t="n">
        <v>11402011.3449558</v>
      </c>
      <c r="AU187" s="3" t="n">
        <v>85.4228305657286</v>
      </c>
      <c r="AV187" s="3" t="n">
        <v>1945721.65504416</v>
      </c>
      <c r="AW187" s="3" t="n">
        <v>14.5771694342714</v>
      </c>
      <c r="AX187" s="3" t="n">
        <v>6968547.52613912</v>
      </c>
      <c r="AY187" s="3" t="n">
        <v>64.6937026922842</v>
      </c>
      <c r="AZ187" s="3" t="n">
        <v>224121.563488772</v>
      </c>
      <c r="BA187" s="3" t="n">
        <v>3.11597211961223</v>
      </c>
      <c r="BB187" s="3" t="n">
        <v>7192669.08962789</v>
      </c>
      <c r="BC187" s="3" t="n">
        <v>66.7743735553135</v>
      </c>
      <c r="BD187" s="3" t="n">
        <v>3578931.91037211</v>
      </c>
      <c r="BE187" s="3" t="n">
        <v>33.2256264446865</v>
      </c>
      <c r="BF187" s="3" t="n">
        <v>611305.805507668</v>
      </c>
      <c r="BG187" s="3" t="n">
        <v>6.6070807119461</v>
      </c>
      <c r="BH187" s="3" t="n">
        <v>13654.2524011598</v>
      </c>
      <c r="BI187" s="3" t="n">
        <v>2.18482001023364</v>
      </c>
      <c r="BJ187" s="3" t="n">
        <v>624960.057908828</v>
      </c>
      <c r="BK187" s="3" t="n">
        <v>6.75465782779048</v>
      </c>
      <c r="BL187" s="3" t="n">
        <v>8627322.94209117</v>
      </c>
      <c r="BM187" s="3" t="n">
        <v>93.2453421722095</v>
      </c>
    </row>
    <row r="188">
      <c r="A188" s="3" t="s">
        <v>767</v>
      </c>
      <c r="B188" s="3" t="n">
        <v>29105642.5468355</v>
      </c>
      <c r="C188" s="3" t="n">
        <v>60.1808614587661</v>
      </c>
      <c r="D188" s="3" t="n">
        <v>1684863.83262871</v>
      </c>
      <c r="E188" s="3" t="n">
        <v>5.47202378507302</v>
      </c>
      <c r="F188" s="3" t="n">
        <v>30790506.3794642</v>
      </c>
      <c r="G188" s="3" t="n">
        <v>63.6646037168232</v>
      </c>
      <c r="H188" s="3" t="n">
        <v>17573112.6205358</v>
      </c>
      <c r="I188" s="3" t="n">
        <v>36.3353962831768</v>
      </c>
      <c r="J188" s="3" t="n">
        <v>28487752.0960528</v>
      </c>
      <c r="K188" s="3" t="n">
        <v>72.843483990487</v>
      </c>
      <c r="L188" s="3" t="n">
        <v>1670487.24037904</v>
      </c>
      <c r="M188" s="3" t="n">
        <v>5.53907415397772</v>
      </c>
      <c r="N188" s="3" t="n">
        <v>30158239.3364318</v>
      </c>
      <c r="O188" s="3" t="n">
        <v>77.114937566065</v>
      </c>
      <c r="P188" s="3" t="n">
        <v>8949928.66356821</v>
      </c>
      <c r="Q188" s="3" t="n">
        <v>22.885062433935</v>
      </c>
      <c r="R188" s="3" t="n">
        <v>550122.356350914</v>
      </c>
      <c r="S188" s="3" t="n">
        <v>35.6738396001083</v>
      </c>
      <c r="T188" s="3" t="n">
        <v>175069.863822138</v>
      </c>
      <c r="U188" s="3" t="n">
        <v>24.1411668454415</v>
      </c>
      <c r="V188" s="3" t="n">
        <v>725192.220173053</v>
      </c>
      <c r="W188" s="3" t="n">
        <v>47.0266126126996</v>
      </c>
      <c r="X188" s="3" t="n">
        <v>816896.779826948</v>
      </c>
      <c r="Y188" s="3" t="n">
        <v>52.9733873873004</v>
      </c>
      <c r="Z188" s="3" t="n">
        <v>3573417.38856797</v>
      </c>
      <c r="AA188" s="3" t="n">
        <v>65.2764937367637</v>
      </c>
      <c r="AB188" s="3" t="n">
        <v>512643.988739047</v>
      </c>
      <c r="AC188" s="3" t="n">
        <v>12.5461646657132</v>
      </c>
      <c r="AD188" s="3" t="n">
        <v>4086061.37730702</v>
      </c>
      <c r="AE188" s="3" t="n">
        <v>74.6410874803243</v>
      </c>
      <c r="AF188" s="3" t="n">
        <v>1388217.62269298</v>
      </c>
      <c r="AG188" s="3" t="n">
        <v>25.3589125196757</v>
      </c>
      <c r="AH188" s="3" t="n">
        <v>6379152.20678242</v>
      </c>
      <c r="AI188" s="3" t="n">
        <v>80.2619984896965</v>
      </c>
      <c r="AJ188" s="3" t="n">
        <v>340092.331805215</v>
      </c>
      <c r="AK188" s="3" t="n">
        <v>5.06146680407469</v>
      </c>
      <c r="AL188" s="3" t="n">
        <v>6719244.53858764</v>
      </c>
      <c r="AM188" s="3" t="n">
        <v>84.5410138410916</v>
      </c>
      <c r="AN188" s="3" t="n">
        <v>1228666.46141236</v>
      </c>
      <c r="AO188" s="3" t="n">
        <v>15.4589861589084</v>
      </c>
      <c r="AP188" s="3" t="n">
        <v>10981978.8863075</v>
      </c>
      <c r="AQ188" s="3" t="n">
        <v>82.2029942270471</v>
      </c>
      <c r="AR188" s="3" t="n">
        <v>420822.967637056</v>
      </c>
      <c r="AS188" s="3" t="n">
        <v>3.69052249637648</v>
      </c>
      <c r="AT188" s="3" t="n">
        <v>11402801.8539445</v>
      </c>
      <c r="AU188" s="3" t="n">
        <v>85.3529645864337</v>
      </c>
      <c r="AV188" s="3" t="n">
        <v>1956783.14605549</v>
      </c>
      <c r="AW188" s="3" t="n">
        <v>14.6470354135663</v>
      </c>
      <c r="AX188" s="3" t="n">
        <v>7003081.258044</v>
      </c>
      <c r="AY188" s="3" t="n">
        <v>64.9377211366074</v>
      </c>
      <c r="AZ188" s="3" t="n">
        <v>221858.08837558</v>
      </c>
      <c r="BA188" s="3" t="n">
        <v>3.0707259637484</v>
      </c>
      <c r="BB188" s="3" t="n">
        <v>7224939.34641958</v>
      </c>
      <c r="BC188" s="3" t="n">
        <v>66.9949525386115</v>
      </c>
      <c r="BD188" s="3" t="n">
        <v>3559364.65358042</v>
      </c>
      <c r="BE188" s="3" t="n">
        <v>33.0050474613885</v>
      </c>
      <c r="BF188" s="3" t="n">
        <v>617890.450782731</v>
      </c>
      <c r="BG188" s="3" t="n">
        <v>6.675962638479</v>
      </c>
      <c r="BH188" s="3" t="n">
        <v>14376.5922496694</v>
      </c>
      <c r="BI188" s="3" t="n">
        <v>2.27381648436366</v>
      </c>
      <c r="BJ188" s="3" t="n">
        <v>632267.043032401</v>
      </c>
      <c r="BK188" s="3" t="n">
        <v>6.83129372120711</v>
      </c>
      <c r="BL188" s="3" t="n">
        <v>8623183.9569676</v>
      </c>
      <c r="BM188" s="3" t="n">
        <v>93.1687062787929</v>
      </c>
    </row>
    <row r="189">
      <c r="A189" s="3" t="s">
        <v>1149</v>
      </c>
      <c r="B189" s="3" t="n">
        <v>29140010.0907898</v>
      </c>
      <c r="C189" s="3" t="n">
        <v>60.2070727765029</v>
      </c>
      <c r="D189" s="3" t="n">
        <v>1697855.72421499</v>
      </c>
      <c r="E189" s="3" t="n">
        <v>5.5057497636197</v>
      </c>
      <c r="F189" s="3" t="n">
        <v>30837865.8150048</v>
      </c>
      <c r="G189" s="3" t="n">
        <v>63.7150648064756</v>
      </c>
      <c r="H189" s="3" t="n">
        <v>17561780.1849952</v>
      </c>
      <c r="I189" s="3" t="n">
        <v>36.2849351935244</v>
      </c>
      <c r="J189" s="3" t="n">
        <v>28530938.1624568</v>
      </c>
      <c r="K189" s="3" t="n">
        <v>72.8936513849588</v>
      </c>
      <c r="L189" s="3" t="n">
        <v>1680999.12351145</v>
      </c>
      <c r="M189" s="3" t="n">
        <v>5.56402294761872</v>
      </c>
      <c r="N189" s="3" t="n">
        <v>30211937.2859682</v>
      </c>
      <c r="O189" s="3" t="n">
        <v>77.1884335400337</v>
      </c>
      <c r="P189" s="3" t="n">
        <v>8928560.71403179</v>
      </c>
      <c r="Q189" s="3" t="n">
        <v>22.8115664599663</v>
      </c>
      <c r="R189" s="3" t="n">
        <v>548475.798718933</v>
      </c>
      <c r="S189" s="3" t="n">
        <v>35.5691410123439</v>
      </c>
      <c r="T189" s="3" t="n">
        <v>170886.887327616</v>
      </c>
      <c r="U189" s="3" t="n">
        <v>23.755317121989</v>
      </c>
      <c r="V189" s="3" t="n">
        <v>719362.686046549</v>
      </c>
      <c r="W189" s="3" t="n">
        <v>46.6513069104811</v>
      </c>
      <c r="X189" s="3" t="n">
        <v>822636.313953451</v>
      </c>
      <c r="Y189" s="3" t="n">
        <v>53.3486930895189</v>
      </c>
      <c r="Z189" s="3" t="n">
        <v>3575501.15097659</v>
      </c>
      <c r="AA189" s="3" t="n">
        <v>65.2193077357423</v>
      </c>
      <c r="AB189" s="3" t="n">
        <v>526885.192194762</v>
      </c>
      <c r="AC189" s="3" t="n">
        <v>12.8433830487904</v>
      </c>
      <c r="AD189" s="3" t="n">
        <v>4102386.34317135</v>
      </c>
      <c r="AE189" s="3" t="n">
        <v>74.830012932067</v>
      </c>
      <c r="AF189" s="3" t="n">
        <v>1379887.65682865</v>
      </c>
      <c r="AG189" s="3" t="n">
        <v>25.169987067933</v>
      </c>
      <c r="AH189" s="3" t="n">
        <v>6367019.51622007</v>
      </c>
      <c r="AI189" s="3" t="n">
        <v>80.1133778389243</v>
      </c>
      <c r="AJ189" s="3" t="n">
        <v>339565.450727291</v>
      </c>
      <c r="AK189" s="3" t="n">
        <v>5.06316482085593</v>
      </c>
      <c r="AL189" s="3" t="n">
        <v>6706584.96694737</v>
      </c>
      <c r="AM189" s="3" t="n">
        <v>84.3859790435945</v>
      </c>
      <c r="AN189" s="3" t="n">
        <v>1240926.03305263</v>
      </c>
      <c r="AO189" s="3" t="n">
        <v>15.6140209564055</v>
      </c>
      <c r="AP189" s="3" t="n">
        <v>11007678.2472791</v>
      </c>
      <c r="AQ189" s="3" t="n">
        <v>82.322014178819</v>
      </c>
      <c r="AR189" s="3" t="n">
        <v>421174.505446234</v>
      </c>
      <c r="AS189" s="3" t="n">
        <v>3.68518620861399</v>
      </c>
      <c r="AT189" s="3" t="n">
        <v>11428852.7527253</v>
      </c>
      <c r="AU189" s="3" t="n">
        <v>85.4718095153308</v>
      </c>
      <c r="AV189" s="3" t="n">
        <v>1942635.24727469</v>
      </c>
      <c r="AW189" s="3" t="n">
        <v>14.5281904846692</v>
      </c>
      <c r="AX189" s="3" t="n">
        <v>7032263.44926209</v>
      </c>
      <c r="AY189" s="3" t="n">
        <v>65.1302792889774</v>
      </c>
      <c r="AZ189" s="3" t="n">
        <v>222487.087815544</v>
      </c>
      <c r="BA189" s="3" t="n">
        <v>3.06677792266537</v>
      </c>
      <c r="BB189" s="3" t="n">
        <v>7254750.53707763</v>
      </c>
      <c r="BC189" s="3" t="n">
        <v>67.190874184514</v>
      </c>
      <c r="BD189" s="3" t="n">
        <v>3542475.46292236</v>
      </c>
      <c r="BE189" s="3" t="n">
        <v>32.809125815486</v>
      </c>
      <c r="BF189" s="3" t="n">
        <v>609071.92833303</v>
      </c>
      <c r="BG189" s="3" t="n">
        <v>6.57805586791604</v>
      </c>
      <c r="BH189" s="3" t="n">
        <v>16856.60070354</v>
      </c>
      <c r="BI189" s="3" t="n">
        <v>2.69305518466872</v>
      </c>
      <c r="BJ189" s="3" t="n">
        <v>625928.529036571</v>
      </c>
      <c r="BK189" s="3" t="n">
        <v>6.76010934306883</v>
      </c>
      <c r="BL189" s="3" t="n">
        <v>8633219.47096343</v>
      </c>
      <c r="BM189" s="3" t="n">
        <v>93.2398906569312</v>
      </c>
    </row>
    <row r="190">
      <c r="A190" s="3" t="s">
        <v>1150</v>
      </c>
      <c r="B190" s="3" t="n">
        <v>29223628.2690783</v>
      </c>
      <c r="C190" s="3" t="n">
        <v>60.3299229738651</v>
      </c>
      <c r="D190" s="3" t="n">
        <v>1690043.6881072</v>
      </c>
      <c r="E190" s="3" t="n">
        <v>5.4669781397948</v>
      </c>
      <c r="F190" s="3" t="n">
        <v>30913671.9571855</v>
      </c>
      <c r="G190" s="3" t="n">
        <v>63.818887608481</v>
      </c>
      <c r="H190" s="3" t="n">
        <v>17526019.0428145</v>
      </c>
      <c r="I190" s="3" t="n">
        <v>36.181112391519</v>
      </c>
      <c r="J190" s="3" t="n">
        <v>28605025.0505247</v>
      </c>
      <c r="K190" s="3" t="n">
        <v>73.0228243302511</v>
      </c>
      <c r="L190" s="3" t="n">
        <v>1675143.07078146</v>
      </c>
      <c r="M190" s="3" t="n">
        <v>5.53214587207914</v>
      </c>
      <c r="N190" s="3" t="n">
        <v>30280168.1213061</v>
      </c>
      <c r="O190" s="3" t="n">
        <v>77.2991246645334</v>
      </c>
      <c r="P190" s="3" t="n">
        <v>8892549.87869388</v>
      </c>
      <c r="Q190" s="3" t="n">
        <v>22.7008753354666</v>
      </c>
      <c r="R190" s="3" t="n">
        <v>548274.71076577</v>
      </c>
      <c r="S190" s="3" t="n">
        <v>35.4950312928588</v>
      </c>
      <c r="T190" s="3" t="n">
        <v>168150.165157237</v>
      </c>
      <c r="U190" s="3" t="n">
        <v>23.470732355657</v>
      </c>
      <c r="V190" s="3" t="n">
        <v>716424.875923007</v>
      </c>
      <c r="W190" s="3" t="n">
        <v>46.3809891110106</v>
      </c>
      <c r="X190" s="3" t="n">
        <v>828227.124076993</v>
      </c>
      <c r="Y190" s="3" t="n">
        <v>53.6190108889894</v>
      </c>
      <c r="Z190" s="3" t="n">
        <v>3616305.2904392</v>
      </c>
      <c r="AA190" s="3" t="n">
        <v>65.8656594304194</v>
      </c>
      <c r="AB190" s="3" t="n">
        <v>516284.011555569</v>
      </c>
      <c r="AC190" s="3" t="n">
        <v>12.4929910481635</v>
      </c>
      <c r="AD190" s="3" t="n">
        <v>4132589.30199477</v>
      </c>
      <c r="AE190" s="3" t="n">
        <v>75.2690101277163</v>
      </c>
      <c r="AF190" s="3" t="n">
        <v>1357836.69800523</v>
      </c>
      <c r="AG190" s="3" t="n">
        <v>24.7309898722837</v>
      </c>
      <c r="AH190" s="3" t="n">
        <v>6363135.78282335</v>
      </c>
      <c r="AI190" s="3" t="n">
        <v>80.0442162567095</v>
      </c>
      <c r="AJ190" s="3" t="n">
        <v>341676.366463505</v>
      </c>
      <c r="AK190" s="3" t="n">
        <v>5.09598716348596</v>
      </c>
      <c r="AL190" s="3" t="n">
        <v>6704812.14928686</v>
      </c>
      <c r="AM190" s="3" t="n">
        <v>84.3422884494856</v>
      </c>
      <c r="AN190" s="3" t="n">
        <v>1244713.85071314</v>
      </c>
      <c r="AO190" s="3" t="n">
        <v>15.6577115505144</v>
      </c>
      <c r="AP190" s="3" t="n">
        <v>11029779.08808</v>
      </c>
      <c r="AQ190" s="3" t="n">
        <v>82.4372303262376</v>
      </c>
      <c r="AR190" s="3" t="n">
        <v>418026.365070945</v>
      </c>
      <c r="AS190" s="3" t="n">
        <v>3.65158515998265</v>
      </c>
      <c r="AT190" s="3" t="n">
        <v>11447805.453151</v>
      </c>
      <c r="AU190" s="3" t="n">
        <v>85.5615844465332</v>
      </c>
      <c r="AV190" s="3" t="n">
        <v>1931803.54684904</v>
      </c>
      <c r="AW190" s="3" t="n">
        <v>14.4384155534668</v>
      </c>
      <c r="AX190" s="3" t="n">
        <v>7047530.17841632</v>
      </c>
      <c r="AY190" s="3" t="n">
        <v>65.2035612549222</v>
      </c>
      <c r="AZ190" s="3" t="n">
        <v>231006.162534202</v>
      </c>
      <c r="BA190" s="3" t="n">
        <v>3.1737996722571</v>
      </c>
      <c r="BB190" s="3" t="n">
        <v>7278536.34095053</v>
      </c>
      <c r="BC190" s="3" t="n">
        <v>67.3408241098147</v>
      </c>
      <c r="BD190" s="3" t="n">
        <v>3529968.65904947</v>
      </c>
      <c r="BE190" s="3" t="n">
        <v>32.6591758901853</v>
      </c>
      <c r="BF190" s="3" t="n">
        <v>618603.218553621</v>
      </c>
      <c r="BG190" s="3" t="n">
        <v>6.67535363007554</v>
      </c>
      <c r="BH190" s="3" t="n">
        <v>14900.6173257451</v>
      </c>
      <c r="BI190" s="3" t="n">
        <v>2.35209583302074</v>
      </c>
      <c r="BJ190" s="3" t="n">
        <v>633503.835879366</v>
      </c>
      <c r="BK190" s="3" t="n">
        <v>6.83614634335684</v>
      </c>
      <c r="BL190" s="3" t="n">
        <v>8633469.16412064</v>
      </c>
      <c r="BM190" s="3" t="n">
        <v>93.1638536566432</v>
      </c>
    </row>
    <row r="191">
      <c r="A191" s="3" t="s">
        <v>768</v>
      </c>
      <c r="B191" s="3" t="n">
        <v>29183471.4608312</v>
      </c>
      <c r="C191" s="3" t="n">
        <v>60.1959710147174</v>
      </c>
      <c r="D191" s="3" t="n">
        <v>1693399.62136735</v>
      </c>
      <c r="E191" s="3" t="n">
        <v>5.48436276739079</v>
      </c>
      <c r="F191" s="3" t="n">
        <v>30876871.0821986</v>
      </c>
      <c r="G191" s="3" t="n">
        <v>63.6889014106429</v>
      </c>
      <c r="H191" s="3" t="n">
        <v>17603900.9178014</v>
      </c>
      <c r="I191" s="3" t="n">
        <v>36.3110985893571</v>
      </c>
      <c r="J191" s="3" t="n">
        <v>28548548.1355596</v>
      </c>
      <c r="K191" s="3" t="n">
        <v>72.8169432182082</v>
      </c>
      <c r="L191" s="3" t="n">
        <v>1677560.62735642</v>
      </c>
      <c r="M191" s="3" t="n">
        <v>5.55003834769031</v>
      </c>
      <c r="N191" s="3" t="n">
        <v>30226108.762916</v>
      </c>
      <c r="O191" s="3" t="n">
        <v>77.095789076403</v>
      </c>
      <c r="P191" s="3" t="n">
        <v>8979805.23708403</v>
      </c>
      <c r="Q191" s="3" t="n">
        <v>22.904210923597</v>
      </c>
      <c r="R191" s="3" t="n">
        <v>540266.834645623</v>
      </c>
      <c r="S191" s="3" t="n">
        <v>34.9169280682394</v>
      </c>
      <c r="T191" s="3" t="n">
        <v>179638.714007681</v>
      </c>
      <c r="U191" s="3" t="n">
        <v>24.9530947974666</v>
      </c>
      <c r="V191" s="3" t="n">
        <v>719905.548653305</v>
      </c>
      <c r="W191" s="3" t="n">
        <v>46.5268061008074</v>
      </c>
      <c r="X191" s="3" t="n">
        <v>827386.451346696</v>
      </c>
      <c r="Y191" s="3" t="n">
        <v>53.4731938991926</v>
      </c>
      <c r="Z191" s="3" t="n">
        <v>3607200.77045911</v>
      </c>
      <c r="AA191" s="3" t="n">
        <v>65.6018809516546</v>
      </c>
      <c r="AB191" s="3" t="n">
        <v>512902.336729912</v>
      </c>
      <c r="AC191" s="3" t="n">
        <v>12.4487742997249</v>
      </c>
      <c r="AD191" s="3" t="n">
        <v>4120103.10718902</v>
      </c>
      <c r="AE191" s="3" t="n">
        <v>74.929711636748</v>
      </c>
      <c r="AF191" s="3" t="n">
        <v>1378520.89281098</v>
      </c>
      <c r="AG191" s="3" t="n">
        <v>25.070288363252</v>
      </c>
      <c r="AH191" s="3" t="n">
        <v>6353551.15829969</v>
      </c>
      <c r="AI191" s="3" t="n">
        <v>79.9064794005521</v>
      </c>
      <c r="AJ191" s="3" t="n">
        <v>338460.419370965</v>
      </c>
      <c r="AK191" s="3" t="n">
        <v>5.05767832949231</v>
      </c>
      <c r="AL191" s="3" t="n">
        <v>6692011.57767066</v>
      </c>
      <c r="AM191" s="3" t="n">
        <v>84.1631824402433</v>
      </c>
      <c r="AN191" s="3" t="n">
        <v>1259222.42232934</v>
      </c>
      <c r="AO191" s="3" t="n">
        <v>15.8368175597567</v>
      </c>
      <c r="AP191" s="3" t="n">
        <v>11024044.8351822</v>
      </c>
      <c r="AQ191" s="3" t="n">
        <v>82.3396743875152</v>
      </c>
      <c r="AR191" s="3" t="n">
        <v>412890.878770612</v>
      </c>
      <c r="AS191" s="3" t="n">
        <v>3.61015300861482</v>
      </c>
      <c r="AT191" s="3" t="n">
        <v>11436935.7139529</v>
      </c>
      <c r="AU191" s="3" t="n">
        <v>85.4235969426057</v>
      </c>
      <c r="AV191" s="3" t="n">
        <v>1951561.28604715</v>
      </c>
      <c r="AW191" s="3" t="n">
        <v>14.5764030573943</v>
      </c>
      <c r="AX191" s="3" t="n">
        <v>7023484.53697289</v>
      </c>
      <c r="AY191" s="3" t="n">
        <v>64.9104549543268</v>
      </c>
      <c r="AZ191" s="3" t="n">
        <v>233668.278477246</v>
      </c>
      <c r="BA191" s="3" t="n">
        <v>3.2198340646731</v>
      </c>
      <c r="BB191" s="3" t="n">
        <v>7257152.81545013</v>
      </c>
      <c r="BC191" s="3" t="n">
        <v>67.0699975837022</v>
      </c>
      <c r="BD191" s="3" t="n">
        <v>3563114.18454987</v>
      </c>
      <c r="BE191" s="3" t="n">
        <v>32.9300024162978</v>
      </c>
      <c r="BF191" s="3" t="n">
        <v>634923.325271675</v>
      </c>
      <c r="BG191" s="3" t="n">
        <v>6.84563931083015</v>
      </c>
      <c r="BH191" s="3" t="n">
        <v>15838.9940109369</v>
      </c>
      <c r="BI191" s="3" t="n">
        <v>2.43391381793549</v>
      </c>
      <c r="BJ191" s="3" t="n">
        <v>650762.319282612</v>
      </c>
      <c r="BK191" s="3" t="n">
        <v>7.01641275028267</v>
      </c>
      <c r="BL191" s="3" t="n">
        <v>8624095.68071739</v>
      </c>
      <c r="BM191" s="3" t="n">
        <v>92.9835872497173</v>
      </c>
    </row>
    <row r="192">
      <c r="A192" s="3" t="s">
        <v>1151</v>
      </c>
      <c r="B192" s="3" t="n">
        <v>29189422.4701096</v>
      </c>
      <c r="C192" s="3" t="n">
        <v>60.159104441589</v>
      </c>
      <c r="D192" s="3" t="n">
        <v>1691050.33368867</v>
      </c>
      <c r="E192" s="3" t="n">
        <v>5.47611542230233</v>
      </c>
      <c r="F192" s="3" t="n">
        <v>30880472.8037983</v>
      </c>
      <c r="G192" s="3" t="n">
        <v>63.6443420732871</v>
      </c>
      <c r="H192" s="3" t="n">
        <v>17639901.1962017</v>
      </c>
      <c r="I192" s="3" t="n">
        <v>36.3556579267129</v>
      </c>
      <c r="J192" s="3" t="n">
        <v>28557016.0229201</v>
      </c>
      <c r="K192" s="3" t="n">
        <v>72.7792634058645</v>
      </c>
      <c r="L192" s="3" t="n">
        <v>1679679.76707977</v>
      </c>
      <c r="M192" s="3" t="n">
        <v>5.55510356933672</v>
      </c>
      <c r="N192" s="3" t="n">
        <v>30236695.7899999</v>
      </c>
      <c r="O192" s="3" t="n">
        <v>77.0600277584034</v>
      </c>
      <c r="P192" s="3" t="n">
        <v>9001151.21000014</v>
      </c>
      <c r="Q192" s="3" t="n">
        <v>22.9399722415966</v>
      </c>
      <c r="R192" s="3" t="n">
        <v>538588.49817975</v>
      </c>
      <c r="S192" s="3" t="n">
        <v>34.7484521046779</v>
      </c>
      <c r="T192" s="3" t="n">
        <v>180884.880114833</v>
      </c>
      <c r="U192" s="3" t="n">
        <v>25.1412888331736</v>
      </c>
      <c r="V192" s="3" t="n">
        <v>719473.378294582</v>
      </c>
      <c r="W192" s="3" t="n">
        <v>46.418715421428</v>
      </c>
      <c r="X192" s="3" t="n">
        <v>830490.621705418</v>
      </c>
      <c r="Y192" s="3" t="n">
        <v>53.581284578572</v>
      </c>
      <c r="Z192" s="3" t="n">
        <v>3608774.31573281</v>
      </c>
      <c r="AA192" s="3" t="n">
        <v>65.533650805517</v>
      </c>
      <c r="AB192" s="3" t="n">
        <v>501395.257396076</v>
      </c>
      <c r="AC192" s="3" t="n">
        <v>12.1988946800165</v>
      </c>
      <c r="AD192" s="3" t="n">
        <v>4110169.57312889</v>
      </c>
      <c r="AE192" s="3" t="n">
        <v>74.6387537681733</v>
      </c>
      <c r="AF192" s="3" t="n">
        <v>1396580.42687111</v>
      </c>
      <c r="AG192" s="3" t="n">
        <v>25.3612462318267</v>
      </c>
      <c r="AH192" s="3" t="n">
        <v>6352656.60608368</v>
      </c>
      <c r="AI192" s="3" t="n">
        <v>79.8784218913119</v>
      </c>
      <c r="AJ192" s="3" t="n">
        <v>349084.795342322</v>
      </c>
      <c r="AK192" s="3" t="n">
        <v>5.20886698594553</v>
      </c>
      <c r="AL192" s="3" t="n">
        <v>6701741.401426</v>
      </c>
      <c r="AM192" s="3" t="n">
        <v>84.2678205771299</v>
      </c>
      <c r="AN192" s="3" t="n">
        <v>1251165.598574</v>
      </c>
      <c r="AO192" s="3" t="n">
        <v>15.7321794228701</v>
      </c>
      <c r="AP192" s="3" t="n">
        <v>11026968.5879399</v>
      </c>
      <c r="AQ192" s="3" t="n">
        <v>82.3104850207096</v>
      </c>
      <c r="AR192" s="3" t="n">
        <v>416362.510741361</v>
      </c>
      <c r="AS192" s="3" t="n">
        <v>3.63847298615124</v>
      </c>
      <c r="AT192" s="3" t="n">
        <v>11443331.0986812</v>
      </c>
      <c r="AU192" s="3" t="n">
        <v>85.4184108237308</v>
      </c>
      <c r="AV192" s="3" t="n">
        <v>1953465.90131876</v>
      </c>
      <c r="AW192" s="3" t="n">
        <v>14.5815891762692</v>
      </c>
      <c r="AX192" s="3" t="n">
        <v>7030028.01498397</v>
      </c>
      <c r="AY192" s="3" t="n">
        <v>64.9039754125145</v>
      </c>
      <c r="AZ192" s="3" t="n">
        <v>231952.323485174</v>
      </c>
      <c r="BA192" s="3" t="n">
        <v>3.19406432783141</v>
      </c>
      <c r="BB192" s="3" t="n">
        <v>7261980.33846914</v>
      </c>
      <c r="BC192" s="3" t="n">
        <v>67.0454502214725</v>
      </c>
      <c r="BD192" s="3" t="n">
        <v>3569448.66153086</v>
      </c>
      <c r="BE192" s="3" t="n">
        <v>32.9545497785275</v>
      </c>
      <c r="BF192" s="3" t="n">
        <v>632406.447189506</v>
      </c>
      <c r="BG192" s="3" t="n">
        <v>6.81286946097228</v>
      </c>
      <c r="BH192" s="3" t="n">
        <v>11370.5666089083</v>
      </c>
      <c r="BI192" s="3" t="n">
        <v>1.76622749262507</v>
      </c>
      <c r="BJ192" s="3" t="n">
        <v>643777.013798415</v>
      </c>
      <c r="BK192" s="3" t="n">
        <v>6.93536376245838</v>
      </c>
      <c r="BL192" s="3" t="n">
        <v>8638749.98620159</v>
      </c>
      <c r="BM192" s="3" t="n">
        <v>93.0646362375416</v>
      </c>
    </row>
    <row r="193">
      <c r="A193" s="3" t="s">
        <v>1152</v>
      </c>
      <c r="B193" s="3" t="n">
        <v>29203534.7960156</v>
      </c>
      <c r="C193" s="3" t="n">
        <v>60.1386266354761</v>
      </c>
      <c r="D193" s="3" t="n">
        <v>1673515.97766681</v>
      </c>
      <c r="E193" s="3" t="n">
        <v>5.41993466258508</v>
      </c>
      <c r="F193" s="3" t="n">
        <v>30877050.7736824</v>
      </c>
      <c r="G193" s="3" t="n">
        <v>63.5848859069098</v>
      </c>
      <c r="H193" s="3" t="n">
        <v>17683311.2263176</v>
      </c>
      <c r="I193" s="3" t="n">
        <v>36.4151140930902</v>
      </c>
      <c r="J193" s="3" t="n">
        <v>28567084.8433944</v>
      </c>
      <c r="K193" s="3" t="n">
        <v>72.7451251422633</v>
      </c>
      <c r="L193" s="3" t="n">
        <v>1660812.53912877</v>
      </c>
      <c r="M193" s="3" t="n">
        <v>5.49430388131791</v>
      </c>
      <c r="N193" s="3" t="n">
        <v>30227897.3825232</v>
      </c>
      <c r="O193" s="3" t="n">
        <v>76.9743286699974</v>
      </c>
      <c r="P193" s="3" t="n">
        <v>9042204.61747678</v>
      </c>
      <c r="Q193" s="3" t="n">
        <v>23.0256713300026</v>
      </c>
      <c r="R193" s="3" t="n">
        <v>546699.069767896</v>
      </c>
      <c r="S193" s="3" t="n">
        <v>35.2114117995398</v>
      </c>
      <c r="T193" s="3" t="n">
        <v>183640.712164345</v>
      </c>
      <c r="U193" s="3" t="n">
        <v>25.1445582874442</v>
      </c>
      <c r="V193" s="3" t="n">
        <v>730339.781932242</v>
      </c>
      <c r="W193" s="3" t="n">
        <v>47.0392145099501</v>
      </c>
      <c r="X193" s="3" t="n">
        <v>822279.218067758</v>
      </c>
      <c r="Y193" s="3" t="n">
        <v>52.9607854900499</v>
      </c>
      <c r="Z193" s="3" t="n">
        <v>3601783.20518458</v>
      </c>
      <c r="AA193" s="3" t="n">
        <v>65.3092431048921</v>
      </c>
      <c r="AB193" s="3" t="n">
        <v>481742.200260651</v>
      </c>
      <c r="AC193" s="3" t="n">
        <v>11.7972132515269</v>
      </c>
      <c r="AD193" s="3" t="n">
        <v>4083525.40544523</v>
      </c>
      <c r="AE193" s="3" t="n">
        <v>74.0444213980832</v>
      </c>
      <c r="AF193" s="3" t="n">
        <v>1431441.59455477</v>
      </c>
      <c r="AG193" s="3" t="n">
        <v>25.9555786019168</v>
      </c>
      <c r="AH193" s="3" t="n">
        <v>6363557.35108192</v>
      </c>
      <c r="AI193" s="3" t="n">
        <v>79.998075978843</v>
      </c>
      <c r="AJ193" s="3" t="n">
        <v>353221.540564862</v>
      </c>
      <c r="AK193" s="3" t="n">
        <v>5.25879363103854</v>
      </c>
      <c r="AL193" s="3" t="n">
        <v>6716778.89164678</v>
      </c>
      <c r="AM193" s="3" t="n">
        <v>84.4385236845068</v>
      </c>
      <c r="AN193" s="3" t="n">
        <v>1237859.10835322</v>
      </c>
      <c r="AO193" s="3" t="n">
        <v>15.5614763154932</v>
      </c>
      <c r="AP193" s="3" t="n">
        <v>11020670.9967441</v>
      </c>
      <c r="AQ193" s="3" t="n">
        <v>82.210334170212</v>
      </c>
      <c r="AR193" s="3" t="n">
        <v>420825.844132627</v>
      </c>
      <c r="AS193" s="3" t="n">
        <v>3.67806634031619</v>
      </c>
      <c r="AT193" s="3" t="n">
        <v>11441496.8408767</v>
      </c>
      <c r="AU193" s="3" t="n">
        <v>85.3495471349966</v>
      </c>
      <c r="AV193" s="3" t="n">
        <v>1963960.15912329</v>
      </c>
      <c r="AW193" s="3" t="n">
        <v>14.6504528650034</v>
      </c>
      <c r="AX193" s="3" t="n">
        <v>7034374.22061598</v>
      </c>
      <c r="AY193" s="3" t="n">
        <v>64.8782612353457</v>
      </c>
      <c r="AZ193" s="3" t="n">
        <v>221382.242006285</v>
      </c>
      <c r="BA193" s="3" t="n">
        <v>3.05112558761759</v>
      </c>
      <c r="BB193" s="3" t="n">
        <v>7255756.46262226</v>
      </c>
      <c r="BC193" s="3" t="n">
        <v>66.9200768225313</v>
      </c>
      <c r="BD193" s="3" t="n">
        <v>3586664.53737774</v>
      </c>
      <c r="BE193" s="3" t="n">
        <v>33.0799231774687</v>
      </c>
      <c r="BF193" s="3" t="n">
        <v>636449.952621145</v>
      </c>
      <c r="BG193" s="3" t="n">
        <v>6.85072272058204</v>
      </c>
      <c r="BH193" s="3" t="n">
        <v>12703.4385380386</v>
      </c>
      <c r="BI193" s="3" t="n">
        <v>1.9569240045645</v>
      </c>
      <c r="BJ193" s="3" t="n">
        <v>649153.391159183</v>
      </c>
      <c r="BK193" s="3" t="n">
        <v>6.98746204260358</v>
      </c>
      <c r="BL193" s="3" t="n">
        <v>8641106.60884082</v>
      </c>
      <c r="BM193" s="3" t="n">
        <v>93.0125379573964</v>
      </c>
    </row>
    <row r="194">
      <c r="A194" s="3" t="s">
        <v>769</v>
      </c>
      <c r="B194" s="3" t="n">
        <v>29214246.8212669</v>
      </c>
      <c r="C194" s="3" t="n">
        <v>60.1096487130923</v>
      </c>
      <c r="D194" s="3" t="n">
        <v>1700679.54370573</v>
      </c>
      <c r="E194" s="3" t="n">
        <v>5.5011599368797</v>
      </c>
      <c r="F194" s="3" t="n">
        <v>30914926.3649726</v>
      </c>
      <c r="G194" s="3" t="n">
        <v>63.6088746411514</v>
      </c>
      <c r="H194" s="3" t="n">
        <v>17686666.6350274</v>
      </c>
      <c r="I194" s="3" t="n">
        <v>36.3911253588486</v>
      </c>
      <c r="J194" s="3" t="n">
        <v>28576544.9624065</v>
      </c>
      <c r="K194" s="3" t="n">
        <v>72.7073408064547</v>
      </c>
      <c r="L194" s="3" t="n">
        <v>1690290.54460653</v>
      </c>
      <c r="M194" s="3" t="n">
        <v>5.58462923623078</v>
      </c>
      <c r="N194" s="3" t="n">
        <v>30266835.507013</v>
      </c>
      <c r="O194" s="3" t="n">
        <v>77.0079492547576</v>
      </c>
      <c r="P194" s="3" t="n">
        <v>9036685.49298701</v>
      </c>
      <c r="Q194" s="3" t="n">
        <v>22.9920507452424</v>
      </c>
      <c r="R194" s="3" t="n">
        <v>554612.411336399</v>
      </c>
      <c r="S194" s="3" t="n">
        <v>35.6587109102797</v>
      </c>
      <c r="T194" s="3" t="n">
        <v>183937.878836461</v>
      </c>
      <c r="U194" s="3" t="n">
        <v>24.9052611966898</v>
      </c>
      <c r="V194" s="3" t="n">
        <v>738550.290172861</v>
      </c>
      <c r="W194" s="3" t="n">
        <v>47.4849656294535</v>
      </c>
      <c r="X194" s="3" t="n">
        <v>816784.709827139</v>
      </c>
      <c r="Y194" s="3" t="n">
        <v>52.5150343705465</v>
      </c>
      <c r="Z194" s="3" t="n">
        <v>3610173.2498233</v>
      </c>
      <c r="AA194" s="3" t="n">
        <v>65.3650753929738</v>
      </c>
      <c r="AB194" s="3" t="n">
        <v>502347.331370083</v>
      </c>
      <c r="AC194" s="3" t="n">
        <v>12.2150715468106</v>
      </c>
      <c r="AD194" s="3" t="n">
        <v>4112520.58119339</v>
      </c>
      <c r="AE194" s="3" t="n">
        <v>74.4604757840968</v>
      </c>
      <c r="AF194" s="3" t="n">
        <v>1410571.41880661</v>
      </c>
      <c r="AG194" s="3" t="n">
        <v>25.5395242159032</v>
      </c>
      <c r="AH194" s="3" t="n">
        <v>6349434.44068235</v>
      </c>
      <c r="AI194" s="3" t="n">
        <v>79.8006796190184</v>
      </c>
      <c r="AJ194" s="3" t="n">
        <v>350805.883269422</v>
      </c>
      <c r="AK194" s="3" t="n">
        <v>5.23572090414987</v>
      </c>
      <c r="AL194" s="3" t="n">
        <v>6700240.32395177</v>
      </c>
      <c r="AM194" s="3" t="n">
        <v>84.2096625230518</v>
      </c>
      <c r="AN194" s="3" t="n">
        <v>1256376.67604823</v>
      </c>
      <c r="AO194" s="3" t="n">
        <v>15.7903374769482</v>
      </c>
      <c r="AP194" s="3" t="n">
        <v>11028384.7626482</v>
      </c>
      <c r="AQ194" s="3" t="n">
        <v>82.2155126988509</v>
      </c>
      <c r="AR194" s="3" t="n">
        <v>429357.790825636</v>
      </c>
      <c r="AS194" s="3" t="n">
        <v>3.74731574585309</v>
      </c>
      <c r="AT194" s="3" t="n">
        <v>11457742.5534739</v>
      </c>
      <c r="AU194" s="3" t="n">
        <v>85.416332371332</v>
      </c>
      <c r="AV194" s="3" t="n">
        <v>1956252.44652614</v>
      </c>
      <c r="AW194" s="3" t="n">
        <v>14.583667628668</v>
      </c>
      <c r="AX194" s="3" t="n">
        <v>7033940.0979162</v>
      </c>
      <c r="AY194" s="3" t="n">
        <v>64.8021720236507</v>
      </c>
      <c r="AZ194" s="3" t="n">
        <v>223841.660304924</v>
      </c>
      <c r="BA194" s="3" t="n">
        <v>3.08416080507479</v>
      </c>
      <c r="BB194" s="3" t="n">
        <v>7257781.75822112</v>
      </c>
      <c r="BC194" s="3" t="n">
        <v>66.8643769294668</v>
      </c>
      <c r="BD194" s="3" t="n">
        <v>3596700.24177888</v>
      </c>
      <c r="BE194" s="3" t="n">
        <v>33.1356230705332</v>
      </c>
      <c r="BF194" s="3" t="n">
        <v>637701.858860385</v>
      </c>
      <c r="BG194" s="3" t="n">
        <v>6.85843106893973</v>
      </c>
      <c r="BH194" s="3" t="n">
        <v>10388.9990992063</v>
      </c>
      <c r="BI194" s="3" t="n">
        <v>1.60301583822897</v>
      </c>
      <c r="BJ194" s="3" t="n">
        <v>648090.857959592</v>
      </c>
      <c r="BK194" s="3" t="n">
        <v>6.97016390021062</v>
      </c>
      <c r="BL194" s="3" t="n">
        <v>8649981.14204041</v>
      </c>
      <c r="BM194" s="3" t="n">
        <v>93.0298360997894</v>
      </c>
    </row>
    <row r="195">
      <c r="A195" s="3" t="s">
        <v>1153</v>
      </c>
      <c r="B195" s="3" t="n">
        <v>29201687.4015786</v>
      </c>
      <c r="C195" s="3" t="n">
        <v>60.0346606152593</v>
      </c>
      <c r="D195" s="3" t="n">
        <v>1702893.93899468</v>
      </c>
      <c r="E195" s="3" t="n">
        <v>5.51016666502783</v>
      </c>
      <c r="F195" s="3" t="n">
        <v>30904581.3405733</v>
      </c>
      <c r="G195" s="3" t="n">
        <v>63.535576787857</v>
      </c>
      <c r="H195" s="3" t="n">
        <v>17736798.6594267</v>
      </c>
      <c r="I195" s="3" t="n">
        <v>36.464423212143</v>
      </c>
      <c r="J195" s="3" t="n">
        <v>28570166.449136</v>
      </c>
      <c r="K195" s="3" t="n">
        <v>72.6315464783921</v>
      </c>
      <c r="L195" s="3" t="n">
        <v>1691492.74709342</v>
      </c>
      <c r="M195" s="3" t="n">
        <v>5.58955718893359</v>
      </c>
      <c r="N195" s="3" t="n">
        <v>30261659.1962294</v>
      </c>
      <c r="O195" s="3" t="n">
        <v>76.9316871267534</v>
      </c>
      <c r="P195" s="3" t="n">
        <v>9074094.8037706</v>
      </c>
      <c r="Q195" s="3" t="n">
        <v>23.0683128732466</v>
      </c>
      <c r="R195" s="3" t="n">
        <v>545330.966381789</v>
      </c>
      <c r="S195" s="3" t="n">
        <v>35.002571697717</v>
      </c>
      <c r="T195" s="3" t="n">
        <v>185158.523635392</v>
      </c>
      <c r="U195" s="3" t="n">
        <v>25.3471851636137</v>
      </c>
      <c r="V195" s="3" t="n">
        <v>730489.490017181</v>
      </c>
      <c r="W195" s="3" t="n">
        <v>46.8871425336483</v>
      </c>
      <c r="X195" s="3" t="n">
        <v>827484.509982819</v>
      </c>
      <c r="Y195" s="3" t="n">
        <v>53.1128574663517</v>
      </c>
      <c r="Z195" s="3" t="n">
        <v>3600866.94329721</v>
      </c>
      <c r="AA195" s="3" t="n">
        <v>65.1001368454575</v>
      </c>
      <c r="AB195" s="3" t="n">
        <v>504979.450436971</v>
      </c>
      <c r="AC195" s="3" t="n">
        <v>12.299034157917</v>
      </c>
      <c r="AD195" s="3" t="n">
        <v>4105846.39373418</v>
      </c>
      <c r="AE195" s="3" t="n">
        <v>74.2296692178724</v>
      </c>
      <c r="AF195" s="3" t="n">
        <v>1425427.60626582</v>
      </c>
      <c r="AG195" s="3" t="n">
        <v>25.7703307821276</v>
      </c>
      <c r="AH195" s="3" t="n">
        <v>6338163.15145735</v>
      </c>
      <c r="AI195" s="3" t="n">
        <v>79.6423543606189</v>
      </c>
      <c r="AJ195" s="3" t="n">
        <v>357917.411474707</v>
      </c>
      <c r="AK195" s="3" t="n">
        <v>5.34517779633737</v>
      </c>
      <c r="AL195" s="3" t="n">
        <v>6696080.56293206</v>
      </c>
      <c r="AM195" s="3" t="n">
        <v>84.1397749279563</v>
      </c>
      <c r="AN195" s="3" t="n">
        <v>1262201.43706794</v>
      </c>
      <c r="AO195" s="3" t="n">
        <v>15.8602250720437</v>
      </c>
      <c r="AP195" s="3" t="n">
        <v>11039305.9467886</v>
      </c>
      <c r="AQ195" s="3" t="n">
        <v>82.2460142393531</v>
      </c>
      <c r="AR195" s="3" t="n">
        <v>415625.504317726</v>
      </c>
      <c r="AS195" s="3" t="n">
        <v>3.6283543563029</v>
      </c>
      <c r="AT195" s="3" t="n">
        <v>11454931.4511063</v>
      </c>
      <c r="AU195" s="3" t="n">
        <v>85.342544158093</v>
      </c>
      <c r="AV195" s="3" t="n">
        <v>1967367.54889372</v>
      </c>
      <c r="AW195" s="3" t="n">
        <v>14.657455841907</v>
      </c>
      <c r="AX195" s="3" t="n">
        <v>7046499.44121107</v>
      </c>
      <c r="AY195" s="3" t="n">
        <v>64.8495129610325</v>
      </c>
      <c r="AZ195" s="3" t="n">
        <v>227811.857228628</v>
      </c>
      <c r="BA195" s="3" t="n">
        <v>3.13173093482392</v>
      </c>
      <c r="BB195" s="3" t="n">
        <v>7274311.2984397</v>
      </c>
      <c r="BC195" s="3" t="n">
        <v>66.9460841892402</v>
      </c>
      <c r="BD195" s="3" t="n">
        <v>3591613.7015603</v>
      </c>
      <c r="BE195" s="3" t="n">
        <v>33.0539158107598</v>
      </c>
      <c r="BF195" s="3" t="n">
        <v>631520.952442644</v>
      </c>
      <c r="BG195" s="3" t="n">
        <v>6.78644244291189</v>
      </c>
      <c r="BH195" s="3" t="n">
        <v>11401.1919012565</v>
      </c>
      <c r="BI195" s="3" t="n">
        <v>1.77333943177387</v>
      </c>
      <c r="BJ195" s="3" t="n">
        <v>642922.144343901</v>
      </c>
      <c r="BK195" s="3" t="n">
        <v>6.90896178659986</v>
      </c>
      <c r="BL195" s="3" t="n">
        <v>8662703.8556561</v>
      </c>
      <c r="BM195" s="3" t="n">
        <v>93.0910382134001</v>
      </c>
    </row>
    <row r="196">
      <c r="A196" s="3" t="s">
        <v>1154</v>
      </c>
      <c r="B196" s="3" t="n">
        <v>29175388.4317311</v>
      </c>
      <c r="C196" s="3" t="n">
        <v>59.9302296763503</v>
      </c>
      <c r="D196" s="3" t="n">
        <v>1707725.47895514</v>
      </c>
      <c r="E196" s="3" t="n">
        <v>5.52964148593912</v>
      </c>
      <c r="F196" s="3" t="n">
        <v>30883113.9106863</v>
      </c>
      <c r="G196" s="3" t="n">
        <v>63.4381308793597</v>
      </c>
      <c r="H196" s="3" t="n">
        <v>17799143.0893137</v>
      </c>
      <c r="I196" s="3" t="n">
        <v>36.5618691206403</v>
      </c>
      <c r="J196" s="3" t="n">
        <v>28541933.8689818</v>
      </c>
      <c r="K196" s="3" t="n">
        <v>72.4985463654243</v>
      </c>
      <c r="L196" s="3" t="n">
        <v>1696308.17277892</v>
      </c>
      <c r="M196" s="3" t="n">
        <v>5.60981081650256</v>
      </c>
      <c r="N196" s="3" t="n">
        <v>30238242.0417607</v>
      </c>
      <c r="O196" s="3" t="n">
        <v>76.8072900293534</v>
      </c>
      <c r="P196" s="3" t="n">
        <v>9130731.95823925</v>
      </c>
      <c r="Q196" s="3" t="n">
        <v>23.1927099706466</v>
      </c>
      <c r="R196" s="3" t="n">
        <v>533812.299064506</v>
      </c>
      <c r="S196" s="3" t="n">
        <v>34.2053619459382</v>
      </c>
      <c r="T196" s="3" t="n">
        <v>189277.090523353</v>
      </c>
      <c r="U196" s="3" t="n">
        <v>26.1761676009705</v>
      </c>
      <c r="V196" s="3" t="n">
        <v>723089.389587859</v>
      </c>
      <c r="W196" s="3" t="n">
        <v>46.3337662572878</v>
      </c>
      <c r="X196" s="3" t="n">
        <v>837520.610412141</v>
      </c>
      <c r="Y196" s="3" t="n">
        <v>53.6662337427122</v>
      </c>
      <c r="Z196" s="3" t="n">
        <v>3601757.90930506</v>
      </c>
      <c r="AA196" s="3" t="n">
        <v>65.0195371262693</v>
      </c>
      <c r="AB196" s="3" t="n">
        <v>512437.103991335</v>
      </c>
      <c r="AC196" s="3" t="n">
        <v>12.4553430825526</v>
      </c>
      <c r="AD196" s="3" t="n">
        <v>4114195.0132964</v>
      </c>
      <c r="AE196" s="3" t="n">
        <v>74.2701375682827</v>
      </c>
      <c r="AF196" s="3" t="n">
        <v>1425305.9867036</v>
      </c>
      <c r="AG196" s="3" t="n">
        <v>25.7298624317173</v>
      </c>
      <c r="AH196" s="3" t="n">
        <v>6338962.96393446</v>
      </c>
      <c r="AI196" s="3" t="n">
        <v>79.6324419858061</v>
      </c>
      <c r="AJ196" s="3" t="n">
        <v>351548.924134995</v>
      </c>
      <c r="AK196" s="3" t="n">
        <v>5.25443986971875</v>
      </c>
      <c r="AL196" s="3" t="n">
        <v>6690511.88806946</v>
      </c>
      <c r="AM196" s="3" t="n">
        <v>84.0487320738896</v>
      </c>
      <c r="AN196" s="3" t="n">
        <v>1269765.11193054</v>
      </c>
      <c r="AO196" s="3" t="n">
        <v>15.9512679261104</v>
      </c>
      <c r="AP196" s="3" t="n">
        <v>11026928.358179</v>
      </c>
      <c r="AQ196" s="3" t="n">
        <v>82.1008265916006</v>
      </c>
      <c r="AR196" s="3" t="n">
        <v>412962.940325066</v>
      </c>
      <c r="AS196" s="3" t="n">
        <v>3.60985021229238</v>
      </c>
      <c r="AT196" s="3" t="n">
        <v>11439891.298504</v>
      </c>
      <c r="AU196" s="3" t="n">
        <v>85.1755358534267</v>
      </c>
      <c r="AV196" s="3" t="n">
        <v>1991067.70149596</v>
      </c>
      <c r="AW196" s="3" t="n">
        <v>14.8244641465733</v>
      </c>
      <c r="AX196" s="3" t="n">
        <v>7040472.33849881</v>
      </c>
      <c r="AY196" s="3" t="n">
        <v>64.7243405064249</v>
      </c>
      <c r="AZ196" s="3" t="n">
        <v>230082.113804169</v>
      </c>
      <c r="BA196" s="3" t="n">
        <v>3.16457452197871</v>
      </c>
      <c r="BB196" s="3" t="n">
        <v>7270554.45230298</v>
      </c>
      <c r="BC196" s="3" t="n">
        <v>66.8395271533303</v>
      </c>
      <c r="BD196" s="3" t="n">
        <v>3607072.54769702</v>
      </c>
      <c r="BE196" s="3" t="n">
        <v>33.1604728466697</v>
      </c>
      <c r="BF196" s="3" t="n">
        <v>633454.562749286</v>
      </c>
      <c r="BG196" s="3" t="n">
        <v>6.80162476271028</v>
      </c>
      <c r="BH196" s="3" t="n">
        <v>11417.3061762248</v>
      </c>
      <c r="BI196" s="3" t="n">
        <v>1.77047669876628</v>
      </c>
      <c r="BJ196" s="3" t="n">
        <v>644871.868925511</v>
      </c>
      <c r="BK196" s="3" t="n">
        <v>6.92421640065604</v>
      </c>
      <c r="BL196" s="3" t="n">
        <v>8668411.13107449</v>
      </c>
      <c r="BM196" s="3" t="n">
        <v>93.0757835993439</v>
      </c>
    </row>
    <row r="197">
      <c r="A197" s="3" t="s">
        <v>770</v>
      </c>
      <c r="B197" s="3" t="n">
        <v>29193979.3347066</v>
      </c>
      <c r="C197" s="3" t="n">
        <v>59.9197679910577</v>
      </c>
      <c r="D197" s="3" t="n">
        <v>1703630.03896734</v>
      </c>
      <c r="E197" s="3" t="n">
        <v>5.51379240498428</v>
      </c>
      <c r="F197" s="3" t="n">
        <v>30897609.373674</v>
      </c>
      <c r="G197" s="3" t="n">
        <v>63.4164176086781</v>
      </c>
      <c r="H197" s="3" t="n">
        <v>17824173.626326</v>
      </c>
      <c r="I197" s="3" t="n">
        <v>36.5835823913219</v>
      </c>
      <c r="J197" s="3" t="n">
        <v>28566435.8957258</v>
      </c>
      <c r="K197" s="3" t="n">
        <v>72.5023434115682</v>
      </c>
      <c r="L197" s="3" t="n">
        <v>1689406.54615375</v>
      </c>
      <c r="M197" s="3" t="n">
        <v>5.58373659368119</v>
      </c>
      <c r="N197" s="3" t="n">
        <v>30255842.4418795</v>
      </c>
      <c r="O197" s="3" t="n">
        <v>76.790100344848</v>
      </c>
      <c r="P197" s="3" t="n">
        <v>9144864.55812045</v>
      </c>
      <c r="Q197" s="3" t="n">
        <v>23.209899655152</v>
      </c>
      <c r="R197" s="3" t="n">
        <v>527495.024244381</v>
      </c>
      <c r="S197" s="3" t="n">
        <v>33.7427939581202</v>
      </c>
      <c r="T197" s="3" t="n">
        <v>188034.208913921</v>
      </c>
      <c r="U197" s="3" t="n">
        <v>26.279039373968</v>
      </c>
      <c r="V197" s="3" t="n">
        <v>715529.233158303</v>
      </c>
      <c r="W197" s="3" t="n">
        <v>45.7709634703337</v>
      </c>
      <c r="X197" s="3" t="n">
        <v>847752.766841697</v>
      </c>
      <c r="Y197" s="3" t="n">
        <v>54.2290365296663</v>
      </c>
      <c r="Z197" s="3" t="n">
        <v>3608217.63110055</v>
      </c>
      <c r="AA197" s="3" t="n">
        <v>65.0422403158712</v>
      </c>
      <c r="AB197" s="3" t="n">
        <v>513977.830318457</v>
      </c>
      <c r="AC197" s="3" t="n">
        <v>12.4685458302243</v>
      </c>
      <c r="AD197" s="3" t="n">
        <v>4122195.46141901</v>
      </c>
      <c r="AE197" s="3" t="n">
        <v>74.3072772328397</v>
      </c>
      <c r="AF197" s="3" t="n">
        <v>1425303.53858099</v>
      </c>
      <c r="AG197" s="3" t="n">
        <v>25.6927227671603</v>
      </c>
      <c r="AH197" s="3" t="n">
        <v>6349474.16138505</v>
      </c>
      <c r="AI197" s="3" t="n">
        <v>79.749049292323</v>
      </c>
      <c r="AJ197" s="3" t="n">
        <v>350349.986255382</v>
      </c>
      <c r="AK197" s="3" t="n">
        <v>5.22924152238786</v>
      </c>
      <c r="AL197" s="3" t="n">
        <v>6699824.14764043</v>
      </c>
      <c r="AM197" s="3" t="n">
        <v>84.1494260185354</v>
      </c>
      <c r="AN197" s="3" t="n">
        <v>1261993.85235957</v>
      </c>
      <c r="AO197" s="3" t="n">
        <v>15.8505739814646</v>
      </c>
      <c r="AP197" s="3" t="n">
        <v>11038284.1428019</v>
      </c>
      <c r="AQ197" s="3" t="n">
        <v>82.1342765074107</v>
      </c>
      <c r="AR197" s="3" t="n">
        <v>405117.007039522</v>
      </c>
      <c r="AS197" s="3" t="n">
        <v>3.54018007177119</v>
      </c>
      <c r="AT197" s="3" t="n">
        <v>11443401.1498414</v>
      </c>
      <c r="AU197" s="3" t="n">
        <v>85.1486935892301</v>
      </c>
      <c r="AV197" s="3" t="n">
        <v>1995913.85015856</v>
      </c>
      <c r="AW197" s="3" t="n">
        <v>14.8513064107699</v>
      </c>
      <c r="AX197" s="3" t="n">
        <v>7042964.9361939</v>
      </c>
      <c r="AY197" s="3" t="n">
        <v>64.6808598179238</v>
      </c>
      <c r="AZ197" s="3" t="n">
        <v>231927.51362647</v>
      </c>
      <c r="BA197" s="3" t="n">
        <v>3.18805419085194</v>
      </c>
      <c r="BB197" s="3" t="n">
        <v>7274892.44982037</v>
      </c>
      <c r="BC197" s="3" t="n">
        <v>66.8108251283716</v>
      </c>
      <c r="BD197" s="3" t="n">
        <v>3613900.55017963</v>
      </c>
      <c r="BE197" s="3" t="n">
        <v>33.1891748716284</v>
      </c>
      <c r="BF197" s="3" t="n">
        <v>627543.438980807</v>
      </c>
      <c r="BG197" s="3" t="n">
        <v>6.73252142757775</v>
      </c>
      <c r="BH197" s="3" t="n">
        <v>14223.4928135931</v>
      </c>
      <c r="BI197" s="3" t="n">
        <v>2.21630191724335</v>
      </c>
      <c r="BJ197" s="3" t="n">
        <v>641766.9317944</v>
      </c>
      <c r="BK197" s="3" t="n">
        <v>6.88511639422745</v>
      </c>
      <c r="BL197" s="3" t="n">
        <v>8679309.0682056</v>
      </c>
      <c r="BM197" s="3" t="n">
        <v>93.1148836057725</v>
      </c>
    </row>
    <row r="198">
      <c r="A198" s="3" t="s">
        <v>1155</v>
      </c>
      <c r="B198" s="3" t="n">
        <v>29232046.4774386</v>
      </c>
      <c r="C198" s="3" t="n">
        <v>59.9480628901565</v>
      </c>
      <c r="D198" s="3" t="n">
        <v>1692292.40603453</v>
      </c>
      <c r="E198" s="3" t="n">
        <v>5.47236405735724</v>
      </c>
      <c r="F198" s="3" t="n">
        <v>30924338.8834731</v>
      </c>
      <c r="G198" s="3" t="n">
        <v>63.4185572212253</v>
      </c>
      <c r="H198" s="3" t="n">
        <v>17837948.1165269</v>
      </c>
      <c r="I198" s="3" t="n">
        <v>36.5814427787747</v>
      </c>
      <c r="J198" s="3" t="n">
        <v>28603243.6764238</v>
      </c>
      <c r="K198" s="3" t="n">
        <v>72.5354431799051</v>
      </c>
      <c r="L198" s="3" t="n">
        <v>1676587.46952122</v>
      </c>
      <c r="M198" s="3" t="n">
        <v>5.53697760545716</v>
      </c>
      <c r="N198" s="3" t="n">
        <v>30279831.145945</v>
      </c>
      <c r="O198" s="3" t="n">
        <v>76.7871293350609</v>
      </c>
      <c r="P198" s="3" t="n">
        <v>9153640.85405499</v>
      </c>
      <c r="Q198" s="3" t="n">
        <v>23.2128706649391</v>
      </c>
      <c r="R198" s="3" t="n">
        <v>526077.084700157</v>
      </c>
      <c r="S198" s="3" t="n">
        <v>33.5948849192664</v>
      </c>
      <c r="T198" s="3" t="n">
        <v>186989.312584054</v>
      </c>
      <c r="U198" s="3" t="n">
        <v>26.2232680289272</v>
      </c>
      <c r="V198" s="3" t="n">
        <v>713066.397284211</v>
      </c>
      <c r="W198" s="3" t="n">
        <v>45.5358810585954</v>
      </c>
      <c r="X198" s="3" t="n">
        <v>852877.602715789</v>
      </c>
      <c r="Y198" s="3" t="n">
        <v>54.4641189414046</v>
      </c>
      <c r="Z198" s="3" t="n">
        <v>3600579.94450441</v>
      </c>
      <c r="AA198" s="3" t="n">
        <v>64.8090689373621</v>
      </c>
      <c r="AB198" s="3" t="n">
        <v>518652.883638748</v>
      </c>
      <c r="AC198" s="3" t="n">
        <v>12.5910067548316</v>
      </c>
      <c r="AD198" s="3" t="n">
        <v>4119232.82814316</v>
      </c>
      <c r="AE198" s="3" t="n">
        <v>74.1446234892364</v>
      </c>
      <c r="AF198" s="3" t="n">
        <v>1436440.17185684</v>
      </c>
      <c r="AG198" s="3" t="n">
        <v>25.8553765107636</v>
      </c>
      <c r="AH198" s="3" t="n">
        <v>6387233.24668743</v>
      </c>
      <c r="AI198" s="3" t="n">
        <v>80.2086333672234</v>
      </c>
      <c r="AJ198" s="3" t="n">
        <v>328667.092713807</v>
      </c>
      <c r="AK198" s="3" t="n">
        <v>4.89386494891182</v>
      </c>
      <c r="AL198" s="3" t="n">
        <v>6715900.33940123</v>
      </c>
      <c r="AM198" s="3" t="n">
        <v>84.3359193643372</v>
      </c>
      <c r="AN198" s="3" t="n">
        <v>1247373.66059877</v>
      </c>
      <c r="AO198" s="3" t="n">
        <v>15.6640806356628</v>
      </c>
      <c r="AP198" s="3" t="n">
        <v>11033871.0420543</v>
      </c>
      <c r="AQ198" s="3" t="n">
        <v>82.0472572298156</v>
      </c>
      <c r="AR198" s="3" t="n">
        <v>406005.092391296</v>
      </c>
      <c r="AS198" s="3" t="n">
        <v>3.54903398970212</v>
      </c>
      <c r="AT198" s="3" t="n">
        <v>11439876.1344456</v>
      </c>
      <c r="AU198" s="3" t="n">
        <v>85.0662887306443</v>
      </c>
      <c r="AV198" s="3" t="n">
        <v>2008313.86555437</v>
      </c>
      <c r="AW198" s="3" t="n">
        <v>14.9337112693557</v>
      </c>
      <c r="AX198" s="3" t="n">
        <v>7055482.35847746</v>
      </c>
      <c r="AY198" s="3" t="n">
        <v>64.7268740954106</v>
      </c>
      <c r="AZ198" s="3" t="n">
        <v>236273.088193313</v>
      </c>
      <c r="BA198" s="3" t="n">
        <v>3.24027718594414</v>
      </c>
      <c r="BB198" s="3" t="n">
        <v>7291755.44667077</v>
      </c>
      <c r="BC198" s="3" t="n">
        <v>66.894439352412</v>
      </c>
      <c r="BD198" s="3" t="n">
        <v>3608635.55332923</v>
      </c>
      <c r="BE198" s="3" t="n">
        <v>33.105560647588</v>
      </c>
      <c r="BF198" s="3" t="n">
        <v>628802.801014792</v>
      </c>
      <c r="BG198" s="3" t="n">
        <v>6.74043596121042</v>
      </c>
      <c r="BH198" s="3" t="n">
        <v>15704.9365133132</v>
      </c>
      <c r="BI198" s="3" t="n">
        <v>2.43673358733391</v>
      </c>
      <c r="BJ198" s="3" t="n">
        <v>644507.737528105</v>
      </c>
      <c r="BK198" s="3" t="n">
        <v>6.90878463693519</v>
      </c>
      <c r="BL198" s="3" t="n">
        <v>8684307.26247189</v>
      </c>
      <c r="BM198" s="3" t="n">
        <v>93.0912153630648</v>
      </c>
    </row>
    <row r="199">
      <c r="A199" s="3" t="s">
        <v>1156</v>
      </c>
      <c r="B199" s="3" t="n">
        <v>29314295.9554163</v>
      </c>
      <c r="C199" s="3" t="n">
        <v>60.0669515281075</v>
      </c>
      <c r="D199" s="3" t="n">
        <v>1669795.63160675</v>
      </c>
      <c r="E199" s="3" t="n">
        <v>5.38920312353488</v>
      </c>
      <c r="F199" s="3" t="n">
        <v>30984091.587023</v>
      </c>
      <c r="G199" s="3" t="n">
        <v>63.4884743720507</v>
      </c>
      <c r="H199" s="3" t="n">
        <v>17818611.412977</v>
      </c>
      <c r="I199" s="3" t="n">
        <v>36.5115256279493</v>
      </c>
      <c r="J199" s="3" t="n">
        <v>28688283.6867487</v>
      </c>
      <c r="K199" s="3" t="n">
        <v>72.6910143178414</v>
      </c>
      <c r="L199" s="3" t="n">
        <v>1654522.42644577</v>
      </c>
      <c r="M199" s="3" t="n">
        <v>5.4527666962427</v>
      </c>
      <c r="N199" s="3" t="n">
        <v>30342806.1131945</v>
      </c>
      <c r="O199" s="3" t="n">
        <v>76.8832802164637</v>
      </c>
      <c r="P199" s="3" t="n">
        <v>9123259.88680549</v>
      </c>
      <c r="Q199" s="3" t="n">
        <v>23.1167197835363</v>
      </c>
      <c r="R199" s="3" t="n">
        <v>520779.969124565</v>
      </c>
      <c r="S199" s="3" t="n">
        <v>33.1999653914384</v>
      </c>
      <c r="T199" s="3" t="n">
        <v>187852.838938663</v>
      </c>
      <c r="U199" s="3" t="n">
        <v>26.5091930265105</v>
      </c>
      <c r="V199" s="3" t="n">
        <v>708632.808063228</v>
      </c>
      <c r="W199" s="3" t="n">
        <v>45.1756712964312</v>
      </c>
      <c r="X199" s="3" t="n">
        <v>859983.191936772</v>
      </c>
      <c r="Y199" s="3" t="n">
        <v>54.8243287035688</v>
      </c>
      <c r="Z199" s="3" t="n">
        <v>3594337.98960788</v>
      </c>
      <c r="AA199" s="3" t="n">
        <v>64.6006814894193</v>
      </c>
      <c r="AB199" s="3" t="n">
        <v>522656.343987966</v>
      </c>
      <c r="AC199" s="3" t="n">
        <v>12.6950950532757</v>
      </c>
      <c r="AD199" s="3" t="n">
        <v>4116994.33359584</v>
      </c>
      <c r="AE199" s="3" t="n">
        <v>73.9943323102411</v>
      </c>
      <c r="AF199" s="3" t="n">
        <v>1446937.66640416</v>
      </c>
      <c r="AG199" s="3" t="n">
        <v>26.0056676897589</v>
      </c>
      <c r="AH199" s="3" t="n">
        <v>6408567.90442664</v>
      </c>
      <c r="AI199" s="3" t="n">
        <v>80.4570366290213</v>
      </c>
      <c r="AJ199" s="3" t="n">
        <v>316933.749095068</v>
      </c>
      <c r="AK199" s="3" t="n">
        <v>4.71241797894899</v>
      </c>
      <c r="AL199" s="3" t="n">
        <v>6725501.65352171</v>
      </c>
      <c r="AM199" s="3" t="n">
        <v>84.4360145598476</v>
      </c>
      <c r="AN199" s="3" t="n">
        <v>1239703.34647829</v>
      </c>
      <c r="AO199" s="3" t="n">
        <v>15.5639854401524</v>
      </c>
      <c r="AP199" s="3" t="n">
        <v>11068582.6484676</v>
      </c>
      <c r="AQ199" s="3" t="n">
        <v>82.2552648138823</v>
      </c>
      <c r="AR199" s="3" t="n">
        <v>393181.686951663</v>
      </c>
      <c r="AS199" s="3" t="n">
        <v>3.43037664573724</v>
      </c>
      <c r="AT199" s="3" t="n">
        <v>11461764.3354193</v>
      </c>
      <c r="AU199" s="3" t="n">
        <v>85.1771622968139</v>
      </c>
      <c r="AV199" s="3" t="n">
        <v>1994617.66458074</v>
      </c>
      <c r="AW199" s="3" t="n">
        <v>14.8228377031861</v>
      </c>
      <c r="AX199" s="3" t="n">
        <v>7096015.17512207</v>
      </c>
      <c r="AY199" s="3" t="n">
        <v>65.0298757857071</v>
      </c>
      <c r="AZ199" s="3" t="n">
        <v>233897.807472405</v>
      </c>
      <c r="BA199" s="3" t="n">
        <v>3.19100387723314</v>
      </c>
      <c r="BB199" s="3" t="n">
        <v>7329912.98259447</v>
      </c>
      <c r="BC199" s="3" t="n">
        <v>67.1733809771568</v>
      </c>
      <c r="BD199" s="3" t="n">
        <v>3582018.01740553</v>
      </c>
      <c r="BE199" s="3" t="n">
        <v>32.8266190228432</v>
      </c>
      <c r="BF199" s="3" t="n">
        <v>626012.268667511</v>
      </c>
      <c r="BG199" s="3" t="n">
        <v>6.70490101165452</v>
      </c>
      <c r="BH199" s="3" t="n">
        <v>15273.2051609869</v>
      </c>
      <c r="BI199" s="3" t="n">
        <v>2.38165462719829</v>
      </c>
      <c r="BJ199" s="3" t="n">
        <v>641285.473828497</v>
      </c>
      <c r="BK199" s="3" t="n">
        <v>6.86848459277679</v>
      </c>
      <c r="BL199" s="3" t="n">
        <v>8695351.5261715</v>
      </c>
      <c r="BM199" s="3" t="n">
        <v>93.1315154072232</v>
      </c>
    </row>
    <row r="200">
      <c r="A200" s="3" t="s">
        <v>771</v>
      </c>
      <c r="B200" s="3" t="n">
        <v>29322143.1851137</v>
      </c>
      <c r="C200" s="3" t="n">
        <v>60.0338023444183</v>
      </c>
      <c r="D200" s="3" t="n">
        <v>1657561.05651977</v>
      </c>
      <c r="E200" s="3" t="n">
        <v>5.35047411554103</v>
      </c>
      <c r="F200" s="3" t="n">
        <v>30979704.2416335</v>
      </c>
      <c r="G200" s="3" t="n">
        <v>63.4274728620438</v>
      </c>
      <c r="H200" s="3" t="n">
        <v>17863017.7583665</v>
      </c>
      <c r="I200" s="3" t="n">
        <v>36.5725271379562</v>
      </c>
      <c r="J200" s="3" t="n">
        <v>28695985.0057338</v>
      </c>
      <c r="K200" s="3" t="n">
        <v>72.6508957709586</v>
      </c>
      <c r="L200" s="3" t="n">
        <v>1640249.07818645</v>
      </c>
      <c r="M200" s="3" t="n">
        <v>5.40689748651389</v>
      </c>
      <c r="N200" s="3" t="n">
        <v>30336234.0839202</v>
      </c>
      <c r="O200" s="3" t="n">
        <v>76.8035869852147</v>
      </c>
      <c r="P200" s="3" t="n">
        <v>9162225.91607978</v>
      </c>
      <c r="Q200" s="3" t="n">
        <v>23.1964130147853</v>
      </c>
      <c r="R200" s="3" t="n">
        <v>509737.266383849</v>
      </c>
      <c r="S200" s="3" t="n">
        <v>32.4409757664375</v>
      </c>
      <c r="T200" s="3" t="n">
        <v>192891.341786956</v>
      </c>
      <c r="U200" s="3" t="n">
        <v>27.4528164017007</v>
      </c>
      <c r="V200" s="3" t="n">
        <v>702628.608170805</v>
      </c>
      <c r="W200" s="3" t="n">
        <v>44.7170712319672</v>
      </c>
      <c r="X200" s="3" t="n">
        <v>868647.391829195</v>
      </c>
      <c r="Y200" s="3" t="n">
        <v>55.2829287680328</v>
      </c>
      <c r="Z200" s="3" t="n">
        <v>3595367.25931097</v>
      </c>
      <c r="AA200" s="3" t="n">
        <v>64.5263328362766</v>
      </c>
      <c r="AB200" s="3" t="n">
        <v>514518.027372306</v>
      </c>
      <c r="AC200" s="3" t="n">
        <v>12.5190362134786</v>
      </c>
      <c r="AD200" s="3" t="n">
        <v>4109885.28668328</v>
      </c>
      <c r="AE200" s="3" t="n">
        <v>73.7604274613838</v>
      </c>
      <c r="AF200" s="3" t="n">
        <v>1462052.71331672</v>
      </c>
      <c r="AG200" s="3" t="n">
        <v>26.2395725386162</v>
      </c>
      <c r="AH200" s="3" t="n">
        <v>6409330.94137661</v>
      </c>
      <c r="AI200" s="3" t="n">
        <v>80.4475779911687</v>
      </c>
      <c r="AJ200" s="3" t="n">
        <v>305493.49670909</v>
      </c>
      <c r="AK200" s="3" t="n">
        <v>4.54953810819486</v>
      </c>
      <c r="AL200" s="3" t="n">
        <v>6714824.43808569</v>
      </c>
      <c r="AM200" s="3" t="n">
        <v>84.2820206384727</v>
      </c>
      <c r="AN200" s="3" t="n">
        <v>1252265.5619143</v>
      </c>
      <c r="AO200" s="3" t="n">
        <v>15.7179793615273</v>
      </c>
      <c r="AP200" s="3" t="n">
        <v>11080484.5715441</v>
      </c>
      <c r="AQ200" s="3" t="n">
        <v>82.291065560639</v>
      </c>
      <c r="AR200" s="3" t="n">
        <v>394073.202749782</v>
      </c>
      <c r="AS200" s="3" t="n">
        <v>3.43432148324366</v>
      </c>
      <c r="AT200" s="3" t="n">
        <v>11474557.7742939</v>
      </c>
      <c r="AU200" s="3" t="n">
        <v>85.2177158848002</v>
      </c>
      <c r="AV200" s="3" t="n">
        <v>1990433.22570608</v>
      </c>
      <c r="AW200" s="3" t="n">
        <v>14.7822841151998</v>
      </c>
      <c r="AX200" s="3" t="n">
        <v>7101064.9671182</v>
      </c>
      <c r="AY200" s="3" t="n">
        <v>65.0092255048624</v>
      </c>
      <c r="AZ200" s="3" t="n">
        <v>233273.009568319</v>
      </c>
      <c r="BA200" s="3" t="n">
        <v>3.18055985843329</v>
      </c>
      <c r="BB200" s="3" t="n">
        <v>7334337.97668652</v>
      </c>
      <c r="BC200" s="3" t="n">
        <v>67.1448062597838</v>
      </c>
      <c r="BD200" s="3" t="n">
        <v>3588827.02331348</v>
      </c>
      <c r="BE200" s="3" t="n">
        <v>32.8551937402162</v>
      </c>
      <c r="BF200" s="3" t="n">
        <v>626158.17937995</v>
      </c>
      <c r="BG200" s="3" t="n">
        <v>6.70099125409744</v>
      </c>
      <c r="BH200" s="3" t="n">
        <v>17311.9783333116</v>
      </c>
      <c r="BI200" s="3" t="n">
        <v>2.69040889088536</v>
      </c>
      <c r="BJ200" s="3" t="n">
        <v>643470.157713262</v>
      </c>
      <c r="BK200" s="3" t="n">
        <v>6.88625980000627</v>
      </c>
      <c r="BL200" s="3" t="n">
        <v>8700791.84228674</v>
      </c>
      <c r="BM200" s="3" t="n">
        <v>93.1137401999937</v>
      </c>
    </row>
    <row r="201">
      <c r="A201" s="3" t="s">
        <v>1157</v>
      </c>
      <c r="B201" s="3" t="n">
        <v>29351896.8539684</v>
      </c>
      <c r="C201" s="3" t="n">
        <v>60.0445955305944</v>
      </c>
      <c r="D201" s="3" t="n">
        <v>1644790.98027445</v>
      </c>
      <c r="E201" s="3" t="n">
        <v>5.30634430707596</v>
      </c>
      <c r="F201" s="3" t="n">
        <v>30996687.8342428</v>
      </c>
      <c r="G201" s="3" t="n">
        <v>63.4093119451521</v>
      </c>
      <c r="H201" s="3" t="n">
        <v>17886807.1657572</v>
      </c>
      <c r="I201" s="3" t="n">
        <v>36.5906880548479</v>
      </c>
      <c r="J201" s="3" t="n">
        <v>28714680.2744487</v>
      </c>
      <c r="K201" s="3" t="n">
        <v>72.6374780433258</v>
      </c>
      <c r="L201" s="3" t="n">
        <v>1629448.57482874</v>
      </c>
      <c r="M201" s="3" t="n">
        <v>5.36989736275637</v>
      </c>
      <c r="N201" s="3" t="n">
        <v>30344128.8492774</v>
      </c>
      <c r="O201" s="3" t="n">
        <v>76.7593778501703</v>
      </c>
      <c r="P201" s="3" t="n">
        <v>9187365.1507226</v>
      </c>
      <c r="Q201" s="3" t="n">
        <v>23.2406221498297</v>
      </c>
      <c r="R201" s="3" t="n">
        <v>519590.431689162</v>
      </c>
      <c r="S201" s="3" t="n">
        <v>33.0122751053993</v>
      </c>
      <c r="T201" s="3" t="n">
        <v>206431.266299844</v>
      </c>
      <c r="U201" s="3" t="n">
        <v>28.4332089346137</v>
      </c>
      <c r="V201" s="3" t="n">
        <v>726021.697989006</v>
      </c>
      <c r="W201" s="3" t="n">
        <v>46.1279241586198</v>
      </c>
      <c r="X201" s="3" t="n">
        <v>847909.302010994</v>
      </c>
      <c r="Y201" s="3" t="n">
        <v>53.8720758413802</v>
      </c>
      <c r="Z201" s="3" t="n">
        <v>3593158.37060032</v>
      </c>
      <c r="AA201" s="3" t="n">
        <v>64.3918690004955</v>
      </c>
      <c r="AB201" s="3" t="n">
        <v>495659.160148543</v>
      </c>
      <c r="AC201" s="3" t="n">
        <v>12.1223105805302</v>
      </c>
      <c r="AD201" s="3" t="n">
        <v>4088817.53074886</v>
      </c>
      <c r="AE201" s="3" t="n">
        <v>73.2744220129997</v>
      </c>
      <c r="AF201" s="3" t="n">
        <v>1491325.46925114</v>
      </c>
      <c r="AG201" s="3" t="n">
        <v>26.7255779870003</v>
      </c>
      <c r="AH201" s="3" t="n">
        <v>6397150.73084643</v>
      </c>
      <c r="AI201" s="3" t="n">
        <v>80.2760357754697</v>
      </c>
      <c r="AJ201" s="3" t="n">
        <v>310179.792042365</v>
      </c>
      <c r="AK201" s="3" t="n">
        <v>4.62448944455437</v>
      </c>
      <c r="AL201" s="3" t="n">
        <v>6707330.52288879</v>
      </c>
      <c r="AM201" s="3" t="n">
        <v>84.1683942848222</v>
      </c>
      <c r="AN201" s="3" t="n">
        <v>1261611.47711121</v>
      </c>
      <c r="AO201" s="3" t="n">
        <v>15.8316057151778</v>
      </c>
      <c r="AP201" s="3" t="n">
        <v>11107101.9156215</v>
      </c>
      <c r="AQ201" s="3" t="n">
        <v>82.4355906189905</v>
      </c>
      <c r="AR201" s="3" t="n">
        <v>384198.403606306</v>
      </c>
      <c r="AS201" s="3" t="n">
        <v>3.34338493410922</v>
      </c>
      <c r="AT201" s="3" t="n">
        <v>11491300.3192278</v>
      </c>
      <c r="AU201" s="3" t="n">
        <v>85.2870655182723</v>
      </c>
      <c r="AV201" s="3" t="n">
        <v>1982372.68077223</v>
      </c>
      <c r="AW201" s="3" t="n">
        <v>14.7129344817277</v>
      </c>
      <c r="AX201" s="3" t="n">
        <v>7097678.82569129</v>
      </c>
      <c r="AY201" s="3" t="n">
        <v>64.909057140857</v>
      </c>
      <c r="AZ201" s="3" t="n">
        <v>232979.952731683</v>
      </c>
      <c r="BA201" s="3" t="n">
        <v>3.17815846806887</v>
      </c>
      <c r="BB201" s="3" t="n">
        <v>7330658.77842297</v>
      </c>
      <c r="BC201" s="3" t="n">
        <v>67.0396845524266</v>
      </c>
      <c r="BD201" s="3" t="n">
        <v>3604146.22157703</v>
      </c>
      <c r="BE201" s="3" t="n">
        <v>32.9603154475734</v>
      </c>
      <c r="BF201" s="3" t="n">
        <v>637216.579519699</v>
      </c>
      <c r="BG201" s="3" t="n">
        <v>6.81369238005534</v>
      </c>
      <c r="BH201" s="3" t="n">
        <v>15342.4054457082</v>
      </c>
      <c r="BI201" s="3" t="n">
        <v>2.35111396811455</v>
      </c>
      <c r="BJ201" s="3" t="n">
        <v>652558.984965407</v>
      </c>
      <c r="BK201" s="3" t="n">
        <v>6.9777471683911</v>
      </c>
      <c r="BL201" s="3" t="n">
        <v>8699442.0150346</v>
      </c>
      <c r="BM201" s="3" t="n">
        <v>93.0222528316089</v>
      </c>
    </row>
    <row r="202">
      <c r="A202" s="3" t="s">
        <v>1158</v>
      </c>
      <c r="B202" s="3" t="n">
        <v>29375656.757922</v>
      </c>
      <c r="C202" s="3" t="n">
        <v>60.0450685815291</v>
      </c>
      <c r="D202" s="3" t="n">
        <v>1644636.87519653</v>
      </c>
      <c r="E202" s="3" t="n">
        <v>5.30180950137958</v>
      </c>
      <c r="F202" s="3" t="n">
        <v>31020293.6331186</v>
      </c>
      <c r="G202" s="3" t="n">
        <v>63.4067750031653</v>
      </c>
      <c r="H202" s="3" t="n">
        <v>17902386.3668814</v>
      </c>
      <c r="I202" s="3" t="n">
        <v>36.5932249968347</v>
      </c>
      <c r="J202" s="3" t="n">
        <v>28736304.8504218</v>
      </c>
      <c r="K202" s="3" t="n">
        <v>72.644256639359</v>
      </c>
      <c r="L202" s="3" t="n">
        <v>1631048.02523404</v>
      </c>
      <c r="M202" s="3" t="n">
        <v>5.37105763519341</v>
      </c>
      <c r="N202" s="3" t="n">
        <v>30367352.8756558</v>
      </c>
      <c r="O202" s="3" t="n">
        <v>76.7674823621152</v>
      </c>
      <c r="P202" s="3" t="n">
        <v>9190220.12434416</v>
      </c>
      <c r="Q202" s="3" t="n">
        <v>23.2325176378848</v>
      </c>
      <c r="R202" s="3" t="n">
        <v>521000.599982572</v>
      </c>
      <c r="S202" s="3" t="n">
        <v>33.080012265786</v>
      </c>
      <c r="T202" s="3" t="n">
        <v>205211.646821388</v>
      </c>
      <c r="U202" s="3" t="n">
        <v>28.257805858345</v>
      </c>
      <c r="V202" s="3" t="n">
        <v>726212.24680396</v>
      </c>
      <c r="W202" s="3" t="n">
        <v>46.1095630842701</v>
      </c>
      <c r="X202" s="3" t="n">
        <v>848758.75319604</v>
      </c>
      <c r="Y202" s="3" t="n">
        <v>53.8904369157299</v>
      </c>
      <c r="Z202" s="3" t="n">
        <v>3595376.84102608</v>
      </c>
      <c r="AA202" s="3" t="n">
        <v>64.3683661838873</v>
      </c>
      <c r="AB202" s="3" t="n">
        <v>499515.766111579</v>
      </c>
      <c r="AC202" s="3" t="n">
        <v>12.1985071169117</v>
      </c>
      <c r="AD202" s="3" t="n">
        <v>4094892.60713766</v>
      </c>
      <c r="AE202" s="3" t="n">
        <v>73.311243431358</v>
      </c>
      <c r="AF202" s="3" t="n">
        <v>1490734.39286234</v>
      </c>
      <c r="AG202" s="3" t="n">
        <v>26.688756568642</v>
      </c>
      <c r="AH202" s="3" t="n">
        <v>6427479.51539232</v>
      </c>
      <c r="AI202" s="3" t="n">
        <v>80.5865025408159</v>
      </c>
      <c r="AJ202" s="3" t="n">
        <v>299590.884165404</v>
      </c>
      <c r="AK202" s="3" t="n">
        <v>4.45351195053795</v>
      </c>
      <c r="AL202" s="3" t="n">
        <v>6727070.39955773</v>
      </c>
      <c r="AM202" s="3" t="n">
        <v>84.3427154529199</v>
      </c>
      <c r="AN202" s="3" t="n">
        <v>1248805.60044227</v>
      </c>
      <c r="AO202" s="3" t="n">
        <v>15.6572845470801</v>
      </c>
      <c r="AP202" s="3" t="n">
        <v>11087638.1105</v>
      </c>
      <c r="AQ202" s="3" t="n">
        <v>82.277142551731</v>
      </c>
      <c r="AR202" s="3" t="n">
        <v>397411.933888862</v>
      </c>
      <c r="AS202" s="3" t="n">
        <v>3.46025426404671</v>
      </c>
      <c r="AT202" s="3" t="n">
        <v>11485050.0443888</v>
      </c>
      <c r="AU202" s="3" t="n">
        <v>85.2261852613202</v>
      </c>
      <c r="AV202" s="3" t="n">
        <v>1990913.95561119</v>
      </c>
      <c r="AW202" s="3" t="n">
        <v>14.7738147386798</v>
      </c>
      <c r="AX202" s="3" t="n">
        <v>7104809.78352088</v>
      </c>
      <c r="AY202" s="3" t="n">
        <v>64.9129479309381</v>
      </c>
      <c r="AZ202" s="3" t="n">
        <v>229317.794246806</v>
      </c>
      <c r="BA202" s="3" t="n">
        <v>3.12672218767981</v>
      </c>
      <c r="BB202" s="3" t="n">
        <v>7334127.57776769</v>
      </c>
      <c r="BC202" s="3" t="n">
        <v>67.0081052245375</v>
      </c>
      <c r="BD202" s="3" t="n">
        <v>3611007.42223232</v>
      </c>
      <c r="BE202" s="3" t="n">
        <v>32.9918947754625</v>
      </c>
      <c r="BF202" s="3" t="n">
        <v>639351.907500236</v>
      </c>
      <c r="BG202" s="3" t="n">
        <v>6.82695785003029</v>
      </c>
      <c r="BH202" s="3" t="n">
        <v>13588.849962485</v>
      </c>
      <c r="BI202" s="3" t="n">
        <v>2.08117655502013</v>
      </c>
      <c r="BJ202" s="3" t="n">
        <v>652940.757462721</v>
      </c>
      <c r="BK202" s="3" t="n">
        <v>6.97205870112025</v>
      </c>
      <c r="BL202" s="3" t="n">
        <v>8712166.24253728</v>
      </c>
      <c r="BM202" s="3" t="n">
        <v>93.0279412988798</v>
      </c>
    </row>
    <row r="203">
      <c r="A203" s="3" t="s">
        <v>772</v>
      </c>
      <c r="B203" s="3" t="n">
        <v>29419618.5576588</v>
      </c>
      <c r="C203" s="3" t="n">
        <v>60.0866724881755</v>
      </c>
      <c r="D203" s="3" t="n">
        <v>1649852.24561029</v>
      </c>
      <c r="E203" s="3" t="n">
        <v>5.31020388489108</v>
      </c>
      <c r="F203" s="3" t="n">
        <v>31069470.8032691</v>
      </c>
      <c r="G203" s="3" t="n">
        <v>63.4563331566705</v>
      </c>
      <c r="H203" s="3" t="n">
        <v>17892499.1967309</v>
      </c>
      <c r="I203" s="3" t="n">
        <v>36.5436668433295</v>
      </c>
      <c r="J203" s="3" t="n">
        <v>28770726.1027818</v>
      </c>
      <c r="K203" s="3" t="n">
        <v>72.6825318821996</v>
      </c>
      <c r="L203" s="3" t="n">
        <v>1638298.31120765</v>
      </c>
      <c r="M203" s="3" t="n">
        <v>5.3875398595621</v>
      </c>
      <c r="N203" s="3" t="n">
        <v>30409024.4139894</v>
      </c>
      <c r="O203" s="3" t="n">
        <v>76.8213106120625</v>
      </c>
      <c r="P203" s="3" t="n">
        <v>9175075.58601058</v>
      </c>
      <c r="Q203" s="3" t="n">
        <v>23.1786893879375</v>
      </c>
      <c r="R203" s="3" t="n">
        <v>514849.357833296</v>
      </c>
      <c r="S203" s="3" t="n">
        <v>32.6702209047347</v>
      </c>
      <c r="T203" s="3" t="n">
        <v>211819.392859922</v>
      </c>
      <c r="U203" s="3" t="n">
        <v>29.1493741347558</v>
      </c>
      <c r="V203" s="3" t="n">
        <v>726668.750693218</v>
      </c>
      <c r="W203" s="3" t="n">
        <v>46.1114076350892</v>
      </c>
      <c r="X203" s="3" t="n">
        <v>849229.249306782</v>
      </c>
      <c r="Y203" s="3" t="n">
        <v>53.8885923649108</v>
      </c>
      <c r="Z203" s="3" t="n">
        <v>3616007.86927535</v>
      </c>
      <c r="AA203" s="3" t="n">
        <v>64.6751185786986</v>
      </c>
      <c r="AB203" s="3" t="n">
        <v>487546.440087805</v>
      </c>
      <c r="AC203" s="3" t="n">
        <v>11.881076825896</v>
      </c>
      <c r="AD203" s="3" t="n">
        <v>4103554.30936316</v>
      </c>
      <c r="AE203" s="3" t="n">
        <v>73.3952665886696</v>
      </c>
      <c r="AF203" s="3" t="n">
        <v>1487479.69063684</v>
      </c>
      <c r="AG203" s="3" t="n">
        <v>26.6047334113304</v>
      </c>
      <c r="AH203" s="3" t="n">
        <v>6422962.61473373</v>
      </c>
      <c r="AI203" s="3" t="n">
        <v>80.4626625608763</v>
      </c>
      <c r="AJ203" s="3" t="n">
        <v>305494.203005257</v>
      </c>
      <c r="AK203" s="3" t="n">
        <v>4.54033088537997</v>
      </c>
      <c r="AL203" s="3" t="n">
        <v>6728456.81773898</v>
      </c>
      <c r="AM203" s="3" t="n">
        <v>84.2896935503343</v>
      </c>
      <c r="AN203" s="3" t="n">
        <v>1254081.18226102</v>
      </c>
      <c r="AO203" s="3" t="n">
        <v>15.7103064496657</v>
      </c>
      <c r="AP203" s="3" t="n">
        <v>11095685.4633531</v>
      </c>
      <c r="AQ203" s="3" t="n">
        <v>82.3191867333638</v>
      </c>
      <c r="AR203" s="3" t="n">
        <v>399153.154915759</v>
      </c>
      <c r="AS203" s="3" t="n">
        <v>3.47245549216656</v>
      </c>
      <c r="AT203" s="3" t="n">
        <v>11494838.6182688</v>
      </c>
      <c r="AU203" s="3" t="n">
        <v>85.2805146480064</v>
      </c>
      <c r="AV203" s="3" t="n">
        <v>1984018.38173117</v>
      </c>
      <c r="AW203" s="3" t="n">
        <v>14.7194853519936</v>
      </c>
      <c r="AX203" s="3" t="n">
        <v>7121220.79758633</v>
      </c>
      <c r="AY203" s="3" t="n">
        <v>64.9997110891794</v>
      </c>
      <c r="AZ203" s="3" t="n">
        <v>234285.120338909</v>
      </c>
      <c r="BA203" s="3" t="n">
        <v>3.18516663507754</v>
      </c>
      <c r="BB203" s="3" t="n">
        <v>7355505.91792523</v>
      </c>
      <c r="BC203" s="3" t="n">
        <v>67.1381738004724</v>
      </c>
      <c r="BD203" s="3" t="n">
        <v>3600267.08207477</v>
      </c>
      <c r="BE203" s="3" t="n">
        <v>32.8618261995276</v>
      </c>
      <c r="BF203" s="3" t="n">
        <v>648892.454876985</v>
      </c>
      <c r="BG203" s="3" t="n">
        <v>6.91940125931566</v>
      </c>
      <c r="BH203" s="3" t="n">
        <v>11553.9344026414</v>
      </c>
      <c r="BI203" s="3" t="n">
        <v>1.74941291075021</v>
      </c>
      <c r="BJ203" s="3" t="n">
        <v>660446.389279627</v>
      </c>
      <c r="BK203" s="3" t="n">
        <v>7.04260550934942</v>
      </c>
      <c r="BL203" s="3" t="n">
        <v>8717423.61072037</v>
      </c>
      <c r="BM203" s="3" t="n">
        <v>92.9573944906506</v>
      </c>
    </row>
    <row r="204">
      <c r="A204" s="3" t="s">
        <v>1159</v>
      </c>
      <c r="B204" s="3" t="n">
        <v>29470433.9434347</v>
      </c>
      <c r="C204" s="3" t="n">
        <v>60.1420833111598</v>
      </c>
      <c r="D204" s="3" t="n">
        <v>1629374.87481303</v>
      </c>
      <c r="E204" s="3" t="n">
        <v>5.23917971436853</v>
      </c>
      <c r="F204" s="3" t="n">
        <v>31099808.8182477</v>
      </c>
      <c r="G204" s="3" t="n">
        <v>63.4672464103597</v>
      </c>
      <c r="H204" s="3" t="n">
        <v>17901543.1817523</v>
      </c>
      <c r="I204" s="3" t="n">
        <v>36.5327535896403</v>
      </c>
      <c r="J204" s="3" t="n">
        <v>28823284.2958615</v>
      </c>
      <c r="K204" s="3" t="n">
        <v>72.7669315461405</v>
      </c>
      <c r="L204" s="3" t="n">
        <v>1617451.01440246</v>
      </c>
      <c r="M204" s="3" t="n">
        <v>5.31344265477415</v>
      </c>
      <c r="N204" s="3" t="n">
        <v>30440735.3102639</v>
      </c>
      <c r="O204" s="3" t="n">
        <v>76.8503297472663</v>
      </c>
      <c r="P204" s="3" t="n">
        <v>9169680.68973606</v>
      </c>
      <c r="Q204" s="3" t="n">
        <v>23.1496702527337</v>
      </c>
      <c r="R204" s="3" t="n">
        <v>529417.991994683</v>
      </c>
      <c r="S204" s="3" t="n">
        <v>33.5735737895745</v>
      </c>
      <c r="T204" s="3" t="n">
        <v>201442.862541262</v>
      </c>
      <c r="U204" s="3" t="n">
        <v>27.5624096284602</v>
      </c>
      <c r="V204" s="3" t="n">
        <v>730860.854535945</v>
      </c>
      <c r="W204" s="3" t="n">
        <v>46.3482752772037</v>
      </c>
      <c r="X204" s="3" t="n">
        <v>846028.145464055</v>
      </c>
      <c r="Y204" s="3" t="n">
        <v>53.6517247227963</v>
      </c>
      <c r="Z204" s="3" t="n">
        <v>3628352.9942085</v>
      </c>
      <c r="AA204" s="3" t="n">
        <v>64.8347971421947</v>
      </c>
      <c r="AB204" s="3" t="n">
        <v>484656.524558155</v>
      </c>
      <c r="AC204" s="3" t="n">
        <v>11.7835011649447</v>
      </c>
      <c r="AD204" s="3" t="n">
        <v>4113009.51876666</v>
      </c>
      <c r="AE204" s="3" t="n">
        <v>73.4950921861238</v>
      </c>
      <c r="AF204" s="3" t="n">
        <v>1483295.48123334</v>
      </c>
      <c r="AG204" s="3" t="n">
        <v>26.5049078138762</v>
      </c>
      <c r="AH204" s="3" t="n">
        <v>6423499.36130899</v>
      </c>
      <c r="AI204" s="3" t="n">
        <v>80.3996887061549</v>
      </c>
      <c r="AJ204" s="3" t="n">
        <v>295830.32236935</v>
      </c>
      <c r="AK204" s="3" t="n">
        <v>4.40267610455161</v>
      </c>
      <c r="AL204" s="3" t="n">
        <v>6719329.68367834</v>
      </c>
      <c r="AM204" s="3" t="n">
        <v>84.1024470455736</v>
      </c>
      <c r="AN204" s="3" t="n">
        <v>1270128.31632166</v>
      </c>
      <c r="AO204" s="3" t="n">
        <v>15.8975529544264</v>
      </c>
      <c r="AP204" s="3" t="n">
        <v>11087422.4329868</v>
      </c>
      <c r="AQ204" s="3" t="n">
        <v>82.2411405958895</v>
      </c>
      <c r="AR204" s="3" t="n">
        <v>406874.332971854</v>
      </c>
      <c r="AS204" s="3" t="n">
        <v>3.53979317966494</v>
      </c>
      <c r="AT204" s="3" t="n">
        <v>11494296.7659587</v>
      </c>
      <c r="AU204" s="3" t="n">
        <v>85.2591377386017</v>
      </c>
      <c r="AV204" s="3" t="n">
        <v>1987304.2340413</v>
      </c>
      <c r="AW204" s="3" t="n">
        <v>14.7408622613983</v>
      </c>
      <c r="AX204" s="3" t="n">
        <v>7154591.51536246</v>
      </c>
      <c r="AY204" s="3" t="n">
        <v>65.2424327028739</v>
      </c>
      <c r="AZ204" s="3" t="n">
        <v>228646.971961841</v>
      </c>
      <c r="BA204" s="3" t="n">
        <v>3.09683849918145</v>
      </c>
      <c r="BB204" s="3" t="n">
        <v>7383238.4873243</v>
      </c>
      <c r="BC204" s="3" t="n">
        <v>67.3274552578172</v>
      </c>
      <c r="BD204" s="3" t="n">
        <v>3582924.5126757</v>
      </c>
      <c r="BE204" s="3" t="n">
        <v>32.6725447421828</v>
      </c>
      <c r="BF204" s="3" t="n">
        <v>647149.647573216</v>
      </c>
      <c r="BG204" s="3" t="n">
        <v>6.89121561017151</v>
      </c>
      <c r="BH204" s="3" t="n">
        <v>11923.8604105665</v>
      </c>
      <c r="BI204" s="3" t="n">
        <v>1.8091852071317</v>
      </c>
      <c r="BJ204" s="3" t="n">
        <v>659073.507983783</v>
      </c>
      <c r="BK204" s="3" t="n">
        <v>7.01818762244554</v>
      </c>
      <c r="BL204" s="3" t="n">
        <v>8731862.49201622</v>
      </c>
      <c r="BM204" s="3" t="n">
        <v>92.9818123775545</v>
      </c>
    </row>
    <row r="205">
      <c r="A205" s="3" t="s">
        <v>1160</v>
      </c>
      <c r="B205" s="3" t="n">
        <v>29526722.7731592</v>
      </c>
      <c r="C205" s="3" t="n">
        <v>60.2090977646307</v>
      </c>
      <c r="D205" s="3" t="n">
        <v>1632551.01317939</v>
      </c>
      <c r="E205" s="3" t="n">
        <v>5.23937439740704</v>
      </c>
      <c r="F205" s="3" t="n">
        <v>31159273.7863385</v>
      </c>
      <c r="G205" s="3" t="n">
        <v>63.5380965266476</v>
      </c>
      <c r="H205" s="3" t="n">
        <v>17881027.2136615</v>
      </c>
      <c r="I205" s="3" t="n">
        <v>36.4619034733524</v>
      </c>
      <c r="J205" s="3" t="n">
        <v>28867010.2384802</v>
      </c>
      <c r="K205" s="3" t="n">
        <v>72.8299044736503</v>
      </c>
      <c r="L205" s="3" t="n">
        <v>1621124.86178081</v>
      </c>
      <c r="M205" s="3" t="n">
        <v>5.31723195416743</v>
      </c>
      <c r="N205" s="3" t="n">
        <v>30488135.100261</v>
      </c>
      <c r="O205" s="3" t="n">
        <v>76.9199147604091</v>
      </c>
      <c r="P205" s="3" t="n">
        <v>9148069.89973899</v>
      </c>
      <c r="Q205" s="3" t="n">
        <v>23.0800852395909</v>
      </c>
      <c r="R205" s="3" t="n">
        <v>542375.277675946</v>
      </c>
      <c r="S205" s="3" t="n">
        <v>34.3731915971933</v>
      </c>
      <c r="T205" s="3" t="n">
        <v>191735.73246032</v>
      </c>
      <c r="U205" s="3" t="n">
        <v>26.1180842969144</v>
      </c>
      <c r="V205" s="3" t="n">
        <v>734111.010136265</v>
      </c>
      <c r="W205" s="3" t="n">
        <v>46.5244996290178</v>
      </c>
      <c r="X205" s="3" t="n">
        <v>843790.989863735</v>
      </c>
      <c r="Y205" s="3" t="n">
        <v>53.4755003709822</v>
      </c>
      <c r="Z205" s="3" t="n">
        <v>3629359.90951032</v>
      </c>
      <c r="AA205" s="3" t="n">
        <v>64.7885256156231</v>
      </c>
      <c r="AB205" s="3" t="n">
        <v>489755.190113356</v>
      </c>
      <c r="AC205" s="3" t="n">
        <v>11.8898156101076</v>
      </c>
      <c r="AD205" s="3" t="n">
        <v>4119115.09962367</v>
      </c>
      <c r="AE205" s="3" t="n">
        <v>73.5312564197237</v>
      </c>
      <c r="AF205" s="3" t="n">
        <v>1482740.90037633</v>
      </c>
      <c r="AG205" s="3" t="n">
        <v>26.4687435802763</v>
      </c>
      <c r="AH205" s="3" t="n">
        <v>6420710.69545042</v>
      </c>
      <c r="AI205" s="3" t="n">
        <v>80.2963720618366</v>
      </c>
      <c r="AJ205" s="3" t="n">
        <v>301720.581408629</v>
      </c>
      <c r="AK205" s="3" t="n">
        <v>4.48826576252636</v>
      </c>
      <c r="AL205" s="3" t="n">
        <v>6722431.27685905</v>
      </c>
      <c r="AM205" s="3" t="n">
        <v>84.069640974368</v>
      </c>
      <c r="AN205" s="3" t="n">
        <v>1273833.72314095</v>
      </c>
      <c r="AO205" s="3" t="n">
        <v>15.930359025632</v>
      </c>
      <c r="AP205" s="3" t="n">
        <v>11094425.3354426</v>
      </c>
      <c r="AQ205" s="3" t="n">
        <v>82.2823185120524</v>
      </c>
      <c r="AR205" s="3" t="n">
        <v>408106.725180015</v>
      </c>
      <c r="AS205" s="3" t="n">
        <v>3.54797294221082</v>
      </c>
      <c r="AT205" s="3" t="n">
        <v>11502532.0606226</v>
      </c>
      <c r="AU205" s="3" t="n">
        <v>85.3090609104078</v>
      </c>
      <c r="AV205" s="3" t="n">
        <v>1980832.93937739</v>
      </c>
      <c r="AW205" s="3" t="n">
        <v>14.6909390895922</v>
      </c>
      <c r="AX205" s="3" t="n">
        <v>7180139.02040091</v>
      </c>
      <c r="AY205" s="3" t="n">
        <v>65.4118495407267</v>
      </c>
      <c r="AZ205" s="3" t="n">
        <v>229806.632618495</v>
      </c>
      <c r="BA205" s="3" t="n">
        <v>3.10132682990534</v>
      </c>
      <c r="BB205" s="3" t="n">
        <v>7409945.6530194</v>
      </c>
      <c r="BC205" s="3" t="n">
        <v>67.5054130265577</v>
      </c>
      <c r="BD205" s="3" t="n">
        <v>3566871.3469806</v>
      </c>
      <c r="BE205" s="3" t="n">
        <v>32.4945869734423</v>
      </c>
      <c r="BF205" s="3" t="n">
        <v>659712.534678962</v>
      </c>
      <c r="BG205" s="3" t="n">
        <v>7.0151616346639</v>
      </c>
      <c r="BH205" s="3" t="n">
        <v>11426.151398571</v>
      </c>
      <c r="BI205" s="3" t="n">
        <v>1.70250227495469</v>
      </c>
      <c r="BJ205" s="3" t="n">
        <v>671138.686077533</v>
      </c>
      <c r="BK205" s="3" t="n">
        <v>7.13666349298788</v>
      </c>
      <c r="BL205" s="3" t="n">
        <v>8732957.31392246</v>
      </c>
      <c r="BM205" s="3" t="n">
        <v>92.8633365070121</v>
      </c>
    </row>
    <row r="206">
      <c r="A206" s="3" t="s">
        <v>773</v>
      </c>
      <c r="B206" s="3" t="n">
        <v>29575856.4894997</v>
      </c>
      <c r="C206" s="3" t="n">
        <v>60.261436982869</v>
      </c>
      <c r="D206" s="3" t="n">
        <v>1608040.28883685</v>
      </c>
      <c r="E206" s="3" t="n">
        <v>5.15663677399663</v>
      </c>
      <c r="F206" s="3" t="n">
        <v>31183896.7783366</v>
      </c>
      <c r="G206" s="3" t="n">
        <v>63.5378532910851</v>
      </c>
      <c r="H206" s="3" t="n">
        <v>17895345.2216634</v>
      </c>
      <c r="I206" s="3" t="n">
        <v>36.4621467089149</v>
      </c>
      <c r="J206" s="3" t="n">
        <v>28917173.1292506</v>
      </c>
      <c r="K206" s="3" t="n">
        <v>72.9088467102014</v>
      </c>
      <c r="L206" s="3" t="n">
        <v>1599531.19912873</v>
      </c>
      <c r="M206" s="3" t="n">
        <v>5.24149391073411</v>
      </c>
      <c r="N206" s="3" t="n">
        <v>30516704.3283793</v>
      </c>
      <c r="O206" s="3" t="n">
        <v>76.941743511151</v>
      </c>
      <c r="P206" s="3" t="n">
        <v>9145386.67162068</v>
      </c>
      <c r="Q206" s="3" t="n">
        <v>23.058256488849</v>
      </c>
      <c r="R206" s="3" t="n">
        <v>555504.81955396</v>
      </c>
      <c r="S206" s="3" t="n">
        <v>35.18447586695</v>
      </c>
      <c r="T206" s="3" t="n">
        <v>185207.601540985</v>
      </c>
      <c r="U206" s="3" t="n">
        <v>25.0039821483222</v>
      </c>
      <c r="V206" s="3" t="n">
        <v>740712.421094945</v>
      </c>
      <c r="W206" s="3" t="n">
        <v>46.9151254624419</v>
      </c>
      <c r="X206" s="3" t="n">
        <v>838122.578905055</v>
      </c>
      <c r="Y206" s="3" t="n">
        <v>53.0848745375581</v>
      </c>
      <c r="Z206" s="3" t="n">
        <v>3622588.2748465</v>
      </c>
      <c r="AA206" s="3" t="n">
        <v>64.6064262583813</v>
      </c>
      <c r="AB206" s="3" t="n">
        <v>487581.453798341</v>
      </c>
      <c r="AC206" s="3" t="n">
        <v>11.8628058204083</v>
      </c>
      <c r="AD206" s="3" t="n">
        <v>4110169.72864484</v>
      </c>
      <c r="AE206" s="3" t="n">
        <v>73.3021136646769</v>
      </c>
      <c r="AF206" s="3" t="n">
        <v>1496994.27135516</v>
      </c>
      <c r="AG206" s="3" t="n">
        <v>26.6978863353231</v>
      </c>
      <c r="AH206" s="3" t="n">
        <v>6433520.3026768</v>
      </c>
      <c r="AI206" s="3" t="n">
        <v>80.3890186794926</v>
      </c>
      <c r="AJ206" s="3" t="n">
        <v>299808.334360317</v>
      </c>
      <c r="AK206" s="3" t="n">
        <v>4.45260213070845</v>
      </c>
      <c r="AL206" s="3" t="n">
        <v>6733328.63703712</v>
      </c>
      <c r="AM206" s="3" t="n">
        <v>84.1352255238436</v>
      </c>
      <c r="AN206" s="3" t="n">
        <v>1269655.36296288</v>
      </c>
      <c r="AO206" s="3" t="n">
        <v>15.8647744761564</v>
      </c>
      <c r="AP206" s="3" t="n">
        <v>11106994.9436828</v>
      </c>
      <c r="AQ206" s="3" t="n">
        <v>82.359470844295</v>
      </c>
      <c r="AR206" s="3" t="n">
        <v>401545.121076205</v>
      </c>
      <c r="AS206" s="3" t="n">
        <v>3.48910564517042</v>
      </c>
      <c r="AT206" s="3" t="n">
        <v>11508540.064759</v>
      </c>
      <c r="AU206" s="3" t="n">
        <v>85.3369678054109</v>
      </c>
      <c r="AV206" s="3" t="n">
        <v>1977455.935241</v>
      </c>
      <c r="AW206" s="3" t="n">
        <v>14.6630321945891</v>
      </c>
      <c r="AX206" s="3" t="n">
        <v>7198564.78849053</v>
      </c>
      <c r="AY206" s="3" t="n">
        <v>65.5182616550239</v>
      </c>
      <c r="AZ206" s="3" t="n">
        <v>225388.688352887</v>
      </c>
      <c r="BA206" s="3" t="n">
        <v>3.03596579714451</v>
      </c>
      <c r="BB206" s="3" t="n">
        <v>7423953.47684342</v>
      </c>
      <c r="BC206" s="3" t="n">
        <v>67.569653215908</v>
      </c>
      <c r="BD206" s="3" t="n">
        <v>3563158.52315659</v>
      </c>
      <c r="BE206" s="3" t="n">
        <v>32.430346784092</v>
      </c>
      <c r="BF206" s="3" t="n">
        <v>658683.360249163</v>
      </c>
      <c r="BG206" s="3" t="n">
        <v>6.99450778955506</v>
      </c>
      <c r="BH206" s="3" t="n">
        <v>8509.08970811923</v>
      </c>
      <c r="BI206" s="3" t="n">
        <v>1.27535761363367</v>
      </c>
      <c r="BJ206" s="3" t="n">
        <v>667192.449957282</v>
      </c>
      <c r="BK206" s="3" t="n">
        <v>7.08486515674732</v>
      </c>
      <c r="BL206" s="3" t="n">
        <v>8749958.55004272</v>
      </c>
      <c r="BM206" s="3" t="n">
        <v>92.9151348432527</v>
      </c>
    </row>
    <row r="207">
      <c r="A207" s="3" t="s">
        <v>1161</v>
      </c>
      <c r="B207" s="3" t="n">
        <v>29614017.0813466</v>
      </c>
      <c r="C207" s="3" t="n">
        <v>60.2906864509203</v>
      </c>
      <c r="D207" s="3" t="n">
        <v>1616870.56316522</v>
      </c>
      <c r="E207" s="3" t="n">
        <v>5.17715212442689</v>
      </c>
      <c r="F207" s="3" t="n">
        <v>31230887.6445119</v>
      </c>
      <c r="G207" s="3" t="n">
        <v>63.5824464268716</v>
      </c>
      <c r="H207" s="3" t="n">
        <v>17887838.3554881</v>
      </c>
      <c r="I207" s="3" t="n">
        <v>36.4175535731284</v>
      </c>
      <c r="J207" s="3" t="n">
        <v>28945584.9079147</v>
      </c>
      <c r="K207" s="3" t="n">
        <v>72.9319820723601</v>
      </c>
      <c r="L207" s="3" t="n">
        <v>1606347.78750162</v>
      </c>
      <c r="M207" s="3" t="n">
        <v>5.25776160714905</v>
      </c>
      <c r="N207" s="3" t="n">
        <v>30551932.6954163</v>
      </c>
      <c r="O207" s="3" t="n">
        <v>76.9793740463951</v>
      </c>
      <c r="P207" s="3" t="n">
        <v>9136533.30458366</v>
      </c>
      <c r="Q207" s="3" t="n">
        <v>23.0206259536049</v>
      </c>
      <c r="R207" s="3" t="n">
        <v>551862.216404659</v>
      </c>
      <c r="S207" s="3" t="n">
        <v>34.9315036389522</v>
      </c>
      <c r="T207" s="3" t="n">
        <v>175666.883912099</v>
      </c>
      <c r="U207" s="3" t="n">
        <v>24.1456848716588</v>
      </c>
      <c r="V207" s="3" t="n">
        <v>727529.100316758</v>
      </c>
      <c r="W207" s="3" t="n">
        <v>46.0507798137127</v>
      </c>
      <c r="X207" s="3" t="n">
        <v>852311.899683242</v>
      </c>
      <c r="Y207" s="3" t="n">
        <v>53.9492201862873</v>
      </c>
      <c r="Z207" s="3" t="n">
        <v>3637123.06894885</v>
      </c>
      <c r="AA207" s="3" t="n">
        <v>64.8035819283918</v>
      </c>
      <c r="AB207" s="3" t="n">
        <v>497305.695974693</v>
      </c>
      <c r="AC207" s="3" t="n">
        <v>12.0284016063798</v>
      </c>
      <c r="AD207" s="3" t="n">
        <v>4134428.76492354</v>
      </c>
      <c r="AE207" s="3" t="n">
        <v>73.6642088034307</v>
      </c>
      <c r="AF207" s="3" t="n">
        <v>1478105.23507646</v>
      </c>
      <c r="AG207" s="3" t="n">
        <v>26.3357911965693</v>
      </c>
      <c r="AH207" s="3" t="n">
        <v>6452696.29218693</v>
      </c>
      <c r="AI207" s="3" t="n">
        <v>80.560953005983</v>
      </c>
      <c r="AJ207" s="3" t="n">
        <v>303633.742760691</v>
      </c>
      <c r="AK207" s="3" t="n">
        <v>4.49406321464645</v>
      </c>
      <c r="AL207" s="3" t="n">
        <v>6756330.03494762</v>
      </c>
      <c r="AM207" s="3" t="n">
        <v>84.3517751017312</v>
      </c>
      <c r="AN207" s="3" t="n">
        <v>1253376.96505238</v>
      </c>
      <c r="AO207" s="3" t="n">
        <v>15.6482248982688</v>
      </c>
      <c r="AP207" s="3" t="n">
        <v>11105305.2853158</v>
      </c>
      <c r="AQ207" s="3" t="n">
        <v>82.331429163265</v>
      </c>
      <c r="AR207" s="3" t="n">
        <v>409911.570746469</v>
      </c>
      <c r="AS207" s="3" t="n">
        <v>3.55973817836238</v>
      </c>
      <c r="AT207" s="3" t="n">
        <v>11515216.8560623</v>
      </c>
      <c r="AU207" s="3" t="n">
        <v>85.3703915855534</v>
      </c>
      <c r="AV207" s="3" t="n">
        <v>1973320.14393774</v>
      </c>
      <c r="AW207" s="3" t="n">
        <v>14.6296084144466</v>
      </c>
      <c r="AX207" s="3" t="n">
        <v>7198598.0450585</v>
      </c>
      <c r="AY207" s="3" t="n">
        <v>65.4546116622508</v>
      </c>
      <c r="AZ207" s="3" t="n">
        <v>219829.894107666</v>
      </c>
      <c r="BA207" s="3" t="n">
        <v>2.96329486395705</v>
      </c>
      <c r="BB207" s="3" t="n">
        <v>7418427.93916617</v>
      </c>
      <c r="BC207" s="3" t="n">
        <v>67.4534564734913</v>
      </c>
      <c r="BD207" s="3" t="n">
        <v>3579419.06083384</v>
      </c>
      <c r="BE207" s="3" t="n">
        <v>32.5465435265087</v>
      </c>
      <c r="BF207" s="3" t="n">
        <v>668432.173431914</v>
      </c>
      <c r="BG207" s="3" t="n">
        <v>7.08816271695493</v>
      </c>
      <c r="BH207" s="3" t="n">
        <v>10522.7756636023</v>
      </c>
      <c r="BI207" s="3" t="n">
        <v>1.54984887843007</v>
      </c>
      <c r="BJ207" s="3" t="n">
        <v>678954.949095516</v>
      </c>
      <c r="BK207" s="3" t="n">
        <v>7.19974792948992</v>
      </c>
      <c r="BL207" s="3" t="n">
        <v>8751305.05090448</v>
      </c>
      <c r="BM207" s="3" t="n">
        <v>92.8002520705101</v>
      </c>
    </row>
    <row r="208">
      <c r="A208" s="3" t="s">
        <v>1162</v>
      </c>
      <c r="B208" s="3" t="n">
        <v>29675909.7494285</v>
      </c>
      <c r="C208" s="3" t="n">
        <v>60.3684163865974</v>
      </c>
      <c r="D208" s="3" t="n">
        <v>1621601.59101397</v>
      </c>
      <c r="E208" s="3" t="n">
        <v>5.18124771447416</v>
      </c>
      <c r="F208" s="3" t="n">
        <v>31297511.3404425</v>
      </c>
      <c r="G208" s="3" t="n">
        <v>63.6671701867697</v>
      </c>
      <c r="H208" s="3" t="n">
        <v>17860494.6595575</v>
      </c>
      <c r="I208" s="3" t="n">
        <v>36.3328298132303</v>
      </c>
      <c r="J208" s="3" t="n">
        <v>29000336.5248156</v>
      </c>
      <c r="K208" s="3" t="n">
        <v>73.0210027742512</v>
      </c>
      <c r="L208" s="3" t="n">
        <v>1609218.01725322</v>
      </c>
      <c r="M208" s="3" t="n">
        <v>5.25724088876094</v>
      </c>
      <c r="N208" s="3" t="n">
        <v>30609554.5420688</v>
      </c>
      <c r="O208" s="3" t="n">
        <v>77.0729113857831</v>
      </c>
      <c r="P208" s="3" t="n">
        <v>9105507.45793118</v>
      </c>
      <c r="Q208" s="3" t="n">
        <v>22.9270886142169</v>
      </c>
      <c r="R208" s="3" t="n">
        <v>545523.904412542</v>
      </c>
      <c r="S208" s="3" t="n">
        <v>34.5085704280863</v>
      </c>
      <c r="T208" s="3" t="n">
        <v>174384.123281176</v>
      </c>
      <c r="U208" s="3" t="n">
        <v>24.2231113660212</v>
      </c>
      <c r="V208" s="3" t="n">
        <v>719908.027693719</v>
      </c>
      <c r="W208" s="3" t="n">
        <v>45.5397035298866</v>
      </c>
      <c r="X208" s="3" t="n">
        <v>860927.972306282</v>
      </c>
      <c r="Y208" s="3" t="n">
        <v>54.4602964701134</v>
      </c>
      <c r="Z208" s="3" t="n">
        <v>3641281.67494247</v>
      </c>
      <c r="AA208" s="3" t="n">
        <v>64.8138623464768</v>
      </c>
      <c r="AB208" s="3" t="n">
        <v>495940.098803055</v>
      </c>
      <c r="AC208" s="3" t="n">
        <v>11.9872737292028</v>
      </c>
      <c r="AD208" s="3" t="n">
        <v>4137221.77374553</v>
      </c>
      <c r="AE208" s="3" t="n">
        <v>73.641466515942</v>
      </c>
      <c r="AF208" s="3" t="n">
        <v>1480838.22625447</v>
      </c>
      <c r="AG208" s="3" t="n">
        <v>26.358533484058</v>
      </c>
      <c r="AH208" s="3" t="n">
        <v>6474243.34547205</v>
      </c>
      <c r="AI208" s="3" t="n">
        <v>80.7643022910433</v>
      </c>
      <c r="AJ208" s="3" t="n">
        <v>312193.477026155</v>
      </c>
      <c r="AK208" s="3" t="n">
        <v>4.60025614607035</v>
      </c>
      <c r="AL208" s="3" t="n">
        <v>6786436.8224982</v>
      </c>
      <c r="AM208" s="3" t="n">
        <v>84.6588250956992</v>
      </c>
      <c r="AN208" s="3" t="n">
        <v>1229782.1775018</v>
      </c>
      <c r="AO208" s="3" t="n">
        <v>15.3411749043008</v>
      </c>
      <c r="AP208" s="3" t="n">
        <v>11115911.822652</v>
      </c>
      <c r="AQ208" s="3" t="n">
        <v>82.3928617289311</v>
      </c>
      <c r="AR208" s="3" t="n">
        <v>403907.496297267</v>
      </c>
      <c r="AS208" s="3" t="n">
        <v>3.50619645251613</v>
      </c>
      <c r="AT208" s="3" t="n">
        <v>11519819.3189493</v>
      </c>
      <c r="AU208" s="3" t="n">
        <v>85.386686709252</v>
      </c>
      <c r="AV208" s="3" t="n">
        <v>1971533.68105073</v>
      </c>
      <c r="AW208" s="3" t="n">
        <v>14.613313290748</v>
      </c>
      <c r="AX208" s="3" t="n">
        <v>7223375.77733654</v>
      </c>
      <c r="AY208" s="3" t="n">
        <v>65.6157886950553</v>
      </c>
      <c r="AZ208" s="3" t="n">
        <v>222792.82184557</v>
      </c>
      <c r="BA208" s="3" t="n">
        <v>2.99204643136931</v>
      </c>
      <c r="BB208" s="3" t="n">
        <v>7446168.59918211</v>
      </c>
      <c r="BC208" s="3" t="n">
        <v>67.6395968384528</v>
      </c>
      <c r="BD208" s="3" t="n">
        <v>3562425.4008179</v>
      </c>
      <c r="BE208" s="3" t="n">
        <v>32.3604031615472</v>
      </c>
      <c r="BF208" s="3" t="n">
        <v>675573.224612909</v>
      </c>
      <c r="BG208" s="3" t="n">
        <v>7.15426486287443</v>
      </c>
      <c r="BH208" s="3" t="n">
        <v>12383.5737607433</v>
      </c>
      <c r="BI208" s="3" t="n">
        <v>1.80005107733777</v>
      </c>
      <c r="BJ208" s="3" t="n">
        <v>687956.798373653</v>
      </c>
      <c r="BK208" s="3" t="n">
        <v>7.28540589008738</v>
      </c>
      <c r="BL208" s="3" t="n">
        <v>8754987.20162635</v>
      </c>
      <c r="BM208" s="3" t="n">
        <v>92.7145941099126</v>
      </c>
    </row>
    <row r="209">
      <c r="A209" s="3" t="s">
        <v>774</v>
      </c>
      <c r="B209" s="3" t="n">
        <v>29683561.3921522</v>
      </c>
      <c r="C209" s="3" t="n">
        <v>60.3361405084349</v>
      </c>
      <c r="D209" s="3" t="n">
        <v>1622486.6594817</v>
      </c>
      <c r="E209" s="3" t="n">
        <v>5.18266201088583</v>
      </c>
      <c r="F209" s="3" t="n">
        <v>31306048.0516339</v>
      </c>
      <c r="G209" s="3" t="n">
        <v>63.6340797875617</v>
      </c>
      <c r="H209" s="3" t="n">
        <v>17890935.9483661</v>
      </c>
      <c r="I209" s="3" t="n">
        <v>36.3659202124383</v>
      </c>
      <c r="J209" s="3" t="n">
        <v>29001072.1734178</v>
      </c>
      <c r="K209" s="3" t="n">
        <v>72.9755804386823</v>
      </c>
      <c r="L209" s="3" t="n">
        <v>1609761.54384775</v>
      </c>
      <c r="M209" s="3" t="n">
        <v>5.25879679957813</v>
      </c>
      <c r="N209" s="3" t="n">
        <v>30610833.7172656</v>
      </c>
      <c r="O209" s="3" t="n">
        <v>77.0262335430814</v>
      </c>
      <c r="P209" s="3" t="n">
        <v>9129956.28273445</v>
      </c>
      <c r="Q209" s="3" t="n">
        <v>22.9737664569186</v>
      </c>
      <c r="R209" s="3" t="n">
        <v>539968.605630673</v>
      </c>
      <c r="S209" s="3" t="n">
        <v>34.1357776159118</v>
      </c>
      <c r="T209" s="3" t="n">
        <v>172154.705369057</v>
      </c>
      <c r="U209" s="3" t="n">
        <v>24.174844821099</v>
      </c>
      <c r="V209" s="3" t="n">
        <v>712123.310999729</v>
      </c>
      <c r="W209" s="3" t="n">
        <v>45.0190672678113</v>
      </c>
      <c r="X209" s="3" t="n">
        <v>869702.689000271</v>
      </c>
      <c r="Y209" s="3" t="n">
        <v>54.9809327321887</v>
      </c>
      <c r="Z209" s="3" t="n">
        <v>3633994.36721345</v>
      </c>
      <c r="AA209" s="3" t="n">
        <v>64.6228867663263</v>
      </c>
      <c r="AB209" s="3" t="n">
        <v>504848.474467244</v>
      </c>
      <c r="AC209" s="3" t="n">
        <v>12.1978169691081</v>
      </c>
      <c r="AD209" s="3" t="n">
        <v>4138842.84168069</v>
      </c>
      <c r="AE209" s="3" t="n">
        <v>73.6005467467588</v>
      </c>
      <c r="AF209" s="3" t="n">
        <v>1484543.15831931</v>
      </c>
      <c r="AG209" s="3" t="n">
        <v>26.3994532532412</v>
      </c>
      <c r="AH209" s="3" t="n">
        <v>6468817.95555094</v>
      </c>
      <c r="AI209" s="3" t="n">
        <v>80.6257747695787</v>
      </c>
      <c r="AJ209" s="3" t="n">
        <v>314729.291661088</v>
      </c>
      <c r="AK209" s="3" t="n">
        <v>4.639597546703</v>
      </c>
      <c r="AL209" s="3" t="n">
        <v>6783547.24721203</v>
      </c>
      <c r="AM209" s="3" t="n">
        <v>84.548484166754</v>
      </c>
      <c r="AN209" s="3" t="n">
        <v>1239715.75278797</v>
      </c>
      <c r="AO209" s="3" t="n">
        <v>15.451515833246</v>
      </c>
      <c r="AP209" s="3" t="n">
        <v>11123671.1063084</v>
      </c>
      <c r="AQ209" s="3" t="n">
        <v>82.4364554381871</v>
      </c>
      <c r="AR209" s="3" t="n">
        <v>399469.243316076</v>
      </c>
      <c r="AS209" s="3" t="n">
        <v>3.46666994582856</v>
      </c>
      <c r="AT209" s="3" t="n">
        <v>11523140.3496245</v>
      </c>
      <c r="AU209" s="3" t="n">
        <v>85.3968835343465</v>
      </c>
      <c r="AV209" s="3" t="n">
        <v>1970490.65037552</v>
      </c>
      <c r="AW209" s="3" t="n">
        <v>14.6031164656535</v>
      </c>
      <c r="AX209" s="3" t="n">
        <v>7234620.13871434</v>
      </c>
      <c r="AY209" s="3" t="n">
        <v>65.6577513132634</v>
      </c>
      <c r="AZ209" s="3" t="n">
        <v>218559.82903428</v>
      </c>
      <c r="BA209" s="3" t="n">
        <v>2.93243729495372</v>
      </c>
      <c r="BB209" s="3" t="n">
        <v>7453179.96774862</v>
      </c>
      <c r="BC209" s="3" t="n">
        <v>67.6412897197943</v>
      </c>
      <c r="BD209" s="3" t="n">
        <v>3565504.03225138</v>
      </c>
      <c r="BE209" s="3" t="n">
        <v>32.3587102802057</v>
      </c>
      <c r="BF209" s="3" t="n">
        <v>682489.218734431</v>
      </c>
      <c r="BG209" s="3" t="n">
        <v>7.21737750657856</v>
      </c>
      <c r="BH209" s="3" t="n">
        <v>12725.1156339505</v>
      </c>
      <c r="BI209" s="3" t="n">
        <v>1.83038740786488</v>
      </c>
      <c r="BJ209" s="3" t="n">
        <v>695214.334368382</v>
      </c>
      <c r="BK209" s="3" t="n">
        <v>7.35194661159005</v>
      </c>
      <c r="BL209" s="3" t="n">
        <v>8760979.66563162</v>
      </c>
      <c r="BM209" s="3" t="n">
        <v>92.6480533884099</v>
      </c>
    </row>
    <row r="210">
      <c r="A210" s="3" t="s">
        <v>1163</v>
      </c>
      <c r="B210" s="3" t="n">
        <v>29705812.5595194</v>
      </c>
      <c r="C210" s="3" t="n">
        <v>60.3328706474456</v>
      </c>
      <c r="D210" s="3" t="n">
        <v>1667246.9275823</v>
      </c>
      <c r="E210" s="3" t="n">
        <v>5.31426311248909</v>
      </c>
      <c r="F210" s="3" t="n">
        <v>31373059.4871017</v>
      </c>
      <c r="G210" s="3" t="n">
        <v>63.7190696621209</v>
      </c>
      <c r="H210" s="3" t="n">
        <v>17863471.5128983</v>
      </c>
      <c r="I210" s="3" t="n">
        <v>36.2809303378791</v>
      </c>
      <c r="J210" s="3" t="n">
        <v>29015624.5769146</v>
      </c>
      <c r="K210" s="3" t="n">
        <v>72.9638698612962</v>
      </c>
      <c r="L210" s="3" t="n">
        <v>1650683.63480237</v>
      </c>
      <c r="M210" s="3" t="n">
        <v>5.38272694387021</v>
      </c>
      <c r="N210" s="3" t="n">
        <v>30666308.211717</v>
      </c>
      <c r="O210" s="3" t="n">
        <v>77.1147460760276</v>
      </c>
      <c r="P210" s="3" t="n">
        <v>9100804.78828304</v>
      </c>
      <c r="Q210" s="3" t="n">
        <v>22.8852539239724</v>
      </c>
      <c r="R210" s="3" t="n">
        <v>543541.967860377</v>
      </c>
      <c r="S210" s="3" t="n">
        <v>34.3403601612057</v>
      </c>
      <c r="T210" s="3" t="n">
        <v>184044.132054851</v>
      </c>
      <c r="U210" s="3" t="n">
        <v>25.2951687884492</v>
      </c>
      <c r="V210" s="3" t="n">
        <v>727586.099915228</v>
      </c>
      <c r="W210" s="3" t="n">
        <v>45.9680580282149</v>
      </c>
      <c r="X210" s="3" t="n">
        <v>855221.900084772</v>
      </c>
      <c r="Y210" s="3" t="n">
        <v>54.0319419717851</v>
      </c>
      <c r="Z210" s="3" t="n">
        <v>3616684.640375</v>
      </c>
      <c r="AA210" s="3" t="n">
        <v>64.2535402555015</v>
      </c>
      <c r="AB210" s="3" t="n">
        <v>510428.433784358</v>
      </c>
      <c r="AC210" s="3" t="n">
        <v>12.3676871607964</v>
      </c>
      <c r="AD210" s="3" t="n">
        <v>4127113.07415935</v>
      </c>
      <c r="AE210" s="3" t="n">
        <v>73.3217441988554</v>
      </c>
      <c r="AF210" s="3" t="n">
        <v>1501657.92584064</v>
      </c>
      <c r="AG210" s="3" t="n">
        <v>26.6782558011446</v>
      </c>
      <c r="AH210" s="3" t="n">
        <v>6462565.14569247</v>
      </c>
      <c r="AI210" s="3" t="n">
        <v>80.4808847302741</v>
      </c>
      <c r="AJ210" s="3" t="n">
        <v>327436.740796694</v>
      </c>
      <c r="AK210" s="3" t="n">
        <v>4.82233652170601</v>
      </c>
      <c r="AL210" s="3" t="n">
        <v>6790001.88648917</v>
      </c>
      <c r="AM210" s="3" t="n">
        <v>84.5585842193198</v>
      </c>
      <c r="AN210" s="3" t="n">
        <v>1239936.11351083</v>
      </c>
      <c r="AO210" s="3" t="n">
        <v>15.4414157806802</v>
      </c>
      <c r="AP210" s="3" t="n">
        <v>11141387.9456821</v>
      </c>
      <c r="AQ210" s="3" t="n">
        <v>82.5514370361566</v>
      </c>
      <c r="AR210" s="3" t="n">
        <v>405770.321932911</v>
      </c>
      <c r="AS210" s="3" t="n">
        <v>3.51402754278453</v>
      </c>
      <c r="AT210" s="3" t="n">
        <v>11547158.267615</v>
      </c>
      <c r="AU210" s="3" t="n">
        <v>85.557967582036</v>
      </c>
      <c r="AV210" s="3" t="n">
        <v>1949139.73238503</v>
      </c>
      <c r="AW210" s="3" t="n">
        <v>14.442032417964</v>
      </c>
      <c r="AX210" s="3" t="n">
        <v>7251444.87730469</v>
      </c>
      <c r="AY210" s="3" t="n">
        <v>65.7471117137708</v>
      </c>
      <c r="AZ210" s="3" t="n">
        <v>223004.006233559</v>
      </c>
      <c r="BA210" s="3" t="n">
        <v>2.98355115819581</v>
      </c>
      <c r="BB210" s="3" t="n">
        <v>7474448.88353825</v>
      </c>
      <c r="BC210" s="3" t="n">
        <v>67.7690355590922</v>
      </c>
      <c r="BD210" s="3" t="n">
        <v>3554849.11646175</v>
      </c>
      <c r="BE210" s="3" t="n">
        <v>32.2309644409078</v>
      </c>
      <c r="BF210" s="3" t="n">
        <v>690187.98260484</v>
      </c>
      <c r="BG210" s="3" t="n">
        <v>7.28859981262671</v>
      </c>
      <c r="BH210" s="3" t="n">
        <v>16563.2927799323</v>
      </c>
      <c r="BI210" s="3" t="n">
        <v>2.3435815904138</v>
      </c>
      <c r="BJ210" s="3" t="n">
        <v>706751.275384772</v>
      </c>
      <c r="BK210" s="3" t="n">
        <v>7.4635133371953</v>
      </c>
      <c r="BL210" s="3" t="n">
        <v>8762666.72461523</v>
      </c>
      <c r="BM210" s="3" t="n">
        <v>92.5364866628047</v>
      </c>
    </row>
    <row r="211">
      <c r="A211" s="3" t="s">
        <v>1164</v>
      </c>
      <c r="B211" s="3" t="n">
        <v>29748614.8350146</v>
      </c>
      <c r="C211" s="3" t="n">
        <v>60.37156202448</v>
      </c>
      <c r="D211" s="3" t="n">
        <v>1624707.06308597</v>
      </c>
      <c r="E211" s="3" t="n">
        <v>5.17862618553101</v>
      </c>
      <c r="F211" s="3" t="n">
        <v>31373321.8981006</v>
      </c>
      <c r="G211" s="3" t="n">
        <v>63.6687274143541</v>
      </c>
      <c r="H211" s="3" t="n">
        <v>17902552.1018994</v>
      </c>
      <c r="I211" s="3" t="n">
        <v>36.3312725856459</v>
      </c>
      <c r="J211" s="3" t="n">
        <v>29060034.1433862</v>
      </c>
      <c r="K211" s="3" t="n">
        <v>73.0271611048302</v>
      </c>
      <c r="L211" s="3" t="n">
        <v>1609870.98198813</v>
      </c>
      <c r="M211" s="3" t="n">
        <v>5.249024982005</v>
      </c>
      <c r="N211" s="3" t="n">
        <v>30669905.1253743</v>
      </c>
      <c r="O211" s="3" t="n">
        <v>77.0727278436564</v>
      </c>
      <c r="P211" s="3" t="n">
        <v>9123554.87462571</v>
      </c>
      <c r="Q211" s="3" t="n">
        <v>22.9272721563436</v>
      </c>
      <c r="R211" s="3" t="n">
        <v>537329.759379847</v>
      </c>
      <c r="S211" s="3" t="n">
        <v>33.9289520101994</v>
      </c>
      <c r="T211" s="3" t="n">
        <v>182151.595547975</v>
      </c>
      <c r="U211" s="3" t="n">
        <v>25.3170696224989</v>
      </c>
      <c r="V211" s="3" t="n">
        <v>719481.354927822</v>
      </c>
      <c r="W211" s="3" t="n">
        <v>45.4306651315075</v>
      </c>
      <c r="X211" s="3" t="n">
        <v>864209.645072177</v>
      </c>
      <c r="Y211" s="3" t="n">
        <v>54.5693348684925</v>
      </c>
      <c r="Z211" s="3" t="n">
        <v>3638338.70338667</v>
      </c>
      <c r="AA211" s="3" t="n">
        <v>64.5758906115018</v>
      </c>
      <c r="AB211" s="3" t="n">
        <v>496997.33709641</v>
      </c>
      <c r="AC211" s="3" t="n">
        <v>12.0183059425166</v>
      </c>
      <c r="AD211" s="3" t="n">
        <v>4135336.04048308</v>
      </c>
      <c r="AE211" s="3" t="n">
        <v>73.3969620649845</v>
      </c>
      <c r="AF211" s="3" t="n">
        <v>1498869.95951692</v>
      </c>
      <c r="AG211" s="3" t="n">
        <v>26.6030379350155</v>
      </c>
      <c r="AH211" s="3" t="n">
        <v>6491223.15784657</v>
      </c>
      <c r="AI211" s="3" t="n">
        <v>80.7699491599401</v>
      </c>
      <c r="AJ211" s="3" t="n">
        <v>323669.96492886</v>
      </c>
      <c r="AK211" s="3" t="n">
        <v>4.74945034496803</v>
      </c>
      <c r="AL211" s="3" t="n">
        <v>6814893.12277543</v>
      </c>
      <c r="AM211" s="3" t="n">
        <v>84.7973575506534</v>
      </c>
      <c r="AN211" s="3" t="n">
        <v>1221787.87722457</v>
      </c>
      <c r="AO211" s="3" t="n">
        <v>15.2026424493466</v>
      </c>
      <c r="AP211" s="3" t="n">
        <v>11158208.233541</v>
      </c>
      <c r="AQ211" s="3" t="n">
        <v>82.660221444519</v>
      </c>
      <c r="AR211" s="3" t="n">
        <v>391567.751695469</v>
      </c>
      <c r="AS211" s="3" t="n">
        <v>3.39026273925999</v>
      </c>
      <c r="AT211" s="3" t="n">
        <v>11549775.9852364</v>
      </c>
      <c r="AU211" s="3" t="n">
        <v>85.5609628886862</v>
      </c>
      <c r="AV211" s="3" t="n">
        <v>1949109.01476357</v>
      </c>
      <c r="AW211" s="3" t="n">
        <v>14.4390371113138</v>
      </c>
      <c r="AX211" s="3" t="n">
        <v>7234934.28923211</v>
      </c>
      <c r="AY211" s="3" t="n">
        <v>65.5338428917337</v>
      </c>
      <c r="AZ211" s="3" t="n">
        <v>215484.332719413</v>
      </c>
      <c r="BA211" s="3" t="n">
        <v>2.89224463286561</v>
      </c>
      <c r="BB211" s="3" t="n">
        <v>7450418.62195153</v>
      </c>
      <c r="BC211" s="3" t="n">
        <v>67.4856942619779</v>
      </c>
      <c r="BD211" s="3" t="n">
        <v>3589578.37804847</v>
      </c>
      <c r="BE211" s="3" t="n">
        <v>32.5143057380221</v>
      </c>
      <c r="BF211" s="3" t="n">
        <v>688580.691628429</v>
      </c>
      <c r="BG211" s="3" t="n">
        <v>7.26166028638307</v>
      </c>
      <c r="BH211" s="3" t="n">
        <v>14836.0810978435</v>
      </c>
      <c r="BI211" s="3" t="n">
        <v>2.1091451999847</v>
      </c>
      <c r="BJ211" s="3" t="n">
        <v>703416.772726272</v>
      </c>
      <c r="BK211" s="3" t="n">
        <v>7.41811919123413</v>
      </c>
      <c r="BL211" s="3" t="n">
        <v>8778997.22727373</v>
      </c>
      <c r="BM211" s="3" t="n">
        <v>92.5818808087659</v>
      </c>
    </row>
    <row r="212">
      <c r="A212" s="3" t="s">
        <v>775</v>
      </c>
      <c r="B212" s="3" t="n">
        <v>29721697.3102641</v>
      </c>
      <c r="C212" s="3" t="n">
        <v>60.2693144573755</v>
      </c>
      <c r="D212" s="3" t="n">
        <v>1680152.31852916</v>
      </c>
      <c r="E212" s="3" t="n">
        <v>5.35048838966664</v>
      </c>
      <c r="F212" s="3" t="n">
        <v>31401849.6287933</v>
      </c>
      <c r="G212" s="3" t="n">
        <v>63.676307919581</v>
      </c>
      <c r="H212" s="3" t="n">
        <v>17912959.3712067</v>
      </c>
      <c r="I212" s="3" t="n">
        <v>36.323692080419</v>
      </c>
      <c r="J212" s="3" t="n">
        <v>29028370.733656</v>
      </c>
      <c r="K212" s="3" t="n">
        <v>72.8997832237461</v>
      </c>
      <c r="L212" s="3" t="n">
        <v>1665607.83050545</v>
      </c>
      <c r="M212" s="3" t="n">
        <v>5.42649701479307</v>
      </c>
      <c r="N212" s="3" t="n">
        <v>30693978.5641615</v>
      </c>
      <c r="O212" s="3" t="n">
        <v>77.0826721255625</v>
      </c>
      <c r="P212" s="3" t="n">
        <v>9125578.43583854</v>
      </c>
      <c r="Q212" s="3" t="n">
        <v>22.9173278744375</v>
      </c>
      <c r="R212" s="3" t="n">
        <v>527748.303805533</v>
      </c>
      <c r="S212" s="3" t="n">
        <v>33.30224296647</v>
      </c>
      <c r="T212" s="3" t="n">
        <v>186408.292104407</v>
      </c>
      <c r="U212" s="3" t="n">
        <v>26.1018792197662</v>
      </c>
      <c r="V212" s="3" t="n">
        <v>714156.59590994</v>
      </c>
      <c r="W212" s="3" t="n">
        <v>45.0650742060246</v>
      </c>
      <c r="X212" s="3" t="n">
        <v>870566.40409006</v>
      </c>
      <c r="Y212" s="3" t="n">
        <v>54.9349257939754</v>
      </c>
      <c r="Z212" s="3" t="n">
        <v>3605176.93488427</v>
      </c>
      <c r="AA212" s="3" t="n">
        <v>63.92632599628</v>
      </c>
      <c r="AB212" s="3" t="n">
        <v>518588.510560845</v>
      </c>
      <c r="AC212" s="3" t="n">
        <v>12.5756063825999</v>
      </c>
      <c r="AD212" s="3" t="n">
        <v>4123765.44544511</v>
      </c>
      <c r="AE212" s="3" t="n">
        <v>73.1218408857876</v>
      </c>
      <c r="AF212" s="3" t="n">
        <v>1515815.55455489</v>
      </c>
      <c r="AG212" s="3" t="n">
        <v>26.8781591142124</v>
      </c>
      <c r="AH212" s="3" t="n">
        <v>6491181.5783484</v>
      </c>
      <c r="AI212" s="3" t="n">
        <v>80.69917242272</v>
      </c>
      <c r="AJ212" s="3" t="n">
        <v>329077.799285161</v>
      </c>
      <c r="AK212" s="3" t="n">
        <v>4.82500416867345</v>
      </c>
      <c r="AL212" s="3" t="n">
        <v>6820259.37763356</v>
      </c>
      <c r="AM212" s="3" t="n">
        <v>84.7903083344902</v>
      </c>
      <c r="AN212" s="3" t="n">
        <v>1223418.62236644</v>
      </c>
      <c r="AO212" s="3" t="n">
        <v>15.2096916655098</v>
      </c>
      <c r="AP212" s="3" t="n">
        <v>11151730.860908</v>
      </c>
      <c r="AQ212" s="3" t="n">
        <v>82.5986284601365</v>
      </c>
      <c r="AR212" s="3" t="n">
        <v>405793.193020072</v>
      </c>
      <c r="AS212" s="3" t="n">
        <v>3.51107374837912</v>
      </c>
      <c r="AT212" s="3" t="n">
        <v>11557524.0539281</v>
      </c>
      <c r="AU212" s="3" t="n">
        <v>85.6042570571656</v>
      </c>
      <c r="AV212" s="3" t="n">
        <v>1943584.94607188</v>
      </c>
      <c r="AW212" s="3" t="n">
        <v>14.3957429428344</v>
      </c>
      <c r="AX212" s="3" t="n">
        <v>7252533.05570977</v>
      </c>
      <c r="AY212" s="3" t="n">
        <v>65.6310155219678</v>
      </c>
      <c r="AZ212" s="3" t="n">
        <v>225740.035534962</v>
      </c>
      <c r="BA212" s="3" t="n">
        <v>3.01861182094634</v>
      </c>
      <c r="BB212" s="3" t="n">
        <v>7478273.09124473</v>
      </c>
      <c r="BC212" s="3" t="n">
        <v>67.6738256218763</v>
      </c>
      <c r="BD212" s="3" t="n">
        <v>3572192.90875527</v>
      </c>
      <c r="BE212" s="3" t="n">
        <v>32.3261743781237</v>
      </c>
      <c r="BF212" s="3" t="n">
        <v>693326.576608089</v>
      </c>
      <c r="BG212" s="3" t="n">
        <v>7.30182386531804</v>
      </c>
      <c r="BH212" s="3" t="n">
        <v>14544.4880237116</v>
      </c>
      <c r="BI212" s="3" t="n">
        <v>2.05468040020493</v>
      </c>
      <c r="BJ212" s="3" t="n">
        <v>707871.0646318</v>
      </c>
      <c r="BK212" s="3" t="n">
        <v>7.45500029521913</v>
      </c>
      <c r="BL212" s="3" t="n">
        <v>8787380.9353682</v>
      </c>
      <c r="BM212" s="3" t="n">
        <v>92.5449997047809</v>
      </c>
    </row>
    <row r="213">
      <c r="A213" s="3" t="s">
        <v>1165</v>
      </c>
      <c r="B213" s="3" t="n">
        <v>29695790.4200624</v>
      </c>
      <c r="C213" s="3" t="n">
        <v>60.1684847386582</v>
      </c>
      <c r="D213" s="3" t="n">
        <v>1723914.50890854</v>
      </c>
      <c r="E213" s="3" t="n">
        <v>5.48673042221661</v>
      </c>
      <c r="F213" s="3" t="n">
        <v>31419704.9289709</v>
      </c>
      <c r="G213" s="3" t="n">
        <v>63.6614149605101</v>
      </c>
      <c r="H213" s="3" t="n">
        <v>17934688.071029</v>
      </c>
      <c r="I213" s="3" t="n">
        <v>36.3385850394899</v>
      </c>
      <c r="J213" s="3" t="n">
        <v>29002931.1254007</v>
      </c>
      <c r="K213" s="3" t="n">
        <v>72.7873425399364</v>
      </c>
      <c r="L213" s="3" t="n">
        <v>1710679.65671172</v>
      </c>
      <c r="M213" s="3" t="n">
        <v>5.56977708953719</v>
      </c>
      <c r="N213" s="3" t="n">
        <v>30713610.7821124</v>
      </c>
      <c r="O213" s="3" t="n">
        <v>77.0805577881058</v>
      </c>
      <c r="P213" s="3" t="n">
        <v>9132508.21788759</v>
      </c>
      <c r="Q213" s="3" t="n">
        <v>22.9194422118942</v>
      </c>
      <c r="R213" s="3" t="n">
        <v>528169.550686857</v>
      </c>
      <c r="S213" s="3" t="n">
        <v>33.3087098712765</v>
      </c>
      <c r="T213" s="3" t="n">
        <v>185788.758657009</v>
      </c>
      <c r="U213" s="3" t="n">
        <v>26.0223539981978</v>
      </c>
      <c r="V213" s="3" t="n">
        <v>713958.309343867</v>
      </c>
      <c r="W213" s="3" t="n">
        <v>45.0253714080941</v>
      </c>
      <c r="X213" s="3" t="n">
        <v>871721.690656133</v>
      </c>
      <c r="Y213" s="3" t="n">
        <v>54.9746285919059</v>
      </c>
      <c r="Z213" s="3" t="n">
        <v>3594418.33729046</v>
      </c>
      <c r="AA213" s="3" t="n">
        <v>63.6743162723586</v>
      </c>
      <c r="AB213" s="3" t="n">
        <v>529919.456095407</v>
      </c>
      <c r="AC213" s="3" t="n">
        <v>12.8485949173521</v>
      </c>
      <c r="AD213" s="3" t="n">
        <v>4124337.79338586</v>
      </c>
      <c r="AE213" s="3" t="n">
        <v>73.0617208201917</v>
      </c>
      <c r="AF213" s="3" t="n">
        <v>1520667.20661414</v>
      </c>
      <c r="AG213" s="3" t="n">
        <v>26.9382791798083</v>
      </c>
      <c r="AH213" s="3" t="n">
        <v>6491668.78856165</v>
      </c>
      <c r="AI213" s="3" t="n">
        <v>80.6376010575549</v>
      </c>
      <c r="AJ213" s="3" t="n">
        <v>335248.256402649</v>
      </c>
      <c r="AK213" s="3" t="n">
        <v>4.91068302419079</v>
      </c>
      <c r="AL213" s="3" t="n">
        <v>6826917.0449643</v>
      </c>
      <c r="AM213" s="3" t="n">
        <v>84.8019563312976</v>
      </c>
      <c r="AN213" s="3" t="n">
        <v>1223506.9550357</v>
      </c>
      <c r="AO213" s="3" t="n">
        <v>15.1980436687024</v>
      </c>
      <c r="AP213" s="3" t="n">
        <v>11136666.8534073</v>
      </c>
      <c r="AQ213" s="3" t="n">
        <v>82.4686725442362</v>
      </c>
      <c r="AR213" s="3" t="n">
        <v>425054.527039404</v>
      </c>
      <c r="AS213" s="3" t="n">
        <v>3.67639482956458</v>
      </c>
      <c r="AT213" s="3" t="n">
        <v>11561721.3804467</v>
      </c>
      <c r="AU213" s="3" t="n">
        <v>85.6162644642668</v>
      </c>
      <c r="AV213" s="3" t="n">
        <v>1942396.61955334</v>
      </c>
      <c r="AW213" s="3" t="n">
        <v>14.3837355357332</v>
      </c>
      <c r="AX213" s="3" t="n">
        <v>7252007.59545447</v>
      </c>
      <c r="AY213" s="3" t="n">
        <v>65.5644010940028</v>
      </c>
      <c r="AZ213" s="3" t="n">
        <v>234668.658517251</v>
      </c>
      <c r="BA213" s="3" t="n">
        <v>3.13448385580662</v>
      </c>
      <c r="BB213" s="3" t="n">
        <v>7486676.25397172</v>
      </c>
      <c r="BC213" s="3" t="n">
        <v>67.6860080902311</v>
      </c>
      <c r="BD213" s="3" t="n">
        <v>3574215.74602828</v>
      </c>
      <c r="BE213" s="3" t="n">
        <v>32.3139919097689</v>
      </c>
      <c r="BF213" s="3" t="n">
        <v>692859.294661716</v>
      </c>
      <c r="BG213" s="3" t="n">
        <v>7.28690921887312</v>
      </c>
      <c r="BH213" s="3" t="n">
        <v>13234.8521968215</v>
      </c>
      <c r="BI213" s="3" t="n">
        <v>1.87437500448124</v>
      </c>
      <c r="BJ213" s="3" t="n">
        <v>706094.146858537</v>
      </c>
      <c r="BK213" s="3" t="n">
        <v>7.42610222274345</v>
      </c>
      <c r="BL213" s="3" t="n">
        <v>8802179.85314146</v>
      </c>
      <c r="BM213" s="3" t="n">
        <v>92.5738977772565</v>
      </c>
    </row>
    <row r="214">
      <c r="A214" s="3" t="s">
        <v>1166</v>
      </c>
      <c r="B214" s="3" t="n">
        <v>29611885.3639313</v>
      </c>
      <c r="C214" s="3" t="n">
        <v>59.9586588264618</v>
      </c>
      <c r="D214" s="3" t="n">
        <v>1793118.10999613</v>
      </c>
      <c r="E214" s="3" t="n">
        <v>5.70965741648392</v>
      </c>
      <c r="F214" s="3" t="n">
        <v>31405003.4739274</v>
      </c>
      <c r="G214" s="3" t="n">
        <v>63.5893954604677</v>
      </c>
      <c r="H214" s="3" t="n">
        <v>17982167.5260726</v>
      </c>
      <c r="I214" s="3" t="n">
        <v>36.4106045395323</v>
      </c>
      <c r="J214" s="3" t="n">
        <v>28922880.1717799</v>
      </c>
      <c r="K214" s="3" t="n">
        <v>72.5552068235338</v>
      </c>
      <c r="L214" s="3" t="n">
        <v>1776630.60280713</v>
      </c>
      <c r="M214" s="3" t="n">
        <v>5.78716258982803</v>
      </c>
      <c r="N214" s="3" t="n">
        <v>30699510.774587</v>
      </c>
      <c r="O214" s="3" t="n">
        <v>77.0120174893492</v>
      </c>
      <c r="P214" s="3" t="n">
        <v>9163762.22541297</v>
      </c>
      <c r="Q214" s="3" t="n">
        <v>22.9879825106508</v>
      </c>
      <c r="R214" s="3" t="n">
        <v>522262.912804158</v>
      </c>
      <c r="S214" s="3" t="n">
        <v>32.9783054403329</v>
      </c>
      <c r="T214" s="3" t="n">
        <v>191909.196056088</v>
      </c>
      <c r="U214" s="3" t="n">
        <v>26.8715613050694</v>
      </c>
      <c r="V214" s="3" t="n">
        <v>714172.108860246</v>
      </c>
      <c r="W214" s="3" t="n">
        <v>45.0964167003596</v>
      </c>
      <c r="X214" s="3" t="n">
        <v>869483.891139754</v>
      </c>
      <c r="Y214" s="3" t="n">
        <v>54.9035832996404</v>
      </c>
      <c r="Z214" s="3" t="n">
        <v>3569205.63216019</v>
      </c>
      <c r="AA214" s="3" t="n">
        <v>63.1843844278353</v>
      </c>
      <c r="AB214" s="3" t="n">
        <v>545417.861338298</v>
      </c>
      <c r="AC214" s="3" t="n">
        <v>13.255595857072</v>
      </c>
      <c r="AD214" s="3" t="n">
        <v>4114623.49349849</v>
      </c>
      <c r="AE214" s="3" t="n">
        <v>72.8397238440038</v>
      </c>
      <c r="AF214" s="3" t="n">
        <v>1534249.50650151</v>
      </c>
      <c r="AG214" s="3" t="n">
        <v>27.1602761559962</v>
      </c>
      <c r="AH214" s="3" t="n">
        <v>6461483.33942893</v>
      </c>
      <c r="AI214" s="3" t="n">
        <v>80.197246631824</v>
      </c>
      <c r="AJ214" s="3" t="n">
        <v>357864.937458622</v>
      </c>
      <c r="AK214" s="3" t="n">
        <v>5.24778795462777</v>
      </c>
      <c r="AL214" s="3" t="n">
        <v>6819348.27688755</v>
      </c>
      <c r="AM214" s="3" t="n">
        <v>84.6389175520477</v>
      </c>
      <c r="AN214" s="3" t="n">
        <v>1237640.72311245</v>
      </c>
      <c r="AO214" s="3" t="n">
        <v>15.3610824479523</v>
      </c>
      <c r="AP214" s="3" t="n">
        <v>11125431.6566466</v>
      </c>
      <c r="AQ214" s="3" t="n">
        <v>82.3908981818098</v>
      </c>
      <c r="AR214" s="3" t="n">
        <v>435389.340437714</v>
      </c>
      <c r="AS214" s="3" t="n">
        <v>3.76607630675642</v>
      </c>
      <c r="AT214" s="3" t="n">
        <v>11560820.9970843</v>
      </c>
      <c r="AU214" s="3" t="n">
        <v>85.6152331941074</v>
      </c>
      <c r="AV214" s="3" t="n">
        <v>1942408.00291567</v>
      </c>
      <c r="AW214" s="3" t="n">
        <v>14.3847668058926</v>
      </c>
      <c r="AX214" s="3" t="n">
        <v>7244496.63074</v>
      </c>
      <c r="AY214" s="3" t="n">
        <v>65.4394979131073</v>
      </c>
      <c r="AZ214" s="3" t="n">
        <v>246049.267516403</v>
      </c>
      <c r="BA214" s="3" t="n">
        <v>3.28479754157407</v>
      </c>
      <c r="BB214" s="3" t="n">
        <v>7490545.89825641</v>
      </c>
      <c r="BC214" s="3" t="n">
        <v>67.6620595828636</v>
      </c>
      <c r="BD214" s="3" t="n">
        <v>3579980.10174359</v>
      </c>
      <c r="BE214" s="3" t="n">
        <v>32.3379404171364</v>
      </c>
      <c r="BF214" s="3" t="n">
        <v>689005.192151403</v>
      </c>
      <c r="BG214" s="3" t="n">
        <v>7.23448730920263</v>
      </c>
      <c r="BH214" s="3" t="n">
        <v>16487.5071890061</v>
      </c>
      <c r="BI214" s="3" t="n">
        <v>2.33702024194168</v>
      </c>
      <c r="BJ214" s="3" t="n">
        <v>705492.699340409</v>
      </c>
      <c r="BK214" s="3" t="n">
        <v>7.40760452642824</v>
      </c>
      <c r="BL214" s="3" t="n">
        <v>8818405.30065959</v>
      </c>
      <c r="BM214" s="3" t="n">
        <v>92.5923954735718</v>
      </c>
    </row>
    <row r="215">
      <c r="A215" s="3" t="s">
        <v>776</v>
      </c>
      <c r="B215" s="3" t="n">
        <v>29580175.1133259</v>
      </c>
      <c r="C215" s="3" t="n">
        <v>59.8555375794249</v>
      </c>
      <c r="D215" s="3" t="n">
        <v>1839785.29787068</v>
      </c>
      <c r="E215" s="3" t="n">
        <v>5.85546663265391</v>
      </c>
      <c r="F215" s="3" t="n">
        <v>31419960.4111965</v>
      </c>
      <c r="G215" s="3" t="n">
        <v>63.5783464408628</v>
      </c>
      <c r="H215" s="3" t="n">
        <v>17999318.5888034</v>
      </c>
      <c r="I215" s="3" t="n">
        <v>36.4216535591372</v>
      </c>
      <c r="J215" s="3" t="n">
        <v>28887679.9303713</v>
      </c>
      <c r="K215" s="3" t="n">
        <v>72.4363604126273</v>
      </c>
      <c r="L215" s="3" t="n">
        <v>1821604.4145542</v>
      </c>
      <c r="M215" s="3" t="n">
        <v>5.93177097223762</v>
      </c>
      <c r="N215" s="3" t="n">
        <v>30709284.3449255</v>
      </c>
      <c r="O215" s="3" t="n">
        <v>77.0040651995788</v>
      </c>
      <c r="P215" s="3" t="n">
        <v>9170797.6550745</v>
      </c>
      <c r="Q215" s="3" t="n">
        <v>22.9959348004212</v>
      </c>
      <c r="R215" s="3" t="n">
        <v>519838.047440402</v>
      </c>
      <c r="S215" s="3" t="n">
        <v>32.8669647600882</v>
      </c>
      <c r="T215" s="3" t="n">
        <v>187239.789612243</v>
      </c>
      <c r="U215" s="3" t="n">
        <v>26.4807889316296</v>
      </c>
      <c r="V215" s="3" t="n">
        <v>707077.837052645</v>
      </c>
      <c r="W215" s="3" t="n">
        <v>44.7052740126972</v>
      </c>
      <c r="X215" s="3" t="n">
        <v>874565.162947355</v>
      </c>
      <c r="Y215" s="3" t="n">
        <v>55.2947259873028</v>
      </c>
      <c r="Z215" s="3" t="n">
        <v>3577098.72161895</v>
      </c>
      <c r="AA215" s="3" t="n">
        <v>63.2808269979472</v>
      </c>
      <c r="AB215" s="3" t="n">
        <v>566180.864212257</v>
      </c>
      <c r="AC215" s="3" t="n">
        <v>13.6650412428944</v>
      </c>
      <c r="AD215" s="3" t="n">
        <v>4143279.58583121</v>
      </c>
      <c r="AE215" s="3" t="n">
        <v>73.2968752275439</v>
      </c>
      <c r="AF215" s="3" t="n">
        <v>1509457.41416879</v>
      </c>
      <c r="AG215" s="3" t="n">
        <v>26.7031247724561</v>
      </c>
      <c r="AH215" s="3" t="n">
        <v>6447305.7759827</v>
      </c>
      <c r="AI215" s="3" t="n">
        <v>79.9579453305906</v>
      </c>
      <c r="AJ215" s="3" t="n">
        <v>372769.445056707</v>
      </c>
      <c r="AK215" s="3" t="n">
        <v>5.46576735556731</v>
      </c>
      <c r="AL215" s="3" t="n">
        <v>6820075.22103941</v>
      </c>
      <c r="AM215" s="3" t="n">
        <v>84.5809428964562</v>
      </c>
      <c r="AN215" s="3" t="n">
        <v>1243295.77896059</v>
      </c>
      <c r="AO215" s="3" t="n">
        <v>15.4190571035438</v>
      </c>
      <c r="AP215" s="3" t="n">
        <v>11106439.6761455</v>
      </c>
      <c r="AQ215" s="3" t="n">
        <v>82.25650657682</v>
      </c>
      <c r="AR215" s="3" t="n">
        <v>440223.77976564</v>
      </c>
      <c r="AS215" s="3" t="n">
        <v>3.81256266320183</v>
      </c>
      <c r="AT215" s="3" t="n">
        <v>11546663.4559112</v>
      </c>
      <c r="AU215" s="3" t="n">
        <v>85.5168916589395</v>
      </c>
      <c r="AV215" s="3" t="n">
        <v>1955538.54408884</v>
      </c>
      <c r="AW215" s="3" t="n">
        <v>14.4831083410605</v>
      </c>
      <c r="AX215" s="3" t="n">
        <v>7236997.70918372</v>
      </c>
      <c r="AY215" s="3" t="n">
        <v>65.3151033637218</v>
      </c>
      <c r="AZ215" s="3" t="n">
        <v>255190.535907355</v>
      </c>
      <c r="BA215" s="3" t="n">
        <v>3.4060881488737</v>
      </c>
      <c r="BB215" s="3" t="n">
        <v>7492188.24509108</v>
      </c>
      <c r="BC215" s="3" t="n">
        <v>67.6182402306965</v>
      </c>
      <c r="BD215" s="3" t="n">
        <v>3587940.75490892</v>
      </c>
      <c r="BE215" s="3" t="n">
        <v>32.3817597693035</v>
      </c>
      <c r="BF215" s="3" t="n">
        <v>692495.18295457</v>
      </c>
      <c r="BG215" s="3" t="n">
        <v>7.25947040358397</v>
      </c>
      <c r="BH215" s="3" t="n">
        <v>18180.8833164792</v>
      </c>
      <c r="BI215" s="3" t="n">
        <v>2.55825180829223</v>
      </c>
      <c r="BJ215" s="3" t="n">
        <v>710676.066271049</v>
      </c>
      <c r="BK215" s="3" t="n">
        <v>7.45006174283904</v>
      </c>
      <c r="BL215" s="3" t="n">
        <v>8828520.93372895</v>
      </c>
      <c r="BM215" s="3" t="n">
        <v>92.549938257161</v>
      </c>
    </row>
    <row r="216">
      <c r="A216" s="3" t="s">
        <v>1167</v>
      </c>
      <c r="B216" s="3" t="n">
        <v>29535097.0509216</v>
      </c>
      <c r="C216" s="3" t="n">
        <v>59.7239769492729</v>
      </c>
      <c r="D216" s="3" t="n">
        <v>1874553.29092037</v>
      </c>
      <c r="E216" s="3" t="n">
        <v>5.96808073480272</v>
      </c>
      <c r="F216" s="3" t="n">
        <v>31409650.341842</v>
      </c>
      <c r="G216" s="3" t="n">
        <v>63.5145782580849</v>
      </c>
      <c r="H216" s="3" t="n">
        <v>18043012.658158</v>
      </c>
      <c r="I216" s="3" t="n">
        <v>36.4854217419151</v>
      </c>
      <c r="J216" s="3" t="n">
        <v>28838211.7630998</v>
      </c>
      <c r="K216" s="3" t="n">
        <v>72.2802198254475</v>
      </c>
      <c r="L216" s="3" t="n">
        <v>1854673.72487177</v>
      </c>
      <c r="M216" s="3" t="n">
        <v>6.04268284126826</v>
      </c>
      <c r="N216" s="3" t="n">
        <v>30692885.4879716</v>
      </c>
      <c r="O216" s="3" t="n">
        <v>76.9287821440634</v>
      </c>
      <c r="P216" s="3" t="n">
        <v>9204906.51202843</v>
      </c>
      <c r="Q216" s="3" t="n">
        <v>23.0712178559366</v>
      </c>
      <c r="R216" s="3" t="n">
        <v>507844.39748713</v>
      </c>
      <c r="S216" s="3" t="n">
        <v>32.1481545538476</v>
      </c>
      <c r="T216" s="3" t="n">
        <v>189789.831178689</v>
      </c>
      <c r="U216" s="3" t="n">
        <v>27.2047762825012</v>
      </c>
      <c r="V216" s="3" t="n">
        <v>697634.22866582</v>
      </c>
      <c r="W216" s="3" t="n">
        <v>44.1624503808204</v>
      </c>
      <c r="X216" s="3" t="n">
        <v>882065.77133418</v>
      </c>
      <c r="Y216" s="3" t="n">
        <v>55.8375496191796</v>
      </c>
      <c r="Z216" s="3" t="n">
        <v>3556538.57781639</v>
      </c>
      <c r="AA216" s="3" t="n">
        <v>62.8744174313323</v>
      </c>
      <c r="AB216" s="3" t="n">
        <v>577346.135558673</v>
      </c>
      <c r="AC216" s="3" t="n">
        <v>13.966188599568</v>
      </c>
      <c r="AD216" s="3" t="n">
        <v>4133884.71337506</v>
      </c>
      <c r="AE216" s="3" t="n">
        <v>73.0810554686371</v>
      </c>
      <c r="AF216" s="3" t="n">
        <v>1522690.28662494</v>
      </c>
      <c r="AG216" s="3" t="n">
        <v>26.9189445313629</v>
      </c>
      <c r="AH216" s="3" t="n">
        <v>6445295.09259024</v>
      </c>
      <c r="AI216" s="3" t="n">
        <v>79.869021948418</v>
      </c>
      <c r="AJ216" s="3" t="n">
        <v>375336.178679707</v>
      </c>
      <c r="AK216" s="3" t="n">
        <v>5.50295366736373</v>
      </c>
      <c r="AL216" s="3" t="n">
        <v>6820631.27126995</v>
      </c>
      <c r="AM216" s="3" t="n">
        <v>84.5201252823008</v>
      </c>
      <c r="AN216" s="3" t="n">
        <v>1249199.72873005</v>
      </c>
      <c r="AO216" s="3" t="n">
        <v>15.4798747176992</v>
      </c>
      <c r="AP216" s="3" t="n">
        <v>11079568.9588109</v>
      </c>
      <c r="AQ216" s="3" t="n">
        <v>82.0613802921257</v>
      </c>
      <c r="AR216" s="3" t="n">
        <v>448912.439265845</v>
      </c>
      <c r="AS216" s="3" t="n">
        <v>3.89394252169878</v>
      </c>
      <c r="AT216" s="3" t="n">
        <v>11528481.3980768</v>
      </c>
      <c r="AU216" s="3" t="n">
        <v>85.3862726713698</v>
      </c>
      <c r="AV216" s="3" t="n">
        <v>1973081.60192322</v>
      </c>
      <c r="AW216" s="3" t="n">
        <v>14.6137273286302</v>
      </c>
      <c r="AX216" s="3" t="n">
        <v>7248964.7363951</v>
      </c>
      <c r="AY216" s="3" t="n">
        <v>65.3641509331781</v>
      </c>
      <c r="AZ216" s="3" t="n">
        <v>263289.140188861</v>
      </c>
      <c r="BA216" s="3" t="n">
        <v>3.50479555822181</v>
      </c>
      <c r="BB216" s="3" t="n">
        <v>7512253.87658396</v>
      </c>
      <c r="BC216" s="3" t="n">
        <v>67.7382376785538</v>
      </c>
      <c r="BD216" s="3" t="n">
        <v>3577869.12341604</v>
      </c>
      <c r="BE216" s="3" t="n">
        <v>32.2617623214462</v>
      </c>
      <c r="BF216" s="3" t="n">
        <v>696885.287821824</v>
      </c>
      <c r="BG216" s="3" t="n">
        <v>7.29350807375447</v>
      </c>
      <c r="BH216" s="3" t="n">
        <v>19879.5660485932</v>
      </c>
      <c r="BI216" s="3" t="n">
        <v>2.77351295076016</v>
      </c>
      <c r="BJ216" s="3" t="n">
        <v>716764.853870417</v>
      </c>
      <c r="BK216" s="3" t="n">
        <v>7.50156494912822</v>
      </c>
      <c r="BL216" s="3" t="n">
        <v>8838106.14612958</v>
      </c>
      <c r="BM216" s="3" t="n">
        <v>92.4984350508718</v>
      </c>
    </row>
    <row r="217">
      <c r="A217" s="3" t="s">
        <v>1168</v>
      </c>
      <c r="B217" s="3" t="n">
        <v>29556106.4363373</v>
      </c>
      <c r="C217" s="3" t="n">
        <v>59.7270961603944</v>
      </c>
      <c r="D217" s="3" t="n">
        <v>1941135.07132084</v>
      </c>
      <c r="E217" s="3" t="n">
        <v>6.162873249865</v>
      </c>
      <c r="F217" s="3" t="n">
        <v>31497241.5076582</v>
      </c>
      <c r="G217" s="3" t="n">
        <v>63.6497495489529</v>
      </c>
      <c r="H217" s="3" t="n">
        <v>17988014.4923418</v>
      </c>
      <c r="I217" s="3" t="n">
        <v>36.3502504510471</v>
      </c>
      <c r="J217" s="3" t="n">
        <v>28855172.8984364</v>
      </c>
      <c r="K217" s="3" t="n">
        <v>72.2910682231848</v>
      </c>
      <c r="L217" s="3" t="n">
        <v>1921514.31857165</v>
      </c>
      <c r="M217" s="3" t="n">
        <v>6.2434085417412</v>
      </c>
      <c r="N217" s="3" t="n">
        <v>30776687.217008</v>
      </c>
      <c r="O217" s="3" t="n">
        <v>77.1050516009527</v>
      </c>
      <c r="P217" s="3" t="n">
        <v>9138579.78299196</v>
      </c>
      <c r="Q217" s="3" t="n">
        <v>22.8949483990473</v>
      </c>
      <c r="R217" s="3" t="n">
        <v>501234.566929759</v>
      </c>
      <c r="S217" s="3" t="n">
        <v>31.7706589757495</v>
      </c>
      <c r="T217" s="3" t="n">
        <v>192991.0627534</v>
      </c>
      <c r="U217" s="3" t="n">
        <v>27.7994724627899</v>
      </c>
      <c r="V217" s="3" t="n">
        <v>694225.629683158</v>
      </c>
      <c r="W217" s="3" t="n">
        <v>44.0033612765168</v>
      </c>
      <c r="X217" s="3" t="n">
        <v>883439.370316842</v>
      </c>
      <c r="Y217" s="3" t="n">
        <v>55.9966387234832</v>
      </c>
      <c r="Z217" s="3" t="n">
        <v>3551428.73516447</v>
      </c>
      <c r="AA217" s="3" t="n">
        <v>62.7416788565834</v>
      </c>
      <c r="AB217" s="3" t="n">
        <v>596656.391388723</v>
      </c>
      <c r="AC217" s="3" t="n">
        <v>14.3838993941889</v>
      </c>
      <c r="AD217" s="3" t="n">
        <v>4148085.12655319</v>
      </c>
      <c r="AE217" s="3" t="n">
        <v>73.2825699986678</v>
      </c>
      <c r="AF217" s="3" t="n">
        <v>1512312.87344681</v>
      </c>
      <c r="AG217" s="3" t="n">
        <v>26.7174300013322</v>
      </c>
      <c r="AH217" s="3" t="n">
        <v>6447709.54709046</v>
      </c>
      <c r="AI217" s="3" t="n">
        <v>79.8344591979675</v>
      </c>
      <c r="AJ217" s="3" t="n">
        <v>380698.162578446</v>
      </c>
      <c r="AK217" s="3" t="n">
        <v>5.57521136354211</v>
      </c>
      <c r="AL217" s="3" t="n">
        <v>6828407.7096689</v>
      </c>
      <c r="AM217" s="3" t="n">
        <v>84.5482000551103</v>
      </c>
      <c r="AN217" s="3" t="n">
        <v>1247941.2903311</v>
      </c>
      <c r="AO217" s="3" t="n">
        <v>15.4517999448897</v>
      </c>
      <c r="AP217" s="3" t="n">
        <v>11074282.0503444</v>
      </c>
      <c r="AQ217" s="3" t="n">
        <v>82.0251082753067</v>
      </c>
      <c r="AR217" s="3" t="n">
        <v>474030.641376352</v>
      </c>
      <c r="AS217" s="3" t="n">
        <v>4.10476105064417</v>
      </c>
      <c r="AT217" s="3" t="n">
        <v>11548312.6917208</v>
      </c>
      <c r="AU217" s="3" t="n">
        <v>85.5361633945412</v>
      </c>
      <c r="AV217" s="3" t="n">
        <v>1952775.30827921</v>
      </c>
      <c r="AW217" s="3" t="n">
        <v>14.4638366054588</v>
      </c>
      <c r="AX217" s="3" t="n">
        <v>7280517.99890726</v>
      </c>
      <c r="AY217" s="3" t="n">
        <v>65.5916290757027</v>
      </c>
      <c r="AZ217" s="3" t="n">
        <v>277138.060474729</v>
      </c>
      <c r="BA217" s="3" t="n">
        <v>3.66698429112414</v>
      </c>
      <c r="BB217" s="3" t="n">
        <v>7557656.05938199</v>
      </c>
      <c r="BC217" s="3" t="n">
        <v>68.0884207693908</v>
      </c>
      <c r="BD217" s="3" t="n">
        <v>3542110.94061801</v>
      </c>
      <c r="BE217" s="3" t="n">
        <v>31.9115792306092</v>
      </c>
      <c r="BF217" s="3" t="n">
        <v>700933.537900944</v>
      </c>
      <c r="BG217" s="3" t="n">
        <v>7.32428781162595</v>
      </c>
      <c r="BH217" s="3" t="n">
        <v>19620.752749191</v>
      </c>
      <c r="BI217" s="3" t="n">
        <v>2.72300824570592</v>
      </c>
      <c r="BJ217" s="3" t="n">
        <v>720554.290650135</v>
      </c>
      <c r="BK217" s="3" t="n">
        <v>7.52931158698442</v>
      </c>
      <c r="BL217" s="3" t="n">
        <v>8849434.70934987</v>
      </c>
      <c r="BM217" s="3" t="n">
        <v>92.4706884130156</v>
      </c>
    </row>
    <row r="218">
      <c r="A218" s="3" t="s">
        <v>777</v>
      </c>
      <c r="B218" s="3" t="n">
        <v>29528328.850193</v>
      </c>
      <c r="C218" s="3" t="n">
        <v>59.6324567765288</v>
      </c>
      <c r="D218" s="3" t="n">
        <v>2003173.79208523</v>
      </c>
      <c r="E218" s="3" t="n">
        <v>6.35292841832194</v>
      </c>
      <c r="F218" s="3" t="n">
        <v>31531502.6422782</v>
      </c>
      <c r="G218" s="3" t="n">
        <v>63.6778660233042</v>
      </c>
      <c r="H218" s="3" t="n">
        <v>17985707.3577218</v>
      </c>
      <c r="I218" s="3" t="n">
        <v>36.3221339766958</v>
      </c>
      <c r="J218" s="3" t="n">
        <v>28820491.8992816</v>
      </c>
      <c r="K218" s="3" t="n">
        <v>72.1742417214379</v>
      </c>
      <c r="L218" s="3" t="n">
        <v>1986652.66957191</v>
      </c>
      <c r="M218" s="3" t="n">
        <v>6.44867512836761</v>
      </c>
      <c r="N218" s="3" t="n">
        <v>30807144.5688535</v>
      </c>
      <c r="O218" s="3" t="n">
        <v>77.1493528503981</v>
      </c>
      <c r="P218" s="3" t="n">
        <v>9124680.43114653</v>
      </c>
      <c r="Q218" s="3" t="n">
        <v>22.8506471496019</v>
      </c>
      <c r="R218" s="3" t="n">
        <v>487975.772033897</v>
      </c>
      <c r="S218" s="3" t="n">
        <v>30.9702792435449</v>
      </c>
      <c r="T218" s="3" t="n">
        <v>191261.657757363</v>
      </c>
      <c r="U218" s="3" t="n">
        <v>28.1582918385609</v>
      </c>
      <c r="V218" s="3" t="n">
        <v>679237.42979126</v>
      </c>
      <c r="W218" s="3" t="n">
        <v>43.1090518810466</v>
      </c>
      <c r="X218" s="3" t="n">
        <v>896388.57020874</v>
      </c>
      <c r="Y218" s="3" t="n">
        <v>56.8909481189534</v>
      </c>
      <c r="Z218" s="3" t="n">
        <v>3543701.77232975</v>
      </c>
      <c r="AA218" s="3" t="n">
        <v>62.5630917724509</v>
      </c>
      <c r="AB218" s="3" t="n">
        <v>606453.785594143</v>
      </c>
      <c r="AC218" s="3" t="n">
        <v>14.6127964875013</v>
      </c>
      <c r="AD218" s="3" t="n">
        <v>4150155.55792389</v>
      </c>
      <c r="AE218" s="3" t="n">
        <v>73.2698685503772</v>
      </c>
      <c r="AF218" s="3" t="n">
        <v>1514049.44207611</v>
      </c>
      <c r="AG218" s="3" t="n">
        <v>26.7301314496228</v>
      </c>
      <c r="AH218" s="3" t="n">
        <v>6443162.41593023</v>
      </c>
      <c r="AI218" s="3" t="n">
        <v>79.7157871129958</v>
      </c>
      <c r="AJ218" s="3" t="n">
        <v>400691.632918495</v>
      </c>
      <c r="AK218" s="3" t="n">
        <v>5.85476589738057</v>
      </c>
      <c r="AL218" s="3" t="n">
        <v>6843854.04884873</v>
      </c>
      <c r="AM218" s="3" t="n">
        <v>84.6732050462635</v>
      </c>
      <c r="AN218" s="3" t="n">
        <v>1238813.95115127</v>
      </c>
      <c r="AO218" s="3" t="n">
        <v>15.3267949537365</v>
      </c>
      <c r="AP218" s="3" t="n">
        <v>11085443.6975812</v>
      </c>
      <c r="AQ218" s="3" t="n">
        <v>82.112208100978</v>
      </c>
      <c r="AR218" s="3" t="n">
        <v>493295.813235146</v>
      </c>
      <c r="AS218" s="3" t="n">
        <v>4.26035850253244</v>
      </c>
      <c r="AT218" s="3" t="n">
        <v>11578739.5108163</v>
      </c>
      <c r="AU218" s="3" t="n">
        <v>85.7661537234291</v>
      </c>
      <c r="AV218" s="3" t="n">
        <v>1921620.48918367</v>
      </c>
      <c r="AW218" s="3" t="n">
        <v>14.2338462765709</v>
      </c>
      <c r="AX218" s="3" t="n">
        <v>7260208.24140649</v>
      </c>
      <c r="AY218" s="3" t="n">
        <v>65.3544915107895</v>
      </c>
      <c r="AZ218" s="3" t="n">
        <v>294949.780066761</v>
      </c>
      <c r="BA218" s="3" t="n">
        <v>3.90395249481818</v>
      </c>
      <c r="BB218" s="3" t="n">
        <v>7555158.02147326</v>
      </c>
      <c r="BC218" s="3" t="n">
        <v>68.0095521173911</v>
      </c>
      <c r="BD218" s="3" t="n">
        <v>3553807.97852674</v>
      </c>
      <c r="BE218" s="3" t="n">
        <v>31.9904478826089</v>
      </c>
      <c r="BF218" s="3" t="n">
        <v>707836.950911412</v>
      </c>
      <c r="BG218" s="3" t="n">
        <v>7.3845437706614</v>
      </c>
      <c r="BH218" s="3" t="n">
        <v>16521.1225133187</v>
      </c>
      <c r="BI218" s="3" t="n">
        <v>2.28079497136101</v>
      </c>
      <c r="BJ218" s="3" t="n">
        <v>724358.07342473</v>
      </c>
      <c r="BK218" s="3" t="n">
        <v>7.55690119306351</v>
      </c>
      <c r="BL218" s="3" t="n">
        <v>8861026.92657527</v>
      </c>
      <c r="BM218" s="3" t="n">
        <v>92.4430988069365</v>
      </c>
    </row>
    <row r="219">
      <c r="A219" s="3" t="s">
        <v>1169</v>
      </c>
      <c r="B219" s="3" t="n">
        <v>29539079.3235954</v>
      </c>
      <c r="C219" s="3" t="n">
        <v>59.6148232086799</v>
      </c>
      <c r="D219" s="3" t="n">
        <v>2057332.35749153</v>
      </c>
      <c r="E219" s="3" t="n">
        <v>6.5112848201146</v>
      </c>
      <c r="F219" s="3" t="n">
        <v>31596411.6810869</v>
      </c>
      <c r="G219" s="3" t="n">
        <v>63.7668654382218</v>
      </c>
      <c r="H219" s="3" t="n">
        <v>17953478.3189131</v>
      </c>
      <c r="I219" s="3" t="n">
        <v>36.2331345617782</v>
      </c>
      <c r="J219" s="3" t="n">
        <v>28840894.7604658</v>
      </c>
      <c r="K219" s="3" t="n">
        <v>72.1941761845355</v>
      </c>
      <c r="L219" s="3" t="n">
        <v>2041570.67309308</v>
      </c>
      <c r="M219" s="3" t="n">
        <v>6.61077619429495</v>
      </c>
      <c r="N219" s="3" t="n">
        <v>30882465.4335589</v>
      </c>
      <c r="O219" s="3" t="n">
        <v>77.3046110060134</v>
      </c>
      <c r="P219" s="3" t="n">
        <v>9066594.56644112</v>
      </c>
      <c r="Q219" s="3" t="n">
        <v>22.6953889939866</v>
      </c>
      <c r="R219" s="3" t="n">
        <v>496001.392783125</v>
      </c>
      <c r="S219" s="3" t="n">
        <v>31.5187277134705</v>
      </c>
      <c r="T219" s="3" t="n">
        <v>197837.784371798</v>
      </c>
      <c r="U219" s="3" t="n">
        <v>28.5134928792907</v>
      </c>
      <c r="V219" s="3" t="n">
        <v>693839.177154923</v>
      </c>
      <c r="W219" s="3" t="n">
        <v>44.0904570428224</v>
      </c>
      <c r="X219" s="3" t="n">
        <v>879832.822845076</v>
      </c>
      <c r="Y219" s="3" t="n">
        <v>55.9095429571776</v>
      </c>
      <c r="Z219" s="3" t="n">
        <v>3534229.74250765</v>
      </c>
      <c r="AA219" s="3" t="n">
        <v>62.3531425336111</v>
      </c>
      <c r="AB219" s="3" t="n">
        <v>614052.613143552</v>
      </c>
      <c r="AC219" s="3" t="n">
        <v>14.8025751503397</v>
      </c>
      <c r="AD219" s="3" t="n">
        <v>4148282.35565121</v>
      </c>
      <c r="AE219" s="3" t="n">
        <v>73.186651643098</v>
      </c>
      <c r="AF219" s="3" t="n">
        <v>1519803.64434879</v>
      </c>
      <c r="AG219" s="3" t="n">
        <v>26.813348356902</v>
      </c>
      <c r="AH219" s="3" t="n">
        <v>6435154.43937697</v>
      </c>
      <c r="AI219" s="3" t="n">
        <v>79.5520276240657</v>
      </c>
      <c r="AJ219" s="3" t="n">
        <v>424555.551425455</v>
      </c>
      <c r="AK219" s="3" t="n">
        <v>6.18911808217408</v>
      </c>
      <c r="AL219" s="3" t="n">
        <v>6859709.99080242</v>
      </c>
      <c r="AM219" s="3" t="n">
        <v>84.800426131533</v>
      </c>
      <c r="AN219" s="3" t="n">
        <v>1229530.00919758</v>
      </c>
      <c r="AO219" s="3" t="n">
        <v>15.199573868467</v>
      </c>
      <c r="AP219" s="3" t="n">
        <v>11104645.6296232</v>
      </c>
      <c r="AQ219" s="3" t="n">
        <v>82.2593701792242</v>
      </c>
      <c r="AR219" s="3" t="n">
        <v>507125.620632268</v>
      </c>
      <c r="AS219" s="3" t="n">
        <v>4.36734077603461</v>
      </c>
      <c r="AT219" s="3" t="n">
        <v>11611771.2502554</v>
      </c>
      <c r="AU219" s="3" t="n">
        <v>86.0159812000816</v>
      </c>
      <c r="AV219" s="3" t="n">
        <v>1887779.74974457</v>
      </c>
      <c r="AW219" s="3" t="n">
        <v>13.9840187999184</v>
      </c>
      <c r="AX219" s="3" t="n">
        <v>7270863.55617489</v>
      </c>
      <c r="AY219" s="3" t="n">
        <v>65.3942201089237</v>
      </c>
      <c r="AZ219" s="3" t="n">
        <v>297999.103520005</v>
      </c>
      <c r="BA219" s="3" t="n">
        <v>3.9371715001104</v>
      </c>
      <c r="BB219" s="3" t="n">
        <v>7568862.6596949</v>
      </c>
      <c r="BC219" s="3" t="n">
        <v>68.0744270495833</v>
      </c>
      <c r="BD219" s="3" t="n">
        <v>3549648.3403051</v>
      </c>
      <c r="BE219" s="3" t="n">
        <v>31.9255729504167</v>
      </c>
      <c r="BF219" s="3" t="n">
        <v>698184.56312958</v>
      </c>
      <c r="BG219" s="3" t="n">
        <v>7.27212712994168</v>
      </c>
      <c r="BH219" s="3" t="n">
        <v>15761.6843984504</v>
      </c>
      <c r="BI219" s="3" t="n">
        <v>2.2076850257318</v>
      </c>
      <c r="BJ219" s="3" t="n">
        <v>713946.247528031</v>
      </c>
      <c r="BK219" s="3" t="n">
        <v>7.43629714855935</v>
      </c>
      <c r="BL219" s="3" t="n">
        <v>8886883.75247197</v>
      </c>
      <c r="BM219" s="3" t="n">
        <v>92.5637028514407</v>
      </c>
    </row>
    <row r="220">
      <c r="A220" s="3" t="s">
        <v>1170</v>
      </c>
      <c r="B220" s="3" t="n">
        <v>29429317.1231272</v>
      </c>
      <c r="C220" s="3" t="n">
        <v>59.3545570021925</v>
      </c>
      <c r="D220" s="3" t="n">
        <v>2128405.7135729</v>
      </c>
      <c r="E220" s="3" t="n">
        <v>6.74448446292096</v>
      </c>
      <c r="F220" s="3" t="n">
        <v>31557722.8367001</v>
      </c>
      <c r="G220" s="3" t="n">
        <v>63.6472348690118</v>
      </c>
      <c r="H220" s="3" t="n">
        <v>18024514.1632999</v>
      </c>
      <c r="I220" s="3" t="n">
        <v>36.3527651309882</v>
      </c>
      <c r="J220" s="3" t="n">
        <v>28728360.2225153</v>
      </c>
      <c r="K220" s="3" t="n">
        <v>71.8818779533561</v>
      </c>
      <c r="L220" s="3" t="n">
        <v>2110347.24063538</v>
      </c>
      <c r="M220" s="3" t="n">
        <v>6.84317669006408</v>
      </c>
      <c r="N220" s="3" t="n">
        <v>30838707.4631507</v>
      </c>
      <c r="O220" s="3" t="n">
        <v>77.1622253736611</v>
      </c>
      <c r="P220" s="3" t="n">
        <v>9127360.53684934</v>
      </c>
      <c r="Q220" s="3" t="n">
        <v>22.8377746263389</v>
      </c>
      <c r="R220" s="3" t="n">
        <v>490746.08150114</v>
      </c>
      <c r="S220" s="3" t="n">
        <v>31.2251147687948</v>
      </c>
      <c r="T220" s="3" t="n">
        <v>186864.061078868</v>
      </c>
      <c r="U220" s="3" t="n">
        <v>27.5769279909804</v>
      </c>
      <c r="V220" s="3" t="n">
        <v>677610.142580008</v>
      </c>
      <c r="W220" s="3" t="n">
        <v>43.1148719636003</v>
      </c>
      <c r="X220" s="3" t="n">
        <v>894028.857419993</v>
      </c>
      <c r="Y220" s="3" t="n">
        <v>56.8851280363997</v>
      </c>
      <c r="Z220" s="3" t="n">
        <v>3481551.30430752</v>
      </c>
      <c r="AA220" s="3" t="n">
        <v>61.3820301013025</v>
      </c>
      <c r="AB220" s="3" t="n">
        <v>623826.51310248</v>
      </c>
      <c r="AC220" s="3" t="n">
        <v>15.1953496327907</v>
      </c>
      <c r="AD220" s="3" t="n">
        <v>4105377.81741</v>
      </c>
      <c r="AE220" s="3" t="n">
        <v>72.3805001677556</v>
      </c>
      <c r="AF220" s="3" t="n">
        <v>1566561.18259</v>
      </c>
      <c r="AG220" s="3" t="n">
        <v>27.6194998322444</v>
      </c>
      <c r="AH220" s="3" t="n">
        <v>6419427.7294414</v>
      </c>
      <c r="AI220" s="3" t="n">
        <v>79.2983046863225</v>
      </c>
      <c r="AJ220" s="3" t="n">
        <v>447271.853644514</v>
      </c>
      <c r="AK220" s="3" t="n">
        <v>6.5136365474068</v>
      </c>
      <c r="AL220" s="3" t="n">
        <v>6866699.58308591</v>
      </c>
      <c r="AM220" s="3" t="n">
        <v>84.8233921587233</v>
      </c>
      <c r="AN220" s="3" t="n">
        <v>1228590.41691409</v>
      </c>
      <c r="AO220" s="3" t="n">
        <v>15.1766078412767</v>
      </c>
      <c r="AP220" s="3" t="n">
        <v>11082265.3856251</v>
      </c>
      <c r="AQ220" s="3" t="n">
        <v>82.098213140771</v>
      </c>
      <c r="AR220" s="3" t="n">
        <v>535206.631329963</v>
      </c>
      <c r="AS220" s="3" t="n">
        <v>4.6069113017777</v>
      </c>
      <c r="AT220" s="3" t="n">
        <v>11617472.016955</v>
      </c>
      <c r="AU220" s="3" t="n">
        <v>86.0630620741196</v>
      </c>
      <c r="AV220" s="3" t="n">
        <v>1881317.98304495</v>
      </c>
      <c r="AW220" s="3" t="n">
        <v>13.9369379258804</v>
      </c>
      <c r="AX220" s="3" t="n">
        <v>7254369.72164015</v>
      </c>
      <c r="AY220" s="3" t="n">
        <v>65.1878365520335</v>
      </c>
      <c r="AZ220" s="3" t="n">
        <v>317178.181479554</v>
      </c>
      <c r="BA220" s="3" t="n">
        <v>4.18907976992217</v>
      </c>
      <c r="BB220" s="3" t="n">
        <v>7571547.9031197</v>
      </c>
      <c r="BC220" s="3" t="n">
        <v>68.0380027615778</v>
      </c>
      <c r="BD220" s="3" t="n">
        <v>3556862.0968803</v>
      </c>
      <c r="BE220" s="3" t="n">
        <v>31.9619972384222</v>
      </c>
      <c r="BF220" s="3" t="n">
        <v>700956.900611884</v>
      </c>
      <c r="BG220" s="3" t="n">
        <v>7.28935712976638</v>
      </c>
      <c r="BH220" s="3" t="n">
        <v>18058.4729375152</v>
      </c>
      <c r="BI220" s="3" t="n">
        <v>2.51155588626291</v>
      </c>
      <c r="BJ220" s="3" t="n">
        <v>719015.373549399</v>
      </c>
      <c r="BK220" s="3" t="n">
        <v>7.47714992893115</v>
      </c>
      <c r="BL220" s="3" t="n">
        <v>8897153.6264506</v>
      </c>
      <c r="BM220" s="3" t="n">
        <v>92.5228500710688</v>
      </c>
    </row>
    <row r="221">
      <c r="A221" s="3" t="s">
        <v>778</v>
      </c>
      <c r="B221" s="3" t="n">
        <v>29366018.2450319</v>
      </c>
      <c r="C221" s="3" t="n">
        <v>59.1878015017236</v>
      </c>
      <c r="D221" s="3" t="n">
        <v>2234703.71907479</v>
      </c>
      <c r="E221" s="3" t="n">
        <v>7.07168564570472</v>
      </c>
      <c r="F221" s="3" t="n">
        <v>31600721.9641067</v>
      </c>
      <c r="G221" s="3" t="n">
        <v>63.6918918770723</v>
      </c>
      <c r="H221" s="3" t="n">
        <v>18014262.0358933</v>
      </c>
      <c r="I221" s="3" t="n">
        <v>36.3081081229277</v>
      </c>
      <c r="J221" s="3" t="n">
        <v>28657576.2473461</v>
      </c>
      <c r="K221" s="3" t="n">
        <v>71.6734593325915</v>
      </c>
      <c r="L221" s="3" t="n">
        <v>2215440.37364404</v>
      </c>
      <c r="M221" s="3" t="n">
        <v>7.17597635774208</v>
      </c>
      <c r="N221" s="3" t="n">
        <v>30873016.6209902</v>
      </c>
      <c r="O221" s="3" t="n">
        <v>77.2143422793432</v>
      </c>
      <c r="P221" s="3" t="n">
        <v>9110509.37900981</v>
      </c>
      <c r="Q221" s="3" t="n">
        <v>22.7856577206568</v>
      </c>
      <c r="R221" s="3" t="n">
        <v>475678.238413642</v>
      </c>
      <c r="S221" s="3" t="n">
        <v>30.3054471652339</v>
      </c>
      <c r="T221" s="3" t="n">
        <v>195904.831833546</v>
      </c>
      <c r="U221" s="3" t="n">
        <v>29.1706030888241</v>
      </c>
      <c r="V221" s="3" t="n">
        <v>671583.070247188</v>
      </c>
      <c r="W221" s="3" t="n">
        <v>42.7865384809624</v>
      </c>
      <c r="X221" s="3" t="n">
        <v>898029.929752812</v>
      </c>
      <c r="Y221" s="3" t="n">
        <v>57.2134615190376</v>
      </c>
      <c r="Z221" s="3" t="n">
        <v>3438547.78766121</v>
      </c>
      <c r="AA221" s="3" t="n">
        <v>60.5834107124854</v>
      </c>
      <c r="AB221" s="3" t="n">
        <v>667735.520244381</v>
      </c>
      <c r="AC221" s="3" t="n">
        <v>16.2613115115274</v>
      </c>
      <c r="AD221" s="3" t="n">
        <v>4106283.30790559</v>
      </c>
      <c r="AE221" s="3" t="n">
        <v>72.3481723992193</v>
      </c>
      <c r="AF221" s="3" t="n">
        <v>1569441.69209441</v>
      </c>
      <c r="AG221" s="3" t="n">
        <v>27.6518276007807</v>
      </c>
      <c r="AH221" s="3" t="n">
        <v>6411047.02565737</v>
      </c>
      <c r="AI221" s="3" t="n">
        <v>79.1283214200359</v>
      </c>
      <c r="AJ221" s="3" t="n">
        <v>464598.598130856</v>
      </c>
      <c r="AK221" s="3" t="n">
        <v>6.75716323312893</v>
      </c>
      <c r="AL221" s="3" t="n">
        <v>6875645.62378822</v>
      </c>
      <c r="AM221" s="3" t="n">
        <v>84.8626276974768</v>
      </c>
      <c r="AN221" s="3" t="n">
        <v>1226443.37621177</v>
      </c>
      <c r="AO221" s="3" t="n">
        <v>15.1373723025232</v>
      </c>
      <c r="AP221" s="3" t="n">
        <v>11061090.6064215</v>
      </c>
      <c r="AQ221" s="3" t="n">
        <v>81.9455618512529</v>
      </c>
      <c r="AR221" s="3" t="n">
        <v>559366.735281542</v>
      </c>
      <c r="AS221" s="3" t="n">
        <v>4.81363787012159</v>
      </c>
      <c r="AT221" s="3" t="n">
        <v>11620457.341703</v>
      </c>
      <c r="AU221" s="3" t="n">
        <v>86.0896036130061</v>
      </c>
      <c r="AV221" s="3" t="n">
        <v>1877638.65829697</v>
      </c>
      <c r="AW221" s="3" t="n">
        <v>13.9103963869939</v>
      </c>
      <c r="AX221" s="3" t="n">
        <v>7271212.58919244</v>
      </c>
      <c r="AY221" s="3" t="n">
        <v>65.2829110316494</v>
      </c>
      <c r="AZ221" s="3" t="n">
        <v>327834.688153713</v>
      </c>
      <c r="BA221" s="3" t="n">
        <v>4.31415513272348</v>
      </c>
      <c r="BB221" s="3" t="n">
        <v>7599047.27734615</v>
      </c>
      <c r="BC221" s="3" t="n">
        <v>68.226299430393</v>
      </c>
      <c r="BD221" s="3" t="n">
        <v>3538955.72265385</v>
      </c>
      <c r="BE221" s="3" t="n">
        <v>31.773700569607</v>
      </c>
      <c r="BF221" s="3" t="n">
        <v>708441.997685786</v>
      </c>
      <c r="BG221" s="3" t="n">
        <v>7.35550108494255</v>
      </c>
      <c r="BH221" s="3" t="n">
        <v>19263.3454307548</v>
      </c>
      <c r="BI221" s="3" t="n">
        <v>2.6471353567717</v>
      </c>
      <c r="BJ221" s="3" t="n">
        <v>727705.343116541</v>
      </c>
      <c r="BK221" s="3" t="n">
        <v>7.55550554356922</v>
      </c>
      <c r="BL221" s="3" t="n">
        <v>8903752.65688346</v>
      </c>
      <c r="BM221" s="3" t="n">
        <v>92.4444944564308</v>
      </c>
    </row>
    <row r="222">
      <c r="A222" s="3" t="s">
        <v>1171</v>
      </c>
      <c r="B222" s="3" t="n">
        <v>29271826.5171622</v>
      </c>
      <c r="C222" s="3" t="n">
        <v>58.9592924624679</v>
      </c>
      <c r="D222" s="3" t="n">
        <v>2296411.12441397</v>
      </c>
      <c r="E222" s="3" t="n">
        <v>7.27443562256239</v>
      </c>
      <c r="F222" s="3" t="n">
        <v>31568237.6415762</v>
      </c>
      <c r="G222" s="3" t="n">
        <v>63.584722140353</v>
      </c>
      <c r="H222" s="3" t="n">
        <v>18079282.3584238</v>
      </c>
      <c r="I222" s="3" t="n">
        <v>36.415277859647</v>
      </c>
      <c r="J222" s="3" t="n">
        <v>28558735.3633858</v>
      </c>
      <c r="K222" s="3" t="n">
        <v>71.3958513608195</v>
      </c>
      <c r="L222" s="3" t="n">
        <v>2278446.87616935</v>
      </c>
      <c r="M222" s="3" t="n">
        <v>7.38863511740305</v>
      </c>
      <c r="N222" s="3" t="n">
        <v>30837182.2395552</v>
      </c>
      <c r="O222" s="3" t="n">
        <v>77.0918898035114</v>
      </c>
      <c r="P222" s="3" t="n">
        <v>9163370.76044482</v>
      </c>
      <c r="Q222" s="3" t="n">
        <v>22.9081101964886</v>
      </c>
      <c r="R222" s="3" t="n">
        <v>453248.610236923</v>
      </c>
      <c r="S222" s="3" t="n">
        <v>28.9128363969822</v>
      </c>
      <c r="T222" s="3" t="n">
        <v>191933.059452822</v>
      </c>
      <c r="U222" s="3" t="n">
        <v>29.7486845131726</v>
      </c>
      <c r="V222" s="3" t="n">
        <v>645181.669689745</v>
      </c>
      <c r="W222" s="3" t="n">
        <v>41.1562918026831</v>
      </c>
      <c r="X222" s="3" t="n">
        <v>922456.330310255</v>
      </c>
      <c r="Y222" s="3" t="n">
        <v>58.8437081973169</v>
      </c>
      <c r="Z222" s="3" t="n">
        <v>3406692.22828579</v>
      </c>
      <c r="AA222" s="3" t="n">
        <v>59.9814955825156</v>
      </c>
      <c r="AB222" s="3" t="n">
        <v>692333.494697826</v>
      </c>
      <c r="AC222" s="3" t="n">
        <v>16.8901963902263</v>
      </c>
      <c r="AD222" s="3" t="n">
        <v>4099025.72298362</v>
      </c>
      <c r="AE222" s="3" t="n">
        <v>72.1713840934426</v>
      </c>
      <c r="AF222" s="3" t="n">
        <v>1580546.27701638</v>
      </c>
      <c r="AG222" s="3" t="n">
        <v>27.8286159065574</v>
      </c>
      <c r="AH222" s="3" t="n">
        <v>6384704.73210703</v>
      </c>
      <c r="AI222" s="3" t="n">
        <v>78.739002015701</v>
      </c>
      <c r="AJ222" s="3" t="n">
        <v>480830.374005939</v>
      </c>
      <c r="AK222" s="3" t="n">
        <v>7.00353820313023</v>
      </c>
      <c r="AL222" s="3" t="n">
        <v>6865535.10611297</v>
      </c>
      <c r="AM222" s="3" t="n">
        <v>84.6688148068353</v>
      </c>
      <c r="AN222" s="3" t="n">
        <v>1243158.89388703</v>
      </c>
      <c r="AO222" s="3" t="n">
        <v>15.3311851931647</v>
      </c>
      <c r="AP222" s="3" t="n">
        <v>11036153.8499098</v>
      </c>
      <c r="AQ222" s="3" t="n">
        <v>81.7669252057173</v>
      </c>
      <c r="AR222" s="3" t="n">
        <v>571243.481104692</v>
      </c>
      <c r="AS222" s="3" t="n">
        <v>4.92137440301411</v>
      </c>
      <c r="AT222" s="3" t="n">
        <v>11607397.3310145</v>
      </c>
      <c r="AU222" s="3" t="n">
        <v>85.9992713318201</v>
      </c>
      <c r="AV222" s="3" t="n">
        <v>1889690.66898546</v>
      </c>
      <c r="AW222" s="3" t="n">
        <v>14.0007286681799</v>
      </c>
      <c r="AX222" s="3" t="n">
        <v>7277935.94284624</v>
      </c>
      <c r="AY222" s="3" t="n">
        <v>65.2872493171039</v>
      </c>
      <c r="AZ222" s="3" t="n">
        <v>342106.466908072</v>
      </c>
      <c r="BA222" s="3" t="n">
        <v>4.48956119286352</v>
      </c>
      <c r="BB222" s="3" t="n">
        <v>7620042.40975431</v>
      </c>
      <c r="BC222" s="3" t="n">
        <v>68.3561400539034</v>
      </c>
      <c r="BD222" s="3" t="n">
        <v>3527518.59024569</v>
      </c>
      <c r="BE222" s="3" t="n">
        <v>31.6438599460966</v>
      </c>
      <c r="BF222" s="3" t="n">
        <v>713091.15377641</v>
      </c>
      <c r="BG222" s="3" t="n">
        <v>7.39186890321496</v>
      </c>
      <c r="BH222" s="3" t="n">
        <v>17964.2482446199</v>
      </c>
      <c r="BI222" s="3" t="n">
        <v>2.45730326251021</v>
      </c>
      <c r="BJ222" s="3" t="n">
        <v>731055.402021029</v>
      </c>
      <c r="BK222" s="3" t="n">
        <v>7.57808544406786</v>
      </c>
      <c r="BL222" s="3" t="n">
        <v>8915911.59797897</v>
      </c>
      <c r="BM222" s="3" t="n">
        <v>92.4219145559321</v>
      </c>
    </row>
    <row r="223">
      <c r="A223" s="3" t="s">
        <v>1172</v>
      </c>
      <c r="B223" s="3" t="n">
        <v>29155207.6029957</v>
      </c>
      <c r="C223" s="3" t="n">
        <v>58.6862407178235</v>
      </c>
      <c r="D223" s="3" t="n">
        <v>2394608.47634492</v>
      </c>
      <c r="E223" s="3" t="n">
        <v>7.58992848111389</v>
      </c>
      <c r="F223" s="3" t="n">
        <v>31549816.0793406</v>
      </c>
      <c r="G223" s="3" t="n">
        <v>63.5063253963932</v>
      </c>
      <c r="H223" s="3" t="n">
        <v>18129984.9206594</v>
      </c>
      <c r="I223" s="3" t="n">
        <v>36.4936746036068</v>
      </c>
      <c r="J223" s="3" t="n">
        <v>28432095.6930237</v>
      </c>
      <c r="K223" s="3" t="n">
        <v>71.049057577415</v>
      </c>
      <c r="L223" s="3" t="n">
        <v>2376476.9907631</v>
      </c>
      <c r="M223" s="3" t="n">
        <v>7.71368740497911</v>
      </c>
      <c r="N223" s="3" t="n">
        <v>30808572.6837868</v>
      </c>
      <c r="O223" s="3" t="n">
        <v>76.987643757313</v>
      </c>
      <c r="P223" s="3" t="n">
        <v>9208982.31621321</v>
      </c>
      <c r="Q223" s="3" t="n">
        <v>23.012356242687</v>
      </c>
      <c r="R223" s="3" t="n">
        <v>445170.715891855</v>
      </c>
      <c r="S223" s="3" t="n">
        <v>28.4337489599701</v>
      </c>
      <c r="T223" s="3" t="n">
        <v>200425.894586837</v>
      </c>
      <c r="U223" s="3" t="n">
        <v>31.045066119264</v>
      </c>
      <c r="V223" s="3" t="n">
        <v>645596.610478693</v>
      </c>
      <c r="W223" s="3" t="n">
        <v>41.2352639031587</v>
      </c>
      <c r="X223" s="3" t="n">
        <v>920045.389521307</v>
      </c>
      <c r="Y223" s="3" t="n">
        <v>58.7647360968413</v>
      </c>
      <c r="Z223" s="3" t="n">
        <v>3380610.79044694</v>
      </c>
      <c r="AA223" s="3" t="n">
        <v>59.4809969755848</v>
      </c>
      <c r="AB223" s="3" t="n">
        <v>722471.21623726</v>
      </c>
      <c r="AC223" s="3" t="n">
        <v>17.6080130755443</v>
      </c>
      <c r="AD223" s="3" t="n">
        <v>4103082.0066842</v>
      </c>
      <c r="AE223" s="3" t="n">
        <v>72.1926963967045</v>
      </c>
      <c r="AF223" s="3" t="n">
        <v>1580431.9933158</v>
      </c>
      <c r="AG223" s="3" t="n">
        <v>27.8073036032955</v>
      </c>
      <c r="AH223" s="3" t="n">
        <v>6337211.49185353</v>
      </c>
      <c r="AI223" s="3" t="n">
        <v>78.0927747660379</v>
      </c>
      <c r="AJ223" s="3" t="n">
        <v>513837.562895035</v>
      </c>
      <c r="AK223" s="3" t="n">
        <v>7.5001296704902</v>
      </c>
      <c r="AL223" s="3" t="n">
        <v>6851049.05474856</v>
      </c>
      <c r="AM223" s="3" t="n">
        <v>84.4247397189316</v>
      </c>
      <c r="AN223" s="3" t="n">
        <v>1263928.94525144</v>
      </c>
      <c r="AO223" s="3" t="n">
        <v>15.5752602810684</v>
      </c>
      <c r="AP223" s="3" t="n">
        <v>11002126.7431689</v>
      </c>
      <c r="AQ223" s="3" t="n">
        <v>81.5193721729835</v>
      </c>
      <c r="AR223" s="3" t="n">
        <v>596155.383983607</v>
      </c>
      <c r="AS223" s="3" t="n">
        <v>5.14003175166742</v>
      </c>
      <c r="AT223" s="3" t="n">
        <v>11598282.1271525</v>
      </c>
      <c r="AU223" s="3" t="n">
        <v>85.9365374860501</v>
      </c>
      <c r="AV223" s="3" t="n">
        <v>1898051.87284748</v>
      </c>
      <c r="AW223" s="3" t="n">
        <v>14.0634625139499</v>
      </c>
      <c r="AX223" s="3" t="n">
        <v>7266975.95166246</v>
      </c>
      <c r="AY223" s="3" t="n">
        <v>65.1332731533102</v>
      </c>
      <c r="AZ223" s="3" t="n">
        <v>343586.933060356</v>
      </c>
      <c r="BA223" s="3" t="n">
        <v>4.51460605824651</v>
      </c>
      <c r="BB223" s="3" t="n">
        <v>7610562.88472281</v>
      </c>
      <c r="BC223" s="3" t="n">
        <v>68.212812938743</v>
      </c>
      <c r="BD223" s="3" t="n">
        <v>3546524.11527719</v>
      </c>
      <c r="BE223" s="3" t="n">
        <v>31.787187061257</v>
      </c>
      <c r="BF223" s="3" t="n">
        <v>723111.909972008</v>
      </c>
      <c r="BG223" s="3" t="n">
        <v>7.48389049473599</v>
      </c>
      <c r="BH223" s="3" t="n">
        <v>18131.4855818271</v>
      </c>
      <c r="BI223" s="3" t="n">
        <v>2.44609067555736</v>
      </c>
      <c r="BJ223" s="3" t="n">
        <v>741243.395553835</v>
      </c>
      <c r="BK223" s="3" t="n">
        <v>7.67154340257778</v>
      </c>
      <c r="BL223" s="3" t="n">
        <v>8921002.60444617</v>
      </c>
      <c r="BM223" s="3" t="n">
        <v>92.3284565974222</v>
      </c>
    </row>
    <row r="224">
      <c r="A224" s="3" t="s">
        <v>779</v>
      </c>
      <c r="B224" s="3" t="n">
        <v>29087482.0721817</v>
      </c>
      <c r="C224" s="3" t="n">
        <v>58.5116848478584</v>
      </c>
      <c r="D224" s="3" t="n">
        <v>2448383.46288581</v>
      </c>
      <c r="E224" s="3" t="n">
        <v>7.76380613420374</v>
      </c>
      <c r="F224" s="3" t="n">
        <v>31535865.5350675</v>
      </c>
      <c r="G224" s="3" t="n">
        <v>63.436794598217</v>
      </c>
      <c r="H224" s="3" t="n">
        <v>18176396.4649325</v>
      </c>
      <c r="I224" s="3" t="n">
        <v>36.563205401783</v>
      </c>
      <c r="J224" s="3" t="n">
        <v>28360452.7042654</v>
      </c>
      <c r="K224" s="3" t="n">
        <v>70.8401189372257</v>
      </c>
      <c r="L224" s="3" t="n">
        <v>2427054.44077861</v>
      </c>
      <c r="M224" s="3" t="n">
        <v>7.88324442555364</v>
      </c>
      <c r="N224" s="3" t="n">
        <v>30787507.145044</v>
      </c>
      <c r="O224" s="3" t="n">
        <v>76.9025336329552</v>
      </c>
      <c r="P224" s="3" t="n">
        <v>9246943.85495603</v>
      </c>
      <c r="Q224" s="3" t="n">
        <v>23.0974663670448</v>
      </c>
      <c r="R224" s="3" t="n">
        <v>432464.984257994</v>
      </c>
      <c r="S224" s="3" t="n">
        <v>27.6571378305452</v>
      </c>
      <c r="T224" s="3" t="n">
        <v>206336.443467389</v>
      </c>
      <c r="U224" s="3" t="n">
        <v>32.3005607864878</v>
      </c>
      <c r="V224" s="3" t="n">
        <v>638801.427725383</v>
      </c>
      <c r="W224" s="3" t="n">
        <v>40.8528315032557</v>
      </c>
      <c r="X224" s="3" t="n">
        <v>924863.572274617</v>
      </c>
      <c r="Y224" s="3" t="n">
        <v>59.1471684967443</v>
      </c>
      <c r="Z224" s="3" t="n">
        <v>3378308.9253259</v>
      </c>
      <c r="AA224" s="3" t="n">
        <v>59.4005719608854</v>
      </c>
      <c r="AB224" s="3" t="n">
        <v>709773.791468294</v>
      </c>
      <c r="AC224" s="3" t="n">
        <v>17.3620212857358</v>
      </c>
      <c r="AD224" s="3" t="n">
        <v>4088082.7167942</v>
      </c>
      <c r="AE224" s="3" t="n">
        <v>71.880475400147</v>
      </c>
      <c r="AF224" s="3" t="n">
        <v>1599251.2832058</v>
      </c>
      <c r="AG224" s="3" t="n">
        <v>28.119524599853</v>
      </c>
      <c r="AH224" s="3" t="n">
        <v>6304778.30280528</v>
      </c>
      <c r="AI224" s="3" t="n">
        <v>77.6326910358397</v>
      </c>
      <c r="AJ224" s="3" t="n">
        <v>543984.763655757</v>
      </c>
      <c r="AK224" s="3" t="n">
        <v>7.94281767929301</v>
      </c>
      <c r="AL224" s="3" t="n">
        <v>6848763.06646103</v>
      </c>
      <c r="AM224" s="3" t="n">
        <v>84.3309441792216</v>
      </c>
      <c r="AN224" s="3" t="n">
        <v>1272529.93353897</v>
      </c>
      <c r="AO224" s="3" t="n">
        <v>15.6690558207784</v>
      </c>
      <c r="AP224" s="3" t="n">
        <v>10978610.2101291</v>
      </c>
      <c r="AQ224" s="3" t="n">
        <v>81.3507339989902</v>
      </c>
      <c r="AR224" s="3" t="n">
        <v>614217.677353751</v>
      </c>
      <c r="AS224" s="3" t="n">
        <v>5.29825581225908</v>
      </c>
      <c r="AT224" s="3" t="n">
        <v>11592827.8874828</v>
      </c>
      <c r="AU224" s="3" t="n">
        <v>85.9020440401994</v>
      </c>
      <c r="AV224" s="3" t="n">
        <v>1902576.11251717</v>
      </c>
      <c r="AW224" s="3" t="n">
        <v>14.0979559598006</v>
      </c>
      <c r="AX224" s="3" t="n">
        <v>7266290.28174711</v>
      </c>
      <c r="AY224" s="3" t="n">
        <v>65.0707415157501</v>
      </c>
      <c r="AZ224" s="3" t="n">
        <v>352741.764833416</v>
      </c>
      <c r="BA224" s="3" t="n">
        <v>4.62974512611126</v>
      </c>
      <c r="BB224" s="3" t="n">
        <v>7619032.04658052</v>
      </c>
      <c r="BC224" s="3" t="n">
        <v>68.2295980039011</v>
      </c>
      <c r="BD224" s="3" t="n">
        <v>3547722.95341948</v>
      </c>
      <c r="BE224" s="3" t="n">
        <v>31.7704019960989</v>
      </c>
      <c r="BF224" s="3" t="n">
        <v>727029.36791633</v>
      </c>
      <c r="BG224" s="3" t="n">
        <v>7.51233277769456</v>
      </c>
      <c r="BH224" s="3" t="n">
        <v>21329.0221072061</v>
      </c>
      <c r="BI224" s="3" t="n">
        <v>2.85010796852766</v>
      </c>
      <c r="BJ224" s="3" t="n">
        <v>748358.390023536</v>
      </c>
      <c r="BK224" s="3" t="n">
        <v>7.73272375357957</v>
      </c>
      <c r="BL224" s="3" t="n">
        <v>8929452.60997646</v>
      </c>
      <c r="BM224" s="3" t="n">
        <v>92.2672762464204</v>
      </c>
    </row>
    <row r="225">
      <c r="A225" s="3" t="s">
        <v>1173</v>
      </c>
      <c r="B225" s="3" t="n">
        <v>29017697.4760218</v>
      </c>
      <c r="C225" s="3" t="n">
        <v>58.3328434540708</v>
      </c>
      <c r="D225" s="3" t="n">
        <v>2478245.88887982</v>
      </c>
      <c r="E225" s="3" t="n">
        <v>7.86846058290011</v>
      </c>
      <c r="F225" s="3" t="n">
        <v>31495943.3649016</v>
      </c>
      <c r="G225" s="3" t="n">
        <v>63.3147387128582</v>
      </c>
      <c r="H225" s="3" t="n">
        <v>18249098.6350984</v>
      </c>
      <c r="I225" s="3" t="n">
        <v>36.6852612871418</v>
      </c>
      <c r="J225" s="3" t="n">
        <v>28282635.1122505</v>
      </c>
      <c r="K225" s="3" t="n">
        <v>70.6150635966986</v>
      </c>
      <c r="L225" s="3" t="n">
        <v>2455163.1074812</v>
      </c>
      <c r="M225" s="3" t="n">
        <v>7.98743973114229</v>
      </c>
      <c r="N225" s="3" t="n">
        <v>30737798.2197317</v>
      </c>
      <c r="O225" s="3" t="n">
        <v>76.745026320715</v>
      </c>
      <c r="P225" s="3" t="n">
        <v>9314045.78026828</v>
      </c>
      <c r="Q225" s="3" t="n">
        <v>23.254973679285</v>
      </c>
      <c r="R225" s="3" t="n">
        <v>409407.383141132</v>
      </c>
      <c r="S225" s="3" t="n">
        <v>26.2170560929307</v>
      </c>
      <c r="T225" s="3" t="n">
        <v>221182.481018451</v>
      </c>
      <c r="U225" s="3" t="n">
        <v>35.0754894091473</v>
      </c>
      <c r="V225" s="3" t="n">
        <v>630589.864159583</v>
      </c>
      <c r="W225" s="3" t="n">
        <v>40.3808297580366</v>
      </c>
      <c r="X225" s="3" t="n">
        <v>931017.135840417</v>
      </c>
      <c r="Y225" s="3" t="n">
        <v>59.6191702419634</v>
      </c>
      <c r="Z225" s="3" t="n">
        <v>3347966.61735703</v>
      </c>
      <c r="AA225" s="3" t="n">
        <v>58.8275009950878</v>
      </c>
      <c r="AB225" s="3" t="n">
        <v>710919.930383929</v>
      </c>
      <c r="AC225" s="3" t="n">
        <v>17.5151466300432</v>
      </c>
      <c r="AD225" s="3" t="n">
        <v>4058886.54774096</v>
      </c>
      <c r="AE225" s="3" t="n">
        <v>71.319155689394</v>
      </c>
      <c r="AF225" s="3" t="n">
        <v>1632272.45225904</v>
      </c>
      <c r="AG225" s="3" t="n">
        <v>28.680844310606</v>
      </c>
      <c r="AH225" s="3" t="n">
        <v>6305276.77660817</v>
      </c>
      <c r="AI225" s="3" t="n">
        <v>77.5760328830205</v>
      </c>
      <c r="AJ225" s="3" t="n">
        <v>546635.419921677</v>
      </c>
      <c r="AK225" s="3" t="n">
        <v>7.977852083372</v>
      </c>
      <c r="AL225" s="3" t="n">
        <v>6851912.19652985</v>
      </c>
      <c r="AM225" s="3" t="n">
        <v>84.3014802841859</v>
      </c>
      <c r="AN225" s="3" t="n">
        <v>1275954.80347015</v>
      </c>
      <c r="AO225" s="3" t="n">
        <v>15.6985197158141</v>
      </c>
      <c r="AP225" s="3" t="n">
        <v>10957335.9949932</v>
      </c>
      <c r="AQ225" s="3" t="n">
        <v>81.1964447984713</v>
      </c>
      <c r="AR225" s="3" t="n">
        <v>623111.164291753</v>
      </c>
      <c r="AS225" s="3" t="n">
        <v>5.38071765037292</v>
      </c>
      <c r="AT225" s="3" t="n">
        <v>11580447.1592849</v>
      </c>
      <c r="AU225" s="3" t="n">
        <v>85.8138455314455</v>
      </c>
      <c r="AV225" s="3" t="n">
        <v>1914399.84071509</v>
      </c>
      <c r="AW225" s="3" t="n">
        <v>14.1861544685545</v>
      </c>
      <c r="AX225" s="3" t="n">
        <v>7262648.34015102</v>
      </c>
      <c r="AY225" s="3" t="n">
        <v>64.9822101369553</v>
      </c>
      <c r="AZ225" s="3" t="n">
        <v>353314.111865391</v>
      </c>
      <c r="BA225" s="3" t="n">
        <v>4.63912623114163</v>
      </c>
      <c r="BB225" s="3" t="n">
        <v>7615962.45201642</v>
      </c>
      <c r="BC225" s="3" t="n">
        <v>68.1434718126254</v>
      </c>
      <c r="BD225" s="3" t="n">
        <v>3560401.54798359</v>
      </c>
      <c r="BE225" s="3" t="n">
        <v>31.8565281873746</v>
      </c>
      <c r="BF225" s="3" t="n">
        <v>735062.363771244</v>
      </c>
      <c r="BG225" s="3" t="n">
        <v>7.58328019061659</v>
      </c>
      <c r="BH225" s="3" t="n">
        <v>23082.7813986232</v>
      </c>
      <c r="BI225" s="3" t="n">
        <v>3.04463881958268</v>
      </c>
      <c r="BJ225" s="3" t="n">
        <v>758145.145169867</v>
      </c>
      <c r="BK225" s="3" t="n">
        <v>7.82141399742239</v>
      </c>
      <c r="BL225" s="3" t="n">
        <v>8935052.85483013</v>
      </c>
      <c r="BM225" s="3" t="n">
        <v>92.1785860025776</v>
      </c>
    </row>
    <row r="226">
      <c r="A226" s="3" t="s">
        <v>1174</v>
      </c>
      <c r="B226" s="3" t="n">
        <v>29075863.6010709</v>
      </c>
      <c r="C226" s="3" t="n">
        <v>58.40652449713</v>
      </c>
      <c r="D226" s="3" t="n">
        <v>2483796.07792978</v>
      </c>
      <c r="E226" s="3" t="n">
        <v>7.87016115887479</v>
      </c>
      <c r="F226" s="3" t="n">
        <v>31559659.6790006</v>
      </c>
      <c r="G226" s="3" t="n">
        <v>63.3958826280485</v>
      </c>
      <c r="H226" s="3" t="n">
        <v>18222216.3209994</v>
      </c>
      <c r="I226" s="3" t="n">
        <v>36.6041173719515</v>
      </c>
      <c r="J226" s="3" t="n">
        <v>28315672.3921859</v>
      </c>
      <c r="K226" s="3" t="n">
        <v>70.6609931063457</v>
      </c>
      <c r="L226" s="3" t="n">
        <v>2463928.66968869</v>
      </c>
      <c r="M226" s="3" t="n">
        <v>8.00507019157131</v>
      </c>
      <c r="N226" s="3" t="n">
        <v>30779601.0618746</v>
      </c>
      <c r="O226" s="3" t="n">
        <v>76.809660329641</v>
      </c>
      <c r="P226" s="3" t="n">
        <v>9292963.9381254</v>
      </c>
      <c r="Q226" s="3" t="n">
        <v>23.190339670359</v>
      </c>
      <c r="R226" s="3" t="n">
        <v>406383.43408392</v>
      </c>
      <c r="S226" s="3" t="n">
        <v>26.0479993746636</v>
      </c>
      <c r="T226" s="3" t="n">
        <v>214208.792619634</v>
      </c>
      <c r="U226" s="3" t="n">
        <v>34.5168346302794</v>
      </c>
      <c r="V226" s="3" t="n">
        <v>620592.226703555</v>
      </c>
      <c r="W226" s="3" t="n">
        <v>39.7781616505487</v>
      </c>
      <c r="X226" s="3" t="n">
        <v>939540.773296445</v>
      </c>
      <c r="Y226" s="3" t="n">
        <v>60.2218383494513</v>
      </c>
      <c r="Z226" s="3" t="n">
        <v>3355282.71801625</v>
      </c>
      <c r="AA226" s="3" t="n">
        <v>58.8916062401281</v>
      </c>
      <c r="AB226" s="3" t="n">
        <v>719116.908461885</v>
      </c>
      <c r="AC226" s="3" t="n">
        <v>17.6496410364018</v>
      </c>
      <c r="AD226" s="3" t="n">
        <v>4074399.62647813</v>
      </c>
      <c r="AE226" s="3" t="n">
        <v>71.5134784854554</v>
      </c>
      <c r="AF226" s="3" t="n">
        <v>1622987.37352187</v>
      </c>
      <c r="AG226" s="3" t="n">
        <v>28.4865215145446</v>
      </c>
      <c r="AH226" s="3" t="n">
        <v>6329589.65457138</v>
      </c>
      <c r="AI226" s="3" t="n">
        <v>77.784237539354</v>
      </c>
      <c r="AJ226" s="3" t="n">
        <v>546501.505793834</v>
      </c>
      <c r="AK226" s="3" t="n">
        <v>7.94785137439637</v>
      </c>
      <c r="AL226" s="3" t="n">
        <v>6876091.16036521</v>
      </c>
      <c r="AM226" s="3" t="n">
        <v>84.5001867970726</v>
      </c>
      <c r="AN226" s="3" t="n">
        <v>1261276.83963478</v>
      </c>
      <c r="AO226" s="3" t="n">
        <v>15.4998132029274</v>
      </c>
      <c r="AP226" s="3" t="n">
        <v>10944624.1266322</v>
      </c>
      <c r="AQ226" s="3" t="n">
        <v>81.1283019899407</v>
      </c>
      <c r="AR226" s="3" t="n">
        <v>625575.995069535</v>
      </c>
      <c r="AS226" s="3" t="n">
        <v>5.40678630005861</v>
      </c>
      <c r="AT226" s="3" t="n">
        <v>11570200.1217017</v>
      </c>
      <c r="AU226" s="3" t="n">
        <v>85.7654569674389</v>
      </c>
      <c r="AV226" s="3" t="n">
        <v>1920312.87829825</v>
      </c>
      <c r="AW226" s="3" t="n">
        <v>14.2345430325611</v>
      </c>
      <c r="AX226" s="3" t="n">
        <v>7279792.45888214</v>
      </c>
      <c r="AY226" s="3" t="n">
        <v>65.0727249451438</v>
      </c>
      <c r="AZ226" s="3" t="n">
        <v>358525.467743801</v>
      </c>
      <c r="BA226" s="3" t="n">
        <v>4.69377513724637</v>
      </c>
      <c r="BB226" s="3" t="n">
        <v>7638317.92662594</v>
      </c>
      <c r="BC226" s="3" t="n">
        <v>68.2775181147424</v>
      </c>
      <c r="BD226" s="3" t="n">
        <v>3548846.07337406</v>
      </c>
      <c r="BE226" s="3" t="n">
        <v>31.7224818852576</v>
      </c>
      <c r="BF226" s="3" t="n">
        <v>760191.208884956</v>
      </c>
      <c r="BG226" s="3" t="n">
        <v>7.82950725221343</v>
      </c>
      <c r="BH226" s="3" t="n">
        <v>19867.4082410863</v>
      </c>
      <c r="BI226" s="3" t="n">
        <v>2.54691221978721</v>
      </c>
      <c r="BJ226" s="3" t="n">
        <v>780058.617126042</v>
      </c>
      <c r="BK226" s="3" t="n">
        <v>8.03412947763278</v>
      </c>
      <c r="BL226" s="3" t="n">
        <v>8929252.38287396</v>
      </c>
      <c r="BM226" s="3" t="n">
        <v>91.9658705223672</v>
      </c>
    </row>
    <row r="227">
      <c r="A227" s="3" t="s">
        <v>780</v>
      </c>
      <c r="B227" s="3" t="n">
        <v>29069187.5956321</v>
      </c>
      <c r="C227" s="3" t="n">
        <v>58.348981170882</v>
      </c>
      <c r="D227" s="3" t="n">
        <v>2475439.46346145</v>
      </c>
      <c r="E227" s="3" t="n">
        <v>7.84742028753148</v>
      </c>
      <c r="F227" s="3" t="n">
        <v>31544627.0590936</v>
      </c>
      <c r="G227" s="3" t="n">
        <v>63.3177946324895</v>
      </c>
      <c r="H227" s="3" t="n">
        <v>18274901.9409064</v>
      </c>
      <c r="I227" s="3" t="n">
        <v>36.6822053675105</v>
      </c>
      <c r="J227" s="3" t="n">
        <v>28312698.0460816</v>
      </c>
      <c r="K227" s="3" t="n">
        <v>70.6165183509794</v>
      </c>
      <c r="L227" s="3" t="n">
        <v>2451025.47116455</v>
      </c>
      <c r="M227" s="3" t="n">
        <v>7.96725880659571</v>
      </c>
      <c r="N227" s="3" t="n">
        <v>30763723.5172462</v>
      </c>
      <c r="O227" s="3" t="n">
        <v>76.729778375916</v>
      </c>
      <c r="P227" s="3" t="n">
        <v>9329867.48275381</v>
      </c>
      <c r="Q227" s="3" t="n">
        <v>23.270221624084</v>
      </c>
      <c r="R227" s="3" t="n">
        <v>404790.887103033</v>
      </c>
      <c r="S227" s="3" t="n">
        <v>25.9699252194972</v>
      </c>
      <c r="T227" s="3" t="n">
        <v>205533.307636908</v>
      </c>
      <c r="U227" s="3" t="n">
        <v>33.6760871366873</v>
      </c>
      <c r="V227" s="3" t="n">
        <v>610324.194739941</v>
      </c>
      <c r="W227" s="3" t="n">
        <v>39.156201886066</v>
      </c>
      <c r="X227" s="3" t="n">
        <v>948366.805260059</v>
      </c>
      <c r="Y227" s="3" t="n">
        <v>60.843798113934</v>
      </c>
      <c r="Z227" s="3" t="n">
        <v>3320789.22906239</v>
      </c>
      <c r="AA227" s="3" t="n">
        <v>58.2201666535303</v>
      </c>
      <c r="AB227" s="3" t="n">
        <v>727809.674478103</v>
      </c>
      <c r="AC227" s="3" t="n">
        <v>17.9768283255137</v>
      </c>
      <c r="AD227" s="3" t="n">
        <v>4048598.90354049</v>
      </c>
      <c r="AE227" s="3" t="n">
        <v>70.9801455673775</v>
      </c>
      <c r="AF227" s="3" t="n">
        <v>1655248.09645951</v>
      </c>
      <c r="AG227" s="3" t="n">
        <v>29.0198544326225</v>
      </c>
      <c r="AH227" s="3" t="n">
        <v>6347881.13532813</v>
      </c>
      <c r="AI227" s="3" t="n">
        <v>77.9228379484959</v>
      </c>
      <c r="AJ227" s="3" t="n">
        <v>541112.10212091</v>
      </c>
      <c r="AK227" s="3" t="n">
        <v>7.85473411672677</v>
      </c>
      <c r="AL227" s="3" t="n">
        <v>6888993.23744904</v>
      </c>
      <c r="AM227" s="3" t="n">
        <v>84.5652103790185</v>
      </c>
      <c r="AN227" s="3" t="n">
        <v>1257374.76255096</v>
      </c>
      <c r="AO227" s="3" t="n">
        <v>15.4347896209815</v>
      </c>
      <c r="AP227" s="3" t="n">
        <v>10960856.5322731</v>
      </c>
      <c r="AQ227" s="3" t="n">
        <v>81.2736343001401</v>
      </c>
      <c r="AR227" s="3" t="n">
        <v>623589.226020062</v>
      </c>
      <c r="AS227" s="3" t="n">
        <v>5.38298714527317</v>
      </c>
      <c r="AT227" s="3" t="n">
        <v>11584445.7582931</v>
      </c>
      <c r="AU227" s="3" t="n">
        <v>85.8974848687371</v>
      </c>
      <c r="AV227" s="3" t="n">
        <v>1901916.24170688</v>
      </c>
      <c r="AW227" s="3" t="n">
        <v>14.1025151312629</v>
      </c>
      <c r="AX227" s="3" t="n">
        <v>7278380.26231503</v>
      </c>
      <c r="AY227" s="3" t="n">
        <v>64.9952699374275</v>
      </c>
      <c r="AZ227" s="3" t="n">
        <v>352981.160908572</v>
      </c>
      <c r="BA227" s="3" t="n">
        <v>4.62540222291644</v>
      </c>
      <c r="BB227" s="3" t="n">
        <v>7631361.4232236</v>
      </c>
      <c r="BC227" s="3" t="n">
        <v>68.1473594146517</v>
      </c>
      <c r="BD227" s="3" t="n">
        <v>3566961.5767764</v>
      </c>
      <c r="BE227" s="3" t="n">
        <v>31.8526405853483</v>
      </c>
      <c r="BF227" s="3" t="n">
        <v>756489.54955048</v>
      </c>
      <c r="BG227" s="3" t="n">
        <v>7.77806263571164</v>
      </c>
      <c r="BH227" s="3" t="n">
        <v>24413.9922969003</v>
      </c>
      <c r="BI227" s="3" t="n">
        <v>3.12637745746987</v>
      </c>
      <c r="BJ227" s="3" t="n">
        <v>780903.541847381</v>
      </c>
      <c r="BK227" s="3" t="n">
        <v>8.02908204686664</v>
      </c>
      <c r="BL227" s="3" t="n">
        <v>8945034.45815262</v>
      </c>
      <c r="BM227" s="3" t="n">
        <v>91.9709179531334</v>
      </c>
    </row>
    <row r="228">
      <c r="A228" s="3" t="s">
        <v>1175</v>
      </c>
      <c r="B228" s="3" t="n">
        <v>29083933.9291563</v>
      </c>
      <c r="C228" s="3" t="n">
        <v>58.3345623703597</v>
      </c>
      <c r="D228" s="3" t="n">
        <v>2483874.77394184</v>
      </c>
      <c r="E228" s="3" t="n">
        <v>7.86837882002897</v>
      </c>
      <c r="F228" s="3" t="n">
        <v>31567808.7030981</v>
      </c>
      <c r="G228" s="3" t="n">
        <v>63.3165482417901</v>
      </c>
      <c r="H228" s="3" t="n">
        <v>18289313.2969019</v>
      </c>
      <c r="I228" s="3" t="n">
        <v>36.6834517582099</v>
      </c>
      <c r="J228" s="3" t="n">
        <v>28320873.2254862</v>
      </c>
      <c r="K228" s="3" t="n">
        <v>70.599551760231</v>
      </c>
      <c r="L228" s="3" t="n">
        <v>2457493.32781971</v>
      </c>
      <c r="M228" s="3" t="n">
        <v>7.98448261886641</v>
      </c>
      <c r="N228" s="3" t="n">
        <v>30778366.5533059</v>
      </c>
      <c r="O228" s="3" t="n">
        <v>76.7257021093557</v>
      </c>
      <c r="P228" s="3" t="n">
        <v>9336439.44669406</v>
      </c>
      <c r="Q228" s="3" t="n">
        <v>23.2742978906443</v>
      </c>
      <c r="R228" s="3" t="n">
        <v>409075.095548506</v>
      </c>
      <c r="S228" s="3" t="n">
        <v>26.2682773773086</v>
      </c>
      <c r="T228" s="3" t="n">
        <v>198270.882737841</v>
      </c>
      <c r="U228" s="3" t="n">
        <v>32.6454590672142</v>
      </c>
      <c r="V228" s="3" t="n">
        <v>607345.978286347</v>
      </c>
      <c r="W228" s="3" t="n">
        <v>39.0000095220338</v>
      </c>
      <c r="X228" s="3" t="n">
        <v>949951.021713653</v>
      </c>
      <c r="Y228" s="3" t="n">
        <v>60.9999904779662</v>
      </c>
      <c r="Z228" s="3" t="n">
        <v>3286132.64148657</v>
      </c>
      <c r="AA228" s="3" t="n">
        <v>57.5491537058438</v>
      </c>
      <c r="AB228" s="3" t="n">
        <v>733699.948991042</v>
      </c>
      <c r="AC228" s="3" t="n">
        <v>18.2520026015279</v>
      </c>
      <c r="AD228" s="3" t="n">
        <v>4019832.59047761</v>
      </c>
      <c r="AE228" s="3" t="n">
        <v>70.3982428160612</v>
      </c>
      <c r="AF228" s="3" t="n">
        <v>1690299.40952238</v>
      </c>
      <c r="AG228" s="3" t="n">
        <v>29.6017571839388</v>
      </c>
      <c r="AH228" s="3" t="n">
        <v>6375470.75271639</v>
      </c>
      <c r="AI228" s="3" t="n">
        <v>78.1681575478614</v>
      </c>
      <c r="AJ228" s="3" t="n">
        <v>533348.524207371</v>
      </c>
      <c r="AK228" s="3" t="n">
        <v>7.71982161972039</v>
      </c>
      <c r="AL228" s="3" t="n">
        <v>6908819.27692376</v>
      </c>
      <c r="AM228" s="3" t="n">
        <v>84.7074192095038</v>
      </c>
      <c r="AN228" s="3" t="n">
        <v>1247277.72307624</v>
      </c>
      <c r="AO228" s="3" t="n">
        <v>15.2925807904962</v>
      </c>
      <c r="AP228" s="3" t="n">
        <v>10984680.4122094</v>
      </c>
      <c r="AQ228" s="3" t="n">
        <v>81.4752123624704</v>
      </c>
      <c r="AR228" s="3" t="n">
        <v>632706.174754046</v>
      </c>
      <c r="AS228" s="3" t="n">
        <v>5.44620057202918</v>
      </c>
      <c r="AT228" s="3" t="n">
        <v>11617386.5869635</v>
      </c>
      <c r="AU228" s="3" t="n">
        <v>86.1680999128296</v>
      </c>
      <c r="AV228" s="3" t="n">
        <v>1864849.41303652</v>
      </c>
      <c r="AW228" s="3" t="n">
        <v>13.8319000871704</v>
      </c>
      <c r="AX228" s="3" t="n">
        <v>7265514.32352532</v>
      </c>
      <c r="AY228" s="3" t="n">
        <v>64.8183228072378</v>
      </c>
      <c r="AZ228" s="3" t="n">
        <v>359467.797129406</v>
      </c>
      <c r="BA228" s="3" t="n">
        <v>4.71434281997425</v>
      </c>
      <c r="BB228" s="3" t="n">
        <v>7624982.12065473</v>
      </c>
      <c r="BC228" s="3" t="n">
        <v>68.0252671026604</v>
      </c>
      <c r="BD228" s="3" t="n">
        <v>3584061.87934527</v>
      </c>
      <c r="BE228" s="3" t="n">
        <v>31.9747328973396</v>
      </c>
      <c r="BF228" s="3" t="n">
        <v>763060.703670081</v>
      </c>
      <c r="BG228" s="3" t="n">
        <v>7.83243639058803</v>
      </c>
      <c r="BH228" s="3" t="n">
        <v>26381.446122129</v>
      </c>
      <c r="BI228" s="3" t="n">
        <v>3.34178332498118</v>
      </c>
      <c r="BJ228" s="3" t="n">
        <v>789442.14979221</v>
      </c>
      <c r="BK228" s="3" t="n">
        <v>8.10322873731677</v>
      </c>
      <c r="BL228" s="3" t="n">
        <v>8952873.85020779</v>
      </c>
      <c r="BM228" s="3" t="n">
        <v>91.8967712626832</v>
      </c>
    </row>
    <row r="229">
      <c r="A229" s="3" t="s">
        <v>1176</v>
      </c>
      <c r="B229" s="3" t="n">
        <v>29092061.2964877</v>
      </c>
      <c r="C229" s="3" t="n">
        <v>58.3081264855722</v>
      </c>
      <c r="D229" s="3" t="n">
        <v>2454725.41612525</v>
      </c>
      <c r="E229" s="3" t="n">
        <v>7.7812217088462</v>
      </c>
      <c r="F229" s="3" t="n">
        <v>31546786.7126129</v>
      </c>
      <c r="G229" s="3" t="n">
        <v>63.228040498955</v>
      </c>
      <c r="H229" s="3" t="n">
        <v>18346878.2873871</v>
      </c>
      <c r="I229" s="3" t="n">
        <v>36.771959501045</v>
      </c>
      <c r="J229" s="3" t="n">
        <v>28326962.1498943</v>
      </c>
      <c r="K229" s="3" t="n">
        <v>70.5790493382631</v>
      </c>
      <c r="L229" s="3" t="n">
        <v>2428104.06872748</v>
      </c>
      <c r="M229" s="3" t="n">
        <v>7.89497265740658</v>
      </c>
      <c r="N229" s="3" t="n">
        <v>30755066.2186218</v>
      </c>
      <c r="O229" s="3" t="n">
        <v>76.628878330102</v>
      </c>
      <c r="P229" s="3" t="n">
        <v>9380019.78137818</v>
      </c>
      <c r="Q229" s="3" t="n">
        <v>23.371121669898</v>
      </c>
      <c r="R229" s="3" t="n">
        <v>407922.326601341</v>
      </c>
      <c r="S229" s="3" t="n">
        <v>26.2184131112747</v>
      </c>
      <c r="T229" s="3" t="n">
        <v>199719.079285847</v>
      </c>
      <c r="U229" s="3" t="n">
        <v>32.8679180435782</v>
      </c>
      <c r="V229" s="3" t="n">
        <v>607641.405887189</v>
      </c>
      <c r="W229" s="3" t="n">
        <v>39.0549679783418</v>
      </c>
      <c r="X229" s="3" t="n">
        <v>948220.594112811</v>
      </c>
      <c r="Y229" s="3" t="n">
        <v>60.9450320216582</v>
      </c>
      <c r="Z229" s="3" t="n">
        <v>3302826.17525853</v>
      </c>
      <c r="AA229" s="3" t="n">
        <v>57.7783328640708</v>
      </c>
      <c r="AB229" s="3" t="n">
        <v>704114.793133776</v>
      </c>
      <c r="AC229" s="3" t="n">
        <v>17.5723774991446</v>
      </c>
      <c r="AD229" s="3" t="n">
        <v>4006940.96839231</v>
      </c>
      <c r="AE229" s="3" t="n">
        <v>70.0958381560395</v>
      </c>
      <c r="AF229" s="3" t="n">
        <v>1709434.03160769</v>
      </c>
      <c r="AG229" s="3" t="n">
        <v>29.9041618439605</v>
      </c>
      <c r="AH229" s="3" t="n">
        <v>6379956.67712051</v>
      </c>
      <c r="AI229" s="3" t="n">
        <v>78.1351376849738</v>
      </c>
      <c r="AJ229" s="3" t="n">
        <v>540146.065443276</v>
      </c>
      <c r="AK229" s="3" t="n">
        <v>7.80546309119047</v>
      </c>
      <c r="AL229" s="3" t="n">
        <v>6920102.74256379</v>
      </c>
      <c r="AM229" s="3" t="n">
        <v>84.7502903152038</v>
      </c>
      <c r="AN229" s="3" t="n">
        <v>1245182.25743621</v>
      </c>
      <c r="AO229" s="3" t="n">
        <v>15.2497096847962</v>
      </c>
      <c r="AP229" s="3" t="n">
        <v>10969539.3071309</v>
      </c>
      <c r="AQ229" s="3" t="n">
        <v>81.391638116918</v>
      </c>
      <c r="AR229" s="3" t="n">
        <v>618119.646535588</v>
      </c>
      <c r="AS229" s="3" t="n">
        <v>5.33429270750162</v>
      </c>
      <c r="AT229" s="3" t="n">
        <v>11587658.9536664</v>
      </c>
      <c r="AU229" s="3" t="n">
        <v>85.977953838589</v>
      </c>
      <c r="AV229" s="3" t="n">
        <v>1889818.04633355</v>
      </c>
      <c r="AW229" s="3" t="n">
        <v>14.022046161411</v>
      </c>
      <c r="AX229" s="3" t="n">
        <v>7266717.6637831</v>
      </c>
      <c r="AY229" s="3" t="n">
        <v>64.7652523887123</v>
      </c>
      <c r="AZ229" s="3" t="n">
        <v>366004.484328993</v>
      </c>
      <c r="BA229" s="3" t="n">
        <v>4.79520251394874</v>
      </c>
      <c r="BB229" s="3" t="n">
        <v>7632722.14811209</v>
      </c>
      <c r="BC229" s="3" t="n">
        <v>68.0272991476099</v>
      </c>
      <c r="BD229" s="3" t="n">
        <v>3587364.85188791</v>
      </c>
      <c r="BE229" s="3" t="n">
        <v>31.9727008523901</v>
      </c>
      <c r="BF229" s="3" t="n">
        <v>765099.146593352</v>
      </c>
      <c r="BG229" s="3" t="n">
        <v>7.84027209897416</v>
      </c>
      <c r="BH229" s="3" t="n">
        <v>26621.3473977663</v>
      </c>
      <c r="BI229" s="3" t="n">
        <v>3.36246789110715</v>
      </c>
      <c r="BJ229" s="3" t="n">
        <v>791720.493991118</v>
      </c>
      <c r="BK229" s="3" t="n">
        <v>8.11307152394952</v>
      </c>
      <c r="BL229" s="3" t="n">
        <v>8966858.50600888</v>
      </c>
      <c r="BM229" s="3" t="n">
        <v>91.8869284760505</v>
      </c>
    </row>
    <row r="230">
      <c r="A230" s="3" t="s">
        <v>781</v>
      </c>
      <c r="B230" s="3" t="n">
        <v>29101654.1404365</v>
      </c>
      <c r="C230" s="3" t="n">
        <v>58.2831106816805</v>
      </c>
      <c r="D230" s="3" t="n">
        <v>2452614.18236002</v>
      </c>
      <c r="E230" s="3" t="n">
        <v>7.77268595573209</v>
      </c>
      <c r="F230" s="3" t="n">
        <v>31554268.3227965</v>
      </c>
      <c r="G230" s="3" t="n">
        <v>63.1950645919336</v>
      </c>
      <c r="H230" s="3" t="n">
        <v>18377270.6772035</v>
      </c>
      <c r="I230" s="3" t="n">
        <v>36.8049354080664</v>
      </c>
      <c r="J230" s="3" t="n">
        <v>28331084.7417711</v>
      </c>
      <c r="K230" s="3" t="n">
        <v>70.5517855848003</v>
      </c>
      <c r="L230" s="3" t="n">
        <v>2430048.5844328</v>
      </c>
      <c r="M230" s="3" t="n">
        <v>7.89973684865103</v>
      </c>
      <c r="N230" s="3" t="n">
        <v>30761133.3262039</v>
      </c>
      <c r="O230" s="3" t="n">
        <v>76.6032399591108</v>
      </c>
      <c r="P230" s="3" t="n">
        <v>9395305.67379605</v>
      </c>
      <c r="Q230" s="3" t="n">
        <v>23.3967600408892</v>
      </c>
      <c r="R230" s="3" t="n">
        <v>398477.1015237</v>
      </c>
      <c r="S230" s="3" t="n">
        <v>25.6351481953491</v>
      </c>
      <c r="T230" s="3" t="n">
        <v>196083.531760966</v>
      </c>
      <c r="U230" s="3" t="n">
        <v>32.9795685727959</v>
      </c>
      <c r="V230" s="3" t="n">
        <v>594560.633284666</v>
      </c>
      <c r="W230" s="3" t="n">
        <v>38.2497510825387</v>
      </c>
      <c r="X230" s="3" t="n">
        <v>959856.366715334</v>
      </c>
      <c r="Y230" s="3" t="n">
        <v>61.7502489174613</v>
      </c>
      <c r="Z230" s="3" t="n">
        <v>3312894.08443762</v>
      </c>
      <c r="AA230" s="3" t="n">
        <v>57.8907063387827</v>
      </c>
      <c r="AB230" s="3" t="n">
        <v>704412.479851078</v>
      </c>
      <c r="AC230" s="3" t="n">
        <v>17.5344467388389</v>
      </c>
      <c r="AD230" s="3" t="n">
        <v>4017306.56428869</v>
      </c>
      <c r="AE230" s="3" t="n">
        <v>70.1998641244156</v>
      </c>
      <c r="AF230" s="3" t="n">
        <v>1705363.43571131</v>
      </c>
      <c r="AG230" s="3" t="n">
        <v>29.8001358755844</v>
      </c>
      <c r="AH230" s="3" t="n">
        <v>6390287.14995249</v>
      </c>
      <c r="AI230" s="3" t="n">
        <v>78.1692812437689</v>
      </c>
      <c r="AJ230" s="3" t="n">
        <v>542462.325211488</v>
      </c>
      <c r="AK230" s="3" t="n">
        <v>7.82463475933778</v>
      </c>
      <c r="AL230" s="3" t="n">
        <v>6932749.47516398</v>
      </c>
      <c r="AM230" s="3" t="n">
        <v>84.8049595894472</v>
      </c>
      <c r="AN230" s="3" t="n">
        <v>1242184.52483602</v>
      </c>
      <c r="AO230" s="3" t="n">
        <v>15.1950404105528</v>
      </c>
      <c r="AP230" s="3" t="n">
        <v>10957213.8425365</v>
      </c>
      <c r="AQ230" s="3" t="n">
        <v>81.3238875854947</v>
      </c>
      <c r="AR230" s="3" t="n">
        <v>612464.923026302</v>
      </c>
      <c r="AS230" s="3" t="n">
        <v>5.29370724491768</v>
      </c>
      <c r="AT230" s="3" t="n">
        <v>11569678.7655628</v>
      </c>
      <c r="AU230" s="3" t="n">
        <v>85.8695713027268</v>
      </c>
      <c r="AV230" s="3" t="n">
        <v>1903870.23443716</v>
      </c>
      <c r="AW230" s="3" t="n">
        <v>14.1304286972732</v>
      </c>
      <c r="AX230" s="3" t="n">
        <v>7272212.56332081</v>
      </c>
      <c r="AY230" s="3" t="n">
        <v>64.7520023902051</v>
      </c>
      <c r="AZ230" s="3" t="n">
        <v>374625.32458297</v>
      </c>
      <c r="BA230" s="3" t="n">
        <v>4.89908809464334</v>
      </c>
      <c r="BB230" s="3" t="n">
        <v>7646837.88790378</v>
      </c>
      <c r="BC230" s="3" t="n">
        <v>68.0876777024447</v>
      </c>
      <c r="BD230" s="3" t="n">
        <v>3584031.11209622</v>
      </c>
      <c r="BE230" s="3" t="n">
        <v>31.9123222975553</v>
      </c>
      <c r="BF230" s="3" t="n">
        <v>770569.398665341</v>
      </c>
      <c r="BG230" s="3" t="n">
        <v>7.88298225762745</v>
      </c>
      <c r="BH230" s="3" t="n">
        <v>22565.5979272186</v>
      </c>
      <c r="BI230" s="3" t="n">
        <v>2.84511439088732</v>
      </c>
      <c r="BJ230" s="3" t="n">
        <v>793134.996592559</v>
      </c>
      <c r="BK230" s="3" t="n">
        <v>8.113830002686</v>
      </c>
      <c r="BL230" s="3" t="n">
        <v>8981965.00340744</v>
      </c>
      <c r="BM230" s="3" t="n">
        <v>91.886169997314</v>
      </c>
    </row>
    <row r="231">
      <c r="A231" s="3" t="s">
        <v>1177</v>
      </c>
      <c r="B231" s="3" t="n">
        <v>29057114.2389935</v>
      </c>
      <c r="C231" s="3" t="n">
        <v>58.1509252008442</v>
      </c>
      <c r="D231" s="3" t="n">
        <v>2433994.7189028</v>
      </c>
      <c r="E231" s="3" t="n">
        <v>7.72914895489092</v>
      </c>
      <c r="F231" s="3" t="n">
        <v>31491108.9578963</v>
      </c>
      <c r="G231" s="3" t="n">
        <v>63.0219885719007</v>
      </c>
      <c r="H231" s="3" t="n">
        <v>18477338.0421037</v>
      </c>
      <c r="I231" s="3" t="n">
        <v>36.9780114280993</v>
      </c>
      <c r="J231" s="3" t="n">
        <v>28291301.3504271</v>
      </c>
      <c r="K231" s="3" t="n">
        <v>70.4163511901063</v>
      </c>
      <c r="L231" s="3" t="n">
        <v>2409202.09873489</v>
      </c>
      <c r="M231" s="3" t="n">
        <v>7.84743514947358</v>
      </c>
      <c r="N231" s="3" t="n">
        <v>30700503.449162</v>
      </c>
      <c r="O231" s="3" t="n">
        <v>76.4127957852537</v>
      </c>
      <c r="P231" s="3" t="n">
        <v>9476672.55083801</v>
      </c>
      <c r="Q231" s="3" t="n">
        <v>23.5872042147463</v>
      </c>
      <c r="R231" s="3" t="n">
        <v>391156.40247055</v>
      </c>
      <c r="S231" s="3" t="n">
        <v>25.1867097269107</v>
      </c>
      <c r="T231" s="3" t="n">
        <v>199260.668701711</v>
      </c>
      <c r="U231" s="3" t="n">
        <v>33.7491374201093</v>
      </c>
      <c r="V231" s="3" t="n">
        <v>590417.07117226</v>
      </c>
      <c r="W231" s="3" t="n">
        <v>38.0171800729968</v>
      </c>
      <c r="X231" s="3" t="n">
        <v>962609.92882774</v>
      </c>
      <c r="Y231" s="3" t="n">
        <v>61.9828199270032</v>
      </c>
      <c r="Z231" s="3" t="n">
        <v>3296317.82836371</v>
      </c>
      <c r="AA231" s="3" t="n">
        <v>57.5368005984177</v>
      </c>
      <c r="AB231" s="3" t="n">
        <v>700057.869603058</v>
      </c>
      <c r="AC231" s="3" t="n">
        <v>17.5173187535703</v>
      </c>
      <c r="AD231" s="3" t="n">
        <v>3996375.69796677</v>
      </c>
      <c r="AE231" s="3" t="n">
        <v>69.7562200075888</v>
      </c>
      <c r="AF231" s="3" t="n">
        <v>1732684.30203323</v>
      </c>
      <c r="AG231" s="3" t="n">
        <v>30.2437799924112</v>
      </c>
      <c r="AH231" s="3" t="n">
        <v>6374733.21320982</v>
      </c>
      <c r="AI231" s="3" t="n">
        <v>77.8909690128794</v>
      </c>
      <c r="AJ231" s="3" t="n">
        <v>541700.426429608</v>
      </c>
      <c r="AK231" s="3" t="n">
        <v>7.83207726197237</v>
      </c>
      <c r="AL231" s="3" t="n">
        <v>6916433.63963943</v>
      </c>
      <c r="AM231" s="3" t="n">
        <v>84.5098453984602</v>
      </c>
      <c r="AN231" s="3" t="n">
        <v>1267741.36036057</v>
      </c>
      <c r="AO231" s="3" t="n">
        <v>15.4901546015398</v>
      </c>
      <c r="AP231" s="3" t="n">
        <v>10945920.4433575</v>
      </c>
      <c r="AQ231" s="3" t="n">
        <v>81.2658713553054</v>
      </c>
      <c r="AR231" s="3" t="n">
        <v>600230.211767841</v>
      </c>
      <c r="AS231" s="3" t="n">
        <v>5.19853091905917</v>
      </c>
      <c r="AT231" s="3" t="n">
        <v>11546150.6551253</v>
      </c>
      <c r="AU231" s="3" t="n">
        <v>85.7221645857842</v>
      </c>
      <c r="AV231" s="3" t="n">
        <v>1923120.3448747</v>
      </c>
      <c r="AW231" s="3" t="n">
        <v>14.2778354142158</v>
      </c>
      <c r="AX231" s="3" t="n">
        <v>7283173.46302556</v>
      </c>
      <c r="AY231" s="3" t="n">
        <v>64.787446666164</v>
      </c>
      <c r="AZ231" s="3" t="n">
        <v>367952.92223267</v>
      </c>
      <c r="BA231" s="3" t="n">
        <v>4.80913402426107</v>
      </c>
      <c r="BB231" s="3" t="n">
        <v>7651126.38525823</v>
      </c>
      <c r="BC231" s="3" t="n">
        <v>68.0605707302592</v>
      </c>
      <c r="BD231" s="3" t="n">
        <v>3590516.61474177</v>
      </c>
      <c r="BE231" s="3" t="n">
        <v>31.9394292697408</v>
      </c>
      <c r="BF231" s="3" t="n">
        <v>765812.88856638</v>
      </c>
      <c r="BG231" s="3" t="n">
        <v>7.82138384859719</v>
      </c>
      <c r="BH231" s="3" t="n">
        <v>24792.6201679135</v>
      </c>
      <c r="BI231" s="3" t="n">
        <v>3.13590278514563</v>
      </c>
      <c r="BJ231" s="3" t="n">
        <v>790605.508734294</v>
      </c>
      <c r="BK231" s="3" t="n">
        <v>8.0745953077419</v>
      </c>
      <c r="BL231" s="3" t="n">
        <v>9000665.49126571</v>
      </c>
      <c r="BM231" s="3" t="n">
        <v>91.9254046922581</v>
      </c>
    </row>
    <row r="232">
      <c r="A232" s="3" t="s">
        <v>1178</v>
      </c>
      <c r="B232" s="3" t="n">
        <v>29024163.9940607</v>
      </c>
      <c r="C232" s="3" t="n">
        <v>58.0414907005169</v>
      </c>
      <c r="D232" s="3" t="n">
        <v>2496312.24042396</v>
      </c>
      <c r="E232" s="3" t="n">
        <v>7.91965267863845</v>
      </c>
      <c r="F232" s="3" t="n">
        <v>31520476.2344847</v>
      </c>
      <c r="G232" s="3" t="n">
        <v>63.0335271194746</v>
      </c>
      <c r="H232" s="3" t="n">
        <v>18485413.7655153</v>
      </c>
      <c r="I232" s="3" t="n">
        <v>36.9664728805254</v>
      </c>
      <c r="J232" s="3" t="n">
        <v>28251360.5060239</v>
      </c>
      <c r="K232" s="3" t="n">
        <v>70.2801648054527</v>
      </c>
      <c r="L232" s="3" t="n">
        <v>2471969.43473956</v>
      </c>
      <c r="M232" s="3" t="n">
        <v>8.04590335587217</v>
      </c>
      <c r="N232" s="3" t="n">
        <v>30723329.9407634</v>
      </c>
      <c r="O232" s="3" t="n">
        <v>76.4296180054321</v>
      </c>
      <c r="P232" s="3" t="n">
        <v>9474869.05923658</v>
      </c>
      <c r="Q232" s="3" t="n">
        <v>23.5703819945679</v>
      </c>
      <c r="R232" s="3" t="n">
        <v>384960.483998964</v>
      </c>
      <c r="S232" s="3" t="n">
        <v>24.8108851691705</v>
      </c>
      <c r="T232" s="3" t="n">
        <v>199355.451739127</v>
      </c>
      <c r="U232" s="3" t="n">
        <v>34.1177502693482</v>
      </c>
      <c r="V232" s="3" t="n">
        <v>584315.935738091</v>
      </c>
      <c r="W232" s="3" t="n">
        <v>37.65943827147</v>
      </c>
      <c r="X232" s="3" t="n">
        <v>967263.064261909</v>
      </c>
      <c r="Y232" s="3" t="n">
        <v>62.34056172853</v>
      </c>
      <c r="Z232" s="3" t="n">
        <v>3300700.33576327</v>
      </c>
      <c r="AA232" s="3" t="n">
        <v>57.5495197598509</v>
      </c>
      <c r="AB232" s="3" t="n">
        <v>715220.422560819</v>
      </c>
      <c r="AC232" s="3" t="n">
        <v>17.8096248806287</v>
      </c>
      <c r="AD232" s="3" t="n">
        <v>4015920.75832409</v>
      </c>
      <c r="AE232" s="3" t="n">
        <v>70.0197799027774</v>
      </c>
      <c r="AF232" s="3" t="n">
        <v>1719488.24167591</v>
      </c>
      <c r="AG232" s="3" t="n">
        <v>29.9802200972226</v>
      </c>
      <c r="AH232" s="3" t="n">
        <v>6361340.40549304</v>
      </c>
      <c r="AI232" s="3" t="n">
        <v>77.6372636665337</v>
      </c>
      <c r="AJ232" s="3" t="n">
        <v>563981.846748848</v>
      </c>
      <c r="AK232" s="3" t="n">
        <v>8.14376322439398</v>
      </c>
      <c r="AL232" s="3" t="n">
        <v>6925322.25224188</v>
      </c>
      <c r="AM232" s="3" t="n">
        <v>84.5204053549379</v>
      </c>
      <c r="AN232" s="3" t="n">
        <v>1268346.74775812</v>
      </c>
      <c r="AO232" s="3" t="n">
        <v>15.4795946450621</v>
      </c>
      <c r="AP232" s="3" t="n">
        <v>10904584.1081465</v>
      </c>
      <c r="AQ232" s="3" t="n">
        <v>80.9858842877862</v>
      </c>
      <c r="AR232" s="3" t="n">
        <v>626859.788512049</v>
      </c>
      <c r="AS232" s="3" t="n">
        <v>5.4360910405478</v>
      </c>
      <c r="AT232" s="3" t="n">
        <v>11531443.8966585</v>
      </c>
      <c r="AU232" s="3" t="n">
        <v>85.641430413491</v>
      </c>
      <c r="AV232" s="3" t="n">
        <v>1933352.10334148</v>
      </c>
      <c r="AW232" s="3" t="n">
        <v>14.358569586509</v>
      </c>
      <c r="AX232" s="3" t="n">
        <v>7299775.17262212</v>
      </c>
      <c r="AY232" s="3" t="n">
        <v>64.8710561192985</v>
      </c>
      <c r="AZ232" s="3" t="n">
        <v>366551.925178721</v>
      </c>
      <c r="BA232" s="3" t="n">
        <v>4.78132383998942</v>
      </c>
      <c r="BB232" s="3" t="n">
        <v>7666327.09780084</v>
      </c>
      <c r="BC232" s="3" t="n">
        <v>68.128500348278</v>
      </c>
      <c r="BD232" s="3" t="n">
        <v>3586418.90219916</v>
      </c>
      <c r="BE232" s="3" t="n">
        <v>31.871499651722</v>
      </c>
      <c r="BF232" s="3" t="n">
        <v>772803.488036841</v>
      </c>
      <c r="BG232" s="3" t="n">
        <v>7.87956602667071</v>
      </c>
      <c r="BH232" s="3" t="n">
        <v>24342.8056843968</v>
      </c>
      <c r="BI232" s="3" t="n">
        <v>3.05374382044226</v>
      </c>
      <c r="BJ232" s="3" t="n">
        <v>797146.293721238</v>
      </c>
      <c r="BK232" s="3" t="n">
        <v>8.12776721576198</v>
      </c>
      <c r="BL232" s="3" t="n">
        <v>9010544.70627876</v>
      </c>
      <c r="BM232" s="3" t="n">
        <v>91.872232784238</v>
      </c>
    </row>
    <row r="233">
      <c r="A233" s="3" t="s">
        <v>782</v>
      </c>
      <c r="B233" s="3" t="n">
        <v>29012557.192341</v>
      </c>
      <c r="C233" s="3" t="n">
        <v>57.9753495041746</v>
      </c>
      <c r="D233" s="3" t="n">
        <v>2526117.50290043</v>
      </c>
      <c r="E233" s="3" t="n">
        <v>8.00958672902502</v>
      </c>
      <c r="F233" s="3" t="n">
        <v>31538674.6952414</v>
      </c>
      <c r="G233" s="3" t="n">
        <v>63.0232514918672</v>
      </c>
      <c r="H233" s="3" t="n">
        <v>18504244.3047586</v>
      </c>
      <c r="I233" s="3" t="n">
        <v>36.9767485081328</v>
      </c>
      <c r="J233" s="3" t="n">
        <v>28231550.6609728</v>
      </c>
      <c r="K233" s="3" t="n">
        <v>70.1950623357162</v>
      </c>
      <c r="L233" s="3" t="n">
        <v>2500537.79276746</v>
      </c>
      <c r="M233" s="3" t="n">
        <v>8.1365696852377</v>
      </c>
      <c r="N233" s="3" t="n">
        <v>30732088.4537402</v>
      </c>
      <c r="O233" s="3" t="n">
        <v>76.4124114407645</v>
      </c>
      <c r="P233" s="3" t="n">
        <v>9486624.54625976</v>
      </c>
      <c r="Q233" s="3" t="n">
        <v>23.5875885592355</v>
      </c>
      <c r="R233" s="3" t="n">
        <v>384272.712248818</v>
      </c>
      <c r="S233" s="3" t="n">
        <v>24.7905563561564</v>
      </c>
      <c r="T233" s="3" t="n">
        <v>205084.493850098</v>
      </c>
      <c r="U233" s="3" t="n">
        <v>34.7979954648552</v>
      </c>
      <c r="V233" s="3" t="n">
        <v>589357.206098916</v>
      </c>
      <c r="W233" s="3" t="n">
        <v>38.02115676182</v>
      </c>
      <c r="X233" s="3" t="n">
        <v>960719.793901084</v>
      </c>
      <c r="Y233" s="3" t="n">
        <v>61.97884323818</v>
      </c>
      <c r="Z233" s="3" t="n">
        <v>3305229.03235252</v>
      </c>
      <c r="AA233" s="3" t="n">
        <v>57.5647969653964</v>
      </c>
      <c r="AB233" s="3" t="n">
        <v>732495.946989484</v>
      </c>
      <c r="AC233" s="3" t="n">
        <v>18.1413035988611</v>
      </c>
      <c r="AD233" s="3" t="n">
        <v>4037724.97934201</v>
      </c>
      <c r="AE233" s="3" t="n">
        <v>70.3221520695942</v>
      </c>
      <c r="AF233" s="3" t="n">
        <v>1704029.02065799</v>
      </c>
      <c r="AG233" s="3" t="n">
        <v>29.6778479304058</v>
      </c>
      <c r="AH233" s="3" t="n">
        <v>6355354.56582331</v>
      </c>
      <c r="AI233" s="3" t="n">
        <v>77.4767630322642</v>
      </c>
      <c r="AJ233" s="3" t="n">
        <v>566249.370374014</v>
      </c>
      <c r="AK233" s="3" t="n">
        <v>8.18089817900078</v>
      </c>
      <c r="AL233" s="3" t="n">
        <v>6921603.93619733</v>
      </c>
      <c r="AM233" s="3" t="n">
        <v>84.3797875340849</v>
      </c>
      <c r="AN233" s="3" t="n">
        <v>1281313.06380267</v>
      </c>
      <c r="AO233" s="3" t="n">
        <v>15.6202124659151</v>
      </c>
      <c r="AP233" s="3" t="n">
        <v>10870349.3106962</v>
      </c>
      <c r="AQ233" s="3" t="n">
        <v>80.7582001165217</v>
      </c>
      <c r="AR233" s="3" t="n">
        <v>633807.948087326</v>
      </c>
      <c r="AS233" s="3" t="n">
        <v>5.50938181589447</v>
      </c>
      <c r="AT233" s="3" t="n">
        <v>11504157.2587836</v>
      </c>
      <c r="AU233" s="3" t="n">
        <v>85.4668978450034</v>
      </c>
      <c r="AV233" s="3" t="n">
        <v>1956208.74121642</v>
      </c>
      <c r="AW233" s="3" t="n">
        <v>14.5331021549966</v>
      </c>
      <c r="AX233" s="3" t="n">
        <v>7316345.03985187</v>
      </c>
      <c r="AY233" s="3" t="n">
        <v>64.9556597305344</v>
      </c>
      <c r="AZ233" s="3" t="n">
        <v>362900.033466542</v>
      </c>
      <c r="BA233" s="3" t="n">
        <v>4.72572538057732</v>
      </c>
      <c r="BB233" s="3" t="n">
        <v>7679245.07331842</v>
      </c>
      <c r="BC233" s="3" t="n">
        <v>68.177543193063</v>
      </c>
      <c r="BD233" s="3" t="n">
        <v>3584353.92668158</v>
      </c>
      <c r="BE233" s="3" t="n">
        <v>31.822456806937</v>
      </c>
      <c r="BF233" s="3" t="n">
        <v>781006.531368202</v>
      </c>
      <c r="BG233" s="3" t="n">
        <v>7.94981835039088</v>
      </c>
      <c r="BH233" s="3" t="n">
        <v>25579.7101329636</v>
      </c>
      <c r="BI233" s="3" t="n">
        <v>3.17135463225312</v>
      </c>
      <c r="BJ233" s="3" t="n">
        <v>806586.241501165</v>
      </c>
      <c r="BK233" s="3" t="n">
        <v>8.21019267614263</v>
      </c>
      <c r="BL233" s="3" t="n">
        <v>9017619.75849884</v>
      </c>
      <c r="BM233" s="3" t="n">
        <v>91.7898073238574</v>
      </c>
    </row>
    <row r="234">
      <c r="A234" s="3" t="s">
        <v>1179</v>
      </c>
      <c r="B234" s="3" t="n">
        <v>29047598.0523317</v>
      </c>
      <c r="C234" s="3" t="n">
        <v>58.0026285497083</v>
      </c>
      <c r="D234" s="3" t="n">
        <v>2509542.26936375</v>
      </c>
      <c r="E234" s="3" t="n">
        <v>7.95237541735823</v>
      </c>
      <c r="F234" s="3" t="n">
        <v>31557140.3216954</v>
      </c>
      <c r="G234" s="3" t="n">
        <v>63.0137157940807</v>
      </c>
      <c r="H234" s="3" t="n">
        <v>18522655.6783046</v>
      </c>
      <c r="I234" s="3" t="n">
        <v>36.9862842059193</v>
      </c>
      <c r="J234" s="3" t="n">
        <v>28253577.953122</v>
      </c>
      <c r="K234" s="3" t="n">
        <v>70.2135831816547</v>
      </c>
      <c r="L234" s="3" t="n">
        <v>2486798.20161377</v>
      </c>
      <c r="M234" s="3" t="n">
        <v>8.08968045509966</v>
      </c>
      <c r="N234" s="3" t="n">
        <v>30740376.1547358</v>
      </c>
      <c r="O234" s="3" t="n">
        <v>76.3935796647445</v>
      </c>
      <c r="P234" s="3" t="n">
        <v>9499099.84526424</v>
      </c>
      <c r="Q234" s="3" t="n">
        <v>23.6064203352555</v>
      </c>
      <c r="R234" s="3" t="n">
        <v>378498.898754387</v>
      </c>
      <c r="S234" s="3" t="n">
        <v>24.4405076120545</v>
      </c>
      <c r="T234" s="3" t="n">
        <v>217321.475037603</v>
      </c>
      <c r="U234" s="3" t="n">
        <v>36.4743275988534</v>
      </c>
      <c r="V234" s="3" t="n">
        <v>595820.37379199</v>
      </c>
      <c r="W234" s="3" t="n">
        <v>38.4734339492224</v>
      </c>
      <c r="X234" s="3" t="n">
        <v>952833.62620801</v>
      </c>
      <c r="Y234" s="3" t="n">
        <v>61.5265660507776</v>
      </c>
      <c r="Z234" s="3" t="n">
        <v>3334655.13980112</v>
      </c>
      <c r="AA234" s="3" t="n">
        <v>58.0145749040593</v>
      </c>
      <c r="AB234" s="3" t="n">
        <v>721426.51721346</v>
      </c>
      <c r="AC234" s="3" t="n">
        <v>17.7862917519381</v>
      </c>
      <c r="AD234" s="3" t="n">
        <v>4056081.65701458</v>
      </c>
      <c r="AE234" s="3" t="n">
        <v>70.5655737228311</v>
      </c>
      <c r="AF234" s="3" t="n">
        <v>1691879.34298542</v>
      </c>
      <c r="AG234" s="3" t="n">
        <v>29.4344262771689</v>
      </c>
      <c r="AH234" s="3" t="n">
        <v>6361513.38892265</v>
      </c>
      <c r="AI234" s="3" t="n">
        <v>77.4624349555294</v>
      </c>
      <c r="AJ234" s="3" t="n">
        <v>546161.062539743</v>
      </c>
      <c r="AK234" s="3" t="n">
        <v>7.90658370450734</v>
      </c>
      <c r="AL234" s="3" t="n">
        <v>6907674.45146239</v>
      </c>
      <c r="AM234" s="3" t="n">
        <v>84.1128910963428</v>
      </c>
      <c r="AN234" s="3" t="n">
        <v>1304710.54853761</v>
      </c>
      <c r="AO234" s="3" t="n">
        <v>15.8871089036572</v>
      </c>
      <c r="AP234" s="3" t="n">
        <v>10867834.9100358</v>
      </c>
      <c r="AQ234" s="3" t="n">
        <v>80.7649849639872</v>
      </c>
      <c r="AR234" s="3" t="n">
        <v>649631.029050823</v>
      </c>
      <c r="AS234" s="3" t="n">
        <v>5.64039896003672</v>
      </c>
      <c r="AT234" s="3" t="n">
        <v>11517465.9390866</v>
      </c>
      <c r="AU234" s="3" t="n">
        <v>85.5927579958519</v>
      </c>
      <c r="AV234" s="3" t="n">
        <v>1938656.06091341</v>
      </c>
      <c r="AW234" s="3" t="n">
        <v>14.4072420041481</v>
      </c>
      <c r="AX234" s="3" t="n">
        <v>7311075.61560806</v>
      </c>
      <c r="AY234" s="3" t="n">
        <v>64.8469581104874</v>
      </c>
      <c r="AZ234" s="3" t="n">
        <v>352258.117772145</v>
      </c>
      <c r="BA234" s="3" t="n">
        <v>4.59666941344036</v>
      </c>
      <c r="BB234" s="3" t="n">
        <v>7663333.7333802</v>
      </c>
      <c r="BC234" s="3" t="n">
        <v>67.9713776361839</v>
      </c>
      <c r="BD234" s="3" t="n">
        <v>3611020.2666198</v>
      </c>
      <c r="BE234" s="3" t="n">
        <v>32.0286223638161</v>
      </c>
      <c r="BF234" s="3" t="n">
        <v>794020.099209691</v>
      </c>
      <c r="BG234" s="3" t="n">
        <v>8.06904754326781</v>
      </c>
      <c r="BH234" s="3" t="n">
        <v>22744.0677499748</v>
      </c>
      <c r="BI234" s="3" t="n">
        <v>2.78465543299208</v>
      </c>
      <c r="BJ234" s="3" t="n">
        <v>816764.166959665</v>
      </c>
      <c r="BK234" s="3" t="n">
        <v>8.30017892669817</v>
      </c>
      <c r="BL234" s="3" t="n">
        <v>9023555.83304033</v>
      </c>
      <c r="BM234" s="3" t="n">
        <v>91.6998210733018</v>
      </c>
    </row>
    <row r="235">
      <c r="A235" s="3" t="s">
        <v>1180</v>
      </c>
      <c r="B235" s="3" t="n">
        <v>29143686.597791</v>
      </c>
      <c r="C235" s="3" t="n">
        <v>58.1507538145701</v>
      </c>
      <c r="D235" s="3" t="n">
        <v>2507703.90850071</v>
      </c>
      <c r="E235" s="3" t="n">
        <v>7.92288701503406</v>
      </c>
      <c r="F235" s="3" t="n">
        <v>31651390.5062917</v>
      </c>
      <c r="G235" s="3" t="n">
        <v>63.1544060510072</v>
      </c>
      <c r="H235" s="3" t="n">
        <v>18466079.4937083</v>
      </c>
      <c r="I235" s="3" t="n">
        <v>36.8455939489928</v>
      </c>
      <c r="J235" s="3" t="n">
        <v>28342611.6573577</v>
      </c>
      <c r="K235" s="3" t="n">
        <v>70.3976158851411</v>
      </c>
      <c r="L235" s="3" t="n">
        <v>2485617.87171909</v>
      </c>
      <c r="M235" s="3" t="n">
        <v>8.06279799290673</v>
      </c>
      <c r="N235" s="3" t="n">
        <v>30828229.5290768</v>
      </c>
      <c r="O235" s="3" t="n">
        <v>76.5714143440103</v>
      </c>
      <c r="P235" s="3" t="n">
        <v>9432525.47092318</v>
      </c>
      <c r="Q235" s="3" t="n">
        <v>23.4285856559897</v>
      </c>
      <c r="R235" s="3" t="n">
        <v>388865.221194954</v>
      </c>
      <c r="S235" s="3" t="n">
        <v>25.1325065725834</v>
      </c>
      <c r="T235" s="3" t="n">
        <v>220009.974005689</v>
      </c>
      <c r="U235" s="3" t="n">
        <v>36.1338375647227</v>
      </c>
      <c r="V235" s="3" t="n">
        <v>608875.195200643</v>
      </c>
      <c r="W235" s="3" t="n">
        <v>39.3518345462717</v>
      </c>
      <c r="X235" s="3" t="n">
        <v>938384.804799357</v>
      </c>
      <c r="Y235" s="3" t="n">
        <v>60.6481654537283</v>
      </c>
      <c r="Z235" s="3" t="n">
        <v>3344549.43562047</v>
      </c>
      <c r="AA235" s="3" t="n">
        <v>58.1221065041312</v>
      </c>
      <c r="AB235" s="3" t="n">
        <v>718827.414631798</v>
      </c>
      <c r="AC235" s="3" t="n">
        <v>17.6903949872917</v>
      </c>
      <c r="AD235" s="3" t="n">
        <v>4063376.85025227</v>
      </c>
      <c r="AE235" s="3" t="n">
        <v>70.6140024547042</v>
      </c>
      <c r="AF235" s="3" t="n">
        <v>1690973.14974773</v>
      </c>
      <c r="AG235" s="3" t="n">
        <v>29.3859975452958</v>
      </c>
      <c r="AH235" s="3" t="n">
        <v>6393235.06026573</v>
      </c>
      <c r="AI235" s="3" t="n">
        <v>77.7597342992441</v>
      </c>
      <c r="AJ235" s="3" t="n">
        <v>544764.15181742</v>
      </c>
      <c r="AK235" s="3" t="n">
        <v>7.85189123211003</v>
      </c>
      <c r="AL235" s="3" t="n">
        <v>6937999.21208316</v>
      </c>
      <c r="AM235" s="3" t="n">
        <v>84.3855998120499</v>
      </c>
      <c r="AN235" s="3" t="n">
        <v>1283781.78791684</v>
      </c>
      <c r="AO235" s="3" t="n">
        <v>15.6144001879501</v>
      </c>
      <c r="AP235" s="3" t="n">
        <v>10896955.5200989</v>
      </c>
      <c r="AQ235" s="3" t="n">
        <v>81.007656396627</v>
      </c>
      <c r="AR235" s="3" t="n">
        <v>633998.206884135</v>
      </c>
      <c r="AS235" s="3" t="n">
        <v>5.49822869725464</v>
      </c>
      <c r="AT235" s="3" t="n">
        <v>11530953.726983</v>
      </c>
      <c r="AU235" s="3" t="n">
        <v>85.7207809757462</v>
      </c>
      <c r="AV235" s="3" t="n">
        <v>1920806.27301696</v>
      </c>
      <c r="AW235" s="3" t="n">
        <v>14.2792190242538</v>
      </c>
      <c r="AX235" s="3" t="n">
        <v>7319006.42017767</v>
      </c>
      <c r="AY235" s="3" t="n">
        <v>64.8525893711818</v>
      </c>
      <c r="AZ235" s="3" t="n">
        <v>368018.124380043</v>
      </c>
      <c r="BA235" s="3" t="n">
        <v>4.78752373232103</v>
      </c>
      <c r="BB235" s="3" t="n">
        <v>7687024.54455771</v>
      </c>
      <c r="BC235" s="3" t="n">
        <v>68.1135413271431</v>
      </c>
      <c r="BD235" s="3" t="n">
        <v>3598579.45544229</v>
      </c>
      <c r="BE235" s="3" t="n">
        <v>31.8864586728569</v>
      </c>
      <c r="BF235" s="3" t="n">
        <v>801074.940433295</v>
      </c>
      <c r="BG235" s="3" t="n">
        <v>8.1271999893808</v>
      </c>
      <c r="BH235" s="3" t="n">
        <v>22086.0367816274</v>
      </c>
      <c r="BI235" s="3" t="n">
        <v>2.68307626247701</v>
      </c>
      <c r="BJ235" s="3" t="n">
        <v>823160.977214923</v>
      </c>
      <c r="BK235" s="3" t="n">
        <v>8.35127095807196</v>
      </c>
      <c r="BL235" s="3" t="n">
        <v>9033554.02278508</v>
      </c>
      <c r="BM235" s="3" t="n">
        <v>91.648729041928</v>
      </c>
    </row>
    <row r="236">
      <c r="A236" s="3" t="s">
        <v>783</v>
      </c>
      <c r="B236" s="3" t="n">
        <v>29191922.6652534</v>
      </c>
      <c r="C236" s="3" t="n">
        <v>58.2037315550604</v>
      </c>
      <c r="D236" s="3" t="n">
        <v>2487586.43436043</v>
      </c>
      <c r="E236" s="3" t="n">
        <v>7.85235158328496</v>
      </c>
      <c r="F236" s="3" t="n">
        <v>31679509.0996138</v>
      </c>
      <c r="G236" s="3" t="n">
        <v>63.1635560484934</v>
      </c>
      <c r="H236" s="3" t="n">
        <v>18475217.9003862</v>
      </c>
      <c r="I236" s="3" t="n">
        <v>36.8364439515066</v>
      </c>
      <c r="J236" s="3" t="n">
        <v>28367387.0468893</v>
      </c>
      <c r="K236" s="3" t="n">
        <v>70.4226673908581</v>
      </c>
      <c r="L236" s="3" t="n">
        <v>2467947.42331969</v>
      </c>
      <c r="M236" s="3" t="n">
        <v>8.00363435559311</v>
      </c>
      <c r="N236" s="3" t="n">
        <v>30835334.470209</v>
      </c>
      <c r="O236" s="3" t="n">
        <v>76.5494015959962</v>
      </c>
      <c r="P236" s="3" t="n">
        <v>9446279.529791</v>
      </c>
      <c r="Q236" s="3" t="n">
        <v>23.4505984040038</v>
      </c>
      <c r="R236" s="3" t="n">
        <v>391506.118655221</v>
      </c>
      <c r="S236" s="3" t="n">
        <v>25.3269564302437</v>
      </c>
      <c r="T236" s="3" t="n">
        <v>199180.063836035</v>
      </c>
      <c r="U236" s="3" t="n">
        <v>33.7201156451605</v>
      </c>
      <c r="V236" s="3" t="n">
        <v>590686.182491257</v>
      </c>
      <c r="W236" s="3" t="n">
        <v>38.2121312925834</v>
      </c>
      <c r="X236" s="3" t="n">
        <v>955121.817508743</v>
      </c>
      <c r="Y236" s="3" t="n">
        <v>61.7878687074166</v>
      </c>
      <c r="Z236" s="3" t="n">
        <v>3345874.9163645</v>
      </c>
      <c r="AA236" s="3" t="n">
        <v>58.0817131649832</v>
      </c>
      <c r="AB236" s="3" t="n">
        <v>728117.999404761</v>
      </c>
      <c r="AC236" s="3" t="n">
        <v>17.8723432872557</v>
      </c>
      <c r="AD236" s="3" t="n">
        <v>4073992.91576926</v>
      </c>
      <c r="AE236" s="3" t="n">
        <v>70.7212594268141</v>
      </c>
      <c r="AF236" s="3" t="n">
        <v>1686641.08423074</v>
      </c>
      <c r="AG236" s="3" t="n">
        <v>29.2787405731859</v>
      </c>
      <c r="AH236" s="3" t="n">
        <v>6441881.44374128</v>
      </c>
      <c r="AI236" s="3" t="n">
        <v>78.2608881613016</v>
      </c>
      <c r="AJ236" s="3" t="n">
        <v>528792.028603023</v>
      </c>
      <c r="AK236" s="3" t="n">
        <v>7.58595321816422</v>
      </c>
      <c r="AL236" s="3" t="n">
        <v>6970673.4723443</v>
      </c>
      <c r="AM236" s="3" t="n">
        <v>84.6850569654785</v>
      </c>
      <c r="AN236" s="3" t="n">
        <v>1260617.5276557</v>
      </c>
      <c r="AO236" s="3" t="n">
        <v>15.3149430345215</v>
      </c>
      <c r="AP236" s="3" t="n">
        <v>10884585.4916428</v>
      </c>
      <c r="AQ236" s="3" t="n">
        <v>80.9403258694822</v>
      </c>
      <c r="AR236" s="3" t="n">
        <v>637356.576197074</v>
      </c>
      <c r="AS236" s="3" t="n">
        <v>5.53167662573193</v>
      </c>
      <c r="AT236" s="3" t="n">
        <v>11521942.0678399</v>
      </c>
      <c r="AU236" s="3" t="n">
        <v>85.6798585794836</v>
      </c>
      <c r="AV236" s="3" t="n">
        <v>1925724.93216011</v>
      </c>
      <c r="AW236" s="3" t="n">
        <v>14.3201414205164</v>
      </c>
      <c r="AX236" s="3" t="n">
        <v>7303539.07648549</v>
      </c>
      <c r="AY236" s="3" t="n">
        <v>64.6547513749783</v>
      </c>
      <c r="AZ236" s="3" t="n">
        <v>374500.755278802</v>
      </c>
      <c r="BA236" s="3" t="n">
        <v>4.87755681768516</v>
      </c>
      <c r="BB236" s="3" t="n">
        <v>7678039.8317643</v>
      </c>
      <c r="BC236" s="3" t="n">
        <v>67.9700281152986</v>
      </c>
      <c r="BD236" s="3" t="n">
        <v>3618174.16823571</v>
      </c>
      <c r="BE236" s="3" t="n">
        <v>32.0299718847014</v>
      </c>
      <c r="BF236" s="3" t="n">
        <v>824535.618364097</v>
      </c>
      <c r="BG236" s="3" t="n">
        <v>8.35132362370508</v>
      </c>
      <c r="BH236" s="3" t="n">
        <v>19639.0110407376</v>
      </c>
      <c r="BI236" s="3" t="n">
        <v>2.32641569133434</v>
      </c>
      <c r="BJ236" s="3" t="n">
        <v>844174.629404835</v>
      </c>
      <c r="BK236" s="3" t="n">
        <v>8.55023769509004</v>
      </c>
      <c r="BL236" s="3" t="n">
        <v>9028938.37059517</v>
      </c>
      <c r="BM236" s="3" t="n">
        <v>91.44976230491</v>
      </c>
    </row>
    <row r="237">
      <c r="A237" s="3" t="s">
        <v>1181</v>
      </c>
      <c r="B237" s="3" t="n">
        <v>29325225.9302245</v>
      </c>
      <c r="C237" s="3" t="n">
        <v>58.4260723721111</v>
      </c>
      <c r="D237" s="3" t="n">
        <v>2487888.07869118</v>
      </c>
      <c r="E237" s="3" t="n">
        <v>7.82032239281559</v>
      </c>
      <c r="F237" s="3" t="n">
        <v>31813114.0089156</v>
      </c>
      <c r="G237" s="3" t="n">
        <v>63.3828126640762</v>
      </c>
      <c r="H237" s="3" t="n">
        <v>18378905.9910844</v>
      </c>
      <c r="I237" s="3" t="n">
        <v>36.6171873359238</v>
      </c>
      <c r="J237" s="3" t="n">
        <v>28462305.6709673</v>
      </c>
      <c r="K237" s="3" t="n">
        <v>70.621486151624</v>
      </c>
      <c r="L237" s="3" t="n">
        <v>2469039.62372746</v>
      </c>
      <c r="M237" s="3" t="n">
        <v>7.98232214022369</v>
      </c>
      <c r="N237" s="3" t="n">
        <v>30931345.2946948</v>
      </c>
      <c r="O237" s="3" t="n">
        <v>76.747737819729</v>
      </c>
      <c r="P237" s="3" t="n">
        <v>9371269.70530521</v>
      </c>
      <c r="Q237" s="3" t="n">
        <v>23.252262180271</v>
      </c>
      <c r="R237" s="3" t="n">
        <v>390980.834592241</v>
      </c>
      <c r="S237" s="3" t="n">
        <v>25.3171654646731</v>
      </c>
      <c r="T237" s="3" t="n">
        <v>194067.758784153</v>
      </c>
      <c r="U237" s="3" t="n">
        <v>33.1712204731853</v>
      </c>
      <c r="V237" s="3" t="n">
        <v>585048.593376394</v>
      </c>
      <c r="W237" s="3" t="n">
        <v>37.883626850487</v>
      </c>
      <c r="X237" s="3" t="n">
        <v>959282.406623606</v>
      </c>
      <c r="Y237" s="3" t="n">
        <v>62.116373149513</v>
      </c>
      <c r="Z237" s="3" t="n">
        <v>3381327.15759201</v>
      </c>
      <c r="AA237" s="3" t="n">
        <v>58.6320470660371</v>
      </c>
      <c r="AB237" s="3" t="n">
        <v>726496.373410643</v>
      </c>
      <c r="AC237" s="3" t="n">
        <v>17.68567631807</v>
      </c>
      <c r="AD237" s="3" t="n">
        <v>4107823.53100265</v>
      </c>
      <c r="AE237" s="3" t="n">
        <v>71.2294585479396</v>
      </c>
      <c r="AF237" s="3" t="n">
        <v>1659205.46899735</v>
      </c>
      <c r="AG237" s="3" t="n">
        <v>28.7705414520604</v>
      </c>
      <c r="AH237" s="3" t="n">
        <v>6464511.59963547</v>
      </c>
      <c r="AI237" s="3" t="n">
        <v>78.4485550314864</v>
      </c>
      <c r="AJ237" s="3" t="n">
        <v>531520.943141527</v>
      </c>
      <c r="AK237" s="3" t="n">
        <v>7.59746241732813</v>
      </c>
      <c r="AL237" s="3" t="n">
        <v>6996032.54277699</v>
      </c>
      <c r="AM237" s="3" t="n">
        <v>84.898702009454</v>
      </c>
      <c r="AN237" s="3" t="n">
        <v>1244414.45722301</v>
      </c>
      <c r="AO237" s="3" t="n">
        <v>15.101297990546</v>
      </c>
      <c r="AP237" s="3" t="n">
        <v>10880596.3190144</v>
      </c>
      <c r="AQ237" s="3" t="n">
        <v>80.9369569804554</v>
      </c>
      <c r="AR237" s="3" t="n">
        <v>638021.905009422</v>
      </c>
      <c r="AS237" s="3" t="n">
        <v>5.53904897792975</v>
      </c>
      <c r="AT237" s="3" t="n">
        <v>11518618.2240238</v>
      </c>
      <c r="AU237" s="3" t="n">
        <v>85.6829791619872</v>
      </c>
      <c r="AV237" s="3" t="n">
        <v>1924679.77597616</v>
      </c>
      <c r="AW237" s="3" t="n">
        <v>14.3170208380128</v>
      </c>
      <c r="AX237" s="3" t="n">
        <v>7344889.7601332</v>
      </c>
      <c r="AY237" s="3" t="n">
        <v>64.955854649991</v>
      </c>
      <c r="AZ237" s="3" t="n">
        <v>378932.643381716</v>
      </c>
      <c r="BA237" s="3" t="n">
        <v>4.90602480980497</v>
      </c>
      <c r="BB237" s="3" t="n">
        <v>7723822.40351491</v>
      </c>
      <c r="BC237" s="3" t="n">
        <v>68.3070136883798</v>
      </c>
      <c r="BD237" s="3" t="n">
        <v>3583687.59648509</v>
      </c>
      <c r="BE237" s="3" t="n">
        <v>31.6929863116202</v>
      </c>
      <c r="BF237" s="3" t="n">
        <v>862920.259257126</v>
      </c>
      <c r="BG237" s="3" t="n">
        <v>8.72570452172933</v>
      </c>
      <c r="BH237" s="3" t="n">
        <v>18848.4549637203</v>
      </c>
      <c r="BI237" s="3" t="n">
        <v>2.13757356773259</v>
      </c>
      <c r="BJ237" s="3" t="n">
        <v>881768.714220847</v>
      </c>
      <c r="BK237" s="3" t="n">
        <v>8.91629692808462</v>
      </c>
      <c r="BL237" s="3" t="n">
        <v>9007636.28577915</v>
      </c>
      <c r="BM237" s="3" t="n">
        <v>91.0837030719154</v>
      </c>
    </row>
    <row r="238">
      <c r="A238" s="3" t="s">
        <v>1182</v>
      </c>
      <c r="B238" s="3" t="n">
        <v>29339442.9136978</v>
      </c>
      <c r="C238" s="3" t="n">
        <v>58.4096570270676</v>
      </c>
      <c r="D238" s="3" t="n">
        <v>2475873.81395533</v>
      </c>
      <c r="E238" s="3" t="n">
        <v>7.78201843831829</v>
      </c>
      <c r="F238" s="3" t="n">
        <v>31815316.7276532</v>
      </c>
      <c r="G238" s="3" t="n">
        <v>63.3386851869006</v>
      </c>
      <c r="H238" s="3" t="n">
        <v>18415149.2723468</v>
      </c>
      <c r="I238" s="3" t="n">
        <v>36.6613148130994</v>
      </c>
      <c r="J238" s="3" t="n">
        <v>28484425.8949025</v>
      </c>
      <c r="K238" s="3" t="n">
        <v>70.6385936803868</v>
      </c>
      <c r="L238" s="3" t="n">
        <v>2456276.54368539</v>
      </c>
      <c r="M238" s="3" t="n">
        <v>7.93865798153963</v>
      </c>
      <c r="N238" s="3" t="n">
        <v>30940702.4385879</v>
      </c>
      <c r="O238" s="3" t="n">
        <v>76.7299195640904</v>
      </c>
      <c r="P238" s="3" t="n">
        <v>9383466.56141212</v>
      </c>
      <c r="Q238" s="3" t="n">
        <v>23.2700804359096</v>
      </c>
      <c r="R238" s="3" t="n">
        <v>388944.981557244</v>
      </c>
      <c r="S238" s="3" t="n">
        <v>25.2036164566767</v>
      </c>
      <c r="T238" s="3" t="n">
        <v>188676.667804717</v>
      </c>
      <c r="U238" s="3" t="n">
        <v>32.6644037689945</v>
      </c>
      <c r="V238" s="3" t="n">
        <v>577621.649361961</v>
      </c>
      <c r="W238" s="3" t="n">
        <v>37.4298556297202</v>
      </c>
      <c r="X238" s="3" t="n">
        <v>965589.350638039</v>
      </c>
      <c r="Y238" s="3" t="n">
        <v>62.5701443702798</v>
      </c>
      <c r="Z238" s="3" t="n">
        <v>3378757.50270144</v>
      </c>
      <c r="AA238" s="3" t="n">
        <v>58.5244087632075</v>
      </c>
      <c r="AB238" s="3" t="n">
        <v>740713.199778372</v>
      </c>
      <c r="AC238" s="3" t="n">
        <v>17.9807857192062</v>
      </c>
      <c r="AD238" s="3" t="n">
        <v>4119470.70247981</v>
      </c>
      <c r="AE238" s="3" t="n">
        <v>71.3545103746647</v>
      </c>
      <c r="AF238" s="3" t="n">
        <v>1653774.29752019</v>
      </c>
      <c r="AG238" s="3" t="n">
        <v>28.6454896253353</v>
      </c>
      <c r="AH238" s="3" t="n">
        <v>6473152.99137982</v>
      </c>
      <c r="AI238" s="3" t="n">
        <v>78.4402595311487</v>
      </c>
      <c r="AJ238" s="3" t="n">
        <v>511961.510722439</v>
      </c>
      <c r="AK238" s="3" t="n">
        <v>7.32932166778881</v>
      </c>
      <c r="AL238" s="3" t="n">
        <v>6985114.50210226</v>
      </c>
      <c r="AM238" s="3" t="n">
        <v>84.6440977263072</v>
      </c>
      <c r="AN238" s="3" t="n">
        <v>1267220.49789775</v>
      </c>
      <c r="AO238" s="3" t="n">
        <v>15.3559022736928</v>
      </c>
      <c r="AP238" s="3" t="n">
        <v>10888782.8482362</v>
      </c>
      <c r="AQ238" s="3" t="n">
        <v>81.0469281286917</v>
      </c>
      <c r="AR238" s="3" t="n">
        <v>641285.326522857</v>
      </c>
      <c r="AS238" s="3" t="n">
        <v>5.56185199257297</v>
      </c>
      <c r="AT238" s="3" t="n">
        <v>11530068.174759</v>
      </c>
      <c r="AU238" s="3" t="n">
        <v>85.8201159581378</v>
      </c>
      <c r="AV238" s="3" t="n">
        <v>1905089.82524098</v>
      </c>
      <c r="AW238" s="3" t="n">
        <v>14.1798840418622</v>
      </c>
      <c r="AX238" s="3" t="n">
        <v>7354787.57102783</v>
      </c>
      <c r="AY238" s="3" t="n">
        <v>64.9703589773682</v>
      </c>
      <c r="AZ238" s="3" t="n">
        <v>373639.838857001</v>
      </c>
      <c r="BA238" s="3" t="n">
        <v>4.83461665667076</v>
      </c>
      <c r="BB238" s="3" t="n">
        <v>7728427.40988483</v>
      </c>
      <c r="BC238" s="3" t="n">
        <v>68.2710001208884</v>
      </c>
      <c r="BD238" s="3" t="n">
        <v>3591792.59011517</v>
      </c>
      <c r="BE238" s="3" t="n">
        <v>31.7289998791116</v>
      </c>
      <c r="BF238" s="3" t="n">
        <v>855017.018795327</v>
      </c>
      <c r="BG238" s="3" t="n">
        <v>8.63104567524401</v>
      </c>
      <c r="BH238" s="3" t="n">
        <v>19597.2702699475</v>
      </c>
      <c r="BI238" s="3" t="n">
        <v>2.24067574872252</v>
      </c>
      <c r="BJ238" s="3" t="n">
        <v>874614.289065274</v>
      </c>
      <c r="BK238" s="3" t="n">
        <v>8.82887207061603</v>
      </c>
      <c r="BL238" s="3" t="n">
        <v>9031682.71093473</v>
      </c>
      <c r="BM238" s="3" t="n">
        <v>91.171127929384</v>
      </c>
    </row>
    <row r="239">
      <c r="A239" s="3" t="s">
        <v>784</v>
      </c>
      <c r="B239" s="3" t="n">
        <v>29385322.4280716</v>
      </c>
      <c r="C239" s="3" t="n">
        <v>58.4570426974659</v>
      </c>
      <c r="D239" s="3" t="n">
        <v>2470289.91531286</v>
      </c>
      <c r="E239" s="3" t="n">
        <v>7.75464583347074</v>
      </c>
      <c r="F239" s="3" t="n">
        <v>31855612.3433845</v>
      </c>
      <c r="G239" s="3" t="n">
        <v>63.3712594261757</v>
      </c>
      <c r="H239" s="3" t="n">
        <v>18412620.6566155</v>
      </c>
      <c r="I239" s="3" t="n">
        <v>36.6287405738243</v>
      </c>
      <c r="J239" s="3" t="n">
        <v>28526213.6501295</v>
      </c>
      <c r="K239" s="3" t="n">
        <v>70.7053995562033</v>
      </c>
      <c r="L239" s="3" t="n">
        <v>2451146.51340266</v>
      </c>
      <c r="M239" s="3" t="n">
        <v>7.91270302073143</v>
      </c>
      <c r="N239" s="3" t="n">
        <v>30977360.1635321</v>
      </c>
      <c r="O239" s="3" t="n">
        <v>76.7808393508619</v>
      </c>
      <c r="P239" s="3" t="n">
        <v>9367809.83646787</v>
      </c>
      <c r="Q239" s="3" t="n">
        <v>23.2191606491381</v>
      </c>
      <c r="R239" s="3" t="n">
        <v>379765.584632221</v>
      </c>
      <c r="S239" s="3" t="n">
        <v>24.6259463907348</v>
      </c>
      <c r="T239" s="3" t="n">
        <v>195911.869430045</v>
      </c>
      <c r="U239" s="3" t="n">
        <v>34.0315341599004</v>
      </c>
      <c r="V239" s="3" t="n">
        <v>575677.454062267</v>
      </c>
      <c r="W239" s="3" t="n">
        <v>37.3298758385944</v>
      </c>
      <c r="X239" s="3" t="n">
        <v>966458.545937733</v>
      </c>
      <c r="Y239" s="3" t="n">
        <v>62.6701241614056</v>
      </c>
      <c r="Z239" s="3" t="n">
        <v>3405980.23987363</v>
      </c>
      <c r="AA239" s="3" t="n">
        <v>58.9331623789968</v>
      </c>
      <c r="AB239" s="3" t="n">
        <v>710934.066190402</v>
      </c>
      <c r="AC239" s="3" t="n">
        <v>17.2686146307012</v>
      </c>
      <c r="AD239" s="3" t="n">
        <v>4116914.30606403</v>
      </c>
      <c r="AE239" s="3" t="n">
        <v>71.2343472987056</v>
      </c>
      <c r="AF239" s="3" t="n">
        <v>1662480.69393597</v>
      </c>
      <c r="AG239" s="3" t="n">
        <v>28.7656527012944</v>
      </c>
      <c r="AH239" s="3" t="n">
        <v>6487091.0549567</v>
      </c>
      <c r="AI239" s="3" t="n">
        <v>78.4977417236287</v>
      </c>
      <c r="AJ239" s="3" t="n">
        <v>518304.365680067</v>
      </c>
      <c r="AK239" s="3" t="n">
        <v>7.39864539485131</v>
      </c>
      <c r="AL239" s="3" t="n">
        <v>7005395.42063677</v>
      </c>
      <c r="AM239" s="3" t="n">
        <v>84.7695393424236</v>
      </c>
      <c r="AN239" s="3" t="n">
        <v>1258652.57936323</v>
      </c>
      <c r="AO239" s="3" t="n">
        <v>15.2304606575764</v>
      </c>
      <c r="AP239" s="3" t="n">
        <v>10874069.5592946</v>
      </c>
      <c r="AQ239" s="3" t="n">
        <v>80.9882677193629</v>
      </c>
      <c r="AR239" s="3" t="n">
        <v>646021.444138328</v>
      </c>
      <c r="AS239" s="3" t="n">
        <v>5.60778073667836</v>
      </c>
      <c r="AT239" s="3" t="n">
        <v>11520091.0034329</v>
      </c>
      <c r="AU239" s="3" t="n">
        <v>85.7997283583656</v>
      </c>
      <c r="AV239" s="3" t="n">
        <v>1906630.99656708</v>
      </c>
      <c r="AW239" s="3" t="n">
        <v>14.2002716416344</v>
      </c>
      <c r="AX239" s="3" t="n">
        <v>7379307.21137233</v>
      </c>
      <c r="AY239" s="3" t="n">
        <v>65.1142019851489</v>
      </c>
      <c r="AZ239" s="3" t="n">
        <v>379974.76796382</v>
      </c>
      <c r="BA239" s="3" t="n">
        <v>4.89703517639565</v>
      </c>
      <c r="BB239" s="3" t="n">
        <v>7759281.97933615</v>
      </c>
      <c r="BC239" s="3" t="n">
        <v>68.4670578944851</v>
      </c>
      <c r="BD239" s="3" t="n">
        <v>3573587.02066385</v>
      </c>
      <c r="BE239" s="3" t="n">
        <v>31.5329421055149</v>
      </c>
      <c r="BF239" s="3" t="n">
        <v>859108.777942154</v>
      </c>
      <c r="BG239" s="3" t="n">
        <v>8.65769750672906</v>
      </c>
      <c r="BH239" s="3" t="n">
        <v>19143.4019101925</v>
      </c>
      <c r="BI239" s="3" t="n">
        <v>2.17971584350761</v>
      </c>
      <c r="BJ239" s="3" t="n">
        <v>878252.179852347</v>
      </c>
      <c r="BK239" s="3" t="n">
        <v>8.85061578115897</v>
      </c>
      <c r="BL239" s="3" t="n">
        <v>9044810.82014765</v>
      </c>
      <c r="BM239" s="3" t="n">
        <v>91.149384218841</v>
      </c>
    </row>
    <row r="240">
      <c r="A240" s="3" t="s">
        <v>1183</v>
      </c>
      <c r="B240" s="3" t="n">
        <v>29307905.8348784</v>
      </c>
      <c r="C240" s="3" t="n">
        <v>58.2585631693747</v>
      </c>
      <c r="D240" s="3" t="n">
        <v>2512940.23574749</v>
      </c>
      <c r="E240" s="3" t="n">
        <v>7.89715091223551</v>
      </c>
      <c r="F240" s="3" t="n">
        <v>31820846.0706259</v>
      </c>
      <c r="G240" s="3" t="n">
        <v>63.2538121745401</v>
      </c>
      <c r="H240" s="3" t="n">
        <v>18485759.9293741</v>
      </c>
      <c r="I240" s="3" t="n">
        <v>36.7461878254599</v>
      </c>
      <c r="J240" s="3" t="n">
        <v>28454649.1857402</v>
      </c>
      <c r="K240" s="3" t="n">
        <v>70.4904091871681</v>
      </c>
      <c r="L240" s="3" t="n">
        <v>2494895.14485258</v>
      </c>
      <c r="M240" s="3" t="n">
        <v>8.06116923145277</v>
      </c>
      <c r="N240" s="3" t="n">
        <v>30949544.3305928</v>
      </c>
      <c r="O240" s="3" t="n">
        <v>76.6709872182574</v>
      </c>
      <c r="P240" s="3" t="n">
        <v>9417151.66940719</v>
      </c>
      <c r="Q240" s="3" t="n">
        <v>23.3290127817426</v>
      </c>
      <c r="R240" s="3" t="n">
        <v>376017.432965559</v>
      </c>
      <c r="S240" s="3" t="n">
        <v>24.4005708538025</v>
      </c>
      <c r="T240" s="3" t="n">
        <v>213065.540508023</v>
      </c>
      <c r="U240" s="3" t="n">
        <v>36.1690203421875</v>
      </c>
      <c r="V240" s="3" t="n">
        <v>589082.973473581</v>
      </c>
      <c r="W240" s="3" t="n">
        <v>38.226846876877</v>
      </c>
      <c r="X240" s="3" t="n">
        <v>951936.026526419</v>
      </c>
      <c r="Y240" s="3" t="n">
        <v>61.773153123123</v>
      </c>
      <c r="Z240" s="3" t="n">
        <v>3367712.8799181</v>
      </c>
      <c r="AA240" s="3" t="n">
        <v>58.2078387117911</v>
      </c>
      <c r="AB240" s="3" t="n">
        <v>735152.14383312</v>
      </c>
      <c r="AC240" s="3" t="n">
        <v>17.9180192274757</v>
      </c>
      <c r="AD240" s="3" t="n">
        <v>4102865.02375122</v>
      </c>
      <c r="AE240" s="3" t="n">
        <v>70.914271517282</v>
      </c>
      <c r="AF240" s="3" t="n">
        <v>1682803.97624878</v>
      </c>
      <c r="AG240" s="3" t="n">
        <v>29.085728482718</v>
      </c>
      <c r="AH240" s="3" t="n">
        <v>6490269.8397064</v>
      </c>
      <c r="AI240" s="3" t="n">
        <v>78.4248526569017</v>
      </c>
      <c r="AJ240" s="3" t="n">
        <v>523060.67712638</v>
      </c>
      <c r="AK240" s="3" t="n">
        <v>7.45809249786497</v>
      </c>
      <c r="AL240" s="3" t="n">
        <v>7013330.51683278</v>
      </c>
      <c r="AM240" s="3" t="n">
        <v>84.7452303218328</v>
      </c>
      <c r="AN240" s="3" t="n">
        <v>1262451.48316722</v>
      </c>
      <c r="AO240" s="3" t="n">
        <v>15.2547696781672</v>
      </c>
      <c r="AP240" s="3" t="n">
        <v>10862685.8435399</v>
      </c>
      <c r="AQ240" s="3" t="n">
        <v>80.954781638897</v>
      </c>
      <c r="AR240" s="3" t="n">
        <v>643037.288137742</v>
      </c>
      <c r="AS240" s="3" t="n">
        <v>5.58884722653656</v>
      </c>
      <c r="AT240" s="3" t="n">
        <v>11505723.1316777</v>
      </c>
      <c r="AU240" s="3" t="n">
        <v>85.7470534579166</v>
      </c>
      <c r="AV240" s="3" t="n">
        <v>1912490.86832235</v>
      </c>
      <c r="AW240" s="3" t="n">
        <v>14.2529465420834</v>
      </c>
      <c r="AX240" s="3" t="n">
        <v>7357963.18961026</v>
      </c>
      <c r="AY240" s="3" t="n">
        <v>64.8506558040857</v>
      </c>
      <c r="AZ240" s="3" t="n">
        <v>380579.495247318</v>
      </c>
      <c r="BA240" s="3" t="n">
        <v>4.9179737160592</v>
      </c>
      <c r="BB240" s="3" t="n">
        <v>7738542.68485758</v>
      </c>
      <c r="BC240" s="3" t="n">
        <v>68.2049576966566</v>
      </c>
      <c r="BD240" s="3" t="n">
        <v>3607469.31514242</v>
      </c>
      <c r="BE240" s="3" t="n">
        <v>31.7950423033434</v>
      </c>
      <c r="BF240" s="3" t="n">
        <v>853256.64913819</v>
      </c>
      <c r="BG240" s="3" t="n">
        <v>8.58414864056304</v>
      </c>
      <c r="BH240" s="3" t="n">
        <v>18045.090894911</v>
      </c>
      <c r="BI240" s="3" t="n">
        <v>2.07104956478401</v>
      </c>
      <c r="BJ240" s="3" t="n">
        <v>871301.740033101</v>
      </c>
      <c r="BK240" s="3" t="n">
        <v>8.76569043414982</v>
      </c>
      <c r="BL240" s="3" t="n">
        <v>9068608.2599669</v>
      </c>
      <c r="BM240" s="3" t="n">
        <v>91.2343095658502</v>
      </c>
    </row>
    <row r="241">
      <c r="A241" s="3" t="s">
        <v>1184</v>
      </c>
      <c r="B241" s="3" t="n">
        <v>29283658.2179251</v>
      </c>
      <c r="C241" s="3" t="n">
        <v>58.1666505866135</v>
      </c>
      <c r="D241" s="3" t="n">
        <v>2501869.62051333</v>
      </c>
      <c r="E241" s="3" t="n">
        <v>7.87109666144291</v>
      </c>
      <c r="F241" s="3" t="n">
        <v>31785527.8384384</v>
      </c>
      <c r="G241" s="3" t="n">
        <v>63.1361586633258</v>
      </c>
      <c r="H241" s="3" t="n">
        <v>18558884.1615616</v>
      </c>
      <c r="I241" s="3" t="n">
        <v>36.8638413366742</v>
      </c>
      <c r="J241" s="3" t="n">
        <v>28408296.5210363</v>
      </c>
      <c r="K241" s="3" t="n">
        <v>70.3387020778926</v>
      </c>
      <c r="L241" s="3" t="n">
        <v>2481177.26676156</v>
      </c>
      <c r="M241" s="3" t="n">
        <v>8.03243617488131</v>
      </c>
      <c r="N241" s="3" t="n">
        <v>30889473.7877979</v>
      </c>
      <c r="O241" s="3" t="n">
        <v>76.4820760193729</v>
      </c>
      <c r="P241" s="3" t="n">
        <v>9498386.21220209</v>
      </c>
      <c r="Q241" s="3" t="n">
        <v>23.5179239806271</v>
      </c>
      <c r="R241" s="3" t="n">
        <v>356766.741980399</v>
      </c>
      <c r="S241" s="3" t="n">
        <v>23.1675741899294</v>
      </c>
      <c r="T241" s="3" t="n">
        <v>208299.454959539</v>
      </c>
      <c r="U241" s="3" t="n">
        <v>36.8628412188811</v>
      </c>
      <c r="V241" s="3" t="n">
        <v>565066.196939938</v>
      </c>
      <c r="W241" s="3" t="n">
        <v>36.6940398288205</v>
      </c>
      <c r="X241" s="3" t="n">
        <v>974873.803060062</v>
      </c>
      <c r="Y241" s="3" t="n">
        <v>63.3059601711795</v>
      </c>
      <c r="Z241" s="3" t="n">
        <v>3320056.15198063</v>
      </c>
      <c r="AA241" s="3" t="n">
        <v>57.3224308370925</v>
      </c>
      <c r="AB241" s="3" t="n">
        <v>737918.064393583</v>
      </c>
      <c r="AC241" s="3" t="n">
        <v>18.1843950958592</v>
      </c>
      <c r="AD241" s="3" t="n">
        <v>4057974.21637422</v>
      </c>
      <c r="AE241" s="3" t="n">
        <v>70.0629554768363</v>
      </c>
      <c r="AF241" s="3" t="n">
        <v>1733922.78362578</v>
      </c>
      <c r="AG241" s="3" t="n">
        <v>29.9370445231637</v>
      </c>
      <c r="AH241" s="3" t="n">
        <v>6530456.5602052</v>
      </c>
      <c r="AI241" s="3" t="n">
        <v>78.8001561437827</v>
      </c>
      <c r="AJ241" s="3" t="n">
        <v>525307.855040839</v>
      </c>
      <c r="AK241" s="3" t="n">
        <v>7.44508779099481</v>
      </c>
      <c r="AL241" s="3" t="n">
        <v>7055764.41524603</v>
      </c>
      <c r="AM241" s="3" t="n">
        <v>85.1388157182172</v>
      </c>
      <c r="AN241" s="3" t="n">
        <v>1231600.58475397</v>
      </c>
      <c r="AO241" s="3" t="n">
        <v>14.8611842817828</v>
      </c>
      <c r="AP241" s="3" t="n">
        <v>10849585.2757514</v>
      </c>
      <c r="AQ241" s="3" t="n">
        <v>80.9094696987033</v>
      </c>
      <c r="AR241" s="3" t="n">
        <v>640697.545989071</v>
      </c>
      <c r="AS241" s="3" t="n">
        <v>5.57599456800856</v>
      </c>
      <c r="AT241" s="3" t="n">
        <v>11490282.8217405</v>
      </c>
      <c r="AU241" s="3" t="n">
        <v>85.6873941415016</v>
      </c>
      <c r="AV241" s="3" t="n">
        <v>1919254.17825952</v>
      </c>
      <c r="AW241" s="3" t="n">
        <v>14.3126058584984</v>
      </c>
      <c r="AX241" s="3" t="n">
        <v>7351431.79111871</v>
      </c>
      <c r="AY241" s="3" t="n">
        <v>64.7183157140303</v>
      </c>
      <c r="AZ241" s="3" t="n">
        <v>368954.34637853</v>
      </c>
      <c r="BA241" s="3" t="n">
        <v>4.77896234472717</v>
      </c>
      <c r="BB241" s="3" t="n">
        <v>7720386.13749724</v>
      </c>
      <c r="BC241" s="3" t="n">
        <v>67.966404596775</v>
      </c>
      <c r="BD241" s="3" t="n">
        <v>3638734.86250276</v>
      </c>
      <c r="BE241" s="3" t="n">
        <v>32.033595403225</v>
      </c>
      <c r="BF241" s="3" t="n">
        <v>875361.696888745</v>
      </c>
      <c r="BG241" s="3" t="n">
        <v>8.79181564952149</v>
      </c>
      <c r="BH241" s="3" t="n">
        <v>20692.3537517727</v>
      </c>
      <c r="BI241" s="3" t="n">
        <v>2.30927517564163</v>
      </c>
      <c r="BJ241" s="3" t="n">
        <v>896054.050640517</v>
      </c>
      <c r="BK241" s="3" t="n">
        <v>8.99964215162556</v>
      </c>
      <c r="BL241" s="3" t="n">
        <v>9060497.94935948</v>
      </c>
      <c r="BM241" s="3" t="n">
        <v>91.0003578483744</v>
      </c>
    </row>
    <row r="242">
      <c r="A242" s="3" t="s">
        <v>785</v>
      </c>
      <c r="B242" s="3" t="n">
        <v>29324410.5552944</v>
      </c>
      <c r="C242" s="3" t="n">
        <v>58.2029562005554</v>
      </c>
      <c r="D242" s="3" t="n">
        <v>2502647.03549639</v>
      </c>
      <c r="E242" s="3" t="n">
        <v>7.86326863033839</v>
      </c>
      <c r="F242" s="3" t="n">
        <v>31827057.5907908</v>
      </c>
      <c r="G242" s="3" t="n">
        <v>63.1701986117126</v>
      </c>
      <c r="H242" s="3" t="n">
        <v>18555968.4092092</v>
      </c>
      <c r="I242" s="3" t="n">
        <v>36.8298013882874</v>
      </c>
      <c r="J242" s="3" t="n">
        <v>28444152.4096203</v>
      </c>
      <c r="K242" s="3" t="n">
        <v>70.3898494085501</v>
      </c>
      <c r="L242" s="3" t="n">
        <v>2481887.47091395</v>
      </c>
      <c r="M242" s="3" t="n">
        <v>8.02523530494481</v>
      </c>
      <c r="N242" s="3" t="n">
        <v>30926039.8805343</v>
      </c>
      <c r="O242" s="3" t="n">
        <v>76.5316982782501</v>
      </c>
      <c r="P242" s="3" t="n">
        <v>9483412.11946571</v>
      </c>
      <c r="Q242" s="3" t="n">
        <v>23.4683017217499</v>
      </c>
      <c r="R242" s="3" t="n">
        <v>358110.289916112</v>
      </c>
      <c r="S242" s="3" t="n">
        <v>23.2711567412032</v>
      </c>
      <c r="T242" s="3" t="n">
        <v>214558.088535249</v>
      </c>
      <c r="U242" s="3" t="n">
        <v>37.4663761102836</v>
      </c>
      <c r="V242" s="3" t="n">
        <v>572668.378451361</v>
      </c>
      <c r="W242" s="3" t="n">
        <v>37.213830406253</v>
      </c>
      <c r="X242" s="3" t="n">
        <v>966190.621548639</v>
      </c>
      <c r="Y242" s="3" t="n">
        <v>62.786169593747</v>
      </c>
      <c r="Z242" s="3" t="n">
        <v>3344602.23191969</v>
      </c>
      <c r="AA242" s="3" t="n">
        <v>57.6829003741761</v>
      </c>
      <c r="AB242" s="3" t="n">
        <v>745004.787518307</v>
      </c>
      <c r="AC242" s="3" t="n">
        <v>18.2170263298474</v>
      </c>
      <c r="AD242" s="3" t="n">
        <v>4089607.019438</v>
      </c>
      <c r="AE242" s="3" t="n">
        <v>70.5316739971122</v>
      </c>
      <c r="AF242" s="3" t="n">
        <v>1708648.980562</v>
      </c>
      <c r="AG242" s="3" t="n">
        <v>29.4683260028878</v>
      </c>
      <c r="AH242" s="3" t="n">
        <v>6531628.57776174</v>
      </c>
      <c r="AI242" s="3" t="n">
        <v>78.7038595010641</v>
      </c>
      <c r="AJ242" s="3" t="n">
        <v>519513.14424271</v>
      </c>
      <c r="AK242" s="3" t="n">
        <v>7.3677875828459</v>
      </c>
      <c r="AL242" s="3" t="n">
        <v>7051141.72200445</v>
      </c>
      <c r="AM242" s="3" t="n">
        <v>84.9638127465142</v>
      </c>
      <c r="AN242" s="3" t="n">
        <v>1247852.27799555</v>
      </c>
      <c r="AO242" s="3" t="n">
        <v>15.0361872534858</v>
      </c>
      <c r="AP242" s="3" t="n">
        <v>10853556.8914593</v>
      </c>
      <c r="AQ242" s="3" t="n">
        <v>80.9880685949284</v>
      </c>
      <c r="AR242" s="3" t="n">
        <v>632637.830265485</v>
      </c>
      <c r="AS242" s="3" t="n">
        <v>5.50781042453449</v>
      </c>
      <c r="AT242" s="3" t="n">
        <v>11486194.7217247</v>
      </c>
      <c r="AU242" s="3" t="n">
        <v>85.7087437160591</v>
      </c>
      <c r="AV242" s="3" t="n">
        <v>1915232.27827526</v>
      </c>
      <c r="AW242" s="3" t="n">
        <v>14.2912562839409</v>
      </c>
      <c r="AX242" s="3" t="n">
        <v>7356254.41856355</v>
      </c>
      <c r="AY242" s="3" t="n">
        <v>64.6879067569929</v>
      </c>
      <c r="AZ242" s="3" t="n">
        <v>370173.620352198</v>
      </c>
      <c r="BA242" s="3" t="n">
        <v>4.79100586309407</v>
      </c>
      <c r="BB242" s="3" t="n">
        <v>7726428.03891575</v>
      </c>
      <c r="BC242" s="3" t="n">
        <v>67.9430628832973</v>
      </c>
      <c r="BD242" s="3" t="n">
        <v>3645487.96108425</v>
      </c>
      <c r="BE242" s="3" t="n">
        <v>32.0569371167027</v>
      </c>
      <c r="BF242" s="3" t="n">
        <v>880258.14567407</v>
      </c>
      <c r="BG242" s="3" t="n">
        <v>8.82590479274601</v>
      </c>
      <c r="BH242" s="3" t="n">
        <v>20759.5645824363</v>
      </c>
      <c r="BI242" s="3" t="n">
        <v>2.30401293405502</v>
      </c>
      <c r="BJ242" s="3" t="n">
        <v>901017.710256506</v>
      </c>
      <c r="BK242" s="3" t="n">
        <v>9.03405048437507</v>
      </c>
      <c r="BL242" s="3" t="n">
        <v>9072556.28974349</v>
      </c>
      <c r="BM242" s="3" t="n">
        <v>90.9659495156249</v>
      </c>
    </row>
    <row r="243">
      <c r="A243" s="3" t="s">
        <v>1185</v>
      </c>
      <c r="B243" s="3" t="n">
        <v>29391159.3785378</v>
      </c>
      <c r="C243" s="3" t="n">
        <v>58.2924280260957</v>
      </c>
      <c r="D243" s="3" t="n">
        <v>2524049.81790235</v>
      </c>
      <c r="E243" s="3" t="n">
        <v>7.90861122785273</v>
      </c>
      <c r="F243" s="3" t="n">
        <v>31915209.1964401</v>
      </c>
      <c r="G243" s="3" t="n">
        <v>63.2984568951642</v>
      </c>
      <c r="H243" s="3" t="n">
        <v>18504991.8035599</v>
      </c>
      <c r="I243" s="3" t="n">
        <v>36.7015431048358</v>
      </c>
      <c r="J243" s="3" t="n">
        <v>28490509.3260618</v>
      </c>
      <c r="K243" s="3" t="n">
        <v>70.4688651439789</v>
      </c>
      <c r="L243" s="3" t="n">
        <v>2503257.0276301</v>
      </c>
      <c r="M243" s="3" t="n">
        <v>8.07664676523547</v>
      </c>
      <c r="N243" s="3" t="n">
        <v>30993766.3536919</v>
      </c>
      <c r="O243" s="3" t="n">
        <v>76.6604596810207</v>
      </c>
      <c r="P243" s="3" t="n">
        <v>9436158.64630809</v>
      </c>
      <c r="Q243" s="3" t="n">
        <v>23.3395403189793</v>
      </c>
      <c r="R243" s="3" t="n">
        <v>366759.629597963</v>
      </c>
      <c r="S243" s="3" t="n">
        <v>23.8508410231474</v>
      </c>
      <c r="T243" s="3" t="n">
        <v>217439.234488218</v>
      </c>
      <c r="U243" s="3" t="n">
        <v>37.2200714269348</v>
      </c>
      <c r="V243" s="3" t="n">
        <v>584198.864086181</v>
      </c>
      <c r="W243" s="3" t="n">
        <v>37.9911885299281</v>
      </c>
      <c r="X243" s="3" t="n">
        <v>953523.135913819</v>
      </c>
      <c r="Y243" s="3" t="n">
        <v>62.0088114700719</v>
      </c>
      <c r="Z243" s="3" t="n">
        <v>3356857.0658644</v>
      </c>
      <c r="AA243" s="3" t="n">
        <v>57.8337996678059</v>
      </c>
      <c r="AB243" s="3" t="n">
        <v>751125.242292072</v>
      </c>
      <c r="AC243" s="3" t="n">
        <v>18.284529629076</v>
      </c>
      <c r="AD243" s="3" t="n">
        <v>4107982.30815647</v>
      </c>
      <c r="AE243" s="3" t="n">
        <v>70.7746029060176</v>
      </c>
      <c r="AF243" s="3" t="n">
        <v>1696334.69184353</v>
      </c>
      <c r="AG243" s="3" t="n">
        <v>29.2253970939824</v>
      </c>
      <c r="AH243" s="3" t="n">
        <v>6523918.10599246</v>
      </c>
      <c r="AI243" s="3" t="n">
        <v>78.5033883107717</v>
      </c>
      <c r="AJ243" s="3" t="n">
        <v>534611.97936851</v>
      </c>
      <c r="AK243" s="3" t="n">
        <v>7.57398456765478</v>
      </c>
      <c r="AL243" s="3" t="n">
        <v>7058530.08536097</v>
      </c>
      <c r="AM243" s="3" t="n">
        <v>84.936462903386</v>
      </c>
      <c r="AN243" s="3" t="n">
        <v>1251834.91463903</v>
      </c>
      <c r="AO243" s="3" t="n">
        <v>15.063537096614</v>
      </c>
      <c r="AP243" s="3" t="n">
        <v>10848847.760724</v>
      </c>
      <c r="AQ243" s="3" t="n">
        <v>81.0056259769697</v>
      </c>
      <c r="AR243" s="3" t="n">
        <v>629958.26656056</v>
      </c>
      <c r="AS243" s="3" t="n">
        <v>5.48801212480795</v>
      </c>
      <c r="AT243" s="3" t="n">
        <v>11478806.0272845</v>
      </c>
      <c r="AU243" s="3" t="n">
        <v>85.7093663969292</v>
      </c>
      <c r="AV243" s="3" t="n">
        <v>1913902.97271548</v>
      </c>
      <c r="AW243" s="3" t="n">
        <v>14.2906336030708</v>
      </c>
      <c r="AX243" s="3" t="n">
        <v>7394126.76388303</v>
      </c>
      <c r="AY243" s="3" t="n">
        <v>64.9472891066012</v>
      </c>
      <c r="AZ243" s="3" t="n">
        <v>370122.304920736</v>
      </c>
      <c r="BA243" s="3" t="n">
        <v>4.76700710707314</v>
      </c>
      <c r="BB243" s="3" t="n">
        <v>7764249.06880377</v>
      </c>
      <c r="BC243" s="3" t="n">
        <v>68.1983072606185</v>
      </c>
      <c r="BD243" s="3" t="n">
        <v>3620562.93119623</v>
      </c>
      <c r="BE243" s="3" t="n">
        <v>31.8016927393815</v>
      </c>
      <c r="BF243" s="3" t="n">
        <v>900650.05247597</v>
      </c>
      <c r="BG243" s="3" t="n">
        <v>9.01526697036167</v>
      </c>
      <c r="BH243" s="3" t="n">
        <v>20792.7902722542</v>
      </c>
      <c r="BI243" s="3" t="n">
        <v>2.25654694004017</v>
      </c>
      <c r="BJ243" s="3" t="n">
        <v>921442.842748224</v>
      </c>
      <c r="BK243" s="3" t="n">
        <v>9.22339725897687</v>
      </c>
      <c r="BL243" s="3" t="n">
        <v>9068833.15725178</v>
      </c>
      <c r="BM243" s="3" t="n">
        <v>90.7766027410231</v>
      </c>
    </row>
    <row r="244">
      <c r="A244" s="3" t="s">
        <v>1186</v>
      </c>
      <c r="B244" s="3" t="n">
        <v>29441982.3223478</v>
      </c>
      <c r="C244" s="3" t="n">
        <v>58.3477245500365</v>
      </c>
      <c r="D244" s="3" t="n">
        <v>2491674.45412705</v>
      </c>
      <c r="E244" s="3" t="n">
        <v>7.80265934330025</v>
      </c>
      <c r="F244" s="3" t="n">
        <v>31933656.7764749</v>
      </c>
      <c r="G244" s="3" t="n">
        <v>63.2856914683651</v>
      </c>
      <c r="H244" s="3" t="n">
        <v>18525864.2235251</v>
      </c>
      <c r="I244" s="3" t="n">
        <v>36.7143085316349</v>
      </c>
      <c r="J244" s="3" t="n">
        <v>28553868.2607273</v>
      </c>
      <c r="K244" s="3" t="n">
        <v>70.5863967384833</v>
      </c>
      <c r="L244" s="3" t="n">
        <v>2474157.29634765</v>
      </c>
      <c r="M244" s="3" t="n">
        <v>7.97394372322056</v>
      </c>
      <c r="N244" s="3" t="n">
        <v>31028025.5570749</v>
      </c>
      <c r="O244" s="3" t="n">
        <v>76.7026205341085</v>
      </c>
      <c r="P244" s="3" t="n">
        <v>9424341.44292505</v>
      </c>
      <c r="Q244" s="3" t="n">
        <v>23.2973794658915</v>
      </c>
      <c r="R244" s="3" t="n">
        <v>367827.247971751</v>
      </c>
      <c r="S244" s="3" t="n">
        <v>23.9372995918173</v>
      </c>
      <c r="T244" s="3" t="n">
        <v>219830.133585405</v>
      </c>
      <c r="U244" s="3" t="n">
        <v>37.4078741260606</v>
      </c>
      <c r="V244" s="3" t="n">
        <v>587657.381557155</v>
      </c>
      <c r="W244" s="3" t="n">
        <v>38.2433081758991</v>
      </c>
      <c r="X244" s="3" t="n">
        <v>948970.618442845</v>
      </c>
      <c r="Y244" s="3" t="n">
        <v>61.7566918241009</v>
      </c>
      <c r="Z244" s="3" t="n">
        <v>3359550.75452788</v>
      </c>
      <c r="AA244" s="3" t="n">
        <v>57.8173535236021</v>
      </c>
      <c r="AB244" s="3" t="n">
        <v>739952.632102241</v>
      </c>
      <c r="AC244" s="3" t="n">
        <v>18.0498114604681</v>
      </c>
      <c r="AD244" s="3" t="n">
        <v>4099503.38663012</v>
      </c>
      <c r="AE244" s="3" t="n">
        <v>70.5518248999655</v>
      </c>
      <c r="AF244" s="3" t="n">
        <v>1711123.61336988</v>
      </c>
      <c r="AG244" s="3" t="n">
        <v>29.4481751000345</v>
      </c>
      <c r="AH244" s="3" t="n">
        <v>6558683.36817204</v>
      </c>
      <c r="AI244" s="3" t="n">
        <v>78.8068952594149</v>
      </c>
      <c r="AJ244" s="3" t="n">
        <v>517055.380671889</v>
      </c>
      <c r="AK244" s="3" t="n">
        <v>7.30744024087052</v>
      </c>
      <c r="AL244" s="3" t="n">
        <v>7075738.74884393</v>
      </c>
      <c r="AM244" s="3" t="n">
        <v>85.0196557999932</v>
      </c>
      <c r="AN244" s="3" t="n">
        <v>1246735.25115607</v>
      </c>
      <c r="AO244" s="3" t="n">
        <v>14.9803442000068</v>
      </c>
      <c r="AP244" s="3" t="n">
        <v>10849874.4763013</v>
      </c>
      <c r="AQ244" s="3" t="n">
        <v>81.0623192377252</v>
      </c>
      <c r="AR244" s="3" t="n">
        <v>626038.511269668</v>
      </c>
      <c r="AS244" s="3" t="n">
        <v>5.45523926460319</v>
      </c>
      <c r="AT244" s="3" t="n">
        <v>11475912.987571</v>
      </c>
      <c r="AU244" s="3" t="n">
        <v>85.7396206909815</v>
      </c>
      <c r="AV244" s="3" t="n">
        <v>1908696.01242903</v>
      </c>
      <c r="AW244" s="3" t="n">
        <v>14.2603793090185</v>
      </c>
      <c r="AX244" s="3" t="n">
        <v>7417932.41375433</v>
      </c>
      <c r="AY244" s="3" t="n">
        <v>65.0808347105831</v>
      </c>
      <c r="AZ244" s="3" t="n">
        <v>371280.638718446</v>
      </c>
      <c r="BA244" s="3" t="n">
        <v>4.76660012015692</v>
      </c>
      <c r="BB244" s="3" t="n">
        <v>7789213.05247277</v>
      </c>
      <c r="BC244" s="3" t="n">
        <v>68.3382456078395</v>
      </c>
      <c r="BD244" s="3" t="n">
        <v>3608815.94752723</v>
      </c>
      <c r="BE244" s="3" t="n">
        <v>31.6617543921605</v>
      </c>
      <c r="BF244" s="3" t="n">
        <v>888114.061620526</v>
      </c>
      <c r="BG244" s="3" t="n">
        <v>8.87479159030156</v>
      </c>
      <c r="BH244" s="3" t="n">
        <v>17517.1577794024</v>
      </c>
      <c r="BI244" s="3" t="n">
        <v>1.93424844508003</v>
      </c>
      <c r="BJ244" s="3" t="n">
        <v>905631.219399929</v>
      </c>
      <c r="BK244" s="3" t="n">
        <v>9.04983793993706</v>
      </c>
      <c r="BL244" s="3" t="n">
        <v>9101522.78060007</v>
      </c>
      <c r="BM244" s="3" t="n">
        <v>90.950162060063</v>
      </c>
    </row>
    <row r="245">
      <c r="A245" s="3" t="s">
        <v>786</v>
      </c>
      <c r="B245" s="3" t="n">
        <v>29441076.0674122</v>
      </c>
      <c r="C245" s="3" t="n">
        <v>58.3029265522303</v>
      </c>
      <c r="D245" s="3" t="n">
        <v>2483220.80353623</v>
      </c>
      <c r="E245" s="3" t="n">
        <v>7.77846670695509</v>
      </c>
      <c r="F245" s="3" t="n">
        <v>31924296.8709484</v>
      </c>
      <c r="G245" s="3" t="n">
        <v>63.2205131170026</v>
      </c>
      <c r="H245" s="3" t="n">
        <v>18572441.1290516</v>
      </c>
      <c r="I245" s="3" t="n">
        <v>36.7794868829974</v>
      </c>
      <c r="J245" s="3" t="n">
        <v>28552090.5301587</v>
      </c>
      <c r="K245" s="3" t="n">
        <v>70.5461468851973</v>
      </c>
      <c r="L245" s="3" t="n">
        <v>2466225.47679732</v>
      </c>
      <c r="M245" s="3" t="n">
        <v>7.95086837159134</v>
      </c>
      <c r="N245" s="3" t="n">
        <v>31018316.006956</v>
      </c>
      <c r="O245" s="3" t="n">
        <v>76.6396658362663</v>
      </c>
      <c r="P245" s="3" t="n">
        <v>9454610.99304402</v>
      </c>
      <c r="Q245" s="3" t="n">
        <v>23.3603341637337</v>
      </c>
      <c r="R245" s="3" t="n">
        <v>361987.734549215</v>
      </c>
      <c r="S245" s="3" t="n">
        <v>23.5745991725957</v>
      </c>
      <c r="T245" s="3" t="n">
        <v>214627.426018706</v>
      </c>
      <c r="U245" s="3" t="n">
        <v>37.2219533401298</v>
      </c>
      <c r="V245" s="3" t="n">
        <v>576615.160567921</v>
      </c>
      <c r="W245" s="3" t="n">
        <v>37.5522980195963</v>
      </c>
      <c r="X245" s="3" t="n">
        <v>958883.839432079</v>
      </c>
      <c r="Y245" s="3" t="n">
        <v>62.4477019804037</v>
      </c>
      <c r="Z245" s="3" t="n">
        <v>3346675.84295327</v>
      </c>
      <c r="AA245" s="3" t="n">
        <v>57.5335774197821</v>
      </c>
      <c r="AB245" s="3" t="n">
        <v>728345.349022429</v>
      </c>
      <c r="AC245" s="3" t="n">
        <v>17.873412547072</v>
      </c>
      <c r="AD245" s="3" t="n">
        <v>4075021.1919757</v>
      </c>
      <c r="AE245" s="3" t="n">
        <v>70.0547523087554</v>
      </c>
      <c r="AF245" s="3" t="n">
        <v>1741887.8080243</v>
      </c>
      <c r="AG245" s="3" t="n">
        <v>29.9452476912446</v>
      </c>
      <c r="AH245" s="3" t="n">
        <v>6570491.52834189</v>
      </c>
      <c r="AI245" s="3" t="n">
        <v>78.84164404499</v>
      </c>
      <c r="AJ245" s="3" t="n">
        <v>525976.302753226</v>
      </c>
      <c r="AK245" s="3" t="n">
        <v>7.41180422813328</v>
      </c>
      <c r="AL245" s="3" t="n">
        <v>7096467.83109512</v>
      </c>
      <c r="AM245" s="3" t="n">
        <v>85.1530191162299</v>
      </c>
      <c r="AN245" s="3" t="n">
        <v>1237315.16890488</v>
      </c>
      <c r="AO245" s="3" t="n">
        <v>14.8469808837701</v>
      </c>
      <c r="AP245" s="3" t="n">
        <v>10856909.8545581</v>
      </c>
      <c r="AQ245" s="3" t="n">
        <v>81.1656875136059</v>
      </c>
      <c r="AR245" s="3" t="n">
        <v>616066.879250734</v>
      </c>
      <c r="AS245" s="3" t="n">
        <v>5.36972133339462</v>
      </c>
      <c r="AT245" s="3" t="n">
        <v>11472976.7338088</v>
      </c>
      <c r="AU245" s="3" t="n">
        <v>85.7713711269551</v>
      </c>
      <c r="AV245" s="3" t="n">
        <v>1903254.26619119</v>
      </c>
      <c r="AW245" s="3" t="n">
        <v>14.2286288730449</v>
      </c>
      <c r="AX245" s="3" t="n">
        <v>7416025.56975621</v>
      </c>
      <c r="AY245" s="3" t="n">
        <v>64.9929654275267</v>
      </c>
      <c r="AZ245" s="3" t="n">
        <v>381209.519752223</v>
      </c>
      <c r="BA245" s="3" t="n">
        <v>4.8890345792595</v>
      </c>
      <c r="BB245" s="3" t="n">
        <v>7797235.08950843</v>
      </c>
      <c r="BC245" s="3" t="n">
        <v>68.3338300058449</v>
      </c>
      <c r="BD245" s="3" t="n">
        <v>3613269.91049157</v>
      </c>
      <c r="BE245" s="3" t="n">
        <v>31.6661699941551</v>
      </c>
      <c r="BF245" s="3" t="n">
        <v>888985.537253518</v>
      </c>
      <c r="BG245" s="3" t="n">
        <v>8.86873802043473</v>
      </c>
      <c r="BH245" s="3" t="n">
        <v>16995.3267389096</v>
      </c>
      <c r="BI245" s="3" t="n">
        <v>1.87590350021473</v>
      </c>
      <c r="BJ245" s="3" t="n">
        <v>905980.863992428</v>
      </c>
      <c r="BK245" s="3" t="n">
        <v>9.0382875733833</v>
      </c>
      <c r="BL245" s="3" t="n">
        <v>9117830.13600757</v>
      </c>
      <c r="BM245" s="3" t="n">
        <v>90.9617124266167</v>
      </c>
    </row>
    <row r="246">
      <c r="A246" s="3" t="s">
        <v>1187</v>
      </c>
      <c r="B246" s="3" t="n">
        <v>29435768.1653694</v>
      </c>
      <c r="C246" s="3" t="n">
        <v>58.2481598640212</v>
      </c>
      <c r="D246" s="3" t="n">
        <v>2461507.78606958</v>
      </c>
      <c r="E246" s="3" t="n">
        <v>7.71698432749251</v>
      </c>
      <c r="F246" s="3" t="n">
        <v>31897275.951439</v>
      </c>
      <c r="G246" s="3" t="n">
        <v>63.1190468143471</v>
      </c>
      <c r="H246" s="3" t="n">
        <v>18637828.048561</v>
      </c>
      <c r="I246" s="3" t="n">
        <v>36.8809531856529</v>
      </c>
      <c r="J246" s="3" t="n">
        <v>28541139.9215129</v>
      </c>
      <c r="K246" s="3" t="n">
        <v>70.4817447755775</v>
      </c>
      <c r="L246" s="3" t="n">
        <v>2443746.60536379</v>
      </c>
      <c r="M246" s="3" t="n">
        <v>7.88689867637261</v>
      </c>
      <c r="N246" s="3" t="n">
        <v>30984886.5268767</v>
      </c>
      <c r="O246" s="3" t="n">
        <v>76.5165256220709</v>
      </c>
      <c r="P246" s="3" t="n">
        <v>9509485.47312331</v>
      </c>
      <c r="Q246" s="3" t="n">
        <v>23.4834743779291</v>
      </c>
      <c r="R246" s="3" t="n">
        <v>365191.772054893</v>
      </c>
      <c r="S246" s="3" t="n">
        <v>23.7998016239816</v>
      </c>
      <c r="T246" s="3" t="n">
        <v>210307.410882082</v>
      </c>
      <c r="U246" s="3" t="n">
        <v>36.543476883635</v>
      </c>
      <c r="V246" s="3" t="n">
        <v>575499.182936975</v>
      </c>
      <c r="W246" s="3" t="n">
        <v>37.5056817726022</v>
      </c>
      <c r="X246" s="3" t="n">
        <v>958932.817063025</v>
      </c>
      <c r="Y246" s="3" t="n">
        <v>62.4943182273978</v>
      </c>
      <c r="Z246" s="3" t="n">
        <v>3351990.39013528</v>
      </c>
      <c r="AA246" s="3" t="n">
        <v>57.5638040464667</v>
      </c>
      <c r="AB246" s="3" t="n">
        <v>702069.033836015</v>
      </c>
      <c r="AC246" s="3" t="n">
        <v>17.3176798959764</v>
      </c>
      <c r="AD246" s="3" t="n">
        <v>4054059.42397129</v>
      </c>
      <c r="AE246" s="3" t="n">
        <v>69.6204508703252</v>
      </c>
      <c r="AF246" s="3" t="n">
        <v>1769027.57602871</v>
      </c>
      <c r="AG246" s="3" t="n">
        <v>30.3795491296748</v>
      </c>
      <c r="AH246" s="3" t="n">
        <v>6555772.50366044</v>
      </c>
      <c r="AI246" s="3" t="n">
        <v>78.5524625321399</v>
      </c>
      <c r="AJ246" s="3" t="n">
        <v>545442.45716111</v>
      </c>
      <c r="AK246" s="3" t="n">
        <v>7.68097375125802</v>
      </c>
      <c r="AL246" s="3" t="n">
        <v>7101214.96082155</v>
      </c>
      <c r="AM246" s="3" t="n">
        <v>85.088053594164</v>
      </c>
      <c r="AN246" s="3" t="n">
        <v>1244510.03917846</v>
      </c>
      <c r="AO246" s="3" t="n">
        <v>14.911946405836</v>
      </c>
      <c r="AP246" s="3" t="n">
        <v>10841651.7582534</v>
      </c>
      <c r="AQ246" s="3" t="n">
        <v>81.1040420409027</v>
      </c>
      <c r="AR246" s="3" t="n">
        <v>606909.922432655</v>
      </c>
      <c r="AS246" s="3" t="n">
        <v>5.30118926167401</v>
      </c>
      <c r="AT246" s="3" t="n">
        <v>11448561.6806861</v>
      </c>
      <c r="AU246" s="3" t="n">
        <v>85.6442033522589</v>
      </c>
      <c r="AV246" s="3" t="n">
        <v>1919023.31931395</v>
      </c>
      <c r="AW246" s="3" t="n">
        <v>14.3557966477411</v>
      </c>
      <c r="AX246" s="3" t="n">
        <v>7426533.49740889</v>
      </c>
      <c r="AY246" s="3" t="n">
        <v>65.0107720293861</v>
      </c>
      <c r="AZ246" s="3" t="n">
        <v>379017.781051932</v>
      </c>
      <c r="BA246" s="3" t="n">
        <v>4.85574647491997</v>
      </c>
      <c r="BB246" s="3" t="n">
        <v>7805551.27846083</v>
      </c>
      <c r="BC246" s="3" t="n">
        <v>68.3286374328948</v>
      </c>
      <c r="BD246" s="3" t="n">
        <v>3617991.72153917</v>
      </c>
      <c r="BE246" s="3" t="n">
        <v>31.6713625671052</v>
      </c>
      <c r="BF246" s="3" t="n">
        <v>894628.243856491</v>
      </c>
      <c r="BG246" s="3" t="n">
        <v>8.90999026621257</v>
      </c>
      <c r="BH246" s="3" t="n">
        <v>17761.1807057888</v>
      </c>
      <c r="BI246" s="3" t="n">
        <v>1.94666665654414</v>
      </c>
      <c r="BJ246" s="3" t="n">
        <v>912389.424562279</v>
      </c>
      <c r="BK246" s="3" t="n">
        <v>9.08688155965401</v>
      </c>
      <c r="BL246" s="3" t="n">
        <v>9128342.57543772</v>
      </c>
      <c r="BM246" s="3" t="n">
        <v>90.913118440346</v>
      </c>
    </row>
    <row r="247">
      <c r="A247" s="3" t="s">
        <v>1188</v>
      </c>
      <c r="B247" s="3" t="n">
        <v>29466488.6945646</v>
      </c>
      <c r="C247" s="3" t="n">
        <v>58.2644153633129</v>
      </c>
      <c r="D247" s="3" t="n">
        <v>2500440.08980346</v>
      </c>
      <c r="E247" s="3" t="n">
        <v>7.82195908362077</v>
      </c>
      <c r="F247" s="3" t="n">
        <v>31966928.784368</v>
      </c>
      <c r="G247" s="3" t="n">
        <v>63.2085633238489</v>
      </c>
      <c r="H247" s="3" t="n">
        <v>18606802.215632</v>
      </c>
      <c r="I247" s="3" t="n">
        <v>36.7914366761511</v>
      </c>
      <c r="J247" s="3" t="n">
        <v>28568792.8581921</v>
      </c>
      <c r="K247" s="3" t="n">
        <v>70.5121584762493</v>
      </c>
      <c r="L247" s="3" t="n">
        <v>2481875.86293173</v>
      </c>
      <c r="M247" s="3" t="n">
        <v>7.99298683459049</v>
      </c>
      <c r="N247" s="3" t="n">
        <v>31050668.7211238</v>
      </c>
      <c r="O247" s="3" t="n">
        <v>76.6378084130207</v>
      </c>
      <c r="P247" s="3" t="n">
        <v>9465454.27887618</v>
      </c>
      <c r="Q247" s="3" t="n">
        <v>23.3621915869793</v>
      </c>
      <c r="R247" s="3" t="n">
        <v>361163.138117063</v>
      </c>
      <c r="S247" s="3" t="n">
        <v>23.5536466303541</v>
      </c>
      <c r="T247" s="3" t="n">
        <v>206933.403568259</v>
      </c>
      <c r="U247" s="3" t="n">
        <v>36.4257460456224</v>
      </c>
      <c r="V247" s="3" t="n">
        <v>568096.541685323</v>
      </c>
      <c r="W247" s="3" t="n">
        <v>37.0490334770689</v>
      </c>
      <c r="X247" s="3" t="n">
        <v>965267.458314677</v>
      </c>
      <c r="Y247" s="3" t="n">
        <v>62.9509665229311</v>
      </c>
      <c r="Z247" s="3" t="n">
        <v>3364527.91958114</v>
      </c>
      <c r="AA247" s="3" t="n">
        <v>57.7177963629622</v>
      </c>
      <c r="AB247" s="3" t="n">
        <v>727693.575305079</v>
      </c>
      <c r="AC247" s="3" t="n">
        <v>17.782360417549</v>
      </c>
      <c r="AD247" s="3" t="n">
        <v>4092221.49488621</v>
      </c>
      <c r="AE247" s="3" t="n">
        <v>70.2012325531196</v>
      </c>
      <c r="AF247" s="3" t="n">
        <v>1737051.50511378</v>
      </c>
      <c r="AG247" s="3" t="n">
        <v>29.7987674468804</v>
      </c>
      <c r="AH247" s="3" t="n">
        <v>6565738.86948047</v>
      </c>
      <c r="AI247" s="3" t="n">
        <v>78.5620640398477</v>
      </c>
      <c r="AJ247" s="3" t="n">
        <v>551995.508933663</v>
      </c>
      <c r="AK247" s="3" t="n">
        <v>7.75521366191597</v>
      </c>
      <c r="AL247" s="3" t="n">
        <v>7117734.37841414</v>
      </c>
      <c r="AM247" s="3" t="n">
        <v>85.1669423916403</v>
      </c>
      <c r="AN247" s="3" t="n">
        <v>1239656.62158586</v>
      </c>
      <c r="AO247" s="3" t="n">
        <v>14.8330576083597</v>
      </c>
      <c r="AP247" s="3" t="n">
        <v>10832209.6676949</v>
      </c>
      <c r="AQ247" s="3" t="n">
        <v>81.0836984925616</v>
      </c>
      <c r="AR247" s="3" t="n">
        <v>616885.865879199</v>
      </c>
      <c r="AS247" s="3" t="n">
        <v>5.3880751022664</v>
      </c>
      <c r="AT247" s="3" t="n">
        <v>11449095.5335741</v>
      </c>
      <c r="AU247" s="3" t="n">
        <v>85.7013516850072</v>
      </c>
      <c r="AV247" s="3" t="n">
        <v>1910198.46642593</v>
      </c>
      <c r="AW247" s="3" t="n">
        <v>14.2986483149928</v>
      </c>
      <c r="AX247" s="3" t="n">
        <v>7445153.26331853</v>
      </c>
      <c r="AY247" s="3" t="n">
        <v>65.0982146434001</v>
      </c>
      <c r="AZ247" s="3" t="n">
        <v>378367.509245534</v>
      </c>
      <c r="BA247" s="3" t="n">
        <v>4.83628177447184</v>
      </c>
      <c r="BB247" s="3" t="n">
        <v>7823520.77256407</v>
      </c>
      <c r="BC247" s="3" t="n">
        <v>68.4065480597596</v>
      </c>
      <c r="BD247" s="3" t="n">
        <v>3613280.22743593</v>
      </c>
      <c r="BE247" s="3" t="n">
        <v>31.5934519402404</v>
      </c>
      <c r="BF247" s="3" t="n">
        <v>897695.836372479</v>
      </c>
      <c r="BG247" s="3" t="n">
        <v>8.92554011224616</v>
      </c>
      <c r="BH247" s="3" t="n">
        <v>18564.2268717222</v>
      </c>
      <c r="BI247" s="3" t="n">
        <v>2.02608709212883</v>
      </c>
      <c r="BJ247" s="3" t="n">
        <v>916260.063244201</v>
      </c>
      <c r="BK247" s="3" t="n">
        <v>9.11011905856941</v>
      </c>
      <c r="BL247" s="3" t="n">
        <v>9141347.9367558</v>
      </c>
      <c r="BM247" s="3" t="n">
        <v>90.8898809414306</v>
      </c>
    </row>
    <row r="248">
      <c r="A248" s="3" t="s">
        <v>787</v>
      </c>
      <c r="B248" s="3" t="n">
        <v>29446562.507604</v>
      </c>
      <c r="C248" s="3" t="n">
        <v>58.1821668635752</v>
      </c>
      <c r="D248" s="3" t="n">
        <v>2539721.65429119</v>
      </c>
      <c r="E248" s="3" t="n">
        <v>7.94003342631691</v>
      </c>
      <c r="F248" s="3" t="n">
        <v>31986284.1618952</v>
      </c>
      <c r="G248" s="3" t="n">
        <v>63.2002911026556</v>
      </c>
      <c r="H248" s="3" t="n">
        <v>18624691.8381048</v>
      </c>
      <c r="I248" s="3" t="n">
        <v>36.7997088973444</v>
      </c>
      <c r="J248" s="3" t="n">
        <v>28558379.7325114</v>
      </c>
      <c r="K248" s="3" t="n">
        <v>70.4504618628027</v>
      </c>
      <c r="L248" s="3" t="n">
        <v>2521767.23458593</v>
      </c>
      <c r="M248" s="3" t="n">
        <v>8.11375582379185</v>
      </c>
      <c r="N248" s="3" t="n">
        <v>31080146.9670974</v>
      </c>
      <c r="O248" s="3" t="n">
        <v>76.6713913430845</v>
      </c>
      <c r="P248" s="3" t="n">
        <v>9456677.03290262</v>
      </c>
      <c r="Q248" s="3" t="n">
        <v>23.3286086569155</v>
      </c>
      <c r="R248" s="3" t="n">
        <v>359037.074921196</v>
      </c>
      <c r="S248" s="3" t="n">
        <v>23.4327507026617</v>
      </c>
      <c r="T248" s="3" t="n">
        <v>211183.061989911</v>
      </c>
      <c r="U248" s="3" t="n">
        <v>37.0353567543043</v>
      </c>
      <c r="V248" s="3" t="n">
        <v>570220.136911108</v>
      </c>
      <c r="W248" s="3" t="n">
        <v>37.2157285339079</v>
      </c>
      <c r="X248" s="3" t="n">
        <v>961981.863088892</v>
      </c>
      <c r="Y248" s="3" t="n">
        <v>62.7842714660921</v>
      </c>
      <c r="Z248" s="3" t="n">
        <v>3362606.87369939</v>
      </c>
      <c r="AA248" s="3" t="n">
        <v>57.6224272502387</v>
      </c>
      <c r="AB248" s="3" t="n">
        <v>755910.466230175</v>
      </c>
      <c r="AC248" s="3" t="n">
        <v>18.3539464287676</v>
      </c>
      <c r="AD248" s="3" t="n">
        <v>4118517.33992957</v>
      </c>
      <c r="AE248" s="3" t="n">
        <v>70.5758879086125</v>
      </c>
      <c r="AF248" s="3" t="n">
        <v>1717069.66007043</v>
      </c>
      <c r="AG248" s="3" t="n">
        <v>29.4241120913875</v>
      </c>
      <c r="AH248" s="3" t="n">
        <v>6555002.65578409</v>
      </c>
      <c r="AI248" s="3" t="n">
        <v>78.3247174878662</v>
      </c>
      <c r="AJ248" s="3" t="n">
        <v>565098.131497405</v>
      </c>
      <c r="AK248" s="3" t="n">
        <v>7.9366591622808</v>
      </c>
      <c r="AL248" s="3" t="n">
        <v>7120100.7872815</v>
      </c>
      <c r="AM248" s="3" t="n">
        <v>85.076988055354</v>
      </c>
      <c r="AN248" s="3" t="n">
        <v>1248908.2127185</v>
      </c>
      <c r="AO248" s="3" t="n">
        <v>14.923011944646</v>
      </c>
      <c r="AP248" s="3" t="n">
        <v>10847944.4145318</v>
      </c>
      <c r="AQ248" s="3" t="n">
        <v>81.2533179883901</v>
      </c>
      <c r="AR248" s="3" t="n">
        <v>618533.439189475</v>
      </c>
      <c r="AS248" s="3" t="n">
        <v>5.39427579314375</v>
      </c>
      <c r="AT248" s="3" t="n">
        <v>11466477.8537212</v>
      </c>
      <c r="AU248" s="3" t="n">
        <v>85.8862597053103</v>
      </c>
      <c r="AV248" s="3" t="n">
        <v>1884293.14627875</v>
      </c>
      <c r="AW248" s="3" t="n">
        <v>14.1137402946897</v>
      </c>
      <c r="AX248" s="3" t="n">
        <v>7433788.71357499</v>
      </c>
      <c r="AY248" s="3" t="n">
        <v>64.9281434781127</v>
      </c>
      <c r="AZ248" s="3" t="n">
        <v>371042.135678963</v>
      </c>
      <c r="BA248" s="3" t="n">
        <v>4.75400611295029</v>
      </c>
      <c r="BB248" s="3" t="n">
        <v>7804830.84925395</v>
      </c>
      <c r="BC248" s="3" t="n">
        <v>68.1688970090539</v>
      </c>
      <c r="BD248" s="3" t="n">
        <v>3644424.15074605</v>
      </c>
      <c r="BE248" s="3" t="n">
        <v>31.8311029909461</v>
      </c>
      <c r="BF248" s="3" t="n">
        <v>888182.775092552</v>
      </c>
      <c r="BG248" s="3" t="n">
        <v>8.81645199608415</v>
      </c>
      <c r="BH248" s="3" t="n">
        <v>17954.4197052589</v>
      </c>
      <c r="BI248" s="3" t="n">
        <v>1.98142398395479</v>
      </c>
      <c r="BJ248" s="3" t="n">
        <v>906137.194797811</v>
      </c>
      <c r="BK248" s="3" t="n">
        <v>8.99467463661269</v>
      </c>
      <c r="BL248" s="3" t="n">
        <v>9168014.80520219</v>
      </c>
      <c r="BM248" s="3" t="n">
        <v>91.0053253633873</v>
      </c>
    </row>
    <row r="249">
      <c r="A249" s="3" t="s">
        <v>1189</v>
      </c>
      <c r="B249" s="3" t="n">
        <v>29345106.2063503</v>
      </c>
      <c r="C249" s="3" t="n">
        <v>57.9375400363345</v>
      </c>
      <c r="D249" s="3" t="n">
        <v>2556212.94362196</v>
      </c>
      <c r="E249" s="3" t="n">
        <v>8.01287536607772</v>
      </c>
      <c r="F249" s="3" t="n">
        <v>31901319.1499722</v>
      </c>
      <c r="G249" s="3" t="n">
        <v>62.9844016398016</v>
      </c>
      <c r="H249" s="3" t="n">
        <v>18748235.8500278</v>
      </c>
      <c r="I249" s="3" t="n">
        <v>37.0155983601984</v>
      </c>
      <c r="J249" s="3" t="n">
        <v>28479978.6014624</v>
      </c>
      <c r="K249" s="3" t="n">
        <v>70.2195568503123</v>
      </c>
      <c r="L249" s="3" t="n">
        <v>2534548.08098119</v>
      </c>
      <c r="M249" s="3" t="n">
        <v>8.17213206873125</v>
      </c>
      <c r="N249" s="3" t="n">
        <v>31014526.6824436</v>
      </c>
      <c r="O249" s="3" t="n">
        <v>76.4686782261679</v>
      </c>
      <c r="P249" s="3" t="n">
        <v>9543944.31755638</v>
      </c>
      <c r="Q249" s="3" t="n">
        <v>23.5313217738321</v>
      </c>
      <c r="R249" s="3" t="n">
        <v>352242.46990909</v>
      </c>
      <c r="S249" s="3" t="n">
        <v>23.0044762481683</v>
      </c>
      <c r="T249" s="3" t="n">
        <v>211282.901267609</v>
      </c>
      <c r="U249" s="3" t="n">
        <v>37.4930592435312</v>
      </c>
      <c r="V249" s="3" t="n">
        <v>563525.3711767</v>
      </c>
      <c r="W249" s="3" t="n">
        <v>36.8030749381821</v>
      </c>
      <c r="X249" s="3" t="n">
        <v>967665.6288233</v>
      </c>
      <c r="Y249" s="3" t="n">
        <v>63.1969250618179</v>
      </c>
      <c r="Z249" s="3" t="n">
        <v>3325133.4138625</v>
      </c>
      <c r="AA249" s="3" t="n">
        <v>56.9192045712675</v>
      </c>
      <c r="AB249" s="3" t="n">
        <v>782232.795302071</v>
      </c>
      <c r="AC249" s="3" t="n">
        <v>19.0446323864844</v>
      </c>
      <c r="AD249" s="3" t="n">
        <v>4107366.20916457</v>
      </c>
      <c r="AE249" s="3" t="n">
        <v>70.3093645908721</v>
      </c>
      <c r="AF249" s="3" t="n">
        <v>1734481.79083543</v>
      </c>
      <c r="AG249" s="3" t="n">
        <v>29.6906354091279</v>
      </c>
      <c r="AH249" s="3" t="n">
        <v>6555221.64598447</v>
      </c>
      <c r="AI249" s="3" t="n">
        <v>78.2181802494553</v>
      </c>
      <c r="AJ249" s="3" t="n">
        <v>557077.890683677</v>
      </c>
      <c r="AK249" s="3" t="n">
        <v>7.83259883546254</v>
      </c>
      <c r="AL249" s="3" t="n">
        <v>7112299.53666815</v>
      </c>
      <c r="AM249" s="3" t="n">
        <v>84.8653420419439</v>
      </c>
      <c r="AN249" s="3" t="n">
        <v>1268388.46333185</v>
      </c>
      <c r="AO249" s="3" t="n">
        <v>15.1346579580561</v>
      </c>
      <c r="AP249" s="3" t="n">
        <v>10815365.5432617</v>
      </c>
      <c r="AQ249" s="3" t="n">
        <v>81.0608011404169</v>
      </c>
      <c r="AR249" s="3" t="n">
        <v>619194.188131984</v>
      </c>
      <c r="AS249" s="3" t="n">
        <v>5.41511175486696</v>
      </c>
      <c r="AT249" s="3" t="n">
        <v>11434559.7313937</v>
      </c>
      <c r="AU249" s="3" t="n">
        <v>85.7016407635159</v>
      </c>
      <c r="AV249" s="3" t="n">
        <v>1907728.26860631</v>
      </c>
      <c r="AW249" s="3" t="n">
        <v>14.2983592364841</v>
      </c>
      <c r="AX249" s="3" t="n">
        <v>7432015.52844467</v>
      </c>
      <c r="AY249" s="3" t="n">
        <v>64.8378979901399</v>
      </c>
      <c r="AZ249" s="3" t="n">
        <v>364760.305595845</v>
      </c>
      <c r="BA249" s="3" t="n">
        <v>4.67834799101587</v>
      </c>
      <c r="BB249" s="3" t="n">
        <v>7796775.83404051</v>
      </c>
      <c r="BC249" s="3" t="n">
        <v>68.0201157067954</v>
      </c>
      <c r="BD249" s="3" t="n">
        <v>3665680.16595949</v>
      </c>
      <c r="BE249" s="3" t="n">
        <v>31.9798842932046</v>
      </c>
      <c r="BF249" s="3" t="n">
        <v>865127.604887842</v>
      </c>
      <c r="BG249" s="3" t="n">
        <v>8.57318802308892</v>
      </c>
      <c r="BH249" s="3" t="n">
        <v>21664.8626407752</v>
      </c>
      <c r="BI249" s="3" t="n">
        <v>2.44305893814733</v>
      </c>
      <c r="BJ249" s="3" t="n">
        <v>886792.467528617</v>
      </c>
      <c r="BK249" s="3" t="n">
        <v>8.78788113872223</v>
      </c>
      <c r="BL249" s="3" t="n">
        <v>9204291.53247138</v>
      </c>
      <c r="BM249" s="3" t="n">
        <v>91.2121188612778</v>
      </c>
    </row>
    <row r="250">
      <c r="A250" s="3" t="s">
        <v>1190</v>
      </c>
      <c r="B250" s="3" t="n">
        <v>29299595.8268399</v>
      </c>
      <c r="C250" s="3" t="n">
        <v>57.817575650997</v>
      </c>
      <c r="D250" s="3" t="n">
        <v>2610267.64584954</v>
      </c>
      <c r="E250" s="3" t="n">
        <v>8.18012790334743</v>
      </c>
      <c r="F250" s="3" t="n">
        <v>31909863.4726895</v>
      </c>
      <c r="G250" s="3" t="n">
        <v>62.9684776625875</v>
      </c>
      <c r="H250" s="3" t="n">
        <v>18766069.4022903</v>
      </c>
      <c r="I250" s="3" t="n">
        <v>37.0315223374125</v>
      </c>
      <c r="J250" s="3" t="n">
        <v>28467778.7656076</v>
      </c>
      <c r="K250" s="3" t="n">
        <v>70.1965254016018</v>
      </c>
      <c r="L250" s="3" t="n">
        <v>2587634.70876586</v>
      </c>
      <c r="M250" s="3" t="n">
        <v>8.33231446395373</v>
      </c>
      <c r="N250" s="3" t="n">
        <v>31055413.4743734</v>
      </c>
      <c r="O250" s="3" t="n">
        <v>76.5771765602161</v>
      </c>
      <c r="P250" s="3" t="n">
        <v>9498985.19812548</v>
      </c>
      <c r="Q250" s="3" t="n">
        <v>23.4228234397839</v>
      </c>
      <c r="R250" s="3" t="n">
        <v>347410.269574175</v>
      </c>
      <c r="S250" s="3" t="n">
        <v>22.7216709416534</v>
      </c>
      <c r="T250" s="3" t="n">
        <v>219272.564167904</v>
      </c>
      <c r="U250" s="3" t="n">
        <v>38.6940544360488</v>
      </c>
      <c r="V250" s="3" t="n">
        <v>566682.833742078</v>
      </c>
      <c r="W250" s="3" t="n">
        <v>37.0627526133682</v>
      </c>
      <c r="X250" s="3" t="n">
        <v>962299.213688693</v>
      </c>
      <c r="Y250" s="3" t="n">
        <v>62.9372473866318</v>
      </c>
      <c r="Z250" s="3" t="n">
        <v>3306035.28162866</v>
      </c>
      <c r="AA250" s="3" t="n">
        <v>56.6112408472494</v>
      </c>
      <c r="AB250" s="3" t="n">
        <v>803846.464041504</v>
      </c>
      <c r="AC250" s="3" t="n">
        <v>19.5588708820727</v>
      </c>
      <c r="AD250" s="3" t="n">
        <v>4109881.74567016</v>
      </c>
      <c r="AE250" s="3" t="n">
        <v>70.3759898300991</v>
      </c>
      <c r="AF250" s="3" t="n">
        <v>1730010.17711798</v>
      </c>
      <c r="AG250" s="3" t="n">
        <v>29.6240101699009</v>
      </c>
      <c r="AH250" s="3" t="n">
        <v>6554349.72332651</v>
      </c>
      <c r="AI250" s="3" t="n">
        <v>78.1367137000141</v>
      </c>
      <c r="AJ250" s="3" t="n">
        <v>580239.44969792</v>
      </c>
      <c r="AK250" s="3" t="n">
        <v>8.13276610083983</v>
      </c>
      <c r="AL250" s="3" t="n">
        <v>7134589.17302443</v>
      </c>
      <c r="AM250" s="3" t="n">
        <v>85.0539527355121</v>
      </c>
      <c r="AN250" s="3" t="n">
        <v>1253720.76856111</v>
      </c>
      <c r="AO250" s="3" t="n">
        <v>14.9460472644879</v>
      </c>
      <c r="AP250" s="3" t="n">
        <v>10810550.5280988</v>
      </c>
      <c r="AQ250" s="3" t="n">
        <v>81.0756339420595</v>
      </c>
      <c r="AR250" s="3" t="n">
        <v>619323.560498632</v>
      </c>
      <c r="AS250" s="3" t="n">
        <v>5.41846354297532</v>
      </c>
      <c r="AT250" s="3" t="n">
        <v>11429874.0885974</v>
      </c>
      <c r="AU250" s="3" t="n">
        <v>85.7203604203428</v>
      </c>
      <c r="AV250" s="3" t="n">
        <v>1904034.01975547</v>
      </c>
      <c r="AW250" s="3" t="n">
        <v>14.2796395796572</v>
      </c>
      <c r="AX250" s="3" t="n">
        <v>7449432.96297948</v>
      </c>
      <c r="AY250" s="3" t="n">
        <v>64.9850273477399</v>
      </c>
      <c r="AZ250" s="3" t="n">
        <v>364952.670359896</v>
      </c>
      <c r="BA250" s="3" t="n">
        <v>4.67026695998797</v>
      </c>
      <c r="BB250" s="3" t="n">
        <v>7814385.63333938</v>
      </c>
      <c r="BC250" s="3" t="n">
        <v>68.1686870144326</v>
      </c>
      <c r="BD250" s="3" t="n">
        <v>3648921.01900223</v>
      </c>
      <c r="BE250" s="3" t="n">
        <v>31.8313129855674</v>
      </c>
      <c r="BF250" s="3" t="n">
        <v>831817.061232333</v>
      </c>
      <c r="BG250" s="3" t="n">
        <v>8.21829027686779</v>
      </c>
      <c r="BH250" s="3" t="n">
        <v>22632.9370836838</v>
      </c>
      <c r="BI250" s="3" t="n">
        <v>2.64883107593068</v>
      </c>
      <c r="BJ250" s="3" t="n">
        <v>854449.998316016</v>
      </c>
      <c r="BK250" s="3" t="n">
        <v>8.44190200045547</v>
      </c>
      <c r="BL250" s="3" t="n">
        <v>9267084.20416484</v>
      </c>
      <c r="BM250" s="3" t="n">
        <v>91.5580979995445</v>
      </c>
    </row>
    <row r="251">
      <c r="A251" s="3" t="s">
        <v>788</v>
      </c>
      <c r="B251" s="3" t="n">
        <v>29284012.1808933</v>
      </c>
      <c r="C251" s="3" t="n">
        <v>57.754774223419</v>
      </c>
      <c r="D251" s="3" t="n">
        <v>2661269.66376118</v>
      </c>
      <c r="E251" s="3" t="n">
        <v>8.33071273780763</v>
      </c>
      <c r="F251" s="3" t="n">
        <v>31945281.8446545</v>
      </c>
      <c r="G251" s="3" t="n">
        <v>63.0034070824931</v>
      </c>
      <c r="H251" s="3" t="n">
        <v>18758772.6246969</v>
      </c>
      <c r="I251" s="3" t="n">
        <v>36.9965929175069</v>
      </c>
      <c r="J251" s="3" t="n">
        <v>28429865.2512326</v>
      </c>
      <c r="K251" s="3" t="n">
        <v>70.1070736229214</v>
      </c>
      <c r="L251" s="3" t="n">
        <v>2633997.59518922</v>
      </c>
      <c r="M251" s="3" t="n">
        <v>8.47929830302035</v>
      </c>
      <c r="N251" s="3" t="n">
        <v>31063862.8464219</v>
      </c>
      <c r="O251" s="3" t="n">
        <v>76.6024214445409</v>
      </c>
      <c r="P251" s="3" t="n">
        <v>9488200.99259356</v>
      </c>
      <c r="Q251" s="3" t="n">
        <v>23.3975785554591</v>
      </c>
      <c r="R251" s="3" t="n">
        <v>337117.706536011</v>
      </c>
      <c r="S251" s="3" t="n">
        <v>22.078549523896</v>
      </c>
      <c r="T251" s="3" t="n">
        <v>228562.635760918</v>
      </c>
      <c r="U251" s="3" t="n">
        <v>40.4049104539935</v>
      </c>
      <c r="V251" s="3" t="n">
        <v>565680.342296929</v>
      </c>
      <c r="W251" s="3" t="n">
        <v>37.0475985388893</v>
      </c>
      <c r="X251" s="3" t="n">
        <v>961221.16982977</v>
      </c>
      <c r="Y251" s="3" t="n">
        <v>62.9524014611107</v>
      </c>
      <c r="Z251" s="3" t="n">
        <v>3284438.66376553</v>
      </c>
      <c r="AA251" s="3" t="n">
        <v>56.2394830076624</v>
      </c>
      <c r="AB251" s="3" t="n">
        <v>811069.006572303</v>
      </c>
      <c r="AC251" s="3" t="n">
        <v>19.803869797304</v>
      </c>
      <c r="AD251" s="3" t="n">
        <v>4095507.67033783</v>
      </c>
      <c r="AE251" s="3" t="n">
        <v>70.1274274276289</v>
      </c>
      <c r="AF251" s="3" t="n">
        <v>1744586.31366632</v>
      </c>
      <c r="AG251" s="3" t="n">
        <v>29.8725725723711</v>
      </c>
      <c r="AH251" s="3" t="n">
        <v>6532109.85590186</v>
      </c>
      <c r="AI251" s="3" t="n">
        <v>77.8022381879946</v>
      </c>
      <c r="AJ251" s="3" t="n">
        <v>586714.829593506</v>
      </c>
      <c r="AK251" s="3" t="n">
        <v>8.24173730235188</v>
      </c>
      <c r="AL251" s="3" t="n">
        <v>7118824.68549537</v>
      </c>
      <c r="AM251" s="3" t="n">
        <v>84.7904438255987</v>
      </c>
      <c r="AN251" s="3" t="n">
        <v>1276961.87287874</v>
      </c>
      <c r="AO251" s="3" t="n">
        <v>15.2095561744013</v>
      </c>
      <c r="AP251" s="3" t="n">
        <v>10820659.4253776</v>
      </c>
      <c r="AQ251" s="3" t="n">
        <v>81.2043584566459</v>
      </c>
      <c r="AR251" s="3" t="n">
        <v>620892.040121134</v>
      </c>
      <c r="AS251" s="3" t="n">
        <v>5.42664202484598</v>
      </c>
      <c r="AT251" s="3" t="n">
        <v>11441551.4654987</v>
      </c>
      <c r="AU251" s="3" t="n">
        <v>85.8638840739689</v>
      </c>
      <c r="AV251" s="3" t="n">
        <v>1883668.54859032</v>
      </c>
      <c r="AW251" s="3" t="n">
        <v>14.1361159260311</v>
      </c>
      <c r="AX251" s="3" t="n">
        <v>7455539.59965167</v>
      </c>
      <c r="AY251" s="3" t="n">
        <v>65.0340145487335</v>
      </c>
      <c r="AZ251" s="3" t="n">
        <v>386759.083141358</v>
      </c>
      <c r="BA251" s="3" t="n">
        <v>4.9317055978747</v>
      </c>
      <c r="BB251" s="3" t="n">
        <v>7842298.68279303</v>
      </c>
      <c r="BC251" s="3" t="n">
        <v>68.4076799291769</v>
      </c>
      <c r="BD251" s="3" t="n">
        <v>3621763.08762841</v>
      </c>
      <c r="BE251" s="3" t="n">
        <v>31.5923200708231</v>
      </c>
      <c r="BF251" s="3" t="n">
        <v>854146.929660672</v>
      </c>
      <c r="BG251" s="3" t="n">
        <v>8.41359060269743</v>
      </c>
      <c r="BH251" s="3" t="n">
        <v>27272.0685719626</v>
      </c>
      <c r="BI251" s="3" t="n">
        <v>3.09410945607558</v>
      </c>
      <c r="BJ251" s="3" t="n">
        <v>881418.998232635</v>
      </c>
      <c r="BK251" s="3" t="n">
        <v>8.68222824791421</v>
      </c>
      <c r="BL251" s="3" t="n">
        <v>9270571.63210335</v>
      </c>
      <c r="BM251" s="3" t="n">
        <v>91.3177717520858</v>
      </c>
    </row>
    <row r="252">
      <c r="A252" s="3" t="s">
        <v>1191</v>
      </c>
      <c r="B252" s="3" t="n">
        <v>29306087.472434</v>
      </c>
      <c r="C252" s="3" t="n">
        <v>57.7662732929564</v>
      </c>
      <c r="D252" s="3" t="n">
        <v>2676508.35910437</v>
      </c>
      <c r="E252" s="3" t="n">
        <v>8.36864016042449</v>
      </c>
      <c r="F252" s="3" t="n">
        <v>31982595.8315384</v>
      </c>
      <c r="G252" s="3" t="n">
        <v>63.042034292726</v>
      </c>
      <c r="H252" s="3" t="n">
        <v>18749580.2321846</v>
      </c>
      <c r="I252" s="3" t="n">
        <v>36.957965707274</v>
      </c>
      <c r="J252" s="3" t="n">
        <v>28444108.9446623</v>
      </c>
      <c r="K252" s="3" t="n">
        <v>70.1462368362113</v>
      </c>
      <c r="L252" s="3" t="n">
        <v>2644890.89291797</v>
      </c>
      <c r="M252" s="3" t="n">
        <v>8.50748144596416</v>
      </c>
      <c r="N252" s="3" t="n">
        <v>31088999.8375802</v>
      </c>
      <c r="O252" s="3" t="n">
        <v>76.6688227024624</v>
      </c>
      <c r="P252" s="3" t="n">
        <v>9460729.16795168</v>
      </c>
      <c r="Q252" s="3" t="n">
        <v>23.3311772975376</v>
      </c>
      <c r="R252" s="3" t="n">
        <v>333599.420589255</v>
      </c>
      <c r="S252" s="3" t="n">
        <v>21.8779401424814</v>
      </c>
      <c r="T252" s="3" t="n">
        <v>217738.269308481</v>
      </c>
      <c r="U252" s="3" t="n">
        <v>39.4927234793014</v>
      </c>
      <c r="V252" s="3" t="n">
        <v>551337.689897736</v>
      </c>
      <c r="W252" s="3" t="n">
        <v>36.15753575522</v>
      </c>
      <c r="X252" s="3" t="n">
        <v>973483.286924891</v>
      </c>
      <c r="Y252" s="3" t="n">
        <v>63.84246424478</v>
      </c>
      <c r="Z252" s="3" t="n">
        <v>3286135.31576778</v>
      </c>
      <c r="AA252" s="3" t="n">
        <v>56.2665880346466</v>
      </c>
      <c r="AB252" s="3" t="n">
        <v>827562.841460607</v>
      </c>
      <c r="AC252" s="3" t="n">
        <v>20.1172475429792</v>
      </c>
      <c r="AD252" s="3" t="n">
        <v>4113698.15722839</v>
      </c>
      <c r="AE252" s="3" t="n">
        <v>70.4364663259689</v>
      </c>
      <c r="AF252" s="3" t="n">
        <v>1726597.88799176</v>
      </c>
      <c r="AG252" s="3" t="n">
        <v>29.5635336740311</v>
      </c>
      <c r="AH252" s="3" t="n">
        <v>6533114.97152141</v>
      </c>
      <c r="AI252" s="3" t="n">
        <v>77.7449763900193</v>
      </c>
      <c r="AJ252" s="3" t="n">
        <v>589262.142928942</v>
      </c>
      <c r="AK252" s="3" t="n">
        <v>8.27339150202265</v>
      </c>
      <c r="AL252" s="3" t="n">
        <v>7122377.11445035</v>
      </c>
      <c r="AM252" s="3" t="n">
        <v>84.7572778096703</v>
      </c>
      <c r="AN252" s="3" t="n">
        <v>1280886.06071233</v>
      </c>
      <c r="AO252" s="3" t="n">
        <v>15.2427221903297</v>
      </c>
      <c r="AP252" s="3" t="n">
        <v>10817019.995925</v>
      </c>
      <c r="AQ252" s="3" t="n">
        <v>81.2300083914568</v>
      </c>
      <c r="AR252" s="3" t="n">
        <v>622900.90498923</v>
      </c>
      <c r="AS252" s="3" t="n">
        <v>5.44497562862913</v>
      </c>
      <c r="AT252" s="3" t="n">
        <v>11439920.9009142</v>
      </c>
      <c r="AU252" s="3" t="n">
        <v>85.9076595151843</v>
      </c>
      <c r="AV252" s="3" t="n">
        <v>1876611.01891093</v>
      </c>
      <c r="AW252" s="3" t="n">
        <v>14.0923404848157</v>
      </c>
      <c r="AX252" s="3" t="n">
        <v>7474239.2408588</v>
      </c>
      <c r="AY252" s="3" t="n">
        <v>65.1928357299378</v>
      </c>
      <c r="AZ252" s="3" t="n">
        <v>387426.734230705</v>
      </c>
      <c r="BA252" s="3" t="n">
        <v>4.92804878073307</v>
      </c>
      <c r="BB252" s="3" t="n">
        <v>7861665.9750895</v>
      </c>
      <c r="BC252" s="3" t="n">
        <v>68.5721023854679</v>
      </c>
      <c r="BD252" s="3" t="n">
        <v>3603150.91341176</v>
      </c>
      <c r="BE252" s="3" t="n">
        <v>31.4278976145321</v>
      </c>
      <c r="BF252" s="3" t="n">
        <v>861978.527771763</v>
      </c>
      <c r="BG252" s="3" t="n">
        <v>8.46533768204922</v>
      </c>
      <c r="BH252" s="3" t="n">
        <v>31617.4661864054</v>
      </c>
      <c r="BI252" s="3" t="n">
        <v>3.53822828215202</v>
      </c>
      <c r="BJ252" s="3" t="n">
        <v>893595.993958168</v>
      </c>
      <c r="BK252" s="3" t="n">
        <v>8.77584718929945</v>
      </c>
      <c r="BL252" s="3" t="n">
        <v>9288851.06423293</v>
      </c>
      <c r="BM252" s="3" t="n">
        <v>91.2241528107005</v>
      </c>
    </row>
    <row r="253">
      <c r="A253" s="3" t="s">
        <v>1192</v>
      </c>
      <c r="B253" s="3" t="n">
        <v>29332811.3563016</v>
      </c>
      <c r="C253" s="3" t="n">
        <v>57.7869175509532</v>
      </c>
      <c r="D253" s="3" t="n">
        <v>2712112.50387638</v>
      </c>
      <c r="E253" s="3" t="n">
        <v>8.46346995770743</v>
      </c>
      <c r="F253" s="3" t="n">
        <v>32044923.8601779</v>
      </c>
      <c r="G253" s="3" t="n">
        <v>63.129897456517</v>
      </c>
      <c r="H253" s="3" t="n">
        <v>18715373.7979167</v>
      </c>
      <c r="I253" s="3" t="n">
        <v>36.870102543483</v>
      </c>
      <c r="J253" s="3" t="n">
        <v>28443012.4296875</v>
      </c>
      <c r="K253" s="3" t="n">
        <v>70.1475717748957</v>
      </c>
      <c r="L253" s="3" t="n">
        <v>2682592.01848523</v>
      </c>
      <c r="M253" s="3" t="n">
        <v>8.61860216386163</v>
      </c>
      <c r="N253" s="3" t="n">
        <v>31125604.4481728</v>
      </c>
      <c r="O253" s="3" t="n">
        <v>76.7635136208812</v>
      </c>
      <c r="P253" s="3" t="n">
        <v>9421789.72387563</v>
      </c>
      <c r="Q253" s="3" t="n">
        <v>23.2364863791188</v>
      </c>
      <c r="R253" s="3" t="n">
        <v>348883.623746479</v>
      </c>
      <c r="S253" s="3" t="n">
        <v>22.9115622225515</v>
      </c>
      <c r="T253" s="3" t="n">
        <v>218736.129836223</v>
      </c>
      <c r="U253" s="3" t="n">
        <v>38.5356796439174</v>
      </c>
      <c r="V253" s="3" t="n">
        <v>567619.753582702</v>
      </c>
      <c r="W253" s="3" t="n">
        <v>37.2761987602196</v>
      </c>
      <c r="X253" s="3" t="n">
        <v>955120.687935854</v>
      </c>
      <c r="Y253" s="3" t="n">
        <v>62.7238012397804</v>
      </c>
      <c r="Z253" s="3" t="n">
        <v>3279284.39843403</v>
      </c>
      <c r="AA253" s="3" t="n">
        <v>56.1473411800322</v>
      </c>
      <c r="AB253" s="3" t="n">
        <v>834219.042847245</v>
      </c>
      <c r="AC253" s="3" t="n">
        <v>20.2800132479627</v>
      </c>
      <c r="AD253" s="3" t="n">
        <v>4113503.44128128</v>
      </c>
      <c r="AE253" s="3" t="n">
        <v>70.4306955728355</v>
      </c>
      <c r="AF253" s="3" t="n">
        <v>1726994.66515488</v>
      </c>
      <c r="AG253" s="3" t="n">
        <v>29.5693044271645</v>
      </c>
      <c r="AH253" s="3" t="n">
        <v>6539264.14008943</v>
      </c>
      <c r="AI253" s="3" t="n">
        <v>77.7489769252789</v>
      </c>
      <c r="AJ253" s="3" t="n">
        <v>588559.612759214</v>
      </c>
      <c r="AK253" s="3" t="n">
        <v>8.2572133257924</v>
      </c>
      <c r="AL253" s="3" t="n">
        <v>7127823.75284864</v>
      </c>
      <c r="AM253" s="3" t="n">
        <v>84.7466920765958</v>
      </c>
      <c r="AN253" s="3" t="n">
        <v>1282916.03910261</v>
      </c>
      <c r="AO253" s="3" t="n">
        <v>15.2533079234042</v>
      </c>
      <c r="AP253" s="3" t="n">
        <v>10801413.4854805</v>
      </c>
      <c r="AQ253" s="3" t="n">
        <v>81.1657667993774</v>
      </c>
      <c r="AR253" s="3" t="n">
        <v>629210.605024085</v>
      </c>
      <c r="AS253" s="3" t="n">
        <v>5.5046041234684</v>
      </c>
      <c r="AT253" s="3" t="n">
        <v>11430624.0905045</v>
      </c>
      <c r="AU253" s="3" t="n">
        <v>85.8938851427526</v>
      </c>
      <c r="AV253" s="3" t="n">
        <v>1877219.73505679</v>
      </c>
      <c r="AW253" s="3" t="n">
        <v>14.1061148572474</v>
      </c>
      <c r="AX253" s="3" t="n">
        <v>7474166.78193714</v>
      </c>
      <c r="AY253" s="3" t="n">
        <v>65.1879101857898</v>
      </c>
      <c r="AZ253" s="3" t="n">
        <v>411866.628018462</v>
      </c>
      <c r="BA253" s="3" t="n">
        <v>5.22273501274427</v>
      </c>
      <c r="BB253" s="3" t="n">
        <v>7886033.40995561</v>
      </c>
      <c r="BC253" s="3" t="n">
        <v>68.7801132418786</v>
      </c>
      <c r="BD253" s="3" t="n">
        <v>3579538.59662549</v>
      </c>
      <c r="BE253" s="3" t="n">
        <v>31.2198867581214</v>
      </c>
      <c r="BF253" s="3" t="n">
        <v>889798.926614027</v>
      </c>
      <c r="BG253" s="3" t="n">
        <v>8.71249716429563</v>
      </c>
      <c r="BH253" s="3" t="n">
        <v>29520.4853911518</v>
      </c>
      <c r="BI253" s="3" t="n">
        <v>3.21112390379781</v>
      </c>
      <c r="BJ253" s="3" t="n">
        <v>919319.412005179</v>
      </c>
      <c r="BK253" s="3" t="n">
        <v>9.00154802462625</v>
      </c>
      <c r="BL253" s="3" t="n">
        <v>9293584.07404104</v>
      </c>
      <c r="BM253" s="3" t="n">
        <v>90.9984519753738</v>
      </c>
    </row>
    <row r="254">
      <c r="A254" s="3" t="s">
        <v>789</v>
      </c>
      <c r="B254" s="3" t="n">
        <v>29351741.9028483</v>
      </c>
      <c r="C254" s="3" t="n">
        <v>57.7921942341668</v>
      </c>
      <c r="D254" s="3" t="n">
        <v>2687922.80680547</v>
      </c>
      <c r="E254" s="3" t="n">
        <v>8.38935997353175</v>
      </c>
      <c r="F254" s="3" t="n">
        <v>32039664.7096537</v>
      </c>
      <c r="G254" s="3" t="n">
        <v>63.0845873552127</v>
      </c>
      <c r="H254" s="3" t="n">
        <v>18748754.5428125</v>
      </c>
      <c r="I254" s="3" t="n">
        <v>36.9154126447873</v>
      </c>
      <c r="J254" s="3" t="n">
        <v>28471290.9548077</v>
      </c>
      <c r="K254" s="3" t="n">
        <v>70.2213572239784</v>
      </c>
      <c r="L254" s="3" t="n">
        <v>2660760.67717586</v>
      </c>
      <c r="M254" s="3" t="n">
        <v>8.54669235625424</v>
      </c>
      <c r="N254" s="3" t="n">
        <v>31132051.6319835</v>
      </c>
      <c r="O254" s="3" t="n">
        <v>76.7838354163461</v>
      </c>
      <c r="P254" s="3" t="n">
        <v>9413007.70658137</v>
      </c>
      <c r="Q254" s="3" t="n">
        <v>23.2161645836539</v>
      </c>
      <c r="R254" s="3" t="n">
        <v>354214.291091427</v>
      </c>
      <c r="S254" s="3" t="n">
        <v>23.293458954488</v>
      </c>
      <c r="T254" s="3" t="n">
        <v>214046.94325538</v>
      </c>
      <c r="U254" s="3" t="n">
        <v>37.6669972044492</v>
      </c>
      <c r="V254" s="3" t="n">
        <v>568261.234346807</v>
      </c>
      <c r="W254" s="3" t="n">
        <v>37.3693836488022</v>
      </c>
      <c r="X254" s="3" t="n">
        <v>952398.671867677</v>
      </c>
      <c r="Y254" s="3" t="n">
        <v>62.6306163511978</v>
      </c>
      <c r="Z254" s="3" t="n">
        <v>3272729.18418262</v>
      </c>
      <c r="AA254" s="3" t="n">
        <v>56.0331653781534</v>
      </c>
      <c r="AB254" s="3" t="n">
        <v>826346.672120819</v>
      </c>
      <c r="AC254" s="3" t="n">
        <v>20.1593408145909</v>
      </c>
      <c r="AD254" s="3" t="n">
        <v>4099075.85630344</v>
      </c>
      <c r="AE254" s="3" t="n">
        <v>70.1812409239144</v>
      </c>
      <c r="AF254" s="3" t="n">
        <v>1741624.31134873</v>
      </c>
      <c r="AG254" s="3" t="n">
        <v>29.8187590760856</v>
      </c>
      <c r="AH254" s="3" t="n">
        <v>6549425.61817215</v>
      </c>
      <c r="AI254" s="3" t="n">
        <v>77.800632582604</v>
      </c>
      <c r="AJ254" s="3" t="n">
        <v>578731.952087066</v>
      </c>
      <c r="AK254" s="3" t="n">
        <v>8.11895565414697</v>
      </c>
      <c r="AL254" s="3" t="n">
        <v>7128157.57025922</v>
      </c>
      <c r="AM254" s="3" t="n">
        <v>84.6753899419685</v>
      </c>
      <c r="AN254" s="3" t="n">
        <v>1290058.83848061</v>
      </c>
      <c r="AO254" s="3" t="n">
        <v>15.3246100580315</v>
      </c>
      <c r="AP254" s="3" t="n">
        <v>10823564.1970535</v>
      </c>
      <c r="AQ254" s="3" t="n">
        <v>81.385348181027</v>
      </c>
      <c r="AR254" s="3" t="n">
        <v>635011.467921415</v>
      </c>
      <c r="AS254" s="3" t="n">
        <v>5.54180106225974</v>
      </c>
      <c r="AT254" s="3" t="n">
        <v>11458575.6649749</v>
      </c>
      <c r="AU254" s="3" t="n">
        <v>86.1601735966511</v>
      </c>
      <c r="AV254" s="3" t="n">
        <v>1840580.0663226</v>
      </c>
      <c r="AW254" s="3" t="n">
        <v>13.8398264033489</v>
      </c>
      <c r="AX254" s="3" t="n">
        <v>7471357.66430798</v>
      </c>
      <c r="AY254" s="3" t="n">
        <v>65.1591183740009</v>
      </c>
      <c r="AZ254" s="3" t="n">
        <v>406623.641791177</v>
      </c>
      <c r="BA254" s="3" t="n">
        <v>5.16152077533324</v>
      </c>
      <c r="BB254" s="3" t="n">
        <v>7877981.30609916</v>
      </c>
      <c r="BC254" s="3" t="n">
        <v>68.7053597935104</v>
      </c>
      <c r="BD254" s="3" t="n">
        <v>3588345.81856176</v>
      </c>
      <c r="BE254" s="3" t="n">
        <v>31.2946402064896</v>
      </c>
      <c r="BF254" s="3" t="n">
        <v>880450.948040623</v>
      </c>
      <c r="BG254" s="3" t="n">
        <v>8.59533351791882</v>
      </c>
      <c r="BH254" s="3" t="n">
        <v>27162.1296296105</v>
      </c>
      <c r="BI254" s="3" t="n">
        <v>2.99269923471502</v>
      </c>
      <c r="BJ254" s="3" t="n">
        <v>907613.077670233</v>
      </c>
      <c r="BK254" s="3" t="n">
        <v>8.86050168400804</v>
      </c>
      <c r="BL254" s="3" t="n">
        <v>9335746.83623111</v>
      </c>
      <c r="BM254" s="3" t="n">
        <v>91.139498315992</v>
      </c>
    </row>
    <row r="255">
      <c r="A255" s="3" t="s">
        <v>1193</v>
      </c>
      <c r="B255" s="3" t="n">
        <v>29358088.2458974</v>
      </c>
      <c r="C255" s="3" t="n">
        <v>57.7727010864106</v>
      </c>
      <c r="D255" s="3" t="n">
        <v>2673578.34093622</v>
      </c>
      <c r="E255" s="3" t="n">
        <v>8.346672608147</v>
      </c>
      <c r="F255" s="3" t="n">
        <v>32031666.5868336</v>
      </c>
      <c r="G255" s="3" t="n">
        <v>63.0339374798803</v>
      </c>
      <c r="H255" s="3" t="n">
        <v>18784874.2600042</v>
      </c>
      <c r="I255" s="3" t="n">
        <v>36.9660625201197</v>
      </c>
      <c r="J255" s="3" t="n">
        <v>28478679.9185524</v>
      </c>
      <c r="K255" s="3" t="n">
        <v>70.2436263625625</v>
      </c>
      <c r="L255" s="3" t="n">
        <v>2649584.78688117</v>
      </c>
      <c r="M255" s="3" t="n">
        <v>8.51182939991727</v>
      </c>
      <c r="N255" s="3" t="n">
        <v>31128264.7054336</v>
      </c>
      <c r="O255" s="3" t="n">
        <v>76.7789167734205</v>
      </c>
      <c r="P255" s="3" t="n">
        <v>9414459.79964779</v>
      </c>
      <c r="Q255" s="3" t="n">
        <v>23.2210832265795</v>
      </c>
      <c r="R255" s="3" t="n">
        <v>346896.584717497</v>
      </c>
      <c r="S255" s="3" t="n">
        <v>22.8434938181418</v>
      </c>
      <c r="T255" s="3" t="n">
        <v>220768.4177331</v>
      </c>
      <c r="U255" s="3" t="n">
        <v>38.8906162578365</v>
      </c>
      <c r="V255" s="3" t="n">
        <v>567665.002450597</v>
      </c>
      <c r="W255" s="3" t="n">
        <v>37.3813192332695</v>
      </c>
      <c r="X255" s="3" t="n">
        <v>950914.368459816</v>
      </c>
      <c r="Y255" s="3" t="n">
        <v>62.6186807667305</v>
      </c>
      <c r="Z255" s="3" t="n">
        <v>3264480.20392054</v>
      </c>
      <c r="AA255" s="3" t="n">
        <v>55.8899991132555</v>
      </c>
      <c r="AB255" s="3" t="n">
        <v>818601.951785238</v>
      </c>
      <c r="AC255" s="3" t="n">
        <v>20.0486279866132</v>
      </c>
      <c r="AD255" s="3" t="n">
        <v>4083082.15570578</v>
      </c>
      <c r="AE255" s="3" t="n">
        <v>69.9049906284253</v>
      </c>
      <c r="AF255" s="3" t="n">
        <v>1757820.07316239</v>
      </c>
      <c r="AG255" s="3" t="n">
        <v>30.0950093715747</v>
      </c>
      <c r="AH255" s="3" t="n">
        <v>6570406.70176516</v>
      </c>
      <c r="AI255" s="3" t="n">
        <v>77.980608620062</v>
      </c>
      <c r="AJ255" s="3" t="n">
        <v>566335.962526443</v>
      </c>
      <c r="AK255" s="3" t="n">
        <v>7.93549647460433</v>
      </c>
      <c r="AL255" s="3" t="n">
        <v>7136742.6642916</v>
      </c>
      <c r="AM255" s="3" t="n">
        <v>84.7021442944634</v>
      </c>
      <c r="AN255" s="3" t="n">
        <v>1288950.36123679</v>
      </c>
      <c r="AO255" s="3" t="n">
        <v>15.2978557055366</v>
      </c>
      <c r="AP255" s="3" t="n">
        <v>10804625.6974048</v>
      </c>
      <c r="AQ255" s="3" t="n">
        <v>81.2960536264194</v>
      </c>
      <c r="AR255" s="3" t="n">
        <v>634388.387982012</v>
      </c>
      <c r="AS255" s="3" t="n">
        <v>5.54583098898738</v>
      </c>
      <c r="AT255" s="3" t="n">
        <v>11439014.0853868</v>
      </c>
      <c r="AU255" s="3" t="n">
        <v>86.0693122152616</v>
      </c>
      <c r="AV255" s="3" t="n">
        <v>1851453.55164685</v>
      </c>
      <c r="AW255" s="3" t="n">
        <v>13.9306877847384</v>
      </c>
      <c r="AX255" s="3" t="n">
        <v>7492270.73074444</v>
      </c>
      <c r="AY255" s="3" t="n">
        <v>65.3372023688714</v>
      </c>
      <c r="AZ255" s="3" t="n">
        <v>409490.066854375</v>
      </c>
      <c r="BA255" s="3" t="n">
        <v>5.18226351497264</v>
      </c>
      <c r="BB255" s="3" t="n">
        <v>7901760.79759882</v>
      </c>
      <c r="BC255" s="3" t="n">
        <v>68.9082072521197</v>
      </c>
      <c r="BD255" s="3" t="n">
        <v>3565321.44514193</v>
      </c>
      <c r="BE255" s="3" t="n">
        <v>31.0917927478803</v>
      </c>
      <c r="BF255" s="3" t="n">
        <v>879408.327344968</v>
      </c>
      <c r="BG255" s="3" t="n">
        <v>8.55970457414873</v>
      </c>
      <c r="BH255" s="3" t="n">
        <v>23993.5540550481</v>
      </c>
      <c r="BI255" s="3" t="n">
        <v>2.65591145525012</v>
      </c>
      <c r="BJ255" s="3" t="n">
        <v>903401.881400016</v>
      </c>
      <c r="BK255" s="3" t="n">
        <v>8.79324538563404</v>
      </c>
      <c r="BL255" s="3" t="n">
        <v>9370414.46035645</v>
      </c>
      <c r="BM255" s="3" t="n">
        <v>91.206754614366</v>
      </c>
    </row>
    <row r="256">
      <c r="A256" s="3" t="s">
        <v>1194</v>
      </c>
      <c r="B256" s="3" t="n">
        <v>29394522.1804613</v>
      </c>
      <c r="C256" s="3" t="n">
        <v>57.8124050178316</v>
      </c>
      <c r="D256" s="3" t="n">
        <v>2654387.39259993</v>
      </c>
      <c r="E256" s="3" t="n">
        <v>8.28230173182266</v>
      </c>
      <c r="F256" s="3" t="n">
        <v>32048909.5730612</v>
      </c>
      <c r="G256" s="3" t="n">
        <v>63.0329872090678</v>
      </c>
      <c r="H256" s="3" t="n">
        <v>18795752.8681482</v>
      </c>
      <c r="I256" s="3" t="n">
        <v>36.9670127909322</v>
      </c>
      <c r="J256" s="3" t="n">
        <v>28506665.8729117</v>
      </c>
      <c r="K256" s="3" t="n">
        <v>70.3167041654836</v>
      </c>
      <c r="L256" s="3" t="n">
        <v>2630008.43013639</v>
      </c>
      <c r="M256" s="3" t="n">
        <v>8.44665812584527</v>
      </c>
      <c r="N256" s="3" t="n">
        <v>31136674.3030481</v>
      </c>
      <c r="O256" s="3" t="n">
        <v>76.8040824355029</v>
      </c>
      <c r="P256" s="3" t="n">
        <v>9403715.36854973</v>
      </c>
      <c r="Q256" s="3" t="n">
        <v>23.1959175644971</v>
      </c>
      <c r="R256" s="3" t="n">
        <v>353892.312214366</v>
      </c>
      <c r="S256" s="3" t="n">
        <v>23.3361413741455</v>
      </c>
      <c r="T256" s="3" t="n">
        <v>218205.026891045</v>
      </c>
      <c r="U256" s="3" t="n">
        <v>38.1412413545311</v>
      </c>
      <c r="V256" s="3" t="n">
        <v>572097.339105411</v>
      </c>
      <c r="W256" s="3" t="n">
        <v>37.7248782308936</v>
      </c>
      <c r="X256" s="3" t="n">
        <v>944401.49650093</v>
      </c>
      <c r="Y256" s="3" t="n">
        <v>62.2751217691064</v>
      </c>
      <c r="Z256" s="3" t="n">
        <v>3281880.76298498</v>
      </c>
      <c r="AA256" s="3" t="n">
        <v>56.1859641601723</v>
      </c>
      <c r="AB256" s="3" t="n">
        <v>811421.75482385</v>
      </c>
      <c r="AC256" s="3" t="n">
        <v>19.8231562728036</v>
      </c>
      <c r="AD256" s="3" t="n">
        <v>4093302.51780883</v>
      </c>
      <c r="AE256" s="3" t="n">
        <v>70.0775455209316</v>
      </c>
      <c r="AF256" s="3" t="n">
        <v>1747801.77227535</v>
      </c>
      <c r="AG256" s="3" t="n">
        <v>29.9224544790684</v>
      </c>
      <c r="AH256" s="3" t="n">
        <v>6570212.19966076</v>
      </c>
      <c r="AI256" s="3" t="n">
        <v>77.9091667585099</v>
      </c>
      <c r="AJ256" s="3" t="n">
        <v>566688.239710437</v>
      </c>
      <c r="AK256" s="3" t="n">
        <v>7.94025704189824</v>
      </c>
      <c r="AL256" s="3" t="n">
        <v>7136900.43937119</v>
      </c>
      <c r="AM256" s="3" t="n">
        <v>84.6289205847206</v>
      </c>
      <c r="AN256" s="3" t="n">
        <v>1296269.20294577</v>
      </c>
      <c r="AO256" s="3" t="n">
        <v>15.3710794152794</v>
      </c>
      <c r="AP256" s="3" t="n">
        <v>10823208.0917584</v>
      </c>
      <c r="AQ256" s="3" t="n">
        <v>81.4891412472676</v>
      </c>
      <c r="AR256" s="3" t="n">
        <v>621051.147952951</v>
      </c>
      <c r="AS256" s="3" t="n">
        <v>5.42674833682479</v>
      </c>
      <c r="AT256" s="3" t="n">
        <v>11444259.2397113</v>
      </c>
      <c r="AU256" s="3" t="n">
        <v>86.1651046296822</v>
      </c>
      <c r="AV256" s="3" t="n">
        <v>1837520.30305848</v>
      </c>
      <c r="AW256" s="3" t="n">
        <v>13.8348953703178</v>
      </c>
      <c r="AX256" s="3" t="n">
        <v>7477472.50629327</v>
      </c>
      <c r="AY256" s="3" t="n">
        <v>65.2038590278562</v>
      </c>
      <c r="AZ256" s="3" t="n">
        <v>412642.260758109</v>
      </c>
      <c r="BA256" s="3" t="n">
        <v>5.22986386055216</v>
      </c>
      <c r="BB256" s="3" t="n">
        <v>7890114.76705138</v>
      </c>
      <c r="BC256" s="3" t="n">
        <v>68.8021160293714</v>
      </c>
      <c r="BD256" s="3" t="n">
        <v>3577722.5937692</v>
      </c>
      <c r="BE256" s="3" t="n">
        <v>31.1978839706286</v>
      </c>
      <c r="BF256" s="3" t="n">
        <v>887856.307549573</v>
      </c>
      <c r="BG256" s="3" t="n">
        <v>8.61638979674487</v>
      </c>
      <c r="BH256" s="3" t="n">
        <v>24378.9624635361</v>
      </c>
      <c r="BI256" s="3" t="n">
        <v>2.67244243507333</v>
      </c>
      <c r="BJ256" s="3" t="n">
        <v>912235.270013109</v>
      </c>
      <c r="BK256" s="3" t="n">
        <v>8.85298060726215</v>
      </c>
      <c r="BL256" s="3" t="n">
        <v>9392037.49959848</v>
      </c>
      <c r="BM256" s="3" t="n">
        <v>91.1470193927378</v>
      </c>
    </row>
    <row r="257">
      <c r="A257" s="3" t="s">
        <v>790</v>
      </c>
      <c r="B257" s="3" t="n">
        <v>29469533.8829931</v>
      </c>
      <c r="C257" s="3" t="n">
        <v>57.9278968935172</v>
      </c>
      <c r="D257" s="3" t="n">
        <v>2633496.60346078</v>
      </c>
      <c r="E257" s="3" t="n">
        <v>8.20326481193733</v>
      </c>
      <c r="F257" s="3" t="n">
        <v>32103030.4864539</v>
      </c>
      <c r="G257" s="3" t="n">
        <v>63.1045284724355</v>
      </c>
      <c r="H257" s="3" t="n">
        <v>18769753.5491272</v>
      </c>
      <c r="I257" s="3" t="n">
        <v>36.8954715275645</v>
      </c>
      <c r="J257" s="3" t="n">
        <v>28567662.1397742</v>
      </c>
      <c r="K257" s="3" t="n">
        <v>70.4712208167288</v>
      </c>
      <c r="L257" s="3" t="n">
        <v>2604419.23081382</v>
      </c>
      <c r="M257" s="3" t="n">
        <v>8.35497379803194</v>
      </c>
      <c r="N257" s="3" t="n">
        <v>31172081.370588</v>
      </c>
      <c r="O257" s="3" t="n">
        <v>76.8958488390016</v>
      </c>
      <c r="P257" s="3" t="n">
        <v>9365973.46752635</v>
      </c>
      <c r="Q257" s="3" t="n">
        <v>23.1041511609984</v>
      </c>
      <c r="R257" s="3" t="n">
        <v>354339.924160719</v>
      </c>
      <c r="S257" s="3" t="n">
        <v>23.3977576796315</v>
      </c>
      <c r="T257" s="3" t="n">
        <v>209025.622144234</v>
      </c>
      <c r="U257" s="3" t="n">
        <v>37.1030183715011</v>
      </c>
      <c r="V257" s="3" t="n">
        <v>563365.546304954</v>
      </c>
      <c r="W257" s="3" t="n">
        <v>37.200128009052</v>
      </c>
      <c r="X257" s="3" t="n">
        <v>951052.753997316</v>
      </c>
      <c r="Y257" s="3" t="n">
        <v>62.799871990948</v>
      </c>
      <c r="Z257" s="3" t="n">
        <v>3290443.59119772</v>
      </c>
      <c r="AA257" s="3" t="n">
        <v>56.3306115671423</v>
      </c>
      <c r="AB257" s="3" t="n">
        <v>815356.695437826</v>
      </c>
      <c r="AC257" s="3" t="n">
        <v>19.8586545500478</v>
      </c>
      <c r="AD257" s="3" t="n">
        <v>4105800.28663554</v>
      </c>
      <c r="AE257" s="3" t="n">
        <v>70.2890764447178</v>
      </c>
      <c r="AF257" s="3" t="n">
        <v>1735506.06466464</v>
      </c>
      <c r="AG257" s="3" t="n">
        <v>29.7109235552822</v>
      </c>
      <c r="AH257" s="3" t="n">
        <v>6595032.53558851</v>
      </c>
      <c r="AI257" s="3" t="n">
        <v>78.1342131057082</v>
      </c>
      <c r="AJ257" s="3" t="n">
        <v>560543.56118027</v>
      </c>
      <c r="AK257" s="3" t="n">
        <v>7.83366082059267</v>
      </c>
      <c r="AL257" s="3" t="n">
        <v>7155576.09676878</v>
      </c>
      <c r="AM257" s="3" t="n">
        <v>84.7752159859743</v>
      </c>
      <c r="AN257" s="3" t="n">
        <v>1285070.16233676</v>
      </c>
      <c r="AO257" s="3" t="n">
        <v>15.2247840140257</v>
      </c>
      <c r="AP257" s="3" t="n">
        <v>10819872.9933343</v>
      </c>
      <c r="AQ257" s="3" t="n">
        <v>81.5173543805595</v>
      </c>
      <c r="AR257" s="3" t="n">
        <v>618927.498496771</v>
      </c>
      <c r="AS257" s="3" t="n">
        <v>5.41077273739298</v>
      </c>
      <c r="AT257" s="3" t="n">
        <v>11438800.4918311</v>
      </c>
      <c r="AU257" s="3" t="n">
        <v>86.1803788228904</v>
      </c>
      <c r="AV257" s="3" t="n">
        <v>1834290.95667485</v>
      </c>
      <c r="AW257" s="3" t="n">
        <v>13.8196211771096</v>
      </c>
      <c r="AX257" s="3" t="n">
        <v>7507973.0954929</v>
      </c>
      <c r="AY257" s="3" t="n">
        <v>65.4655147029233</v>
      </c>
      <c r="AZ257" s="3" t="n">
        <v>400565.853554721</v>
      </c>
      <c r="BA257" s="3" t="n">
        <v>5.0649792096296</v>
      </c>
      <c r="BB257" s="3" t="n">
        <v>7908538.94904762</v>
      </c>
      <c r="BC257" s="3" t="n">
        <v>68.9582349673469</v>
      </c>
      <c r="BD257" s="3" t="n">
        <v>3560053.52985279</v>
      </c>
      <c r="BE257" s="3" t="n">
        <v>31.0417650326531</v>
      </c>
      <c r="BF257" s="3" t="n">
        <v>901871.743218913</v>
      </c>
      <c r="BG257" s="3" t="n">
        <v>8.72661224098628</v>
      </c>
      <c r="BH257" s="3" t="n">
        <v>29077.3726469616</v>
      </c>
      <c r="BI257" s="3" t="n">
        <v>3.12341159698259</v>
      </c>
      <c r="BJ257" s="3" t="n">
        <v>930949.115865875</v>
      </c>
      <c r="BK257" s="3" t="n">
        <v>9.00796816324972</v>
      </c>
      <c r="BL257" s="3" t="n">
        <v>9403780.08160084</v>
      </c>
      <c r="BM257" s="3" t="n">
        <v>90.9920318367503</v>
      </c>
    </row>
    <row r="258">
      <c r="A258" s="3" t="s">
        <v>1195</v>
      </c>
      <c r="B258" s="3" t="n">
        <v>29509599.0490613</v>
      </c>
      <c r="C258" s="3" t="n">
        <v>57.974605134916</v>
      </c>
      <c r="D258" s="3" t="n">
        <v>2623979.45118933</v>
      </c>
      <c r="E258" s="3" t="n">
        <v>8.16584885237374</v>
      </c>
      <c r="F258" s="3" t="n">
        <v>32133578.5002506</v>
      </c>
      <c r="G258" s="3" t="n">
        <v>63.1296793299913</v>
      </c>
      <c r="H258" s="3" t="n">
        <v>18767327.1297021</v>
      </c>
      <c r="I258" s="3" t="n">
        <v>36.8703206700087</v>
      </c>
      <c r="J258" s="3" t="n">
        <v>28590914.8241682</v>
      </c>
      <c r="K258" s="3" t="n">
        <v>70.5326433597379</v>
      </c>
      <c r="L258" s="3" t="n">
        <v>2596885.6114674</v>
      </c>
      <c r="M258" s="3" t="n">
        <v>8.32660711943046</v>
      </c>
      <c r="N258" s="3" t="n">
        <v>31187800.4356356</v>
      </c>
      <c r="O258" s="3" t="n">
        <v>76.939056299167</v>
      </c>
      <c r="P258" s="3" t="n">
        <v>9347919.56899523</v>
      </c>
      <c r="Q258" s="3" t="n">
        <v>23.060943700833</v>
      </c>
      <c r="R258" s="3" t="n">
        <v>355582.15466096</v>
      </c>
      <c r="S258" s="3" t="n">
        <v>23.5120859169568</v>
      </c>
      <c r="T258" s="3" t="n">
        <v>205230.92663218</v>
      </c>
      <c r="U258" s="3" t="n">
        <v>36.595245988013</v>
      </c>
      <c r="V258" s="3" t="n">
        <v>560813.081293141</v>
      </c>
      <c r="W258" s="3" t="n">
        <v>37.0825284055384</v>
      </c>
      <c r="X258" s="3" t="n">
        <v>951524.683705057</v>
      </c>
      <c r="Y258" s="3" t="n">
        <v>62.9174715944616</v>
      </c>
      <c r="Z258" s="3" t="n">
        <v>3279662.72393193</v>
      </c>
      <c r="AA258" s="3" t="n">
        <v>56.1441068355706</v>
      </c>
      <c r="AB258" s="3" t="n">
        <v>812124.426273242</v>
      </c>
      <c r="AC258" s="3" t="n">
        <v>19.8476703812054</v>
      </c>
      <c r="AD258" s="3" t="n">
        <v>4091787.15020517</v>
      </c>
      <c r="AE258" s="3" t="n">
        <v>70.0467560987841</v>
      </c>
      <c r="AF258" s="3" t="n">
        <v>1749721.26231102</v>
      </c>
      <c r="AG258" s="3" t="n">
        <v>29.9532439012159</v>
      </c>
      <c r="AH258" s="3" t="n">
        <v>6609446.64189783</v>
      </c>
      <c r="AI258" s="3" t="n">
        <v>78.2356831096437</v>
      </c>
      <c r="AJ258" s="3" t="n">
        <v>552358.407269184</v>
      </c>
      <c r="AK258" s="3" t="n">
        <v>7.71255854462874</v>
      </c>
      <c r="AL258" s="3" t="n">
        <v>7161805.04916702</v>
      </c>
      <c r="AM258" s="3" t="n">
        <v>84.7739214305527</v>
      </c>
      <c r="AN258" s="3" t="n">
        <v>1286317.82672709</v>
      </c>
      <c r="AO258" s="3" t="n">
        <v>15.2260785694473</v>
      </c>
      <c r="AP258" s="3" t="n">
        <v>10814903.6888909</v>
      </c>
      <c r="AQ258" s="3" t="n">
        <v>81.5332842349987</v>
      </c>
      <c r="AR258" s="3" t="n">
        <v>622192.026130463</v>
      </c>
      <c r="AS258" s="3" t="n">
        <v>5.44012257686435</v>
      </c>
      <c r="AT258" s="3" t="n">
        <v>11437095.7150214</v>
      </c>
      <c r="AU258" s="3" t="n">
        <v>86.2239741176422</v>
      </c>
      <c r="AV258" s="3" t="n">
        <v>1827307.63922073</v>
      </c>
      <c r="AW258" s="3" t="n">
        <v>13.7760258823578</v>
      </c>
      <c r="AX258" s="3" t="n">
        <v>7531319.61478656</v>
      </c>
      <c r="AY258" s="3" t="n">
        <v>65.6647603632615</v>
      </c>
      <c r="AZ258" s="3" t="n">
        <v>404979.82516233</v>
      </c>
      <c r="BA258" s="3" t="n">
        <v>5.10287985258956</v>
      </c>
      <c r="BB258" s="3" t="n">
        <v>7936299.43994889</v>
      </c>
      <c r="BC258" s="3" t="n">
        <v>69.1957356148003</v>
      </c>
      <c r="BD258" s="3" t="n">
        <v>3533048.15703134</v>
      </c>
      <c r="BE258" s="3" t="n">
        <v>30.8042643851997</v>
      </c>
      <c r="BF258" s="3" t="n">
        <v>918684.224893071</v>
      </c>
      <c r="BG258" s="3" t="n">
        <v>8.86317194984673</v>
      </c>
      <c r="BH258" s="3" t="n">
        <v>27093.8397219287</v>
      </c>
      <c r="BI258" s="3" t="n">
        <v>2.86471432734675</v>
      </c>
      <c r="BJ258" s="3" t="n">
        <v>945778.064615</v>
      </c>
      <c r="BK258" s="3" t="n">
        <v>9.12456466099837</v>
      </c>
      <c r="BL258" s="3" t="n">
        <v>9419407.56070684</v>
      </c>
      <c r="BM258" s="3" t="n">
        <v>90.8754353390016</v>
      </c>
    </row>
    <row r="259">
      <c r="A259" s="3" t="s">
        <v>1196</v>
      </c>
      <c r="B259" s="3" t="n">
        <v>29584699.6600702</v>
      </c>
      <c r="C259" s="3" t="n">
        <v>58.0900544786771</v>
      </c>
      <c r="D259" s="3" t="n">
        <v>2597630.59345712</v>
      </c>
      <c r="E259" s="3" t="n">
        <v>8.07160504846416</v>
      </c>
      <c r="F259" s="3" t="n">
        <v>32182330.2535274</v>
      </c>
      <c r="G259" s="3" t="n">
        <v>63.1905457604278</v>
      </c>
      <c r="H259" s="3" t="n">
        <v>18746696.9707969</v>
      </c>
      <c r="I259" s="3" t="n">
        <v>36.8094542395722</v>
      </c>
      <c r="J259" s="3" t="n">
        <v>28643144.7528276</v>
      </c>
      <c r="K259" s="3" t="n">
        <v>70.6655627993699</v>
      </c>
      <c r="L259" s="3" t="n">
        <v>2574680.4503285</v>
      </c>
      <c r="M259" s="3" t="n">
        <v>8.24746898149779</v>
      </c>
      <c r="N259" s="3" t="n">
        <v>31217825.2031561</v>
      </c>
      <c r="O259" s="3" t="n">
        <v>77.0175623657945</v>
      </c>
      <c r="P259" s="3" t="n">
        <v>9315559.96799124</v>
      </c>
      <c r="Q259" s="3" t="n">
        <v>22.9824376342055</v>
      </c>
      <c r="R259" s="3" t="n">
        <v>357526.661010307</v>
      </c>
      <c r="S259" s="3" t="n">
        <v>23.6732295651859</v>
      </c>
      <c r="T259" s="3" t="n">
        <v>200759.114561874</v>
      </c>
      <c r="U259" s="3" t="n">
        <v>35.9599193363144</v>
      </c>
      <c r="V259" s="3" t="n">
        <v>558285.775572181</v>
      </c>
      <c r="W259" s="3" t="n">
        <v>36.9662706852429</v>
      </c>
      <c r="X259" s="3" t="n">
        <v>951971.454121946</v>
      </c>
      <c r="Y259" s="3" t="n">
        <v>63.0337293147571</v>
      </c>
      <c r="Z259" s="3" t="n">
        <v>3302441.8486642</v>
      </c>
      <c r="AA259" s="3" t="n">
        <v>56.5321041416542</v>
      </c>
      <c r="AB259" s="3" t="n">
        <v>825930.285297681</v>
      </c>
      <c r="AC259" s="3" t="n">
        <v>20.0061975640035</v>
      </c>
      <c r="AD259" s="3" t="n">
        <v>4128372.13396188</v>
      </c>
      <c r="AE259" s="3" t="n">
        <v>70.6706049970382</v>
      </c>
      <c r="AF259" s="3" t="n">
        <v>1713338.33977031</v>
      </c>
      <c r="AG259" s="3" t="n">
        <v>29.3293950029618</v>
      </c>
      <c r="AH259" s="3" t="n">
        <v>6615689.35146617</v>
      </c>
      <c r="AI259" s="3" t="n">
        <v>78.2403347886956</v>
      </c>
      <c r="AJ259" s="3" t="n">
        <v>551556.393408142</v>
      </c>
      <c r="AK259" s="3" t="n">
        <v>7.69551391205736</v>
      </c>
      <c r="AL259" s="3" t="n">
        <v>7167245.74487432</v>
      </c>
      <c r="AM259" s="3" t="n">
        <v>84.7633068604624</v>
      </c>
      <c r="AN259" s="3" t="n">
        <v>1288353.74780836</v>
      </c>
      <c r="AO259" s="3" t="n">
        <v>15.2366931395376</v>
      </c>
      <c r="AP259" s="3" t="n">
        <v>10834064.4740786</v>
      </c>
      <c r="AQ259" s="3" t="n">
        <v>81.7312703358138</v>
      </c>
      <c r="AR259" s="3" t="n">
        <v>606682.819201199</v>
      </c>
      <c r="AS259" s="3" t="n">
        <v>5.30282510092292</v>
      </c>
      <c r="AT259" s="3" t="n">
        <v>11440747.2932798</v>
      </c>
      <c r="AU259" s="3" t="n">
        <v>86.3080344507831</v>
      </c>
      <c r="AV259" s="3" t="n">
        <v>1814967.96669851</v>
      </c>
      <c r="AW259" s="3" t="n">
        <v>13.6919655492169</v>
      </c>
      <c r="AX259" s="3" t="n">
        <v>7533422.41760834</v>
      </c>
      <c r="AY259" s="3" t="n">
        <v>65.6787703192673</v>
      </c>
      <c r="AZ259" s="3" t="n">
        <v>389751.837859601</v>
      </c>
      <c r="BA259" s="3" t="n">
        <v>4.91913752358312</v>
      </c>
      <c r="BB259" s="3" t="n">
        <v>7923174.25546794</v>
      </c>
      <c r="BC259" s="3" t="n">
        <v>69.0767506821447</v>
      </c>
      <c r="BD259" s="3" t="n">
        <v>3546928.45959212</v>
      </c>
      <c r="BE259" s="3" t="n">
        <v>30.9232493178553</v>
      </c>
      <c r="BF259" s="3" t="n">
        <v>941554.907242665</v>
      </c>
      <c r="BG259" s="3" t="n">
        <v>9.05720784176983</v>
      </c>
      <c r="BH259" s="3" t="n">
        <v>22950.1431286266</v>
      </c>
      <c r="BI259" s="3" t="n">
        <v>2.37947360874801</v>
      </c>
      <c r="BJ259" s="3" t="n">
        <v>964505.050371292</v>
      </c>
      <c r="BK259" s="3" t="n">
        <v>9.27797480364895</v>
      </c>
      <c r="BL259" s="3" t="n">
        <v>9431137.00280566</v>
      </c>
      <c r="BM259" s="3" t="n">
        <v>90.7220251963511</v>
      </c>
    </row>
    <row r="260">
      <c r="A260" s="3" t="s">
        <v>791</v>
      </c>
      <c r="B260" s="3" t="n">
        <v>29689163.5573991</v>
      </c>
      <c r="C260" s="3" t="n">
        <v>58.262999884535</v>
      </c>
      <c r="D260" s="3" t="n">
        <v>2575462.12656305</v>
      </c>
      <c r="E260" s="3" t="n">
        <v>7.98230902100079</v>
      </c>
      <c r="F260" s="3" t="n">
        <v>32264625.6839622</v>
      </c>
      <c r="G260" s="3" t="n">
        <v>63.3171722357521</v>
      </c>
      <c r="H260" s="3" t="n">
        <v>18692523.1347337</v>
      </c>
      <c r="I260" s="3" t="n">
        <v>36.6828277642479</v>
      </c>
      <c r="J260" s="3" t="n">
        <v>28741658.1563715</v>
      </c>
      <c r="K260" s="3" t="n">
        <v>70.9126901891884</v>
      </c>
      <c r="L260" s="3" t="n">
        <v>2556102.86639427</v>
      </c>
      <c r="M260" s="3" t="n">
        <v>8.16704704382839</v>
      </c>
      <c r="N260" s="3" t="n">
        <v>31297761.0227658</v>
      </c>
      <c r="O260" s="3" t="n">
        <v>77.21922023245</v>
      </c>
      <c r="P260" s="3" t="n">
        <v>9233289.31489801</v>
      </c>
      <c r="Q260" s="3" t="n">
        <v>22.78077976755</v>
      </c>
      <c r="R260" s="3" t="n">
        <v>359028.383553132</v>
      </c>
      <c r="S260" s="3" t="n">
        <v>23.8054589285596</v>
      </c>
      <c r="T260" s="3" t="n">
        <v>202983.530035646</v>
      </c>
      <c r="U260" s="3" t="n">
        <v>36.117300208011</v>
      </c>
      <c r="V260" s="3" t="n">
        <v>562011.913588778</v>
      </c>
      <c r="W260" s="3" t="n">
        <v>37.264328223562</v>
      </c>
      <c r="X260" s="3" t="n">
        <v>946164.780801276</v>
      </c>
      <c r="Y260" s="3" t="n">
        <v>62.735671776438</v>
      </c>
      <c r="Z260" s="3" t="n">
        <v>3350588.44091598</v>
      </c>
      <c r="AA260" s="3" t="n">
        <v>57.3543068450902</v>
      </c>
      <c r="AB260" s="3" t="n">
        <v>813874.983510713</v>
      </c>
      <c r="AC260" s="3" t="n">
        <v>19.5433336918491</v>
      </c>
      <c r="AD260" s="3" t="n">
        <v>4164463.42442669</v>
      </c>
      <c r="AE260" s="3" t="n">
        <v>71.2859598549881</v>
      </c>
      <c r="AF260" s="3" t="n">
        <v>1677449.11052151</v>
      </c>
      <c r="AG260" s="3" t="n">
        <v>28.7140401450119</v>
      </c>
      <c r="AH260" s="3" t="n">
        <v>6621918.60300045</v>
      </c>
      <c r="AI260" s="3" t="n">
        <v>78.2448192281963</v>
      </c>
      <c r="AJ260" s="3" t="n">
        <v>550249.264991414</v>
      </c>
      <c r="AK260" s="3" t="n">
        <v>7.67200761497901</v>
      </c>
      <c r="AL260" s="3" t="n">
        <v>7172167.86799187</v>
      </c>
      <c r="AM260" s="3" t="n">
        <v>84.7465835733807</v>
      </c>
      <c r="AN260" s="3" t="n">
        <v>1290908.24147938</v>
      </c>
      <c r="AO260" s="3" t="n">
        <v>15.2534164266193</v>
      </c>
      <c r="AP260" s="3" t="n">
        <v>10836411.7256053</v>
      </c>
      <c r="AQ260" s="3" t="n">
        <v>81.8025930651959</v>
      </c>
      <c r="AR260" s="3" t="n">
        <v>603847.530987984</v>
      </c>
      <c r="AS260" s="3" t="n">
        <v>5.27826789100056</v>
      </c>
      <c r="AT260" s="3" t="n">
        <v>11440259.2565933</v>
      </c>
      <c r="AU260" s="3" t="n">
        <v>86.3609556580563</v>
      </c>
      <c r="AV260" s="3" t="n">
        <v>1806767.90912112</v>
      </c>
      <c r="AW260" s="3" t="n">
        <v>13.6390443419437</v>
      </c>
      <c r="AX260" s="3" t="n">
        <v>7573711.00329666</v>
      </c>
      <c r="AY260" s="3" t="n">
        <v>66.0256723033898</v>
      </c>
      <c r="AZ260" s="3" t="n">
        <v>385147.556868513</v>
      </c>
      <c r="BA260" s="3" t="n">
        <v>4.83923107763483</v>
      </c>
      <c r="BB260" s="3" t="n">
        <v>7958858.56016517</v>
      </c>
      <c r="BC260" s="3" t="n">
        <v>69.3832900375735</v>
      </c>
      <c r="BD260" s="3" t="n">
        <v>3511999.27297472</v>
      </c>
      <c r="BE260" s="3" t="n">
        <v>30.6167099624265</v>
      </c>
      <c r="BF260" s="3" t="n">
        <v>947505.401027604</v>
      </c>
      <c r="BG260" s="3" t="n">
        <v>9.0878232423315</v>
      </c>
      <c r="BH260" s="3" t="n">
        <v>19359.2601687811</v>
      </c>
      <c r="BI260" s="3" t="n">
        <v>2.00227197722028</v>
      </c>
      <c r="BJ260" s="3" t="n">
        <v>966864.661196386</v>
      </c>
      <c r="BK260" s="3" t="n">
        <v>9.27350401452064</v>
      </c>
      <c r="BL260" s="3" t="n">
        <v>9459233.81983569</v>
      </c>
      <c r="BM260" s="3" t="n">
        <v>90.7264959854794</v>
      </c>
    </row>
    <row r="261">
      <c r="A261" s="3" t="s">
        <v>1197</v>
      </c>
      <c r="B261" s="3" t="n">
        <v>29768393.9278105</v>
      </c>
      <c r="C261" s="3" t="n">
        <v>58.3862627120262</v>
      </c>
      <c r="D261" s="3" t="n">
        <v>2598484.9040052</v>
      </c>
      <c r="E261" s="3" t="n">
        <v>8.02822205226338</v>
      </c>
      <c r="F261" s="3" t="n">
        <v>32366878.8318157</v>
      </c>
      <c r="G261" s="3" t="n">
        <v>63.4828031107591</v>
      </c>
      <c r="H261" s="3" t="n">
        <v>18618391.5812518</v>
      </c>
      <c r="I261" s="3" t="n">
        <v>36.5171968892409</v>
      </c>
      <c r="J261" s="3" t="n">
        <v>28803320.8082348</v>
      </c>
      <c r="K261" s="3" t="n">
        <v>71.0689210104967</v>
      </c>
      <c r="L261" s="3" t="n">
        <v>2576083.2168504</v>
      </c>
      <c r="M261" s="3" t="n">
        <v>8.20947145710937</v>
      </c>
      <c r="N261" s="3" t="n">
        <v>31379404.0250852</v>
      </c>
      <c r="O261" s="3" t="n">
        <v>77.4251136132075</v>
      </c>
      <c r="P261" s="3" t="n">
        <v>9149311.47909508</v>
      </c>
      <c r="Q261" s="3" t="n">
        <v>22.5748863867925</v>
      </c>
      <c r="R261" s="3" t="n">
        <v>352103.619432635</v>
      </c>
      <c r="S261" s="3" t="n">
        <v>23.3785616747286</v>
      </c>
      <c r="T261" s="3" t="n">
        <v>202790.490306168</v>
      </c>
      <c r="U261" s="3" t="n">
        <v>36.5457997745956</v>
      </c>
      <c r="V261" s="3" t="n">
        <v>554894.109738803</v>
      </c>
      <c r="W261" s="3" t="n">
        <v>36.8432059527697</v>
      </c>
      <c r="X261" s="3" t="n">
        <v>951202.04934718</v>
      </c>
      <c r="Y261" s="3" t="n">
        <v>63.1567940472303</v>
      </c>
      <c r="Z261" s="3" t="n">
        <v>3367277.50316497</v>
      </c>
      <c r="AA261" s="3" t="n">
        <v>57.6379913084185</v>
      </c>
      <c r="AB261" s="3" t="n">
        <v>823125.520394475</v>
      </c>
      <c r="AC261" s="3" t="n">
        <v>19.6431110746786</v>
      </c>
      <c r="AD261" s="3" t="n">
        <v>4190403.02355945</v>
      </c>
      <c r="AE261" s="3" t="n">
        <v>71.7275047345146</v>
      </c>
      <c r="AF261" s="3" t="n">
        <v>1651711.57260476</v>
      </c>
      <c r="AG261" s="3" t="n">
        <v>28.2724952654854</v>
      </c>
      <c r="AH261" s="3" t="n">
        <v>6650334.95949603</v>
      </c>
      <c r="AI261" s="3" t="n">
        <v>78.5112279494953</v>
      </c>
      <c r="AJ261" s="3" t="n">
        <v>553726.316906686</v>
      </c>
      <c r="AK261" s="3" t="n">
        <v>7.68630770424519</v>
      </c>
      <c r="AL261" s="3" t="n">
        <v>7204061.27640272</v>
      </c>
      <c r="AM261" s="3" t="n">
        <v>85.0483021499788</v>
      </c>
      <c r="AN261" s="3" t="n">
        <v>1266491.4498571</v>
      </c>
      <c r="AO261" s="3" t="n">
        <v>14.9516978500212</v>
      </c>
      <c r="AP261" s="3" t="n">
        <v>10856865.7239707</v>
      </c>
      <c r="AQ261" s="3" t="n">
        <v>82.0107844751029</v>
      </c>
      <c r="AR261" s="3" t="n">
        <v>607164.386101906</v>
      </c>
      <c r="AS261" s="3" t="n">
        <v>5.29625603101336</v>
      </c>
      <c r="AT261" s="3" t="n">
        <v>11464030.1100726</v>
      </c>
      <c r="AU261" s="3" t="n">
        <v>86.5971935618084</v>
      </c>
      <c r="AV261" s="3" t="n">
        <v>1774308.96137801</v>
      </c>
      <c r="AW261" s="3" t="n">
        <v>13.4028064381916</v>
      </c>
      <c r="AX261" s="3" t="n">
        <v>7576739.00217052</v>
      </c>
      <c r="AY261" s="3" t="n">
        <v>66.0477217492325</v>
      </c>
      <c r="AZ261" s="3" t="n">
        <v>389276.503141168</v>
      </c>
      <c r="BA261" s="3" t="n">
        <v>4.8867153582817</v>
      </c>
      <c r="BB261" s="3" t="n">
        <v>7966015.50531169</v>
      </c>
      <c r="BC261" s="3" t="n">
        <v>69.441111194958</v>
      </c>
      <c r="BD261" s="3" t="n">
        <v>3505597.44590803</v>
      </c>
      <c r="BE261" s="3" t="n">
        <v>30.558888805042</v>
      </c>
      <c r="BF261" s="3" t="n">
        <v>965073.119575716</v>
      </c>
      <c r="BG261" s="3" t="n">
        <v>9.22936022413543</v>
      </c>
      <c r="BH261" s="3" t="n">
        <v>22401.6871547954</v>
      </c>
      <c r="BI261" s="3" t="n">
        <v>2.26858315798117</v>
      </c>
      <c r="BJ261" s="3" t="n">
        <v>987474.806730511</v>
      </c>
      <c r="BK261" s="3" t="n">
        <v>9.44359605371785</v>
      </c>
      <c r="BL261" s="3" t="n">
        <v>9469080.10215669</v>
      </c>
      <c r="BM261" s="3" t="n">
        <v>90.5564039462822</v>
      </c>
    </row>
    <row r="262">
      <c r="A262" s="3" t="s">
        <v>1198</v>
      </c>
      <c r="B262" s="3" t="n">
        <v>29805810.1796842</v>
      </c>
      <c r="C262" s="3" t="n">
        <v>58.4252474469242</v>
      </c>
      <c r="D262" s="3" t="n">
        <v>2549435.59003622</v>
      </c>
      <c r="E262" s="3" t="n">
        <v>7.87951236155374</v>
      </c>
      <c r="F262" s="3" t="n">
        <v>32355245.7697204</v>
      </c>
      <c r="G262" s="3" t="n">
        <v>63.4226423944163</v>
      </c>
      <c r="H262" s="3" t="n">
        <v>18660045.5335145</v>
      </c>
      <c r="I262" s="3" t="n">
        <v>36.5773576055837</v>
      </c>
      <c r="J262" s="3" t="n">
        <v>28848590.6403389</v>
      </c>
      <c r="K262" s="3" t="n">
        <v>71.1680422566354</v>
      </c>
      <c r="L262" s="3" t="n">
        <v>2528924.9748722</v>
      </c>
      <c r="M262" s="3" t="n">
        <v>8.05967242877008</v>
      </c>
      <c r="N262" s="3" t="n">
        <v>31377515.6152111</v>
      </c>
      <c r="O262" s="3" t="n">
        <v>77.4067747382112</v>
      </c>
      <c r="P262" s="3" t="n">
        <v>9158362.18273296</v>
      </c>
      <c r="Q262" s="3" t="n">
        <v>22.5932252617888</v>
      </c>
      <c r="R262" s="3" t="n">
        <v>354683.564444053</v>
      </c>
      <c r="S262" s="3" t="n">
        <v>23.5485665115464</v>
      </c>
      <c r="T262" s="3" t="n">
        <v>199707.927265498</v>
      </c>
      <c r="U262" s="3" t="n">
        <v>36.0229062407989</v>
      </c>
      <c r="V262" s="3" t="n">
        <v>554391.491709551</v>
      </c>
      <c r="W262" s="3" t="n">
        <v>36.8078090576905</v>
      </c>
      <c r="X262" s="3" t="n">
        <v>951787.511883489</v>
      </c>
      <c r="Y262" s="3" t="n">
        <v>63.1921909423095</v>
      </c>
      <c r="Z262" s="3" t="n">
        <v>3369450.25603347</v>
      </c>
      <c r="AA262" s="3" t="n">
        <v>57.691813342492</v>
      </c>
      <c r="AB262" s="3" t="n">
        <v>779552.043234493</v>
      </c>
      <c r="AC262" s="3" t="n">
        <v>18.7889036208062</v>
      </c>
      <c r="AD262" s="3" t="n">
        <v>4149002.29926796</v>
      </c>
      <c r="AE262" s="3" t="n">
        <v>71.0393233371895</v>
      </c>
      <c r="AF262" s="3" t="n">
        <v>1691428.18959614</v>
      </c>
      <c r="AG262" s="3" t="n">
        <v>28.9606766628105</v>
      </c>
      <c r="AH262" s="3" t="n">
        <v>6653887.59694011</v>
      </c>
      <c r="AI262" s="3" t="n">
        <v>78.4711280507095</v>
      </c>
      <c r="AJ262" s="3" t="n">
        <v>558119.62046393</v>
      </c>
      <c r="AK262" s="3" t="n">
        <v>7.73875571168418</v>
      </c>
      <c r="AL262" s="3" t="n">
        <v>7212007.21740403</v>
      </c>
      <c r="AM262" s="3" t="n">
        <v>85.053186368794</v>
      </c>
      <c r="AN262" s="3" t="n">
        <v>1267401.40361163</v>
      </c>
      <c r="AO262" s="3" t="n">
        <v>14.946813631206</v>
      </c>
      <c r="AP262" s="3" t="n">
        <v>10867637.1389014</v>
      </c>
      <c r="AQ262" s="3" t="n">
        <v>82.1458147460421</v>
      </c>
      <c r="AR262" s="3" t="n">
        <v>601800.668343316</v>
      </c>
      <c r="AS262" s="3" t="n">
        <v>5.24699360559054</v>
      </c>
      <c r="AT262" s="3" t="n">
        <v>11469437.8072447</v>
      </c>
      <c r="AU262" s="3" t="n">
        <v>86.6946790100887</v>
      </c>
      <c r="AV262" s="3" t="n">
        <v>1760252.80146037</v>
      </c>
      <c r="AW262" s="3" t="n">
        <v>13.3053209899113</v>
      </c>
      <c r="AX262" s="3" t="n">
        <v>7602932.08401989</v>
      </c>
      <c r="AY262" s="3" t="n">
        <v>66.2266560173677</v>
      </c>
      <c r="AZ262" s="3" t="n">
        <v>389744.715564964</v>
      </c>
      <c r="BA262" s="3" t="n">
        <v>4.87627268483078</v>
      </c>
      <c r="BB262" s="3" t="n">
        <v>7992676.79958486</v>
      </c>
      <c r="BC262" s="3" t="n">
        <v>69.6215948287453</v>
      </c>
      <c r="BD262" s="3" t="n">
        <v>3487492.27618134</v>
      </c>
      <c r="BE262" s="3" t="n">
        <v>30.3784051712547</v>
      </c>
      <c r="BF262" s="3" t="n">
        <v>957219.539345275</v>
      </c>
      <c r="BG262" s="3" t="n">
        <v>9.1342854145606</v>
      </c>
      <c r="BH262" s="3" t="n">
        <v>20510.6151640171</v>
      </c>
      <c r="BI262" s="3" t="n">
        <v>2.09777872446933</v>
      </c>
      <c r="BJ262" s="3" t="n">
        <v>977730.154509292</v>
      </c>
      <c r="BK262" s="3" t="n">
        <v>9.33000834460493</v>
      </c>
      <c r="BL262" s="3" t="n">
        <v>9501683.35078155</v>
      </c>
      <c r="BM262" s="3" t="n">
        <v>90.6699916553951</v>
      </c>
    </row>
    <row r="263">
      <c r="A263" s="3" t="s">
        <v>792</v>
      </c>
      <c r="B263" s="3" t="n">
        <v>29787722.1125318</v>
      </c>
      <c r="C263" s="3" t="n">
        <v>58.35545093675</v>
      </c>
      <c r="D263" s="3" t="n">
        <v>2537431.80959227</v>
      </c>
      <c r="E263" s="3" t="n">
        <v>7.84971299968226</v>
      </c>
      <c r="F263" s="3" t="n">
        <v>32325153.9221241</v>
      </c>
      <c r="G263" s="3" t="n">
        <v>63.3263908733662</v>
      </c>
      <c r="H263" s="3" t="n">
        <v>18720158.2712783</v>
      </c>
      <c r="I263" s="3" t="n">
        <v>36.6736091266338</v>
      </c>
      <c r="J263" s="3" t="n">
        <v>28839870.9884459</v>
      </c>
      <c r="K263" s="3" t="n">
        <v>71.133962631343</v>
      </c>
      <c r="L263" s="3" t="n">
        <v>2517683.25045843</v>
      </c>
      <c r="M263" s="3" t="n">
        <v>8.028952868189</v>
      </c>
      <c r="N263" s="3" t="n">
        <v>31357554.2389044</v>
      </c>
      <c r="O263" s="3" t="n">
        <v>77.3438651072389</v>
      </c>
      <c r="P263" s="3" t="n">
        <v>9185485.85280355</v>
      </c>
      <c r="Q263" s="3" t="n">
        <v>22.6561348927611</v>
      </c>
      <c r="R263" s="3" t="n">
        <v>364686.901536896</v>
      </c>
      <c r="S263" s="3" t="n">
        <v>24.2113880794955</v>
      </c>
      <c r="T263" s="3" t="n">
        <v>197875.399022029</v>
      </c>
      <c r="U263" s="3" t="n">
        <v>35.1739529693748</v>
      </c>
      <c r="V263" s="3" t="n">
        <v>562562.300558925</v>
      </c>
      <c r="W263" s="3" t="n">
        <v>37.3482406972271</v>
      </c>
      <c r="X263" s="3" t="n">
        <v>943699.547541171</v>
      </c>
      <c r="Y263" s="3" t="n">
        <v>62.6517593027729</v>
      </c>
      <c r="Z263" s="3" t="n">
        <v>3342722.25826614</v>
      </c>
      <c r="AA263" s="3" t="n">
        <v>57.250684304783</v>
      </c>
      <c r="AB263" s="3" t="n">
        <v>785863.552194404</v>
      </c>
      <c r="AC263" s="3" t="n">
        <v>19.0346910121929</v>
      </c>
      <c r="AD263" s="3" t="n">
        <v>4128585.81046054</v>
      </c>
      <c r="AE263" s="3" t="n">
        <v>70.7101411956627</v>
      </c>
      <c r="AF263" s="3" t="n">
        <v>1710160.57110345</v>
      </c>
      <c r="AG263" s="3" t="n">
        <v>29.2898588043373</v>
      </c>
      <c r="AH263" s="3" t="n">
        <v>6666397.06931914</v>
      </c>
      <c r="AI263" s="3" t="n">
        <v>78.5366320398325</v>
      </c>
      <c r="AJ263" s="3" t="n">
        <v>547070.770697172</v>
      </c>
      <c r="AK263" s="3" t="n">
        <v>7.58401898823653</v>
      </c>
      <c r="AL263" s="3" t="n">
        <v>7213467.84001631</v>
      </c>
      <c r="AM263" s="3" t="n">
        <v>84.9816570467782</v>
      </c>
      <c r="AN263" s="3" t="n">
        <v>1274796.67575519</v>
      </c>
      <c r="AO263" s="3" t="n">
        <v>15.0183429532218</v>
      </c>
      <c r="AP263" s="3" t="n">
        <v>10841697.7085298</v>
      </c>
      <c r="AQ263" s="3" t="n">
        <v>82.0033518450212</v>
      </c>
      <c r="AR263" s="3" t="n">
        <v>608315.604177993</v>
      </c>
      <c r="AS263" s="3" t="n">
        <v>5.31279385939973</v>
      </c>
      <c r="AT263" s="3" t="n">
        <v>11450013.3127078</v>
      </c>
      <c r="AU263" s="3" t="n">
        <v>86.6044687423295</v>
      </c>
      <c r="AV263" s="3" t="n">
        <v>1771028.83325182</v>
      </c>
      <c r="AW263" s="3" t="n">
        <v>13.3955312576705</v>
      </c>
      <c r="AX263" s="3" t="n">
        <v>7624367.05079392</v>
      </c>
      <c r="AY263" s="3" t="n">
        <v>66.363908247944</v>
      </c>
      <c r="AZ263" s="3" t="n">
        <v>378557.924366835</v>
      </c>
      <c r="BA263" s="3" t="n">
        <v>4.73024457360019</v>
      </c>
      <c r="BB263" s="3" t="n">
        <v>8002924.97516075</v>
      </c>
      <c r="BC263" s="3" t="n">
        <v>69.6589467989272</v>
      </c>
      <c r="BD263" s="3" t="n">
        <v>3485800.22515192</v>
      </c>
      <c r="BE263" s="3" t="n">
        <v>30.3410532010728</v>
      </c>
      <c r="BF263" s="3" t="n">
        <v>947851.124085879</v>
      </c>
      <c r="BG263" s="3" t="n">
        <v>9.02520059381196</v>
      </c>
      <c r="BH263" s="3" t="n">
        <v>19748.5591338374</v>
      </c>
      <c r="BI263" s="3" t="n">
        <v>2.04098445631188</v>
      </c>
      <c r="BJ263" s="3" t="n">
        <v>967599.683219717</v>
      </c>
      <c r="BK263" s="3" t="n">
        <v>9.21324141909825</v>
      </c>
      <c r="BL263" s="3" t="n">
        <v>9534672.41847477</v>
      </c>
      <c r="BM263" s="3" t="n">
        <v>90.7867585809017</v>
      </c>
    </row>
    <row r="264">
      <c r="A264" s="3" t="s">
        <v>1199</v>
      </c>
      <c r="B264" s="3" t="n">
        <v>29776345.2827651</v>
      </c>
      <c r="C264" s="3" t="n">
        <v>58.2988763559208</v>
      </c>
      <c r="D264" s="3" t="n">
        <v>2533567.5287346</v>
      </c>
      <c r="E264" s="3" t="n">
        <v>7.84145578948407</v>
      </c>
      <c r="F264" s="3" t="n">
        <v>32309912.8114997</v>
      </c>
      <c r="G264" s="3" t="n">
        <v>63.259328644287</v>
      </c>
      <c r="H264" s="3" t="n">
        <v>18765420.2720701</v>
      </c>
      <c r="I264" s="3" t="n">
        <v>36.740671355713</v>
      </c>
      <c r="J264" s="3" t="n">
        <v>28820870.7521279</v>
      </c>
      <c r="K264" s="3" t="n">
        <v>71.0745423121583</v>
      </c>
      <c r="L264" s="3" t="n">
        <v>2512377.46745596</v>
      </c>
      <c r="M264" s="3" t="n">
        <v>8.01824774070401</v>
      </c>
      <c r="N264" s="3" t="n">
        <v>31333248.2195839</v>
      </c>
      <c r="O264" s="3" t="n">
        <v>77.2702634668229</v>
      </c>
      <c r="P264" s="3" t="n">
        <v>9216954.16588783</v>
      </c>
      <c r="Q264" s="3" t="n">
        <v>22.7297365331771</v>
      </c>
      <c r="R264" s="3" t="n">
        <v>349315.95361388</v>
      </c>
      <c r="S264" s="3" t="n">
        <v>23.1896428040843</v>
      </c>
      <c r="T264" s="3" t="n">
        <v>203372.770500245</v>
      </c>
      <c r="U264" s="3" t="n">
        <v>36.7969820311099</v>
      </c>
      <c r="V264" s="3" t="n">
        <v>552688.724114125</v>
      </c>
      <c r="W264" s="3" t="n">
        <v>36.6907207113096</v>
      </c>
      <c r="X264" s="3" t="n">
        <v>953655.968493027</v>
      </c>
      <c r="Y264" s="3" t="n">
        <v>63.3092792886904</v>
      </c>
      <c r="Z264" s="3" t="n">
        <v>3369736.29721348</v>
      </c>
      <c r="AA264" s="3" t="n">
        <v>57.7300042192618</v>
      </c>
      <c r="AB264" s="3" t="n">
        <v>755721.391820171</v>
      </c>
      <c r="AC264" s="3" t="n">
        <v>18.3184860634746</v>
      </c>
      <c r="AD264" s="3" t="n">
        <v>4125457.68903365</v>
      </c>
      <c r="AE264" s="3" t="n">
        <v>70.6769517814322</v>
      </c>
      <c r="AF264" s="3" t="n">
        <v>1711604.58523023</v>
      </c>
      <c r="AG264" s="3" t="n">
        <v>29.3230482185678</v>
      </c>
      <c r="AH264" s="3" t="n">
        <v>6649860.44017928</v>
      </c>
      <c r="AI264" s="3" t="n">
        <v>78.2601648429104</v>
      </c>
      <c r="AJ264" s="3" t="n">
        <v>542775.997526755</v>
      </c>
      <c r="AK264" s="3" t="n">
        <v>7.5462732230056</v>
      </c>
      <c r="AL264" s="3" t="n">
        <v>7192636.43770604</v>
      </c>
      <c r="AM264" s="3" t="n">
        <v>84.6479288300406</v>
      </c>
      <c r="AN264" s="3" t="n">
        <v>1304483.97282131</v>
      </c>
      <c r="AO264" s="3" t="n">
        <v>15.3520711699594</v>
      </c>
      <c r="AP264" s="3" t="n">
        <v>10825765.8513534</v>
      </c>
      <c r="AQ264" s="3" t="n">
        <v>81.9364462709516</v>
      </c>
      <c r="AR264" s="3" t="n">
        <v>624987.382575101</v>
      </c>
      <c r="AS264" s="3" t="n">
        <v>5.4580460324939</v>
      </c>
      <c r="AT264" s="3" t="n">
        <v>11450753.2339285</v>
      </c>
      <c r="AU264" s="3" t="n">
        <v>86.6667578069235</v>
      </c>
      <c r="AV264" s="3" t="n">
        <v>1761640.44928569</v>
      </c>
      <c r="AW264" s="3" t="n">
        <v>13.3332421930765</v>
      </c>
      <c r="AX264" s="3" t="n">
        <v>7626192.20976788</v>
      </c>
      <c r="AY264" s="3" t="n">
        <v>66.3303958065174</v>
      </c>
      <c r="AZ264" s="3" t="n">
        <v>385519.925033692</v>
      </c>
      <c r="BA264" s="3" t="n">
        <v>4.81195428077173</v>
      </c>
      <c r="BB264" s="3" t="n">
        <v>8011712.13480157</v>
      </c>
      <c r="BC264" s="3" t="n">
        <v>69.6835356849001</v>
      </c>
      <c r="BD264" s="3" t="n">
        <v>3485569.19005757</v>
      </c>
      <c r="BE264" s="3" t="n">
        <v>30.3164643150999</v>
      </c>
      <c r="BF264" s="3" t="n">
        <v>955474.530637183</v>
      </c>
      <c r="BG264" s="3" t="n">
        <v>9.07803007909285</v>
      </c>
      <c r="BH264" s="3" t="n">
        <v>21190.0612786354</v>
      </c>
      <c r="BI264" s="3" t="n">
        <v>2.1696354566381</v>
      </c>
      <c r="BJ264" s="3" t="n">
        <v>976664.591915819</v>
      </c>
      <c r="BK264" s="3" t="n">
        <v>9.27935832751511</v>
      </c>
      <c r="BL264" s="3" t="n">
        <v>9548466.10618231</v>
      </c>
      <c r="BM264" s="3" t="n">
        <v>90.7206416724849</v>
      </c>
    </row>
    <row r="265">
      <c r="A265" s="3" t="s">
        <v>1200</v>
      </c>
      <c r="B265" s="3" t="n">
        <v>29883521.1859499</v>
      </c>
      <c r="C265" s="3" t="n">
        <v>58.4743453715375</v>
      </c>
      <c r="D265" s="3" t="n">
        <v>2531391.66297127</v>
      </c>
      <c r="E265" s="3" t="n">
        <v>7.80934280085692</v>
      </c>
      <c r="F265" s="3" t="n">
        <v>32414912.8489212</v>
      </c>
      <c r="G265" s="3" t="n">
        <v>63.4276261261765</v>
      </c>
      <c r="H265" s="3" t="n">
        <v>18690441.1248161</v>
      </c>
      <c r="I265" s="3" t="n">
        <v>36.5723738738235</v>
      </c>
      <c r="J265" s="3" t="n">
        <v>28913889.5811608</v>
      </c>
      <c r="K265" s="3" t="n">
        <v>71.2913420530108</v>
      </c>
      <c r="L265" s="3" t="n">
        <v>2507019.82570045</v>
      </c>
      <c r="M265" s="3" t="n">
        <v>7.97882643445388</v>
      </c>
      <c r="N265" s="3" t="n">
        <v>31420909.4068612</v>
      </c>
      <c r="O265" s="3" t="n">
        <v>77.4727590299969</v>
      </c>
      <c r="P265" s="3" t="n">
        <v>9136455.2723743</v>
      </c>
      <c r="Q265" s="3" t="n">
        <v>22.5272409700031</v>
      </c>
      <c r="R265" s="3" t="n">
        <v>342394.635774522</v>
      </c>
      <c r="S265" s="3" t="n">
        <v>22.7289150881051</v>
      </c>
      <c r="T265" s="3" t="n">
        <v>202146.652176266</v>
      </c>
      <c r="U265" s="3" t="n">
        <v>37.122373757366</v>
      </c>
      <c r="V265" s="3" t="n">
        <v>544541.287950787</v>
      </c>
      <c r="W265" s="3" t="n">
        <v>36.1478580638495</v>
      </c>
      <c r="X265" s="3" t="n">
        <v>961886.249163421</v>
      </c>
      <c r="Y265" s="3" t="n">
        <v>63.8521419361505</v>
      </c>
      <c r="Z265" s="3" t="n">
        <v>3390198.93266283</v>
      </c>
      <c r="AA265" s="3" t="n">
        <v>58.0973303813623</v>
      </c>
      <c r="AB265" s="3" t="n">
        <v>777360.038985277</v>
      </c>
      <c r="AC265" s="3" t="n">
        <v>18.6526464118122</v>
      </c>
      <c r="AD265" s="3" t="n">
        <v>4167558.97164811</v>
      </c>
      <c r="AE265" s="3" t="n">
        <v>71.418832720083</v>
      </c>
      <c r="AF265" s="3" t="n">
        <v>1667819.19531567</v>
      </c>
      <c r="AG265" s="3" t="n">
        <v>28.581167279917</v>
      </c>
      <c r="AH265" s="3" t="n">
        <v>6680876.36380917</v>
      </c>
      <c r="AI265" s="3" t="n">
        <v>78.543322060039</v>
      </c>
      <c r="AJ265" s="3" t="n">
        <v>534625.121214747</v>
      </c>
      <c r="AK265" s="3" t="n">
        <v>7.40939659321509</v>
      </c>
      <c r="AL265" s="3" t="n">
        <v>7215501.48502392</v>
      </c>
      <c r="AM265" s="3" t="n">
        <v>84.8286102154114</v>
      </c>
      <c r="AN265" s="3" t="n">
        <v>1290474.82025926</v>
      </c>
      <c r="AO265" s="3" t="n">
        <v>15.1713897845886</v>
      </c>
      <c r="AP265" s="3" t="n">
        <v>10829735.5439069</v>
      </c>
      <c r="AQ265" s="3" t="n">
        <v>82.0201796011514</v>
      </c>
      <c r="AR265" s="3" t="n">
        <v>610551.726709149</v>
      </c>
      <c r="AS265" s="3" t="n">
        <v>5.33685660391876</v>
      </c>
      <c r="AT265" s="3" t="n">
        <v>11440287.270616</v>
      </c>
      <c r="AU265" s="3" t="n">
        <v>86.6442594854153</v>
      </c>
      <c r="AV265" s="3" t="n">
        <v>1763457.94985269</v>
      </c>
      <c r="AW265" s="3" t="n">
        <v>13.3557405145847</v>
      </c>
      <c r="AX265" s="3" t="n">
        <v>7670684.10500736</v>
      </c>
      <c r="AY265" s="3" t="n">
        <v>66.667760071681</v>
      </c>
      <c r="AZ265" s="3" t="n">
        <v>382336.286615009</v>
      </c>
      <c r="BA265" s="3" t="n">
        <v>4.74773771854293</v>
      </c>
      <c r="BB265" s="3" t="n">
        <v>8053020.39162236</v>
      </c>
      <c r="BC265" s="3" t="n">
        <v>69.9907366763501</v>
      </c>
      <c r="BD265" s="3" t="n">
        <v>3452817.05778326</v>
      </c>
      <c r="BE265" s="3" t="n">
        <v>30.0092633236499</v>
      </c>
      <c r="BF265" s="3" t="n">
        <v>969631.604789129</v>
      </c>
      <c r="BG265" s="3" t="n">
        <v>9.1925728943862</v>
      </c>
      <c r="BH265" s="3" t="n">
        <v>24371.8372708241</v>
      </c>
      <c r="BI265" s="3" t="n">
        <v>2.45188660718482</v>
      </c>
      <c r="BJ265" s="3" t="n">
        <v>994003.442059953</v>
      </c>
      <c r="BK265" s="3" t="n">
        <v>9.42362960662166</v>
      </c>
      <c r="BL265" s="3" t="n">
        <v>9553985.85244183</v>
      </c>
      <c r="BM265" s="3" t="n">
        <v>90.5763703933783</v>
      </c>
    </row>
    <row r="266">
      <c r="A266" s="3" t="s">
        <v>793</v>
      </c>
      <c r="B266" s="3" t="n">
        <v>29944509.7143849</v>
      </c>
      <c r="C266" s="3" t="n">
        <v>58.559284632373</v>
      </c>
      <c r="D266" s="3" t="n">
        <v>2534336.57307133</v>
      </c>
      <c r="E266" s="3" t="n">
        <v>7.80303755447781</v>
      </c>
      <c r="F266" s="3" t="n">
        <v>32478846.2874562</v>
      </c>
      <c r="G266" s="3" t="n">
        <v>63.5154164292287</v>
      </c>
      <c r="H266" s="3" t="n">
        <v>18656528.5764485</v>
      </c>
      <c r="I266" s="3" t="n">
        <v>36.4845835707713</v>
      </c>
      <c r="J266" s="3" t="n">
        <v>28964969.2790054</v>
      </c>
      <c r="K266" s="3" t="n">
        <v>71.404676549748</v>
      </c>
      <c r="L266" s="3" t="n">
        <v>2511861.21108255</v>
      </c>
      <c r="M266" s="3" t="n">
        <v>7.98003220773302</v>
      </c>
      <c r="N266" s="3" t="n">
        <v>31476830.490088</v>
      </c>
      <c r="O266" s="3" t="n">
        <v>77.5969371244972</v>
      </c>
      <c r="P266" s="3" t="n">
        <v>9087696.48291133</v>
      </c>
      <c r="Q266" s="3" t="n">
        <v>22.4030628755028</v>
      </c>
      <c r="R266" s="3" t="n">
        <v>332418.798565389</v>
      </c>
      <c r="S266" s="3" t="n">
        <v>22.0654834258526</v>
      </c>
      <c r="T266" s="3" t="n">
        <v>201286.356095046</v>
      </c>
      <c r="U266" s="3" t="n">
        <v>37.7148982612154</v>
      </c>
      <c r="V266" s="3" t="n">
        <v>533705.154660435</v>
      </c>
      <c r="W266" s="3" t="n">
        <v>35.4265832596571</v>
      </c>
      <c r="X266" s="3" t="n">
        <v>972805.22696083</v>
      </c>
      <c r="Y266" s="3" t="n">
        <v>64.5734167403429</v>
      </c>
      <c r="Z266" s="3" t="n">
        <v>3390258.96909198</v>
      </c>
      <c r="AA266" s="3" t="n">
        <v>58.1151314144753</v>
      </c>
      <c r="AB266" s="3" t="n">
        <v>788232.608814747</v>
      </c>
      <c r="AC266" s="3" t="n">
        <v>18.8640468484472</v>
      </c>
      <c r="AD266" s="3" t="n">
        <v>4178491.57790673</v>
      </c>
      <c r="AE266" s="3" t="n">
        <v>71.6268548739704</v>
      </c>
      <c r="AF266" s="3" t="n">
        <v>1655202.48175694</v>
      </c>
      <c r="AG266" s="3" t="n">
        <v>28.3731451260296</v>
      </c>
      <c r="AH266" s="3" t="n">
        <v>6712044.69178536</v>
      </c>
      <c r="AI266" s="3" t="n">
        <v>78.8276801479963</v>
      </c>
      <c r="AJ266" s="3" t="n">
        <v>528802.280930436</v>
      </c>
      <c r="AK266" s="3" t="n">
        <v>7.30304455988386</v>
      </c>
      <c r="AL266" s="3" t="n">
        <v>7240846.9727158</v>
      </c>
      <c r="AM266" s="3" t="n">
        <v>85.0380465827924</v>
      </c>
      <c r="AN266" s="3" t="n">
        <v>1273985.22732323</v>
      </c>
      <c r="AO266" s="3" t="n">
        <v>14.9619534172076</v>
      </c>
      <c r="AP266" s="3" t="n">
        <v>10820394.9811365</v>
      </c>
      <c r="AQ266" s="3" t="n">
        <v>82.0031499564656</v>
      </c>
      <c r="AR266" s="3" t="n">
        <v>615129.03548511</v>
      </c>
      <c r="AS266" s="3" t="n">
        <v>5.37910667312678</v>
      </c>
      <c r="AT266" s="3" t="n">
        <v>11435524.0166216</v>
      </c>
      <c r="AU266" s="3" t="n">
        <v>86.6649500688828</v>
      </c>
      <c r="AV266" s="3" t="n">
        <v>1759572.74110162</v>
      </c>
      <c r="AW266" s="3" t="n">
        <v>13.3350499311172</v>
      </c>
      <c r="AX266" s="3" t="n">
        <v>7709851.83842618</v>
      </c>
      <c r="AY266" s="3" t="n">
        <v>66.9583837733967</v>
      </c>
      <c r="AZ266" s="3" t="n">
        <v>378410.929757209</v>
      </c>
      <c r="BA266" s="3" t="n">
        <v>4.67851923957955</v>
      </c>
      <c r="BB266" s="3" t="n">
        <v>8088262.76818339</v>
      </c>
      <c r="BC266" s="3" t="n">
        <v>70.2448002687756</v>
      </c>
      <c r="BD266" s="3" t="n">
        <v>3426130.80576871</v>
      </c>
      <c r="BE266" s="3" t="n">
        <v>29.7551997312244</v>
      </c>
      <c r="BF266" s="3" t="n">
        <v>979540.435379452</v>
      </c>
      <c r="BG266" s="3" t="n">
        <v>9.26643203543015</v>
      </c>
      <c r="BH266" s="3" t="n">
        <v>22475.3619887812</v>
      </c>
      <c r="BI266" s="3" t="n">
        <v>2.24301473567703</v>
      </c>
      <c r="BJ266" s="3" t="n">
        <v>1002015.79736823</v>
      </c>
      <c r="BK266" s="3" t="n">
        <v>9.47904848985967</v>
      </c>
      <c r="BL266" s="3" t="n">
        <v>9568832.09353719</v>
      </c>
      <c r="BM266" s="3" t="n">
        <v>90.5209515101403</v>
      </c>
    </row>
    <row r="267">
      <c r="A267" s="3" t="s">
        <v>1201</v>
      </c>
      <c r="B267" s="3" t="n">
        <v>29930074.2278102</v>
      </c>
      <c r="C267" s="3" t="n">
        <v>58.4967120584192</v>
      </c>
      <c r="D267" s="3" t="n">
        <v>2536087.84426236</v>
      </c>
      <c r="E267" s="3" t="n">
        <v>7.81148026869459</v>
      </c>
      <c r="F267" s="3" t="n">
        <v>32466162.0720726</v>
      </c>
      <c r="G267" s="3" t="n">
        <v>63.4533586491192</v>
      </c>
      <c r="H267" s="3" t="n">
        <v>18699233.6819996</v>
      </c>
      <c r="I267" s="3" t="n">
        <v>36.5466413508808</v>
      </c>
      <c r="J267" s="3" t="n">
        <v>28950425.3276316</v>
      </c>
      <c r="K267" s="3" t="n">
        <v>71.3562236397886</v>
      </c>
      <c r="L267" s="3" t="n">
        <v>2518823.36855656</v>
      </c>
      <c r="M267" s="3" t="n">
        <v>8.00407849858094</v>
      </c>
      <c r="N267" s="3" t="n">
        <v>31469248.6961881</v>
      </c>
      <c r="O267" s="3" t="n">
        <v>77.5645512053356</v>
      </c>
      <c r="P267" s="3" t="n">
        <v>9102440.57057498</v>
      </c>
      <c r="Q267" s="3" t="n">
        <v>22.4354487946644</v>
      </c>
      <c r="R267" s="3" t="n">
        <v>330507.354565528</v>
      </c>
      <c r="S267" s="3" t="n">
        <v>21.937398153241</v>
      </c>
      <c r="T267" s="3" t="n">
        <v>194938.455250694</v>
      </c>
      <c r="U267" s="3" t="n">
        <v>37.0996307533359</v>
      </c>
      <c r="V267" s="3" t="n">
        <v>525445.809816222</v>
      </c>
      <c r="W267" s="3" t="n">
        <v>34.8764218970057</v>
      </c>
      <c r="X267" s="3" t="n">
        <v>981147.416312099</v>
      </c>
      <c r="Y267" s="3" t="n">
        <v>65.1235781029943</v>
      </c>
      <c r="Z267" s="3" t="n">
        <v>3359966.5199138</v>
      </c>
      <c r="AA267" s="3" t="n">
        <v>57.6124963324539</v>
      </c>
      <c r="AB267" s="3" t="n">
        <v>807104.322168662</v>
      </c>
      <c r="AC267" s="3" t="n">
        <v>19.3686249347591</v>
      </c>
      <c r="AD267" s="3" t="n">
        <v>4167070.84208247</v>
      </c>
      <c r="AE267" s="3" t="n">
        <v>71.4517100642748</v>
      </c>
      <c r="AF267" s="3" t="n">
        <v>1664939.1102811</v>
      </c>
      <c r="AG267" s="3" t="n">
        <v>28.5482899357252</v>
      </c>
      <c r="AH267" s="3" t="n">
        <v>6743908.87072239</v>
      </c>
      <c r="AI267" s="3" t="n">
        <v>79.1196110852609</v>
      </c>
      <c r="AJ267" s="3" t="n">
        <v>522420.139151689</v>
      </c>
      <c r="AK267" s="3" t="n">
        <v>7.18960204584437</v>
      </c>
      <c r="AL267" s="3" t="n">
        <v>7266329.00987408</v>
      </c>
      <c r="AM267" s="3" t="n">
        <v>85.2486497518766</v>
      </c>
      <c r="AN267" s="3" t="n">
        <v>1257359.08492079</v>
      </c>
      <c r="AO267" s="3" t="n">
        <v>14.7513502481234</v>
      </c>
      <c r="AP267" s="3" t="n">
        <v>10800270.7152521</v>
      </c>
      <c r="AQ267" s="3" t="n">
        <v>81.9043192954805</v>
      </c>
      <c r="AR267" s="3" t="n">
        <v>613416.752716283</v>
      </c>
      <c r="AS267" s="3" t="n">
        <v>5.37439591225703</v>
      </c>
      <c r="AT267" s="3" t="n">
        <v>11413687.4679683</v>
      </c>
      <c r="AU267" s="3" t="n">
        <v>86.5561917253744</v>
      </c>
      <c r="AV267" s="3" t="n">
        <v>1772760.82700944</v>
      </c>
      <c r="AW267" s="3" t="n">
        <v>13.4438082746256</v>
      </c>
      <c r="AX267" s="3" t="n">
        <v>7715771.86717779</v>
      </c>
      <c r="AY267" s="3" t="n">
        <v>66.9600412139537</v>
      </c>
      <c r="AZ267" s="3" t="n">
        <v>380943.699269229</v>
      </c>
      <c r="BA267" s="3" t="n">
        <v>4.70491640891855</v>
      </c>
      <c r="BB267" s="3" t="n">
        <v>8096715.56644702</v>
      </c>
      <c r="BC267" s="3" t="n">
        <v>70.265997668132</v>
      </c>
      <c r="BD267" s="3" t="n">
        <v>3426234.13205155</v>
      </c>
      <c r="BE267" s="3" t="n">
        <v>29.734002331868</v>
      </c>
      <c r="BF267" s="3" t="n">
        <v>979648.90017867</v>
      </c>
      <c r="BG267" s="3" t="n">
        <v>9.24746122947864</v>
      </c>
      <c r="BH267" s="3" t="n">
        <v>17264.4757057994</v>
      </c>
      <c r="BI267" s="3" t="n">
        <v>1.73179296450729</v>
      </c>
      <c r="BJ267" s="3" t="n">
        <v>996913.375884469</v>
      </c>
      <c r="BK267" s="3" t="n">
        <v>9.41043040109465</v>
      </c>
      <c r="BL267" s="3" t="n">
        <v>9596793.1114246</v>
      </c>
      <c r="BM267" s="3" t="n">
        <v>90.5895695989053</v>
      </c>
    </row>
    <row r="268">
      <c r="A268" s="3" t="s">
        <v>1202</v>
      </c>
      <c r="B268" s="3" t="n">
        <v>29857044.4404999</v>
      </c>
      <c r="C268" s="3" t="n">
        <v>58.3197606300941</v>
      </c>
      <c r="D268" s="3" t="n">
        <v>2583856.46325359</v>
      </c>
      <c r="E268" s="3" t="n">
        <v>7.96481106033228</v>
      </c>
      <c r="F268" s="3" t="n">
        <v>32440900.9037535</v>
      </c>
      <c r="G268" s="3" t="n">
        <v>63.3668070897587</v>
      </c>
      <c r="H268" s="3" t="n">
        <v>18754515.7404861</v>
      </c>
      <c r="I268" s="3" t="n">
        <v>36.6331929102413</v>
      </c>
      <c r="J268" s="3" t="n">
        <v>28876684.5454924</v>
      </c>
      <c r="K268" s="3" t="n">
        <v>71.1619068430764</v>
      </c>
      <c r="L268" s="3" t="n">
        <v>2567725.16579611</v>
      </c>
      <c r="M268" s="3" t="n">
        <v>8.16591944123632</v>
      </c>
      <c r="N268" s="3" t="n">
        <v>31444409.7112885</v>
      </c>
      <c r="O268" s="3" t="n">
        <v>77.4896491695592</v>
      </c>
      <c r="P268" s="3" t="n">
        <v>9134441.8492384</v>
      </c>
      <c r="Q268" s="3" t="n">
        <v>22.5103508304408</v>
      </c>
      <c r="R268" s="3" t="n">
        <v>318316.077211948</v>
      </c>
      <c r="S268" s="3" t="n">
        <v>21.1270414003265</v>
      </c>
      <c r="T268" s="3" t="n">
        <v>196724.753159851</v>
      </c>
      <c r="U268" s="3" t="n">
        <v>38.1959529340303</v>
      </c>
      <c r="V268" s="3" t="n">
        <v>515040.830371799</v>
      </c>
      <c r="W268" s="3" t="n">
        <v>34.183912548276</v>
      </c>
      <c r="X268" s="3" t="n">
        <v>991635.240263579</v>
      </c>
      <c r="Y268" s="3" t="n">
        <v>65.816087451724</v>
      </c>
      <c r="Z268" s="3" t="n">
        <v>3345823.69530099</v>
      </c>
      <c r="AA268" s="3" t="n">
        <v>57.3865643913178</v>
      </c>
      <c r="AB268" s="3" t="n">
        <v>789944.087953751</v>
      </c>
      <c r="AC268" s="3" t="n">
        <v>19.1003008232751</v>
      </c>
      <c r="AD268" s="3" t="n">
        <v>4135767.78325474</v>
      </c>
      <c r="AE268" s="3" t="n">
        <v>70.9354484322089</v>
      </c>
      <c r="AF268" s="3" t="n">
        <v>1694558.06180872</v>
      </c>
      <c r="AG268" s="3" t="n">
        <v>29.0645515677911</v>
      </c>
      <c r="AH268" s="3" t="n">
        <v>6722934.79212976</v>
      </c>
      <c r="AI268" s="3" t="n">
        <v>78.7916804221922</v>
      </c>
      <c r="AJ268" s="3" t="n">
        <v>554832.680570156</v>
      </c>
      <c r="AK268" s="3" t="n">
        <v>7.62366594771574</v>
      </c>
      <c r="AL268" s="3" t="n">
        <v>7277767.47269992</v>
      </c>
      <c r="AM268" s="3" t="n">
        <v>85.2942273911809</v>
      </c>
      <c r="AN268" s="3" t="n">
        <v>1254776.51685079</v>
      </c>
      <c r="AO268" s="3" t="n">
        <v>14.7057726088191</v>
      </c>
      <c r="AP268" s="3" t="n">
        <v>10771334.5877644</v>
      </c>
      <c r="AQ268" s="3" t="n">
        <v>81.7384899216498</v>
      </c>
      <c r="AR268" s="3" t="n">
        <v>631182.442525578</v>
      </c>
      <c r="AS268" s="3" t="n">
        <v>5.53546590501805</v>
      </c>
      <c r="AT268" s="3" t="n">
        <v>11402517.03029</v>
      </c>
      <c r="AU268" s="3" t="n">
        <v>86.5282306261772</v>
      </c>
      <c r="AV268" s="3" t="n">
        <v>1775282.80194235</v>
      </c>
      <c r="AW268" s="3" t="n">
        <v>13.4717693738228</v>
      </c>
      <c r="AX268" s="3" t="n">
        <v>7718275.39308531</v>
      </c>
      <c r="AY268" s="3" t="n">
        <v>66.9320686432884</v>
      </c>
      <c r="AZ268" s="3" t="n">
        <v>395041.201586774</v>
      </c>
      <c r="BA268" s="3" t="n">
        <v>4.86904704108543</v>
      </c>
      <c r="BB268" s="3" t="n">
        <v>8113316.59467208</v>
      </c>
      <c r="BC268" s="3" t="n">
        <v>70.3578242007049</v>
      </c>
      <c r="BD268" s="3" t="n">
        <v>3418189.22837297</v>
      </c>
      <c r="BE268" s="3" t="n">
        <v>29.6421757992951</v>
      </c>
      <c r="BF268" s="3" t="n">
        <v>980359.89500753</v>
      </c>
      <c r="BG268" s="3" t="n">
        <v>9.23424749226601</v>
      </c>
      <c r="BH268" s="3" t="n">
        <v>16131.2974574836</v>
      </c>
      <c r="BI268" s="3" t="n">
        <v>1.61880983790532</v>
      </c>
      <c r="BJ268" s="3" t="n">
        <v>996491.192465014</v>
      </c>
      <c r="BK268" s="3" t="n">
        <v>9.38619209327666</v>
      </c>
      <c r="BL268" s="3" t="n">
        <v>9620073.8912477</v>
      </c>
      <c r="BM268" s="3" t="n">
        <v>90.6138079067233</v>
      </c>
    </row>
    <row r="269">
      <c r="A269" s="3" t="s">
        <v>794</v>
      </c>
      <c r="B269" s="3" t="n">
        <v>29883529.1640483</v>
      </c>
      <c r="C269" s="3" t="n">
        <v>58.3372843696574</v>
      </c>
      <c r="D269" s="3" t="n">
        <v>2539998.52273559</v>
      </c>
      <c r="E269" s="3" t="n">
        <v>7.83381298689137</v>
      </c>
      <c r="F269" s="3" t="n">
        <v>32423527.6867839</v>
      </c>
      <c r="G269" s="3" t="n">
        <v>63.2957554828217</v>
      </c>
      <c r="H269" s="3" t="n">
        <v>18801909.8476232</v>
      </c>
      <c r="I269" s="3" t="n">
        <v>36.7042445171783</v>
      </c>
      <c r="J269" s="3" t="n">
        <v>28888401.7393159</v>
      </c>
      <c r="K269" s="3" t="n">
        <v>71.1782187899239</v>
      </c>
      <c r="L269" s="3" t="n">
        <v>2522003.30627711</v>
      </c>
      <c r="M269" s="3" t="n">
        <v>8.02919702123025</v>
      </c>
      <c r="N269" s="3" t="n">
        <v>31410405.045593</v>
      </c>
      <c r="O269" s="3" t="n">
        <v>77.3921902218843</v>
      </c>
      <c r="P269" s="3" t="n">
        <v>9175608.80869773</v>
      </c>
      <c r="Q269" s="3" t="n">
        <v>22.6078097781157</v>
      </c>
      <c r="R269" s="3" t="n">
        <v>323098.906454873</v>
      </c>
      <c r="S269" s="3" t="n">
        <v>21.443304778743</v>
      </c>
      <c r="T269" s="3" t="n">
        <v>191267.472531476</v>
      </c>
      <c r="U269" s="3" t="n">
        <v>37.1850650325169</v>
      </c>
      <c r="V269" s="3" t="n">
        <v>514366.37898635</v>
      </c>
      <c r="W269" s="3" t="n">
        <v>34.1372713190634</v>
      </c>
      <c r="X269" s="3" t="n">
        <v>992392.536156085</v>
      </c>
      <c r="Y269" s="3" t="n">
        <v>65.8627286809366</v>
      </c>
      <c r="Z269" s="3" t="n">
        <v>3359267.57015743</v>
      </c>
      <c r="AA269" s="3" t="n">
        <v>57.6337973973075</v>
      </c>
      <c r="AB269" s="3" t="n">
        <v>773438.45854229</v>
      </c>
      <c r="AC269" s="3" t="n">
        <v>18.7150611045431</v>
      </c>
      <c r="AD269" s="3" t="n">
        <v>4132706.02869972</v>
      </c>
      <c r="AE269" s="3" t="n">
        <v>70.9034148028728</v>
      </c>
      <c r="AF269" s="3" t="n">
        <v>1695935.70906362</v>
      </c>
      <c r="AG269" s="3" t="n">
        <v>29.0965851971272</v>
      </c>
      <c r="AH269" s="3" t="n">
        <v>6723373.91000888</v>
      </c>
      <c r="AI269" s="3" t="n">
        <v>78.7151286800423</v>
      </c>
      <c r="AJ269" s="3" t="n">
        <v>537190.601400638</v>
      </c>
      <c r="AK269" s="3" t="n">
        <v>7.39874427885706</v>
      </c>
      <c r="AL269" s="3" t="n">
        <v>7260564.51140952</v>
      </c>
      <c r="AM269" s="3" t="n">
        <v>85.004385812092</v>
      </c>
      <c r="AN269" s="3" t="n">
        <v>1280835.37289703</v>
      </c>
      <c r="AO269" s="3" t="n">
        <v>14.995614187908</v>
      </c>
      <c r="AP269" s="3" t="n">
        <v>10765839.3524963</v>
      </c>
      <c r="AQ269" s="3" t="n">
        <v>81.7504412428651</v>
      </c>
      <c r="AR269" s="3" t="n">
        <v>619896.950837965</v>
      </c>
      <c r="AS269" s="3" t="n">
        <v>5.44450472347959</v>
      </c>
      <c r="AT269" s="3" t="n">
        <v>11385736.3033343</v>
      </c>
      <c r="AU269" s="3" t="n">
        <v>86.4576310491443</v>
      </c>
      <c r="AV269" s="3" t="n">
        <v>1783415.06615257</v>
      </c>
      <c r="AW269" s="3" t="n">
        <v>13.5423689508557</v>
      </c>
      <c r="AX269" s="3" t="n">
        <v>7716822.00019837</v>
      </c>
      <c r="AY269" s="3" t="n">
        <v>66.8698490115897</v>
      </c>
      <c r="AZ269" s="3" t="n">
        <v>400209.822964738</v>
      </c>
      <c r="BA269" s="3" t="n">
        <v>4.93049468923705</v>
      </c>
      <c r="BB269" s="3" t="n">
        <v>8117031.8231631</v>
      </c>
      <c r="BC269" s="3" t="n">
        <v>70.3378531244121</v>
      </c>
      <c r="BD269" s="3" t="n">
        <v>3423030.12442842</v>
      </c>
      <c r="BE269" s="3" t="n">
        <v>29.6621468755879</v>
      </c>
      <c r="BF269" s="3" t="n">
        <v>995127.424732388</v>
      </c>
      <c r="BG269" s="3" t="n">
        <v>9.35320798054265</v>
      </c>
      <c r="BH269" s="3" t="n">
        <v>17995.2164584852</v>
      </c>
      <c r="BI269" s="3" t="n">
        <v>1.77621303945323</v>
      </c>
      <c r="BJ269" s="3" t="n">
        <v>1013122.64119087</v>
      </c>
      <c r="BK269" s="3" t="n">
        <v>9.52234511615758</v>
      </c>
      <c r="BL269" s="3" t="n">
        <v>9626301.03892549</v>
      </c>
      <c r="BM269" s="3" t="n">
        <v>90.4776548838424</v>
      </c>
    </row>
    <row r="270">
      <c r="A270" s="3" t="s">
        <v>1203</v>
      </c>
      <c r="B270" s="3" t="n">
        <v>29930188.3714658</v>
      </c>
      <c r="C270" s="3" t="n">
        <v>58.3941482359579</v>
      </c>
      <c r="D270" s="3" t="n">
        <v>2525440.04997099</v>
      </c>
      <c r="E270" s="3" t="n">
        <v>7.78120829206607</v>
      </c>
      <c r="F270" s="3" t="n">
        <v>32455628.4214368</v>
      </c>
      <c r="G270" s="3" t="n">
        <v>63.3213113666658</v>
      </c>
      <c r="H270" s="3" t="n">
        <v>18799830.0031377</v>
      </c>
      <c r="I270" s="3" t="n">
        <v>36.6786886333342</v>
      </c>
      <c r="J270" s="3" t="n">
        <v>28917189.0769005</v>
      </c>
      <c r="K270" s="3" t="n">
        <v>71.2365767375076</v>
      </c>
      <c r="L270" s="3" t="n">
        <v>2504243.85412483</v>
      </c>
      <c r="M270" s="3" t="n">
        <v>7.96985885278375</v>
      </c>
      <c r="N270" s="3" t="n">
        <v>31421432.9310253</v>
      </c>
      <c r="O270" s="3" t="n">
        <v>77.4057019249311</v>
      </c>
      <c r="P270" s="3" t="n">
        <v>9171743.21702921</v>
      </c>
      <c r="Q270" s="3" t="n">
        <v>22.5942980750689</v>
      </c>
      <c r="R270" s="3" t="n">
        <v>331628.89057433</v>
      </c>
      <c r="S270" s="3" t="n">
        <v>22.008209452031</v>
      </c>
      <c r="T270" s="3" t="n">
        <v>184076.888156397</v>
      </c>
      <c r="U270" s="3" t="n">
        <v>35.6941682153444</v>
      </c>
      <c r="V270" s="3" t="n">
        <v>515705.778730727</v>
      </c>
      <c r="W270" s="3" t="n">
        <v>34.2242823726021</v>
      </c>
      <c r="X270" s="3" t="n">
        <v>991135.980918763</v>
      </c>
      <c r="Y270" s="3" t="n">
        <v>65.7757176273979</v>
      </c>
      <c r="Z270" s="3" t="n">
        <v>3359635.22443912</v>
      </c>
      <c r="AA270" s="3" t="n">
        <v>57.6567642585044</v>
      </c>
      <c r="AB270" s="3" t="n">
        <v>767807.547252285</v>
      </c>
      <c r="AC270" s="3" t="n">
        <v>18.6025001368496</v>
      </c>
      <c r="AD270" s="3" t="n">
        <v>4127442.77169141</v>
      </c>
      <c r="AE270" s="3" t="n">
        <v>70.8335813206055</v>
      </c>
      <c r="AF270" s="3" t="n">
        <v>1699514.85877183</v>
      </c>
      <c r="AG270" s="3" t="n">
        <v>29.1664186793945</v>
      </c>
      <c r="AH270" s="3" t="n">
        <v>6739208.98767979</v>
      </c>
      <c r="AI270" s="3" t="n">
        <v>78.8187998326619</v>
      </c>
      <c r="AJ270" s="3" t="n">
        <v>534283.359118473</v>
      </c>
      <c r="AK270" s="3" t="n">
        <v>7.34562344529943</v>
      </c>
      <c r="AL270" s="3" t="n">
        <v>7273492.34679826</v>
      </c>
      <c r="AM270" s="3" t="n">
        <v>85.0675410741439</v>
      </c>
      <c r="AN270" s="3" t="n">
        <v>1276763.43226413</v>
      </c>
      <c r="AO270" s="3" t="n">
        <v>14.9324589258561</v>
      </c>
      <c r="AP270" s="3" t="n">
        <v>10768257.9586883</v>
      </c>
      <c r="AQ270" s="3" t="n">
        <v>81.8225415471951</v>
      </c>
      <c r="AR270" s="3" t="n">
        <v>608957.468511003</v>
      </c>
      <c r="AS270" s="3" t="n">
        <v>5.3524297962679</v>
      </c>
      <c r="AT270" s="3" t="n">
        <v>11377215.4271993</v>
      </c>
      <c r="AU270" s="3" t="n">
        <v>86.449701108089</v>
      </c>
      <c r="AV270" s="3" t="n">
        <v>1783287.47954209</v>
      </c>
      <c r="AW270" s="3" t="n">
        <v>13.550298891911</v>
      </c>
      <c r="AX270" s="3" t="n">
        <v>7718458.01551894</v>
      </c>
      <c r="AY270" s="3" t="n">
        <v>66.8344728980202</v>
      </c>
      <c r="AZ270" s="3" t="n">
        <v>409118.591086669</v>
      </c>
      <c r="BA270" s="3" t="n">
        <v>5.03370944242054</v>
      </c>
      <c r="BB270" s="3" t="n">
        <v>8127576.6066056</v>
      </c>
      <c r="BC270" s="3" t="n">
        <v>70.3770490619484</v>
      </c>
      <c r="BD270" s="3" t="n">
        <v>3421041.4655324</v>
      </c>
      <c r="BE270" s="3" t="n">
        <v>29.6229509380516</v>
      </c>
      <c r="BF270" s="3" t="n">
        <v>1012999.29456532</v>
      </c>
      <c r="BG270" s="3" t="n">
        <v>9.50077355198237</v>
      </c>
      <c r="BH270" s="3" t="n">
        <v>21196.1958461619</v>
      </c>
      <c r="BI270" s="3" t="n">
        <v>2.04953473909739</v>
      </c>
      <c r="BJ270" s="3" t="n">
        <v>1034195.49041148</v>
      </c>
      <c r="BK270" s="3" t="n">
        <v>9.69956960048729</v>
      </c>
      <c r="BL270" s="3" t="n">
        <v>9628086.78610853</v>
      </c>
      <c r="BM270" s="3" t="n">
        <v>90.3004303995127</v>
      </c>
    </row>
    <row r="271">
      <c r="A271" s="3" t="s">
        <v>1204</v>
      </c>
      <c r="B271" s="3" t="n">
        <v>29909860.9026886</v>
      </c>
      <c r="C271" s="3" t="n">
        <v>58.3203302422701</v>
      </c>
      <c r="D271" s="3" t="n">
        <v>2511706.21458771</v>
      </c>
      <c r="E271" s="3" t="n">
        <v>7.74702285519476</v>
      </c>
      <c r="F271" s="3" t="n">
        <v>32421567.1172763</v>
      </c>
      <c r="G271" s="3" t="n">
        <v>63.2178299793267</v>
      </c>
      <c r="H271" s="3" t="n">
        <v>18863912.1974656</v>
      </c>
      <c r="I271" s="3" t="n">
        <v>36.7821700206733</v>
      </c>
      <c r="J271" s="3" t="n">
        <v>28908085.8732879</v>
      </c>
      <c r="K271" s="3" t="n">
        <v>71.2015884170872</v>
      </c>
      <c r="L271" s="3" t="n">
        <v>2490660.97424004</v>
      </c>
      <c r="M271" s="3" t="n">
        <v>7.93235789420091</v>
      </c>
      <c r="N271" s="3" t="n">
        <v>31398746.8475279</v>
      </c>
      <c r="O271" s="3" t="n">
        <v>77.3361702206582</v>
      </c>
      <c r="P271" s="3" t="n">
        <v>9201591.59429038</v>
      </c>
      <c r="Q271" s="3" t="n">
        <v>22.6638297793418</v>
      </c>
      <c r="R271" s="3" t="n">
        <v>327444.24319324</v>
      </c>
      <c r="S271" s="3" t="n">
        <v>21.7293049891183</v>
      </c>
      <c r="T271" s="3" t="n">
        <v>193371.779744755</v>
      </c>
      <c r="U271" s="3" t="n">
        <v>37.1286157161445</v>
      </c>
      <c r="V271" s="3" t="n">
        <v>520816.022937995</v>
      </c>
      <c r="W271" s="3" t="n">
        <v>34.5615183069829</v>
      </c>
      <c r="X271" s="3" t="n">
        <v>986108.581218552</v>
      </c>
      <c r="Y271" s="3" t="n">
        <v>65.4384816930171</v>
      </c>
      <c r="Z271" s="3" t="n">
        <v>3326735.17891019</v>
      </c>
      <c r="AA271" s="3" t="n">
        <v>57.1086519059069</v>
      </c>
      <c r="AB271" s="3" t="n">
        <v>771827.303446594</v>
      </c>
      <c r="AC271" s="3" t="n">
        <v>18.8316588259689</v>
      </c>
      <c r="AD271" s="3" t="n">
        <v>4098562.48235679</v>
      </c>
      <c r="AE271" s="3" t="n">
        <v>70.3582838824581</v>
      </c>
      <c r="AF271" s="3" t="n">
        <v>1726711.04080635</v>
      </c>
      <c r="AG271" s="3" t="n">
        <v>29.6417161175419</v>
      </c>
      <c r="AH271" s="3" t="n">
        <v>6761471.10812843</v>
      </c>
      <c r="AI271" s="3" t="n">
        <v>78.997346521501</v>
      </c>
      <c r="AJ271" s="3" t="n">
        <v>514813.434490039</v>
      </c>
      <c r="AK271" s="3" t="n">
        <v>7.07522405802972</v>
      </c>
      <c r="AL271" s="3" t="n">
        <v>7276284.54261846</v>
      </c>
      <c r="AM271" s="3" t="n">
        <v>85.012146352479</v>
      </c>
      <c r="AN271" s="3" t="n">
        <v>1282827.13119976</v>
      </c>
      <c r="AO271" s="3" t="n">
        <v>14.987853647521</v>
      </c>
      <c r="AP271" s="3" t="n">
        <v>10752339.2615535</v>
      </c>
      <c r="AQ271" s="3" t="n">
        <v>81.7553091644972</v>
      </c>
      <c r="AR271" s="3" t="n">
        <v>606784.656157838</v>
      </c>
      <c r="AS271" s="3" t="n">
        <v>5.34182618794859</v>
      </c>
      <c r="AT271" s="3" t="n">
        <v>11359123.9177114</v>
      </c>
      <c r="AU271" s="3" t="n">
        <v>86.3689905182689</v>
      </c>
      <c r="AV271" s="3" t="n">
        <v>1792730.52628455</v>
      </c>
      <c r="AW271" s="3" t="n">
        <v>13.6310094817311</v>
      </c>
      <c r="AX271" s="3" t="n">
        <v>7740096.0815025</v>
      </c>
      <c r="AY271" s="3" t="n">
        <v>66.9722195908666</v>
      </c>
      <c r="AZ271" s="3" t="n">
        <v>403863.800400814</v>
      </c>
      <c r="BA271" s="3" t="n">
        <v>4.95905930600468</v>
      </c>
      <c r="BB271" s="3" t="n">
        <v>8143959.88190332</v>
      </c>
      <c r="BC271" s="3" t="n">
        <v>70.4667052975602</v>
      </c>
      <c r="BD271" s="3" t="n">
        <v>3413214.31478116</v>
      </c>
      <c r="BE271" s="3" t="n">
        <v>29.5332947024398</v>
      </c>
      <c r="BF271" s="3" t="n">
        <v>1001775.02940073</v>
      </c>
      <c r="BG271" s="3" t="n">
        <v>9.37540310712469</v>
      </c>
      <c r="BH271" s="3" t="n">
        <v>21045.2403476656</v>
      </c>
      <c r="BI271" s="3" t="n">
        <v>2.05756973831213</v>
      </c>
      <c r="BJ271" s="3" t="n">
        <v>1022820.2697484</v>
      </c>
      <c r="BK271" s="3" t="n">
        <v>9.57236111261991</v>
      </c>
      <c r="BL271" s="3" t="n">
        <v>9662320.60317525</v>
      </c>
      <c r="BM271" s="3" t="n">
        <v>90.4276388873801</v>
      </c>
    </row>
    <row r="272">
      <c r="A272" s="3" t="s">
        <v>795</v>
      </c>
      <c r="B272" s="3" t="n">
        <v>29989807.1869911</v>
      </c>
      <c r="C272" s="3" t="n">
        <v>58.4420049833636</v>
      </c>
      <c r="D272" s="3" t="n">
        <v>2514899.10401425</v>
      </c>
      <c r="E272" s="3" t="n">
        <v>7.73703069795209</v>
      </c>
      <c r="F272" s="3" t="n">
        <v>32504706.2910054</v>
      </c>
      <c r="G272" s="3" t="n">
        <v>63.3428616328592</v>
      </c>
      <c r="H272" s="3" t="n">
        <v>18810793.913904</v>
      </c>
      <c r="I272" s="3" t="n">
        <v>36.6571383671408</v>
      </c>
      <c r="J272" s="3" t="n">
        <v>28964374.6116599</v>
      </c>
      <c r="K272" s="3" t="n">
        <v>71.3276465849571</v>
      </c>
      <c r="L272" s="3" t="n">
        <v>2489570.0496623</v>
      </c>
      <c r="M272" s="3" t="n">
        <v>7.91496925574373</v>
      </c>
      <c r="N272" s="3" t="n">
        <v>31453944.6613222</v>
      </c>
      <c r="O272" s="3" t="n">
        <v>77.4584598696093</v>
      </c>
      <c r="P272" s="3" t="n">
        <v>9153556.07425994</v>
      </c>
      <c r="Q272" s="3" t="n">
        <v>22.5415401303907</v>
      </c>
      <c r="R272" s="3" t="n">
        <v>329152.839793253</v>
      </c>
      <c r="S272" s="3" t="n">
        <v>21.8414872524447</v>
      </c>
      <c r="T272" s="3" t="n">
        <v>195620.207033906</v>
      </c>
      <c r="U272" s="3" t="n">
        <v>37.277106401834</v>
      </c>
      <c r="V272" s="3" t="n">
        <v>524773.04682716</v>
      </c>
      <c r="W272" s="3" t="n">
        <v>34.8221933005389</v>
      </c>
      <c r="X272" s="3" t="n">
        <v>982234.401836443</v>
      </c>
      <c r="Y272" s="3" t="n">
        <v>65.1778066994611</v>
      </c>
      <c r="Z272" s="3" t="n">
        <v>3290775.38002719</v>
      </c>
      <c r="AA272" s="3" t="n">
        <v>56.5076818613511</v>
      </c>
      <c r="AB272" s="3" t="n">
        <v>787147.930568517</v>
      </c>
      <c r="AC272" s="3" t="n">
        <v>19.3026663479243</v>
      </c>
      <c r="AD272" s="3" t="n">
        <v>4077923.31059571</v>
      </c>
      <c r="AE272" s="3" t="n">
        <v>70.0242242265183</v>
      </c>
      <c r="AF272" s="3" t="n">
        <v>1745666.10526732</v>
      </c>
      <c r="AG272" s="3" t="n">
        <v>29.9757757734817</v>
      </c>
      <c r="AH272" s="3" t="n">
        <v>6789554.55480692</v>
      </c>
      <c r="AI272" s="3" t="n">
        <v>79.2434670237305</v>
      </c>
      <c r="AJ272" s="3" t="n">
        <v>512879.502408647</v>
      </c>
      <c r="AK272" s="3" t="n">
        <v>7.02340477695747</v>
      </c>
      <c r="AL272" s="3" t="n">
        <v>7302434.05721556</v>
      </c>
      <c r="AM272" s="3" t="n">
        <v>85.2294782720668</v>
      </c>
      <c r="AN272" s="3" t="n">
        <v>1265533.51135851</v>
      </c>
      <c r="AO272" s="3" t="n">
        <v>14.7705217279332</v>
      </c>
      <c r="AP272" s="3" t="n">
        <v>10767781.0251251</v>
      </c>
      <c r="AQ272" s="3" t="n">
        <v>81.9265941695349</v>
      </c>
      <c r="AR272" s="3" t="n">
        <v>592004.973397737</v>
      </c>
      <c r="AS272" s="3" t="n">
        <v>5.21140955890118</v>
      </c>
      <c r="AT272" s="3" t="n">
        <v>11359785.9985228</v>
      </c>
      <c r="AU272" s="3" t="n">
        <v>86.4308602842277</v>
      </c>
      <c r="AV272" s="3" t="n">
        <v>1783419.98272762</v>
      </c>
      <c r="AW272" s="3" t="n">
        <v>13.5691397157723</v>
      </c>
      <c r="AX272" s="3" t="n">
        <v>7787110.81190741</v>
      </c>
      <c r="AY272" s="3" t="n">
        <v>67.329175033701</v>
      </c>
      <c r="AZ272" s="3" t="n">
        <v>401917.436253489</v>
      </c>
      <c r="BA272" s="3" t="n">
        <v>4.90799914316759</v>
      </c>
      <c r="BB272" s="3" t="n">
        <v>8189028.2481609</v>
      </c>
      <c r="BC272" s="3" t="n">
        <v>70.8042468630665</v>
      </c>
      <c r="BD272" s="3" t="n">
        <v>3376702.07307005</v>
      </c>
      <c r="BE272" s="3" t="n">
        <v>29.1957531369335</v>
      </c>
      <c r="BF272" s="3" t="n">
        <v>1025432.57533124</v>
      </c>
      <c r="BG272" s="3" t="n">
        <v>9.57632262000532</v>
      </c>
      <c r="BH272" s="3" t="n">
        <v>25329.0543519518</v>
      </c>
      <c r="BI272" s="3" t="n">
        <v>2.41054237578019</v>
      </c>
      <c r="BJ272" s="3" t="n">
        <v>1050761.62968319</v>
      </c>
      <c r="BK272" s="3" t="n">
        <v>9.81286591107015</v>
      </c>
      <c r="BL272" s="3" t="n">
        <v>9657237.8396441</v>
      </c>
      <c r="BM272" s="3" t="n">
        <v>90.1871340889299</v>
      </c>
    </row>
    <row r="273">
      <c r="A273" s="3" t="s">
        <v>1205</v>
      </c>
      <c r="B273" s="3" t="n">
        <v>30049007.7710903</v>
      </c>
      <c r="C273" s="3" t="n">
        <v>58.5231333331847</v>
      </c>
      <c r="D273" s="3" t="n">
        <v>2492650.91521891</v>
      </c>
      <c r="E273" s="3" t="n">
        <v>7.65987664994964</v>
      </c>
      <c r="F273" s="3" t="n">
        <v>32541658.6863092</v>
      </c>
      <c r="G273" s="3" t="n">
        <v>63.3777941917302</v>
      </c>
      <c r="H273" s="3" t="n">
        <v>18803862.4087676</v>
      </c>
      <c r="I273" s="3" t="n">
        <v>36.6222058082698</v>
      </c>
      <c r="J273" s="3" t="n">
        <v>29031003.4777842</v>
      </c>
      <c r="K273" s="3" t="n">
        <v>71.4791193929344</v>
      </c>
      <c r="L273" s="3" t="n">
        <v>2468662.97074067</v>
      </c>
      <c r="M273" s="3" t="n">
        <v>7.83710829057456</v>
      </c>
      <c r="N273" s="3" t="n">
        <v>31499666.4485248</v>
      </c>
      <c r="O273" s="3" t="n">
        <v>77.5573748470224</v>
      </c>
      <c r="P273" s="3" t="n">
        <v>9114996.58082107</v>
      </c>
      <c r="Q273" s="3" t="n">
        <v>22.4426251529776</v>
      </c>
      <c r="R273" s="3" t="n">
        <v>327146.622860729</v>
      </c>
      <c r="S273" s="3" t="n">
        <v>21.7071680670485</v>
      </c>
      <c r="T273" s="3" t="n">
        <v>198625.981853961</v>
      </c>
      <c r="U273" s="3" t="n">
        <v>37.7779252994258</v>
      </c>
      <c r="V273" s="3" t="n">
        <v>525772.60471469</v>
      </c>
      <c r="W273" s="3" t="n">
        <v>34.886602819832</v>
      </c>
      <c r="X273" s="3" t="n">
        <v>981317.68845597</v>
      </c>
      <c r="Y273" s="3" t="n">
        <v>65.113397180168</v>
      </c>
      <c r="Z273" s="3" t="n">
        <v>3303384.39515162</v>
      </c>
      <c r="AA273" s="3" t="n">
        <v>56.7406067270274</v>
      </c>
      <c r="AB273" s="3" t="n">
        <v>780386.39766046</v>
      </c>
      <c r="AC273" s="3" t="n">
        <v>19.1094563640553</v>
      </c>
      <c r="AD273" s="3" t="n">
        <v>4083770.79281208</v>
      </c>
      <c r="AE273" s="3" t="n">
        <v>70.1449195129578</v>
      </c>
      <c r="AF273" s="3" t="n">
        <v>1738134.51575084</v>
      </c>
      <c r="AG273" s="3" t="n">
        <v>29.8550804870422</v>
      </c>
      <c r="AH273" s="3" t="n">
        <v>6810980.12248608</v>
      </c>
      <c r="AI273" s="3" t="n">
        <v>79.4114528718742</v>
      </c>
      <c r="AJ273" s="3" t="n">
        <v>514455.682052461</v>
      </c>
      <c r="AK273" s="3" t="n">
        <v>7.02286793276825</v>
      </c>
      <c r="AL273" s="3" t="n">
        <v>7325435.80453854</v>
      </c>
      <c r="AM273" s="3" t="n">
        <v>85.4096605329274</v>
      </c>
      <c r="AN273" s="3" t="n">
        <v>1251387.65879137</v>
      </c>
      <c r="AO273" s="3" t="n">
        <v>14.5903394670726</v>
      </c>
      <c r="AP273" s="3" t="n">
        <v>10764440.1123128</v>
      </c>
      <c r="AQ273" s="3" t="n">
        <v>81.9551027672387</v>
      </c>
      <c r="AR273" s="3" t="n">
        <v>583046.045343509</v>
      </c>
      <c r="AS273" s="3" t="n">
        <v>5.13810757063685</v>
      </c>
      <c r="AT273" s="3" t="n">
        <v>11347486.1576563</v>
      </c>
      <c r="AU273" s="3" t="n">
        <v>86.3941258901879</v>
      </c>
      <c r="AV273" s="3" t="n">
        <v>1787071.36084864</v>
      </c>
      <c r="AW273" s="3" t="n">
        <v>13.6058741098121</v>
      </c>
      <c r="AX273" s="3" t="n">
        <v>7825052.2249729</v>
      </c>
      <c r="AY273" s="3" t="n">
        <v>67.6072107047918</v>
      </c>
      <c r="AZ273" s="3" t="n">
        <v>392148.863830283</v>
      </c>
      <c r="BA273" s="3" t="n">
        <v>4.77229240945104</v>
      </c>
      <c r="BB273" s="3" t="n">
        <v>8217201.08880318</v>
      </c>
      <c r="BC273" s="3" t="n">
        <v>70.9953147202523</v>
      </c>
      <c r="BD273" s="3" t="n">
        <v>3357085.35697424</v>
      </c>
      <c r="BE273" s="3" t="n">
        <v>29.0046852797477</v>
      </c>
      <c r="BF273" s="3" t="n">
        <v>1018004.29330615</v>
      </c>
      <c r="BG273" s="3" t="n">
        <v>9.48669982465946</v>
      </c>
      <c r="BH273" s="3" t="n">
        <v>23987.9444782347</v>
      </c>
      <c r="BI273" s="3" t="n">
        <v>2.30212314529721</v>
      </c>
      <c r="BJ273" s="3" t="n">
        <v>1041992.23778439</v>
      </c>
      <c r="BK273" s="3" t="n">
        <v>9.71024154267771</v>
      </c>
      <c r="BL273" s="3" t="n">
        <v>9688865.82794655</v>
      </c>
      <c r="BM273" s="3" t="n">
        <v>90.2897584573223</v>
      </c>
    </row>
    <row r="274">
      <c r="A274" s="3" t="s">
        <v>1206</v>
      </c>
      <c r="B274" s="3" t="n">
        <v>30079865.4725395</v>
      </c>
      <c r="C274" s="3" t="n">
        <v>58.5454855427559</v>
      </c>
      <c r="D274" s="3" t="n">
        <v>2504385.55830122</v>
      </c>
      <c r="E274" s="3" t="n">
        <v>7.6858773151816</v>
      </c>
      <c r="F274" s="3" t="n">
        <v>32584251.0308407</v>
      </c>
      <c r="G274" s="3" t="n">
        <v>63.4198580239381</v>
      </c>
      <c r="H274" s="3" t="n">
        <v>18794373.9710343</v>
      </c>
      <c r="I274" s="3" t="n">
        <v>36.5801419760619</v>
      </c>
      <c r="J274" s="3" t="n">
        <v>29049373.0048544</v>
      </c>
      <c r="K274" s="3" t="n">
        <v>71.5033000988969</v>
      </c>
      <c r="L274" s="3" t="n">
        <v>2478924.5587292</v>
      </c>
      <c r="M274" s="3" t="n">
        <v>7.86253857738408</v>
      </c>
      <c r="N274" s="3" t="n">
        <v>31528297.5635836</v>
      </c>
      <c r="O274" s="3" t="n">
        <v>77.6050251383916</v>
      </c>
      <c r="P274" s="3" t="n">
        <v>9098321.018602</v>
      </c>
      <c r="Q274" s="3" t="n">
        <v>22.3949748616084</v>
      </c>
      <c r="R274" s="3" t="n">
        <v>334676.153234135</v>
      </c>
      <c r="S274" s="3" t="n">
        <v>22.2253863251643</v>
      </c>
      <c r="T274" s="3" t="n">
        <v>191100.614121015</v>
      </c>
      <c r="U274" s="3" t="n">
        <v>36.3463404977594</v>
      </c>
      <c r="V274" s="3" t="n">
        <v>525776.76735515</v>
      </c>
      <c r="W274" s="3" t="n">
        <v>34.91611715487</v>
      </c>
      <c r="X274" s="3" t="n">
        <v>980051.515391967</v>
      </c>
      <c r="Y274" s="3" t="n">
        <v>65.08388284513</v>
      </c>
      <c r="Z274" s="3" t="n">
        <v>3295064.19280865</v>
      </c>
      <c r="AA274" s="3" t="n">
        <v>56.6083901023419</v>
      </c>
      <c r="AB274" s="3" t="n">
        <v>791004.054388609</v>
      </c>
      <c r="AC274" s="3" t="n">
        <v>19.3585619851352</v>
      </c>
      <c r="AD274" s="3" t="n">
        <v>4086068.24719726</v>
      </c>
      <c r="AE274" s="3" t="n">
        <v>70.1976446549815</v>
      </c>
      <c r="AF274" s="3" t="n">
        <v>1734737.09075976</v>
      </c>
      <c r="AG274" s="3" t="n">
        <v>29.8023553450185</v>
      </c>
      <c r="AH274" s="3" t="n">
        <v>6805558.09068703</v>
      </c>
      <c r="AI274" s="3" t="n">
        <v>79.3022398608184</v>
      </c>
      <c r="AJ274" s="3" t="n">
        <v>518807.084109091</v>
      </c>
      <c r="AK274" s="3" t="n">
        <v>7.08330444656636</v>
      </c>
      <c r="AL274" s="3" t="n">
        <v>7324365.17479612</v>
      </c>
      <c r="AM274" s="3" t="n">
        <v>85.3476755587095</v>
      </c>
      <c r="AN274" s="3" t="n">
        <v>1257432.89626885</v>
      </c>
      <c r="AO274" s="3" t="n">
        <v>14.6523244412905</v>
      </c>
      <c r="AP274" s="3" t="n">
        <v>10774799.9221356</v>
      </c>
      <c r="AQ274" s="3" t="n">
        <v>82.0649992476875</v>
      </c>
      <c r="AR274" s="3" t="n">
        <v>589147.342011106</v>
      </c>
      <c r="AS274" s="3" t="n">
        <v>5.18435476966589</v>
      </c>
      <c r="AT274" s="3" t="n">
        <v>11363947.2641467</v>
      </c>
      <c r="AU274" s="3" t="n">
        <v>86.5521708451472</v>
      </c>
      <c r="AV274" s="3" t="n">
        <v>1765645.15760577</v>
      </c>
      <c r="AW274" s="3" t="n">
        <v>13.4478291548528</v>
      </c>
      <c r="AX274" s="3" t="n">
        <v>7839274.64598897</v>
      </c>
      <c r="AY274" s="3" t="n">
        <v>67.6464662490923</v>
      </c>
      <c r="AZ274" s="3" t="n">
        <v>388865.46409938</v>
      </c>
      <c r="BA274" s="3" t="n">
        <v>4.72604329649905</v>
      </c>
      <c r="BB274" s="3" t="n">
        <v>8228140.11008835</v>
      </c>
      <c r="BC274" s="3" t="n">
        <v>71.002054065638</v>
      </c>
      <c r="BD274" s="3" t="n">
        <v>3360454.35857565</v>
      </c>
      <c r="BE274" s="3" t="n">
        <v>28.997945934362</v>
      </c>
      <c r="BF274" s="3" t="n">
        <v>1030492.46768515</v>
      </c>
      <c r="BG274" s="3" t="n">
        <v>9.58418761542101</v>
      </c>
      <c r="BH274" s="3" t="n">
        <v>25460.999572013</v>
      </c>
      <c r="BI274" s="3" t="n">
        <v>2.41118575406053</v>
      </c>
      <c r="BJ274" s="3" t="n">
        <v>1055953.46725717</v>
      </c>
      <c r="BK274" s="3" t="n">
        <v>9.82098992541022</v>
      </c>
      <c r="BL274" s="3" t="n">
        <v>9696052.95243233</v>
      </c>
      <c r="BM274" s="3" t="n">
        <v>90.1790100745898</v>
      </c>
    </row>
    <row r="275">
      <c r="A275" s="3" t="s">
        <v>796</v>
      </c>
      <c r="B275" s="3" t="n">
        <v>30163205.5029979</v>
      </c>
      <c r="C275" s="3" t="n">
        <v>58.6698913716346</v>
      </c>
      <c r="D275" s="3" t="n">
        <v>2483163.72642574</v>
      </c>
      <c r="E275" s="3" t="n">
        <v>7.60624775445996</v>
      </c>
      <c r="F275" s="3" t="n">
        <v>32646369.2294236</v>
      </c>
      <c r="G275" s="3" t="n">
        <v>63.4998470629454</v>
      </c>
      <c r="H275" s="3" t="n">
        <v>18765359.6792497</v>
      </c>
      <c r="I275" s="3" t="n">
        <v>36.5001529370546</v>
      </c>
      <c r="J275" s="3" t="n">
        <v>29116644.8528147</v>
      </c>
      <c r="K275" s="3" t="n">
        <v>71.6478013132844</v>
      </c>
      <c r="L275" s="3" t="n">
        <v>2461740.27833984</v>
      </c>
      <c r="M275" s="3" t="n">
        <v>7.79564967656037</v>
      </c>
      <c r="N275" s="3" t="n">
        <v>31578385.1311545</v>
      </c>
      <c r="O275" s="3" t="n">
        <v>77.7054456345652</v>
      </c>
      <c r="P275" s="3" t="n">
        <v>9060189.00387073</v>
      </c>
      <c r="Q275" s="3" t="n">
        <v>22.2945543654348</v>
      </c>
      <c r="R275" s="3" t="n">
        <v>332533.873884629</v>
      </c>
      <c r="S275" s="3" t="n">
        <v>22.1016435102643</v>
      </c>
      <c r="T275" s="3" t="n">
        <v>190191.755541327</v>
      </c>
      <c r="U275" s="3" t="n">
        <v>36.3846241383248</v>
      </c>
      <c r="V275" s="3" t="n">
        <v>522725.629425956</v>
      </c>
      <c r="W275" s="3" t="n">
        <v>34.7426124752009</v>
      </c>
      <c r="X275" s="3" t="n">
        <v>981840.642897618</v>
      </c>
      <c r="Y275" s="3" t="n">
        <v>65.2573875247991</v>
      </c>
      <c r="Z275" s="3" t="n">
        <v>3346233.32853648</v>
      </c>
      <c r="AA275" s="3" t="n">
        <v>57.4983288210609</v>
      </c>
      <c r="AB275" s="3" t="n">
        <v>795747.280198632</v>
      </c>
      <c r="AC275" s="3" t="n">
        <v>19.2117577402575</v>
      </c>
      <c r="AD275" s="3" t="n">
        <v>4141980.60873511</v>
      </c>
      <c r="AE275" s="3" t="n">
        <v>71.1716547021754</v>
      </c>
      <c r="AF275" s="3" t="n">
        <v>1677724.75861601</v>
      </c>
      <c r="AG275" s="3" t="n">
        <v>28.8283452978246</v>
      </c>
      <c r="AH275" s="3" t="n">
        <v>6822667.78294516</v>
      </c>
      <c r="AI275" s="3" t="n">
        <v>79.4555537703906</v>
      </c>
      <c r="AJ275" s="3" t="n">
        <v>514872.135769142</v>
      </c>
      <c r="AK275" s="3" t="n">
        <v>7.0169585647632</v>
      </c>
      <c r="AL275" s="3" t="n">
        <v>7337539.91871431</v>
      </c>
      <c r="AM275" s="3" t="n">
        <v>85.4516614470304</v>
      </c>
      <c r="AN275" s="3" t="n">
        <v>1249232.76008572</v>
      </c>
      <c r="AO275" s="3" t="n">
        <v>14.5483385529696</v>
      </c>
      <c r="AP275" s="3" t="n">
        <v>10750721.7976613</v>
      </c>
      <c r="AQ275" s="3" t="n">
        <v>81.9125871649181</v>
      </c>
      <c r="AR275" s="3" t="n">
        <v>572383.129206051</v>
      </c>
      <c r="AS275" s="3" t="n">
        <v>5.05500154686289</v>
      </c>
      <c r="AT275" s="3" t="n">
        <v>11323104.9268673</v>
      </c>
      <c r="AU275" s="3" t="n">
        <v>86.2737253140812</v>
      </c>
      <c r="AV275" s="3" t="n">
        <v>1801522.39813265</v>
      </c>
      <c r="AW275" s="3" t="n">
        <v>13.7262746859188</v>
      </c>
      <c r="AX275" s="3" t="n">
        <v>7864488.06978715</v>
      </c>
      <c r="AY275" s="3" t="n">
        <v>67.7803513001528</v>
      </c>
      <c r="AZ275" s="3" t="n">
        <v>388545.977624684</v>
      </c>
      <c r="BA275" s="3" t="n">
        <v>4.70791681450209</v>
      </c>
      <c r="BB275" s="3" t="n">
        <v>8253034.04741183</v>
      </c>
      <c r="BC275" s="3" t="n">
        <v>71.129047696659</v>
      </c>
      <c r="BD275" s="3" t="n">
        <v>3349868.44413873</v>
      </c>
      <c r="BE275" s="3" t="n">
        <v>28.870952303341</v>
      </c>
      <c r="BF275" s="3" t="n">
        <v>1046560.65018319</v>
      </c>
      <c r="BG275" s="3" t="n">
        <v>9.71452348148895</v>
      </c>
      <c r="BH275" s="3" t="n">
        <v>21423.4480859054</v>
      </c>
      <c r="BI275" s="3" t="n">
        <v>2.00597069943522</v>
      </c>
      <c r="BJ275" s="3" t="n">
        <v>1067984.09826909</v>
      </c>
      <c r="BK275" s="3" t="n">
        <v>9.9133830406063</v>
      </c>
      <c r="BL275" s="3" t="n">
        <v>9705170.67537895</v>
      </c>
      <c r="BM275" s="3" t="n">
        <v>90.0866169593937</v>
      </c>
    </row>
    <row r="276">
      <c r="A276" s="3" t="s">
        <v>1207</v>
      </c>
      <c r="B276" s="3" t="n">
        <v>30280466.4236677</v>
      </c>
      <c r="C276" s="3" t="n">
        <v>58.8600735321296</v>
      </c>
      <c r="D276" s="3" t="n">
        <v>2404683.09929068</v>
      </c>
      <c r="E276" s="3" t="n">
        <v>7.35711212702764</v>
      </c>
      <c r="F276" s="3" t="n">
        <v>32685149.5229583</v>
      </c>
      <c r="G276" s="3" t="n">
        <v>63.534368242963</v>
      </c>
      <c r="H276" s="3" t="n">
        <v>18759683.2925132</v>
      </c>
      <c r="I276" s="3" t="n">
        <v>36.465631757037</v>
      </c>
      <c r="J276" s="3" t="n">
        <v>29214842.3894967</v>
      </c>
      <c r="K276" s="3" t="n">
        <v>71.8682944941256</v>
      </c>
      <c r="L276" s="3" t="n">
        <v>2379596.8601945</v>
      </c>
      <c r="M276" s="3" t="n">
        <v>7.53169518657546</v>
      </c>
      <c r="N276" s="3" t="n">
        <v>31594439.2496912</v>
      </c>
      <c r="O276" s="3" t="n">
        <v>77.7220850313369</v>
      </c>
      <c r="P276" s="3" t="n">
        <v>9056090.43817371</v>
      </c>
      <c r="Q276" s="3" t="n">
        <v>22.2779149686631</v>
      </c>
      <c r="R276" s="3" t="n">
        <v>339675.398297246</v>
      </c>
      <c r="S276" s="3" t="n">
        <v>22.5952527978554</v>
      </c>
      <c r="T276" s="3" t="n">
        <v>190817.28534893</v>
      </c>
      <c r="U276" s="3" t="n">
        <v>35.9698241335596</v>
      </c>
      <c r="V276" s="3" t="n">
        <v>530492.683646177</v>
      </c>
      <c r="W276" s="3" t="n">
        <v>35.2884440689129</v>
      </c>
      <c r="X276" s="3" t="n">
        <v>972811.578253855</v>
      </c>
      <c r="Y276" s="3" t="n">
        <v>64.7115559310871</v>
      </c>
      <c r="Z276" s="3" t="n">
        <v>3352669.10620956</v>
      </c>
      <c r="AA276" s="3" t="n">
        <v>57.6198053933157</v>
      </c>
      <c r="AB276" s="3" t="n">
        <v>765658.786521438</v>
      </c>
      <c r="AC276" s="3" t="n">
        <v>18.5914965117968</v>
      </c>
      <c r="AD276" s="3" t="n">
        <v>4118327.892731</v>
      </c>
      <c r="AE276" s="3" t="n">
        <v>70.7786077920782</v>
      </c>
      <c r="AF276" s="3" t="n">
        <v>1700277.50401422</v>
      </c>
      <c r="AG276" s="3" t="n">
        <v>29.2213922079218</v>
      </c>
      <c r="AH276" s="3" t="n">
        <v>6845964.18704758</v>
      </c>
      <c r="AI276" s="3" t="n">
        <v>79.6806977525575</v>
      </c>
      <c r="AJ276" s="3" t="n">
        <v>486247.998512191</v>
      </c>
      <c r="AK276" s="3" t="n">
        <v>6.63166839974734</v>
      </c>
      <c r="AL276" s="3" t="n">
        <v>7332212.18555977</v>
      </c>
      <c r="AM276" s="3" t="n">
        <v>85.340175182419</v>
      </c>
      <c r="AN276" s="3" t="n">
        <v>1259535.10097531</v>
      </c>
      <c r="AO276" s="3" t="n">
        <v>14.659824817581</v>
      </c>
      <c r="AP276" s="3" t="n">
        <v>10764112.7402005</v>
      </c>
      <c r="AQ276" s="3" t="n">
        <v>82.0456544759571</v>
      </c>
      <c r="AR276" s="3" t="n">
        <v>551578.654453549</v>
      </c>
      <c r="AS276" s="3" t="n">
        <v>4.87445826522039</v>
      </c>
      <c r="AT276" s="3" t="n">
        <v>11315691.3946541</v>
      </c>
      <c r="AU276" s="3" t="n">
        <v>86.249868310563</v>
      </c>
      <c r="AV276" s="3" t="n">
        <v>1803970.83359334</v>
      </c>
      <c r="AW276" s="3" t="n">
        <v>13.750131689437</v>
      </c>
      <c r="AX276" s="3" t="n">
        <v>7912420.95774177</v>
      </c>
      <c r="AY276" s="3" t="n">
        <v>68.1094738526836</v>
      </c>
      <c r="AZ276" s="3" t="n">
        <v>385294.135358392</v>
      </c>
      <c r="BA276" s="3" t="n">
        <v>4.64337629136938</v>
      </c>
      <c r="BB276" s="3" t="n">
        <v>8297715.09310016</v>
      </c>
      <c r="BC276" s="3" t="n">
        <v>71.4260543250747</v>
      </c>
      <c r="BD276" s="3" t="n">
        <v>3319495.42133697</v>
      </c>
      <c r="BE276" s="3" t="n">
        <v>28.5739456749253</v>
      </c>
      <c r="BF276" s="3" t="n">
        <v>1065624.03417096</v>
      </c>
      <c r="BG276" s="3" t="n">
        <v>9.87209661961048</v>
      </c>
      <c r="BH276" s="3" t="n">
        <v>25086.2390961846</v>
      </c>
      <c r="BI276" s="3" t="n">
        <v>2.29999108938808</v>
      </c>
      <c r="BJ276" s="3" t="n">
        <v>1090710.27326714</v>
      </c>
      <c r="BK276" s="3" t="n">
        <v>10.1044992008575</v>
      </c>
      <c r="BL276" s="3" t="n">
        <v>9703592.85433945</v>
      </c>
      <c r="BM276" s="3" t="n">
        <v>89.8955007991425</v>
      </c>
    </row>
    <row r="277">
      <c r="A277" s="3" t="s">
        <v>1208</v>
      </c>
      <c r="B277" s="3" t="n">
        <v>30360494.3406863</v>
      </c>
      <c r="C277" s="3" t="n">
        <v>58.9776830110445</v>
      </c>
      <c r="D277" s="3" t="n">
        <v>2340721.23767954</v>
      </c>
      <c r="E277" s="3" t="n">
        <v>7.15790283719021</v>
      </c>
      <c r="F277" s="3" t="n">
        <v>32701215.5783659</v>
      </c>
      <c r="G277" s="3" t="n">
        <v>63.5247208037751</v>
      </c>
      <c r="H277" s="3" t="n">
        <v>18776721.1439039</v>
      </c>
      <c r="I277" s="3" t="n">
        <v>36.4752791962249</v>
      </c>
      <c r="J277" s="3" t="n">
        <v>29287698.3362647</v>
      </c>
      <c r="K277" s="3" t="n">
        <v>72.026336223411</v>
      </c>
      <c r="L277" s="3" t="n">
        <v>2316532.88567902</v>
      </c>
      <c r="M277" s="3" t="n">
        <v>7.32981881258539</v>
      </c>
      <c r="N277" s="3" t="n">
        <v>31604231.2219438</v>
      </c>
      <c r="O277" s="3" t="n">
        <v>77.723314339643</v>
      </c>
      <c r="P277" s="3" t="n">
        <v>9058254.01876082</v>
      </c>
      <c r="Q277" s="3" t="n">
        <v>22.276685660357</v>
      </c>
      <c r="R277" s="3" t="n">
        <v>342389.228624288</v>
      </c>
      <c r="S277" s="3" t="n">
        <v>22.7949132780868</v>
      </c>
      <c r="T277" s="3" t="n">
        <v>194535.257087384</v>
      </c>
      <c r="U277" s="3" t="n">
        <v>36.2313998083987</v>
      </c>
      <c r="V277" s="3" t="n">
        <v>536924.485711672</v>
      </c>
      <c r="W277" s="3" t="n">
        <v>35.74629709543</v>
      </c>
      <c r="X277" s="3" t="n">
        <v>965117.765764817</v>
      </c>
      <c r="Y277" s="3" t="n">
        <v>64.25370290457</v>
      </c>
      <c r="Z277" s="3" t="n">
        <v>3375465.73276006</v>
      </c>
      <c r="AA277" s="3" t="n">
        <v>58.0225626880098</v>
      </c>
      <c r="AB277" s="3" t="n">
        <v>743725.943251549</v>
      </c>
      <c r="AC277" s="3" t="n">
        <v>18.0551428956969</v>
      </c>
      <c r="AD277" s="3" t="n">
        <v>4119191.67601161</v>
      </c>
      <c r="AE277" s="3" t="n">
        <v>70.8068385721341</v>
      </c>
      <c r="AF277" s="3" t="n">
        <v>1698313.75012771</v>
      </c>
      <c r="AG277" s="3" t="n">
        <v>29.1931614278659</v>
      </c>
      <c r="AH277" s="3" t="n">
        <v>6849300.16826756</v>
      </c>
      <c r="AI277" s="3" t="n">
        <v>79.6733947254097</v>
      </c>
      <c r="AJ277" s="3" t="n">
        <v>480551.538686555</v>
      </c>
      <c r="AK277" s="3" t="n">
        <v>6.55608814337454</v>
      </c>
      <c r="AL277" s="3" t="n">
        <v>7329851.70695412</v>
      </c>
      <c r="AM277" s="3" t="n">
        <v>85.2633340603886</v>
      </c>
      <c r="AN277" s="3" t="n">
        <v>1266870.18731602</v>
      </c>
      <c r="AO277" s="3" t="n">
        <v>14.7366659396114</v>
      </c>
      <c r="AP277" s="3" t="n">
        <v>10781359.8688789</v>
      </c>
      <c r="AQ277" s="3" t="n">
        <v>82.2082260900061</v>
      </c>
      <c r="AR277" s="3" t="n">
        <v>531436.644645636</v>
      </c>
      <c r="AS277" s="3" t="n">
        <v>4.69765936309647</v>
      </c>
      <c r="AT277" s="3" t="n">
        <v>11312796.5135245</v>
      </c>
      <c r="AU277" s="3" t="n">
        <v>86.2604481071611</v>
      </c>
      <c r="AV277" s="3" t="n">
        <v>1801900.6179704</v>
      </c>
      <c r="AW277" s="3" t="n">
        <v>13.7395518928389</v>
      </c>
      <c r="AX277" s="3" t="n">
        <v>7939183.33773394</v>
      </c>
      <c r="AY277" s="3" t="n">
        <v>68.2557768554325</v>
      </c>
      <c r="AZ277" s="3" t="n">
        <v>366283.502007896</v>
      </c>
      <c r="BA277" s="3" t="n">
        <v>4.41014947233575</v>
      </c>
      <c r="BB277" s="3" t="n">
        <v>8305466.83974184</v>
      </c>
      <c r="BC277" s="3" t="n">
        <v>71.4048368928864</v>
      </c>
      <c r="BD277" s="3" t="n">
        <v>3326051.69758187</v>
      </c>
      <c r="BE277" s="3" t="n">
        <v>28.5951631071136</v>
      </c>
      <c r="BF277" s="3" t="n">
        <v>1072796.00442159</v>
      </c>
      <c r="BG277" s="3" t="n">
        <v>9.91910514554257</v>
      </c>
      <c r="BH277" s="3" t="n">
        <v>24188.3520005161</v>
      </c>
      <c r="BI277" s="3" t="n">
        <v>2.20498604733145</v>
      </c>
      <c r="BJ277" s="3" t="n">
        <v>1096984.3564221</v>
      </c>
      <c r="BK277" s="3" t="n">
        <v>10.1427513986994</v>
      </c>
      <c r="BL277" s="3" t="n">
        <v>9718467.12514304</v>
      </c>
      <c r="BM277" s="3" t="n">
        <v>89.8572486013006</v>
      </c>
    </row>
    <row r="278">
      <c r="A278" s="3" t="s">
        <v>797</v>
      </c>
      <c r="B278" s="3" t="n">
        <v>30350099.285047</v>
      </c>
      <c r="C278" s="3" t="n">
        <v>58.9196003699453</v>
      </c>
      <c r="D278" s="3" t="n">
        <v>2357736.67862204</v>
      </c>
      <c r="E278" s="3" t="n">
        <v>7.20847652911353</v>
      </c>
      <c r="F278" s="3" t="n">
        <v>32707835.963669</v>
      </c>
      <c r="G278" s="3" t="n">
        <v>63.4967485887129</v>
      </c>
      <c r="H278" s="3" t="n">
        <v>18803204.6653989</v>
      </c>
      <c r="I278" s="3" t="n">
        <v>36.5032514112871</v>
      </c>
      <c r="J278" s="3" t="n">
        <v>29280427.2592006</v>
      </c>
      <c r="K278" s="3" t="n">
        <v>71.987289039381</v>
      </c>
      <c r="L278" s="3" t="n">
        <v>2326915.9309263</v>
      </c>
      <c r="M278" s="3" t="n">
        <v>7.3619472441238</v>
      </c>
      <c r="N278" s="3" t="n">
        <v>31607343.1901269</v>
      </c>
      <c r="O278" s="3" t="n">
        <v>77.7081198253217</v>
      </c>
      <c r="P278" s="3" t="n">
        <v>9067097.60341735</v>
      </c>
      <c r="Q278" s="3" t="n">
        <v>22.2918801746783</v>
      </c>
      <c r="R278" s="3" t="n">
        <v>325277.840394043</v>
      </c>
      <c r="S278" s="3" t="n">
        <v>21.673915440533</v>
      </c>
      <c r="T278" s="3" t="n">
        <v>187623.47707878</v>
      </c>
      <c r="U278" s="3" t="n">
        <v>36.580814025443</v>
      </c>
      <c r="V278" s="3" t="n">
        <v>512901.317472823</v>
      </c>
      <c r="W278" s="3" t="n">
        <v>34.1756443377061</v>
      </c>
      <c r="X278" s="3" t="n">
        <v>987878.923580124</v>
      </c>
      <c r="Y278" s="3" t="n">
        <v>65.8243556622939</v>
      </c>
      <c r="Z278" s="3" t="n">
        <v>3384999.58314153</v>
      </c>
      <c r="AA278" s="3" t="n">
        <v>58.1974487339293</v>
      </c>
      <c r="AB278" s="3" t="n">
        <v>743141.493341085</v>
      </c>
      <c r="AC278" s="3" t="n">
        <v>18.0018434344371</v>
      </c>
      <c r="AD278" s="3" t="n">
        <v>4128141.07648262</v>
      </c>
      <c r="AE278" s="3" t="n">
        <v>70.974094018073</v>
      </c>
      <c r="AF278" s="3" t="n">
        <v>1688264.3790508</v>
      </c>
      <c r="AG278" s="3" t="n">
        <v>29.025905981927</v>
      </c>
      <c r="AH278" s="3" t="n">
        <v>6854437.38337695</v>
      </c>
      <c r="AI278" s="3" t="n">
        <v>79.6870405945974</v>
      </c>
      <c r="AJ278" s="3" t="n">
        <v>486558.64354347</v>
      </c>
      <c r="AK278" s="3" t="n">
        <v>6.62796494861452</v>
      </c>
      <c r="AL278" s="3" t="n">
        <v>7340996.02692042</v>
      </c>
      <c r="AM278" s="3" t="n">
        <v>85.3435833874063</v>
      </c>
      <c r="AN278" s="3" t="n">
        <v>1260700.47508478</v>
      </c>
      <c r="AO278" s="3" t="n">
        <v>14.6564166125937</v>
      </c>
      <c r="AP278" s="3" t="n">
        <v>10754862.2909326</v>
      </c>
      <c r="AQ278" s="3" t="n">
        <v>82.0372396814128</v>
      </c>
      <c r="AR278" s="3" t="n">
        <v>541156.781127846</v>
      </c>
      <c r="AS278" s="3" t="n">
        <v>4.79068579537319</v>
      </c>
      <c r="AT278" s="3" t="n">
        <v>11296019.0720604</v>
      </c>
      <c r="AU278" s="3" t="n">
        <v>86.1651408444092</v>
      </c>
      <c r="AV278" s="3" t="n">
        <v>1813712.96268197</v>
      </c>
      <c r="AW278" s="3" t="n">
        <v>13.8348591555908</v>
      </c>
      <c r="AX278" s="3" t="n">
        <v>7960850.16135549</v>
      </c>
      <c r="AY278" s="3" t="n">
        <v>68.3579660077966</v>
      </c>
      <c r="AZ278" s="3" t="n">
        <v>368435.535835117</v>
      </c>
      <c r="BA278" s="3" t="n">
        <v>4.42337493549281</v>
      </c>
      <c r="BB278" s="3" t="n">
        <v>8329285.69719061</v>
      </c>
      <c r="BC278" s="3" t="n">
        <v>71.5216361340024</v>
      </c>
      <c r="BD278" s="3" t="n">
        <v>3316540.86301967</v>
      </c>
      <c r="BE278" s="3" t="n">
        <v>28.4783638659976</v>
      </c>
      <c r="BF278" s="3" t="n">
        <v>1069672.02584641</v>
      </c>
      <c r="BG278" s="3" t="n">
        <v>9.87091931123904</v>
      </c>
      <c r="BH278" s="3" t="n">
        <v>30820.7476957395</v>
      </c>
      <c r="BI278" s="3" t="n">
        <v>2.80063153859131</v>
      </c>
      <c r="BJ278" s="3" t="n">
        <v>1100492.77354215</v>
      </c>
      <c r="BK278" s="3" t="n">
        <v>10.1553327634614</v>
      </c>
      <c r="BL278" s="3" t="n">
        <v>9736107.06198154</v>
      </c>
      <c r="BM278" s="3" t="n">
        <v>89.8446672365386</v>
      </c>
    </row>
    <row r="279">
      <c r="A279" s="3" t="s">
        <v>1209</v>
      </c>
      <c r="B279" s="3" t="n">
        <v>30389849.5813619</v>
      </c>
      <c r="C279" s="3" t="n">
        <v>58.9588785593592</v>
      </c>
      <c r="D279" s="3" t="n">
        <v>2340010.04634929</v>
      </c>
      <c r="E279" s="3" t="n">
        <v>7.14946557353424</v>
      </c>
      <c r="F279" s="3" t="n">
        <v>32729859.6277112</v>
      </c>
      <c r="G279" s="3" t="n">
        <v>63.4986959671756</v>
      </c>
      <c r="H279" s="3" t="n">
        <v>18814284.9081549</v>
      </c>
      <c r="I279" s="3" t="n">
        <v>36.5013040328244</v>
      </c>
      <c r="J279" s="3" t="n">
        <v>29333396.8262039</v>
      </c>
      <c r="K279" s="3" t="n">
        <v>72.0963257017746</v>
      </c>
      <c r="L279" s="3" t="n">
        <v>2309468.11571505</v>
      </c>
      <c r="M279" s="3" t="n">
        <v>7.29854303633417</v>
      </c>
      <c r="N279" s="3" t="n">
        <v>31642864.9419189</v>
      </c>
      <c r="O279" s="3" t="n">
        <v>77.772591783571</v>
      </c>
      <c r="P279" s="3" t="n">
        <v>9043531.404465</v>
      </c>
      <c r="Q279" s="3" t="n">
        <v>22.227408216429</v>
      </c>
      <c r="R279" s="3" t="n">
        <v>326082.854525674</v>
      </c>
      <c r="S279" s="3" t="n">
        <v>21.7458412885587</v>
      </c>
      <c r="T279" s="3" t="n">
        <v>187844.660196381</v>
      </c>
      <c r="U279" s="3" t="n">
        <v>36.5508082006414</v>
      </c>
      <c r="V279" s="3" t="n">
        <v>513927.514722055</v>
      </c>
      <c r="W279" s="3" t="n">
        <v>34.2728420518329</v>
      </c>
      <c r="X279" s="3" t="n">
        <v>985590.715907349</v>
      </c>
      <c r="Y279" s="3" t="n">
        <v>65.7271579481671</v>
      </c>
      <c r="Z279" s="3" t="n">
        <v>3392096.3069559</v>
      </c>
      <c r="AA279" s="3" t="n">
        <v>58.3304921082436</v>
      </c>
      <c r="AB279" s="3" t="n">
        <v>733045.624056557</v>
      </c>
      <c r="AC279" s="3" t="n">
        <v>17.770191579242</v>
      </c>
      <c r="AD279" s="3" t="n">
        <v>4125141.93101246</v>
      </c>
      <c r="AE279" s="3" t="n">
        <v>70.9359455269249</v>
      </c>
      <c r="AF279" s="3" t="n">
        <v>1690163.55391506</v>
      </c>
      <c r="AG279" s="3" t="n">
        <v>29.0640544730751</v>
      </c>
      <c r="AH279" s="3" t="n">
        <v>6852239.55622516</v>
      </c>
      <c r="AI279" s="3" t="n">
        <v>79.6154456102128</v>
      </c>
      <c r="AJ279" s="3" t="n">
        <v>482178.118628318</v>
      </c>
      <c r="AK279" s="3" t="n">
        <v>6.57418407301096</v>
      </c>
      <c r="AL279" s="3" t="n">
        <v>7334417.67485347</v>
      </c>
      <c r="AM279" s="3" t="n">
        <v>85.2178220979426</v>
      </c>
      <c r="AN279" s="3" t="n">
        <v>1272253.43488678</v>
      </c>
      <c r="AO279" s="3" t="n">
        <v>14.7821779020574</v>
      </c>
      <c r="AP279" s="3" t="n">
        <v>10795361.4668976</v>
      </c>
      <c r="AQ279" s="3" t="n">
        <v>82.3773632753629</v>
      </c>
      <c r="AR279" s="3" t="n">
        <v>535937.255584564</v>
      </c>
      <c r="AS279" s="3" t="n">
        <v>4.72970723577541</v>
      </c>
      <c r="AT279" s="3" t="n">
        <v>11331298.7224821</v>
      </c>
      <c r="AU279" s="3" t="n">
        <v>86.4669991927398</v>
      </c>
      <c r="AV279" s="3" t="n">
        <v>1773468.21550774</v>
      </c>
      <c r="AW279" s="3" t="n">
        <v>13.5330008072602</v>
      </c>
      <c r="AX279" s="3" t="n">
        <v>7967616.64159955</v>
      </c>
      <c r="AY279" s="3" t="n">
        <v>68.3321155928151</v>
      </c>
      <c r="AZ279" s="3" t="n">
        <v>370462.457249227</v>
      </c>
      <c r="BA279" s="3" t="n">
        <v>4.44301922370077</v>
      </c>
      <c r="BB279" s="3" t="n">
        <v>8338079.09884877</v>
      </c>
      <c r="BC279" s="3" t="n">
        <v>71.5092869591411</v>
      </c>
      <c r="BD279" s="3" t="n">
        <v>3322055.48424807</v>
      </c>
      <c r="BE279" s="3" t="n">
        <v>28.4907130408589</v>
      </c>
      <c r="BF279" s="3" t="n">
        <v>1056452.75515805</v>
      </c>
      <c r="BG279" s="3" t="n">
        <v>9.72994341664165</v>
      </c>
      <c r="BH279" s="3" t="n">
        <v>30541.9306342454</v>
      </c>
      <c r="BI279" s="3" t="n">
        <v>2.80975896510328</v>
      </c>
      <c r="BJ279" s="3" t="n">
        <v>1086994.6857923</v>
      </c>
      <c r="BK279" s="3" t="n">
        <v>10.0112349892702</v>
      </c>
      <c r="BL279" s="3" t="n">
        <v>9770753.50368994</v>
      </c>
      <c r="BM279" s="3" t="n">
        <v>89.9887650107298</v>
      </c>
    </row>
    <row r="280">
      <c r="A280" s="3" t="s">
        <v>1210</v>
      </c>
      <c r="B280" s="3" t="n">
        <v>30554528.84272</v>
      </c>
      <c r="C280" s="3" t="n">
        <v>59.2403235249857</v>
      </c>
      <c r="D280" s="3" t="n">
        <v>2256592.84754332</v>
      </c>
      <c r="E280" s="3" t="n">
        <v>6.87752423963293</v>
      </c>
      <c r="F280" s="3" t="n">
        <v>32811121.6902634</v>
      </c>
      <c r="G280" s="3" t="n">
        <v>63.6154945852486</v>
      </c>
      <c r="H280" s="3" t="n">
        <v>18766126.752401</v>
      </c>
      <c r="I280" s="3" t="n">
        <v>36.3845054147514</v>
      </c>
      <c r="J280" s="3" t="n">
        <v>29451432.2015677</v>
      </c>
      <c r="K280" s="3" t="n">
        <v>72.3651716278209</v>
      </c>
      <c r="L280" s="3" t="n">
        <v>2225078.79398363</v>
      </c>
      <c r="M280" s="3" t="n">
        <v>7.02438091839132</v>
      </c>
      <c r="N280" s="3" t="n">
        <v>31676510.9955513</v>
      </c>
      <c r="O280" s="3" t="n">
        <v>77.8324170816254</v>
      </c>
      <c r="P280" s="3" t="n">
        <v>9021840.90367228</v>
      </c>
      <c r="Q280" s="3" t="n">
        <v>22.1675829183746</v>
      </c>
      <c r="R280" s="3" t="n">
        <v>316011.57084445</v>
      </c>
      <c r="S280" s="3" t="n">
        <v>21.0919578762724</v>
      </c>
      <c r="T280" s="3" t="n">
        <v>178515.267710521</v>
      </c>
      <c r="U280" s="3" t="n">
        <v>36.0981960518362</v>
      </c>
      <c r="V280" s="3" t="n">
        <v>494526.838554971</v>
      </c>
      <c r="W280" s="3" t="n">
        <v>33.0068269956539</v>
      </c>
      <c r="X280" s="3" t="n">
        <v>1003729.38165089</v>
      </c>
      <c r="Y280" s="3" t="n">
        <v>66.9931730043461</v>
      </c>
      <c r="Z280" s="3" t="n">
        <v>3420767.93343567</v>
      </c>
      <c r="AA280" s="3" t="n">
        <v>58.8346580630767</v>
      </c>
      <c r="AB280" s="3" t="n">
        <v>707176.641383057</v>
      </c>
      <c r="AC280" s="3" t="n">
        <v>17.1314471055879</v>
      </c>
      <c r="AD280" s="3" t="n">
        <v>4127944.57481873</v>
      </c>
      <c r="AE280" s="3" t="n">
        <v>70.9975690513644</v>
      </c>
      <c r="AF280" s="3" t="n">
        <v>1686260.93950289</v>
      </c>
      <c r="AG280" s="3" t="n">
        <v>29.0024309486356</v>
      </c>
      <c r="AH280" s="3" t="n">
        <v>6897810.24574165</v>
      </c>
      <c r="AI280" s="3" t="n">
        <v>80.098630064915</v>
      </c>
      <c r="AJ280" s="3" t="n">
        <v>470123.124196842</v>
      </c>
      <c r="AK280" s="3" t="n">
        <v>6.38066470735154</v>
      </c>
      <c r="AL280" s="3" t="n">
        <v>7367933.36993849</v>
      </c>
      <c r="AM280" s="3" t="n">
        <v>85.5577854879352</v>
      </c>
      <c r="AN280" s="3" t="n">
        <v>1243712.34753682</v>
      </c>
      <c r="AO280" s="3" t="n">
        <v>14.4422145120648</v>
      </c>
      <c r="AP280" s="3" t="n">
        <v>10826984.5861214</v>
      </c>
      <c r="AQ280" s="3" t="n">
        <v>82.6499875138471</v>
      </c>
      <c r="AR280" s="3" t="n">
        <v>501980.7014488</v>
      </c>
      <c r="AS280" s="3" t="n">
        <v>4.43094924122998</v>
      </c>
      <c r="AT280" s="3" t="n">
        <v>11328965.2875702</v>
      </c>
      <c r="AU280" s="3" t="n">
        <v>86.4819592301565</v>
      </c>
      <c r="AV280" s="3" t="n">
        <v>1770836.55366717</v>
      </c>
      <c r="AW280" s="3" t="n">
        <v>13.5180407698435</v>
      </c>
      <c r="AX280" s="3" t="n">
        <v>7989857.8654245</v>
      </c>
      <c r="AY280" s="3" t="n">
        <v>68.4388808535451</v>
      </c>
      <c r="AZ280" s="3" t="n">
        <v>367283.059244414</v>
      </c>
      <c r="BA280" s="3" t="n">
        <v>4.39484104139318</v>
      </c>
      <c r="BB280" s="3" t="n">
        <v>8357140.92466891</v>
      </c>
      <c r="BC280" s="3" t="n">
        <v>71.584924494688</v>
      </c>
      <c r="BD280" s="3" t="n">
        <v>3317301.6813145</v>
      </c>
      <c r="BE280" s="3" t="n">
        <v>28.415075505312</v>
      </c>
      <c r="BF280" s="3" t="n">
        <v>1103096.64115237</v>
      </c>
      <c r="BG280" s="3" t="n">
        <v>10.1397842763516</v>
      </c>
      <c r="BH280" s="3" t="n">
        <v>31514.0535596871</v>
      </c>
      <c r="BI280" s="3" t="n">
        <v>2.77752128607291</v>
      </c>
      <c r="BJ280" s="3" t="n">
        <v>1134610.69471206</v>
      </c>
      <c r="BK280" s="3" t="n">
        <v>10.4294648835147</v>
      </c>
      <c r="BL280" s="3" t="n">
        <v>9744285.84872873</v>
      </c>
      <c r="BM280" s="3" t="n">
        <v>89.5705351164853</v>
      </c>
    </row>
    <row r="281">
      <c r="A281" s="3" t="s">
        <v>798</v>
      </c>
      <c r="B281" s="3" t="n">
        <v>30595132.7331351</v>
      </c>
      <c r="C281" s="3" t="n">
        <v>59.2809995288739</v>
      </c>
      <c r="D281" s="3" t="n">
        <v>2212055.65359391</v>
      </c>
      <c r="E281" s="3" t="n">
        <v>6.74259442021773</v>
      </c>
      <c r="F281" s="3" t="n">
        <v>32807188.386729</v>
      </c>
      <c r="G281" s="3" t="n">
        <v>63.5670691891151</v>
      </c>
      <c r="H281" s="3" t="n">
        <v>18803163.9627336</v>
      </c>
      <c r="I281" s="3" t="n">
        <v>36.4329308108849</v>
      </c>
      <c r="J281" s="3" t="n">
        <v>29495416.2585329</v>
      </c>
      <c r="K281" s="3" t="n">
        <v>72.4519614430916</v>
      </c>
      <c r="L281" s="3" t="n">
        <v>2185285.19488092</v>
      </c>
      <c r="M281" s="3" t="n">
        <v>6.89784346503301</v>
      </c>
      <c r="N281" s="3" t="n">
        <v>31680701.4534138</v>
      </c>
      <c r="O281" s="3" t="n">
        <v>77.8198530942517</v>
      </c>
      <c r="P281" s="3" t="n">
        <v>9029605.99864941</v>
      </c>
      <c r="Q281" s="3" t="n">
        <v>22.1801469057483</v>
      </c>
      <c r="R281" s="3" t="n">
        <v>322272.361984028</v>
      </c>
      <c r="S281" s="3" t="n">
        <v>21.5279631596498</v>
      </c>
      <c r="T281" s="3" t="n">
        <v>178373.796617507</v>
      </c>
      <c r="U281" s="3" t="n">
        <v>35.6287157212516</v>
      </c>
      <c r="V281" s="3" t="n">
        <v>500646.158601535</v>
      </c>
      <c r="W281" s="3" t="n">
        <v>33.4434265229614</v>
      </c>
      <c r="X281" s="3" t="n">
        <v>996348.051180782</v>
      </c>
      <c r="Y281" s="3" t="n">
        <v>66.5565734770387</v>
      </c>
      <c r="Z281" s="3" t="n">
        <v>3406916.29363045</v>
      </c>
      <c r="AA281" s="3" t="n">
        <v>58.6075079492322</v>
      </c>
      <c r="AB281" s="3" t="n">
        <v>687382.504610095</v>
      </c>
      <c r="AC281" s="3" t="n">
        <v>16.7887723510919</v>
      </c>
      <c r="AD281" s="3" t="n">
        <v>4094298.79824054</v>
      </c>
      <c r="AE281" s="3" t="n">
        <v>70.4322116199439</v>
      </c>
      <c r="AF281" s="3" t="n">
        <v>1718806.74547517</v>
      </c>
      <c r="AG281" s="3" t="n">
        <v>29.5677883800561</v>
      </c>
      <c r="AH281" s="3" t="n">
        <v>6924828.74891836</v>
      </c>
      <c r="AI281" s="3" t="n">
        <v>80.3659496131888</v>
      </c>
      <c r="AJ281" s="3" t="n">
        <v>458562.460239948</v>
      </c>
      <c r="AK281" s="3" t="n">
        <v>6.21072955840604</v>
      </c>
      <c r="AL281" s="3" t="n">
        <v>7383391.20915831</v>
      </c>
      <c r="AM281" s="3" t="n">
        <v>85.6877862838646</v>
      </c>
      <c r="AN281" s="3" t="n">
        <v>1233229.11605207</v>
      </c>
      <c r="AO281" s="3" t="n">
        <v>14.3122137161354</v>
      </c>
      <c r="AP281" s="3" t="n">
        <v>10836602.2500302</v>
      </c>
      <c r="AQ281" s="3" t="n">
        <v>82.7547716820086</v>
      </c>
      <c r="AR281" s="3" t="n">
        <v>500197.57761785</v>
      </c>
      <c r="AS281" s="3" t="n">
        <v>4.41215850347797</v>
      </c>
      <c r="AT281" s="3" t="n">
        <v>11336799.8276481</v>
      </c>
      <c r="AU281" s="3" t="n">
        <v>86.5745793464953</v>
      </c>
      <c r="AV281" s="3" t="n">
        <v>1758036.91683679</v>
      </c>
      <c r="AW281" s="3" t="n">
        <v>13.4254206535047</v>
      </c>
      <c r="AX281" s="3" t="n">
        <v>8004796.60396987</v>
      </c>
      <c r="AY281" s="3" t="n">
        <v>68.4829102624438</v>
      </c>
      <c r="AZ281" s="3" t="n">
        <v>360768.855795521</v>
      </c>
      <c r="BA281" s="3" t="n">
        <v>4.31254596632657</v>
      </c>
      <c r="BB281" s="3" t="n">
        <v>8365565.45976539</v>
      </c>
      <c r="BC281" s="3" t="n">
        <v>71.5693723425267</v>
      </c>
      <c r="BD281" s="3" t="n">
        <v>3323185.1691046</v>
      </c>
      <c r="BE281" s="3" t="n">
        <v>28.4306276574733</v>
      </c>
      <c r="BF281" s="3" t="n">
        <v>1099716.47460217</v>
      </c>
      <c r="BG281" s="3" t="n">
        <v>10.0891004115455</v>
      </c>
      <c r="BH281" s="3" t="n">
        <v>26770.4587129843</v>
      </c>
      <c r="BI281" s="3" t="n">
        <v>2.37645532506988</v>
      </c>
      <c r="BJ281" s="3" t="n">
        <v>1126486.93331515</v>
      </c>
      <c r="BK281" s="3" t="n">
        <v>10.3346999385656</v>
      </c>
      <c r="BL281" s="3" t="n">
        <v>9773557.96408419</v>
      </c>
      <c r="BM281" s="3" t="n">
        <v>89.6653000614344</v>
      </c>
    </row>
    <row r="282">
      <c r="A282" s="3" t="s">
        <v>1211</v>
      </c>
      <c r="B282" s="3" t="n">
        <v>30704534.710237</v>
      </c>
      <c r="C282" s="3" t="n">
        <v>59.4548408183169</v>
      </c>
      <c r="D282" s="3" t="n">
        <v>2161341.26118075</v>
      </c>
      <c r="E282" s="3" t="n">
        <v>6.57624723911326</v>
      </c>
      <c r="F282" s="3" t="n">
        <v>32865875.9714177</v>
      </c>
      <c r="G282" s="3" t="n">
        <v>63.6399620667011</v>
      </c>
      <c r="H282" s="3" t="n">
        <v>18777580.284843</v>
      </c>
      <c r="I282" s="3" t="n">
        <v>36.3600379332989</v>
      </c>
      <c r="J282" s="3" t="n">
        <v>29597304.3308231</v>
      </c>
      <c r="K282" s="3" t="n">
        <v>72.6808928257736</v>
      </c>
      <c r="L282" s="3" t="n">
        <v>2132319.5938198</v>
      </c>
      <c r="M282" s="3" t="n">
        <v>6.72028007291863</v>
      </c>
      <c r="N282" s="3" t="n">
        <v>31729623.9246429</v>
      </c>
      <c r="O282" s="3" t="n">
        <v>77.9171430645264</v>
      </c>
      <c r="P282" s="3" t="n">
        <v>8992639.08025998</v>
      </c>
      <c r="Q282" s="3" t="n">
        <v>22.0828569354736</v>
      </c>
      <c r="R282" s="3" t="n">
        <v>327606.517526577</v>
      </c>
      <c r="S282" s="3" t="n">
        <v>21.9027522217562</v>
      </c>
      <c r="T282" s="3" t="n">
        <v>171374.440354988</v>
      </c>
      <c r="U282" s="3" t="n">
        <v>34.3448858414481</v>
      </c>
      <c r="V282" s="3" t="n">
        <v>498980.957881565</v>
      </c>
      <c r="W282" s="3" t="n">
        <v>33.3603139716775</v>
      </c>
      <c r="X282" s="3" t="n">
        <v>996751.24147721</v>
      </c>
      <c r="Y282" s="3" t="n">
        <v>66.6396860283225</v>
      </c>
      <c r="Z282" s="3" t="n">
        <v>3457665.00875865</v>
      </c>
      <c r="AA282" s="3" t="n">
        <v>59.491770358172</v>
      </c>
      <c r="AB282" s="3" t="n">
        <v>672162.310056607</v>
      </c>
      <c r="AC282" s="3" t="n">
        <v>16.2757969805244</v>
      </c>
      <c r="AD282" s="3" t="n">
        <v>4129827.31881526</v>
      </c>
      <c r="AE282" s="3" t="n">
        <v>71.0568368675105</v>
      </c>
      <c r="AF282" s="3" t="n">
        <v>1682178.25429456</v>
      </c>
      <c r="AG282" s="3" t="n">
        <v>28.9431631324895</v>
      </c>
      <c r="AH282" s="3" t="n">
        <v>6954714.59950071</v>
      </c>
      <c r="AI282" s="3" t="n">
        <v>80.6662184153987</v>
      </c>
      <c r="AJ282" s="3" t="n">
        <v>450085.457472537</v>
      </c>
      <c r="AK282" s="3" t="n">
        <v>6.07829318833102</v>
      </c>
      <c r="AL282" s="3" t="n">
        <v>7404800.05697325</v>
      </c>
      <c r="AM282" s="3" t="n">
        <v>85.8866615117525</v>
      </c>
      <c r="AN282" s="3" t="n">
        <v>1216794.87597219</v>
      </c>
      <c r="AO282" s="3" t="n">
        <v>14.1133384882475</v>
      </c>
      <c r="AP282" s="3" t="n">
        <v>10850528.0669021</v>
      </c>
      <c r="AQ282" s="3" t="n">
        <v>82.8925474512335</v>
      </c>
      <c r="AR282" s="3" t="n">
        <v>486785.511446998</v>
      </c>
      <c r="AS282" s="3" t="n">
        <v>4.29365835286249</v>
      </c>
      <c r="AT282" s="3" t="n">
        <v>11337313.5783491</v>
      </c>
      <c r="AU282" s="3" t="n">
        <v>86.6113425971838</v>
      </c>
      <c r="AV282" s="3" t="n">
        <v>1752558.06938325</v>
      </c>
      <c r="AW282" s="3" t="n">
        <v>13.3886574028162</v>
      </c>
      <c r="AX282" s="3" t="n">
        <v>8006790.13813511</v>
      </c>
      <c r="AY282" s="3" t="n">
        <v>68.4162181562112</v>
      </c>
      <c r="AZ282" s="3" t="n">
        <v>351911.87448867</v>
      </c>
      <c r="BA282" s="3" t="n">
        <v>4.21012585395666</v>
      </c>
      <c r="BB282" s="3" t="n">
        <v>8358702.01262378</v>
      </c>
      <c r="BC282" s="3" t="n">
        <v>71.4232258536036</v>
      </c>
      <c r="BD282" s="3" t="n">
        <v>3344356.63913278</v>
      </c>
      <c r="BE282" s="3" t="n">
        <v>28.5767741463964</v>
      </c>
      <c r="BF282" s="3" t="n">
        <v>1107230.37941387</v>
      </c>
      <c r="BG282" s="3" t="n">
        <v>10.1383644985515</v>
      </c>
      <c r="BH282" s="3" t="n">
        <v>29021.6673609499</v>
      </c>
      <c r="BI282" s="3" t="n">
        <v>2.55415754306679</v>
      </c>
      <c r="BJ282" s="3" t="n">
        <v>1136252.04677482</v>
      </c>
      <c r="BK282" s="3" t="n">
        <v>10.4041016455189</v>
      </c>
      <c r="BL282" s="3" t="n">
        <v>9784941.20458307</v>
      </c>
      <c r="BM282" s="3" t="n">
        <v>89.5958983544811</v>
      </c>
    </row>
    <row r="283">
      <c r="A283" s="3" t="s">
        <v>1212</v>
      </c>
      <c r="B283" s="3" t="n">
        <v>30807860.7913194</v>
      </c>
      <c r="C283" s="3" t="n">
        <v>59.6167018356272</v>
      </c>
      <c r="D283" s="3" t="n">
        <v>2112431.31414122</v>
      </c>
      <c r="E283" s="3" t="n">
        <v>6.41680610662267</v>
      </c>
      <c r="F283" s="3" t="n">
        <v>32920292.1054606</v>
      </c>
      <c r="G283" s="3" t="n">
        <v>63.7044958131592</v>
      </c>
      <c r="H283" s="3" t="n">
        <v>18756268.0575984</v>
      </c>
      <c r="I283" s="3" t="n">
        <v>36.2955041868408</v>
      </c>
      <c r="J283" s="3" t="n">
        <v>29692479.7083919</v>
      </c>
      <c r="K283" s="3" t="n">
        <v>72.8932105725841</v>
      </c>
      <c r="L283" s="3" t="n">
        <v>2084046.32400555</v>
      </c>
      <c r="M283" s="3" t="n">
        <v>6.55844607393766</v>
      </c>
      <c r="N283" s="3" t="n">
        <v>31776526.0323975</v>
      </c>
      <c r="O283" s="3" t="n">
        <v>78.0094160572955</v>
      </c>
      <c r="P283" s="3" t="n">
        <v>8957692.5253451</v>
      </c>
      <c r="Q283" s="3" t="n">
        <v>21.9905839427045</v>
      </c>
      <c r="R283" s="3" t="n">
        <v>325783.382660602</v>
      </c>
      <c r="S283" s="3" t="n">
        <v>21.7992560221434</v>
      </c>
      <c r="T283" s="3" t="n">
        <v>165662.697461234</v>
      </c>
      <c r="U283" s="3" t="n">
        <v>33.7092316251997</v>
      </c>
      <c r="V283" s="3" t="n">
        <v>491446.080121836</v>
      </c>
      <c r="W283" s="3" t="n">
        <v>32.8843013236669</v>
      </c>
      <c r="X283" s="3" t="n">
        <v>1003024.1088134</v>
      </c>
      <c r="Y283" s="3" t="n">
        <v>67.1156986763331</v>
      </c>
      <c r="Z283" s="3" t="n">
        <v>3475140.2969007</v>
      </c>
      <c r="AA283" s="3" t="n">
        <v>59.803764415021</v>
      </c>
      <c r="AB283" s="3" t="n">
        <v>647483.922207417</v>
      </c>
      <c r="AC283" s="3" t="n">
        <v>15.7056255383736</v>
      </c>
      <c r="AD283" s="3" t="n">
        <v>4122624.21910811</v>
      </c>
      <c r="AE283" s="3" t="n">
        <v>70.9463292147041</v>
      </c>
      <c r="AF283" s="3" t="n">
        <v>1688281.3833958</v>
      </c>
      <c r="AG283" s="3" t="n">
        <v>29.0536707852959</v>
      </c>
      <c r="AH283" s="3" t="n">
        <v>6967814.12095516</v>
      </c>
      <c r="AI283" s="3" t="n">
        <v>80.7715522154768</v>
      </c>
      <c r="AJ283" s="3" t="n">
        <v>431860.445008404</v>
      </c>
      <c r="AK283" s="3" t="n">
        <v>5.83620862186077</v>
      </c>
      <c r="AL283" s="3" t="n">
        <v>7399674.56596356</v>
      </c>
      <c r="AM283" s="3" t="n">
        <v>85.7777188379316</v>
      </c>
      <c r="AN283" s="3" t="n">
        <v>1226894.97471693</v>
      </c>
      <c r="AO283" s="3" t="n">
        <v>14.2222811620684</v>
      </c>
      <c r="AP283" s="3" t="n">
        <v>10876590.5756776</v>
      </c>
      <c r="AQ283" s="3" t="n">
        <v>83.1231811499884</v>
      </c>
      <c r="AR283" s="3" t="n">
        <v>486660.125069684</v>
      </c>
      <c r="AS283" s="3" t="n">
        <v>4.28275445016519</v>
      </c>
      <c r="AT283" s="3" t="n">
        <v>11363250.7007473</v>
      </c>
      <c r="AU283" s="3" t="n">
        <v>86.8424291489987</v>
      </c>
      <c r="AV283" s="3" t="n">
        <v>1721655.85023248</v>
      </c>
      <c r="AW283" s="3" t="n">
        <v>13.1575708510013</v>
      </c>
      <c r="AX283" s="3" t="n">
        <v>8047151.33219782</v>
      </c>
      <c r="AY283" s="3" t="n">
        <v>68.6771316085226</v>
      </c>
      <c r="AZ283" s="3" t="n">
        <v>352379.134258813</v>
      </c>
      <c r="BA283" s="3" t="n">
        <v>4.19522419337643</v>
      </c>
      <c r="BB283" s="3" t="n">
        <v>8399530.46645663</v>
      </c>
      <c r="BC283" s="3" t="n">
        <v>71.6844552166621</v>
      </c>
      <c r="BD283" s="3" t="n">
        <v>3317836.20818649</v>
      </c>
      <c r="BE283" s="3" t="n">
        <v>28.3155447833379</v>
      </c>
      <c r="BF283" s="3" t="n">
        <v>1115381.08292746</v>
      </c>
      <c r="BG283" s="3" t="n">
        <v>10.1932577427992</v>
      </c>
      <c r="BH283" s="3" t="n">
        <v>28384.9901356644</v>
      </c>
      <c r="BI283" s="3" t="n">
        <v>2.48171289603359</v>
      </c>
      <c r="BJ283" s="3" t="n">
        <v>1143766.07306312</v>
      </c>
      <c r="BK283" s="3" t="n">
        <v>10.4526628240834</v>
      </c>
      <c r="BL283" s="3" t="n">
        <v>9798575.53225332</v>
      </c>
      <c r="BM283" s="3" t="n">
        <v>89.5473371759166</v>
      </c>
    </row>
    <row r="284">
      <c r="A284" s="3" t="s">
        <v>799</v>
      </c>
      <c r="B284" s="3" t="n">
        <v>30770775.5551847</v>
      </c>
      <c r="C284" s="3" t="n">
        <v>59.5068177461274</v>
      </c>
      <c r="D284" s="3" t="n">
        <v>2061174.28238733</v>
      </c>
      <c r="E284" s="3" t="n">
        <v>6.27795270334074</v>
      </c>
      <c r="F284" s="3" t="n">
        <v>32831949.837572</v>
      </c>
      <c r="G284" s="3" t="n">
        <v>63.4928701010659</v>
      </c>
      <c r="H284" s="3" t="n">
        <v>18877714.2322852</v>
      </c>
      <c r="I284" s="3" t="n">
        <v>36.5071298989341</v>
      </c>
      <c r="J284" s="3" t="n">
        <v>29671243.5628453</v>
      </c>
      <c r="K284" s="3" t="n">
        <v>72.819704452054</v>
      </c>
      <c r="L284" s="3" t="n">
        <v>2035780.733157</v>
      </c>
      <c r="M284" s="3" t="n">
        <v>6.4205985214881</v>
      </c>
      <c r="N284" s="3" t="n">
        <v>31707024.2960023</v>
      </c>
      <c r="O284" s="3" t="n">
        <v>77.8159544745274</v>
      </c>
      <c r="P284" s="3" t="n">
        <v>9039149.8145799</v>
      </c>
      <c r="Q284" s="3" t="n">
        <v>22.1840455254726</v>
      </c>
      <c r="R284" s="3" t="n">
        <v>321146.086826053</v>
      </c>
      <c r="S284" s="3" t="n">
        <v>21.5071208052279</v>
      </c>
      <c r="T284" s="3" t="n">
        <v>158899.901798032</v>
      </c>
      <c r="U284" s="3" t="n">
        <v>33.1009748156574</v>
      </c>
      <c r="V284" s="3" t="n">
        <v>480045.988624085</v>
      </c>
      <c r="W284" s="3" t="n">
        <v>32.1486310838825</v>
      </c>
      <c r="X284" s="3" t="n">
        <v>1013162.1898876</v>
      </c>
      <c r="Y284" s="3" t="n">
        <v>67.8513689161175</v>
      </c>
      <c r="Z284" s="3" t="n">
        <v>3484578.68532</v>
      </c>
      <c r="AA284" s="3" t="n">
        <v>59.9775432449642</v>
      </c>
      <c r="AB284" s="3" t="n">
        <v>602118.086521991</v>
      </c>
      <c r="AC284" s="3" t="n">
        <v>14.7336129920547</v>
      </c>
      <c r="AD284" s="3" t="n">
        <v>4086696.77184199</v>
      </c>
      <c r="AE284" s="3" t="n">
        <v>70.3413682104008</v>
      </c>
      <c r="AF284" s="3" t="n">
        <v>1723108.86005603</v>
      </c>
      <c r="AG284" s="3" t="n">
        <v>29.6586317895992</v>
      </c>
      <c r="AH284" s="3" t="n">
        <v>6947190.19779672</v>
      </c>
      <c r="AI284" s="3" t="n">
        <v>80.4860645829168</v>
      </c>
      <c r="AJ284" s="3" t="n">
        <v>440119.001767638</v>
      </c>
      <c r="AK284" s="3" t="n">
        <v>5.95777149538552</v>
      </c>
      <c r="AL284" s="3" t="n">
        <v>7387309.19956435</v>
      </c>
      <c r="AM284" s="3" t="n">
        <v>85.5850247944385</v>
      </c>
      <c r="AN284" s="3" t="n">
        <v>1244234.9488512</v>
      </c>
      <c r="AO284" s="3" t="n">
        <v>14.4149752055615</v>
      </c>
      <c r="AP284" s="3" t="n">
        <v>10889678.6978109</v>
      </c>
      <c r="AQ284" s="3" t="n">
        <v>83.2547969417058</v>
      </c>
      <c r="AR284" s="3" t="n">
        <v>483121.260491033</v>
      </c>
      <c r="AS284" s="3" t="n">
        <v>4.24804148725365</v>
      </c>
      <c r="AT284" s="3" t="n">
        <v>11372799.958302</v>
      </c>
      <c r="AU284" s="3" t="n">
        <v>86.9484010926242</v>
      </c>
      <c r="AV284" s="3" t="n">
        <v>1707141.49592532</v>
      </c>
      <c r="AW284" s="3" t="n">
        <v>13.0515989073758</v>
      </c>
      <c r="AX284" s="3" t="n">
        <v>8028649.89509165</v>
      </c>
      <c r="AY284" s="3" t="n">
        <v>68.4356675588884</v>
      </c>
      <c r="AZ284" s="3" t="n">
        <v>351522.482578303</v>
      </c>
      <c r="BA284" s="3" t="n">
        <v>4.19469274301541</v>
      </c>
      <c r="BB284" s="3" t="n">
        <v>8380172.37766995</v>
      </c>
      <c r="BC284" s="3" t="n">
        <v>71.4320213757251</v>
      </c>
      <c r="BD284" s="3" t="n">
        <v>3351502.31985974</v>
      </c>
      <c r="BE284" s="3" t="n">
        <v>28.5679786242749</v>
      </c>
      <c r="BF284" s="3" t="n">
        <v>1099531.99233933</v>
      </c>
      <c r="BG284" s="3" t="n">
        <v>10.0290326932725</v>
      </c>
      <c r="BH284" s="3" t="n">
        <v>25393.5492303302</v>
      </c>
      <c r="BI284" s="3" t="n">
        <v>2.25735377960192</v>
      </c>
      <c r="BJ284" s="3" t="n">
        <v>1124925.54156966</v>
      </c>
      <c r="BK284" s="3" t="n">
        <v>10.2606519069048</v>
      </c>
      <c r="BL284" s="3" t="n">
        <v>9838564.41770533</v>
      </c>
      <c r="BM284" s="3" t="n">
        <v>89.7393480930952</v>
      </c>
    </row>
    <row r="285">
      <c r="A285" s="3" t="s">
        <v>1213</v>
      </c>
      <c r="B285" s="3" t="n">
        <v>30770102.2006951</v>
      </c>
      <c r="C285" s="3" t="n">
        <v>59.467445217808</v>
      </c>
      <c r="D285" s="3" t="n">
        <v>2010015.61989328</v>
      </c>
      <c r="E285" s="3" t="n">
        <v>6.13181328662229</v>
      </c>
      <c r="F285" s="3" t="n">
        <v>32780117.8205884</v>
      </c>
      <c r="G285" s="3" t="n">
        <v>63.3520762464382</v>
      </c>
      <c r="H285" s="3" t="n">
        <v>18962650.1560671</v>
      </c>
      <c r="I285" s="3" t="n">
        <v>36.6479237535618</v>
      </c>
      <c r="J285" s="3" t="n">
        <v>29661624.901971</v>
      </c>
      <c r="K285" s="3" t="n">
        <v>72.7747449328879</v>
      </c>
      <c r="L285" s="3" t="n">
        <v>1990236.18639812</v>
      </c>
      <c r="M285" s="3" t="n">
        <v>6.28789624989684</v>
      </c>
      <c r="N285" s="3" t="n">
        <v>31651861.0883691</v>
      </c>
      <c r="O285" s="3" t="n">
        <v>77.6577859429474</v>
      </c>
      <c r="P285" s="3" t="n">
        <v>9106268.57505279</v>
      </c>
      <c r="Q285" s="3" t="n">
        <v>22.3422140570526</v>
      </c>
      <c r="R285" s="3" t="n">
        <v>316835.585753864</v>
      </c>
      <c r="S285" s="3" t="n">
        <v>21.2363952889716</v>
      </c>
      <c r="T285" s="3" t="n">
        <v>158291.347220287</v>
      </c>
      <c r="U285" s="3" t="n">
        <v>33.3155913156577</v>
      </c>
      <c r="V285" s="3" t="n">
        <v>475126.93297415</v>
      </c>
      <c r="W285" s="3" t="n">
        <v>31.8461177177057</v>
      </c>
      <c r="X285" s="3" t="n">
        <v>1016819.235114</v>
      </c>
      <c r="Y285" s="3" t="n">
        <v>68.1538822822943</v>
      </c>
      <c r="Z285" s="3" t="n">
        <v>3467954.70103071</v>
      </c>
      <c r="AA285" s="3" t="n">
        <v>59.702710091516</v>
      </c>
      <c r="AB285" s="3" t="n">
        <v>590467.995828615</v>
      </c>
      <c r="AC285" s="3" t="n">
        <v>14.5491990345303</v>
      </c>
      <c r="AD285" s="3" t="n">
        <v>4058422.69685932</v>
      </c>
      <c r="AE285" s="3" t="n">
        <v>69.8679350187034</v>
      </c>
      <c r="AF285" s="3" t="n">
        <v>1750282.96443279</v>
      </c>
      <c r="AG285" s="3" t="n">
        <v>30.1320649812966</v>
      </c>
      <c r="AH285" s="3" t="n">
        <v>6931842.10124713</v>
      </c>
      <c r="AI285" s="3" t="n">
        <v>80.2619932517431</v>
      </c>
      <c r="AJ285" s="3" t="n">
        <v>433519.999297278</v>
      </c>
      <c r="AK285" s="3" t="n">
        <v>5.88592920998731</v>
      </c>
      <c r="AL285" s="3" t="n">
        <v>7365362.10054441</v>
      </c>
      <c r="AM285" s="3" t="n">
        <v>85.2816083482603</v>
      </c>
      <c r="AN285" s="3" t="n">
        <v>1271156.6556062</v>
      </c>
      <c r="AO285" s="3" t="n">
        <v>14.7183916517397</v>
      </c>
      <c r="AP285" s="3" t="n">
        <v>10886808.1496541</v>
      </c>
      <c r="AQ285" s="3" t="n">
        <v>83.2644576326924</v>
      </c>
      <c r="AR285" s="3" t="n">
        <v>472430.449615053</v>
      </c>
      <c r="AS285" s="3" t="n">
        <v>4.15899750222209</v>
      </c>
      <c r="AT285" s="3" t="n">
        <v>11359238.5992692</v>
      </c>
      <c r="AU285" s="3" t="n">
        <v>86.8776989625322</v>
      </c>
      <c r="AV285" s="3" t="n">
        <v>1715737.75820559</v>
      </c>
      <c r="AW285" s="3" t="n">
        <v>13.1223010374678</v>
      </c>
      <c r="AX285" s="3" t="n">
        <v>8058184.36428517</v>
      </c>
      <c r="AY285" s="3" t="n">
        <v>68.6037478182123</v>
      </c>
      <c r="AZ285" s="3" t="n">
        <v>335526.394436884</v>
      </c>
      <c r="BA285" s="3" t="n">
        <v>3.9973547347725</v>
      </c>
      <c r="BB285" s="3" t="n">
        <v>8393710.75872205</v>
      </c>
      <c r="BC285" s="3" t="n">
        <v>71.460268233943</v>
      </c>
      <c r="BD285" s="3" t="n">
        <v>3352271.96169421</v>
      </c>
      <c r="BE285" s="3" t="n">
        <v>28.539731766057</v>
      </c>
      <c r="BF285" s="3" t="n">
        <v>1108477.29872409</v>
      </c>
      <c r="BG285" s="3" t="n">
        <v>10.0911588266741</v>
      </c>
      <c r="BH285" s="3" t="n">
        <v>19779.4334951623</v>
      </c>
      <c r="BI285" s="3" t="n">
        <v>1.75309687328491</v>
      </c>
      <c r="BJ285" s="3" t="n">
        <v>1128256.73221925</v>
      </c>
      <c r="BK285" s="3" t="n">
        <v>10.2712233215727</v>
      </c>
      <c r="BL285" s="3" t="n">
        <v>9856381.58101428</v>
      </c>
      <c r="BM285" s="3" t="n">
        <v>89.7287766784273</v>
      </c>
    </row>
    <row r="286">
      <c r="A286" s="3" t="s">
        <v>1214</v>
      </c>
      <c r="B286" s="3" t="n">
        <v>30852833.4705525</v>
      </c>
      <c r="C286" s="3" t="n">
        <v>59.5903695466956</v>
      </c>
      <c r="D286" s="3" t="n">
        <v>1972018.93992045</v>
      </c>
      <c r="E286" s="3" t="n">
        <v>6.00770085805859</v>
      </c>
      <c r="F286" s="3" t="n">
        <v>32824852.410473</v>
      </c>
      <c r="G286" s="3" t="n">
        <v>63.3992040738421</v>
      </c>
      <c r="H286" s="3" t="n">
        <v>18950012.7317476</v>
      </c>
      <c r="I286" s="3" t="n">
        <v>36.6007959261579</v>
      </c>
      <c r="J286" s="3" t="n">
        <v>29750530.1075531</v>
      </c>
      <c r="K286" s="3" t="n">
        <v>72.9626256306677</v>
      </c>
      <c r="L286" s="3" t="n">
        <v>1953218.66646554</v>
      </c>
      <c r="M286" s="3" t="n">
        <v>6.16084451207301</v>
      </c>
      <c r="N286" s="3" t="n">
        <v>31703748.7740187</v>
      </c>
      <c r="O286" s="3" t="n">
        <v>77.75285833647</v>
      </c>
      <c r="P286" s="3" t="n">
        <v>9071277.96110525</v>
      </c>
      <c r="Q286" s="3" t="n">
        <v>22.24714166353</v>
      </c>
      <c r="R286" s="3" t="n">
        <v>322483.334357773</v>
      </c>
      <c r="S286" s="3" t="n">
        <v>21.642773597275</v>
      </c>
      <c r="T286" s="3" t="n">
        <v>160052.33844674</v>
      </c>
      <c r="U286" s="3" t="n">
        <v>33.1690168141374</v>
      </c>
      <c r="V286" s="3" t="n">
        <v>482535.672804513</v>
      </c>
      <c r="W286" s="3" t="n">
        <v>32.3843411626679</v>
      </c>
      <c r="X286" s="3" t="n">
        <v>1007492.0859222</v>
      </c>
      <c r="Y286" s="3" t="n">
        <v>67.6156588373321</v>
      </c>
      <c r="Z286" s="3" t="n">
        <v>3514394.88681446</v>
      </c>
      <c r="AA286" s="3" t="n">
        <v>60.5073981525741</v>
      </c>
      <c r="AB286" s="3" t="n">
        <v>573464.918829127</v>
      </c>
      <c r="AC286" s="3" t="n">
        <v>14.0284879153002</v>
      </c>
      <c r="AD286" s="3" t="n">
        <v>4087859.80564359</v>
      </c>
      <c r="AE286" s="3" t="n">
        <v>70.3807536768247</v>
      </c>
      <c r="AF286" s="3" t="n">
        <v>1720347.11469472</v>
      </c>
      <c r="AG286" s="3" t="n">
        <v>29.6192463231753</v>
      </c>
      <c r="AH286" s="3" t="n">
        <v>6936613.1342466</v>
      </c>
      <c r="AI286" s="3" t="n">
        <v>80.2736939099727</v>
      </c>
      <c r="AJ286" s="3" t="n">
        <v>417253.061296937</v>
      </c>
      <c r="AK286" s="3" t="n">
        <v>5.6739278387985</v>
      </c>
      <c r="AL286" s="3" t="n">
        <v>7353866.19554354</v>
      </c>
      <c r="AM286" s="3" t="n">
        <v>85.1023392268327</v>
      </c>
      <c r="AN286" s="3" t="n">
        <v>1287337.16308855</v>
      </c>
      <c r="AO286" s="3" t="n">
        <v>14.8976607731673</v>
      </c>
      <c r="AP286" s="3" t="n">
        <v>10883902.7108535</v>
      </c>
      <c r="AQ286" s="3" t="n">
        <v>83.2576950542101</v>
      </c>
      <c r="AR286" s="3" t="n">
        <v>474795.115841718</v>
      </c>
      <c r="AS286" s="3" t="n">
        <v>4.18001361675328</v>
      </c>
      <c r="AT286" s="3" t="n">
        <v>11358697.8266952</v>
      </c>
      <c r="AU286" s="3" t="n">
        <v>86.8896961863553</v>
      </c>
      <c r="AV286" s="3" t="n">
        <v>1713850.8473545</v>
      </c>
      <c r="AW286" s="3" t="n">
        <v>13.1103038136447</v>
      </c>
      <c r="AX286" s="3" t="n">
        <v>8093136.04128082</v>
      </c>
      <c r="AY286" s="3" t="n">
        <v>68.8013984922012</v>
      </c>
      <c r="AZ286" s="3" t="n">
        <v>327653.232051021</v>
      </c>
      <c r="BA286" s="3" t="n">
        <v>3.89100381704931</v>
      </c>
      <c r="BB286" s="3" t="n">
        <v>8420789.27333184</v>
      </c>
      <c r="BC286" s="3" t="n">
        <v>71.5868453783792</v>
      </c>
      <c r="BD286" s="3" t="n">
        <v>3342250.75004529</v>
      </c>
      <c r="BE286" s="3" t="n">
        <v>28.4131546216208</v>
      </c>
      <c r="BF286" s="3" t="n">
        <v>1102303.36299938</v>
      </c>
      <c r="BG286" s="3" t="n">
        <v>10.0210868760419</v>
      </c>
      <c r="BH286" s="3" t="n">
        <v>18800.2734549088</v>
      </c>
      <c r="BI286" s="3" t="n">
        <v>1.67694340144756</v>
      </c>
      <c r="BJ286" s="3" t="n">
        <v>1121103.63645429</v>
      </c>
      <c r="BK286" s="3" t="n">
        <v>10.1920009636778</v>
      </c>
      <c r="BL286" s="3" t="n">
        <v>9878734.77064238</v>
      </c>
      <c r="BM286" s="3" t="n">
        <v>89.8079990363222</v>
      </c>
    </row>
    <row r="287">
      <c r="A287" s="3" t="s">
        <v>800</v>
      </c>
      <c r="B287" s="3" t="n">
        <v>30899231.4042508</v>
      </c>
      <c r="C287" s="3" t="n">
        <v>59.6430094099671</v>
      </c>
      <c r="D287" s="3" t="n">
        <v>1961612.77432904</v>
      </c>
      <c r="E287" s="3" t="n">
        <v>5.96945338247793</v>
      </c>
      <c r="F287" s="3" t="n">
        <v>32860844.1785798</v>
      </c>
      <c r="G287" s="3" t="n">
        <v>63.4293977387695</v>
      </c>
      <c r="H287" s="3" t="n">
        <v>18946118.1292059</v>
      </c>
      <c r="I287" s="3" t="n">
        <v>36.5706022612305</v>
      </c>
      <c r="J287" s="3" t="n">
        <v>29790458.0971145</v>
      </c>
      <c r="K287" s="3" t="n">
        <v>73.0302847156463</v>
      </c>
      <c r="L287" s="3" t="n">
        <v>1940584.43179103</v>
      </c>
      <c r="M287" s="3" t="n">
        <v>6.11572856461696</v>
      </c>
      <c r="N287" s="3" t="n">
        <v>31731042.5289055</v>
      </c>
      <c r="O287" s="3" t="n">
        <v>77.7875607906381</v>
      </c>
      <c r="P287" s="3" t="n">
        <v>9060881.27792043</v>
      </c>
      <c r="Q287" s="3" t="n">
        <v>22.2124392093619</v>
      </c>
      <c r="R287" s="3" t="n">
        <v>326710.256414966</v>
      </c>
      <c r="S287" s="3" t="n">
        <v>21.9547210394396</v>
      </c>
      <c r="T287" s="3" t="n">
        <v>159026.8028403</v>
      </c>
      <c r="U287" s="3" t="n">
        <v>32.7392773127339</v>
      </c>
      <c r="V287" s="3" t="n">
        <v>485737.059255266</v>
      </c>
      <c r="W287" s="3" t="n">
        <v>32.6412208526508</v>
      </c>
      <c r="X287" s="3" t="n">
        <v>1002372.29011001</v>
      </c>
      <c r="Y287" s="3" t="n">
        <v>67.3587791473492</v>
      </c>
      <c r="Z287" s="3" t="n">
        <v>3491223.29025031</v>
      </c>
      <c r="AA287" s="3" t="n">
        <v>60.1136142246787</v>
      </c>
      <c r="AB287" s="3" t="n">
        <v>588615.577738824</v>
      </c>
      <c r="AC287" s="3" t="n">
        <v>14.4274221797622</v>
      </c>
      <c r="AD287" s="3" t="n">
        <v>4079838.86798914</v>
      </c>
      <c r="AE287" s="3" t="n">
        <v>70.2486891898469</v>
      </c>
      <c r="AF287" s="3" t="n">
        <v>1727869.31139537</v>
      </c>
      <c r="AG287" s="3" t="n">
        <v>29.7513108101531</v>
      </c>
      <c r="AH287" s="3" t="n">
        <v>6955566.99375715</v>
      </c>
      <c r="AI287" s="3" t="n">
        <v>80.4494231829174</v>
      </c>
      <c r="AJ287" s="3" t="n">
        <v>404495.96817702</v>
      </c>
      <c r="AK287" s="3" t="n">
        <v>5.49582211822169</v>
      </c>
      <c r="AL287" s="3" t="n">
        <v>7360062.96193417</v>
      </c>
      <c r="AM287" s="3" t="n">
        <v>85.1279012061848</v>
      </c>
      <c r="AN287" s="3" t="n">
        <v>1285824.99917939</v>
      </c>
      <c r="AO287" s="3" t="n">
        <v>14.8720987938152</v>
      </c>
      <c r="AP287" s="3" t="n">
        <v>10905660.7151356</v>
      </c>
      <c r="AQ287" s="3" t="n">
        <v>83.4396309181712</v>
      </c>
      <c r="AR287" s="3" t="n">
        <v>469514.096853144</v>
      </c>
      <c r="AS287" s="3" t="n">
        <v>4.12753302356554</v>
      </c>
      <c r="AT287" s="3" t="n">
        <v>11375174.8119887</v>
      </c>
      <c r="AU287" s="3" t="n">
        <v>87.0319013890408</v>
      </c>
      <c r="AV287" s="3" t="n">
        <v>1694946.17863587</v>
      </c>
      <c r="AW287" s="3" t="n">
        <v>12.9680986109592</v>
      </c>
      <c r="AX287" s="3" t="n">
        <v>8111296.84155646</v>
      </c>
      <c r="AY287" s="3" t="n">
        <v>68.8559408029778</v>
      </c>
      <c r="AZ287" s="3" t="n">
        <v>318931.986181742</v>
      </c>
      <c r="BA287" s="3" t="n">
        <v>3.78319488947147</v>
      </c>
      <c r="BB287" s="3" t="n">
        <v>8430228.8277382</v>
      </c>
      <c r="BC287" s="3" t="n">
        <v>71.5633206942175</v>
      </c>
      <c r="BD287" s="3" t="n">
        <v>3349868.49859979</v>
      </c>
      <c r="BE287" s="3" t="n">
        <v>28.4366793057825</v>
      </c>
      <c r="BF287" s="3" t="n">
        <v>1108773.30713631</v>
      </c>
      <c r="BG287" s="3" t="n">
        <v>10.0659957479014</v>
      </c>
      <c r="BH287" s="3" t="n">
        <v>21028.3425380052</v>
      </c>
      <c r="BI287" s="3" t="n">
        <v>1.86124197500215</v>
      </c>
      <c r="BJ287" s="3" t="n">
        <v>1129801.64967432</v>
      </c>
      <c r="BK287" s="3" t="n">
        <v>10.256901504029</v>
      </c>
      <c r="BL287" s="3" t="n">
        <v>9885236.85128549</v>
      </c>
      <c r="BM287" s="3" t="n">
        <v>89.743098495971</v>
      </c>
    </row>
    <row r="288">
      <c r="A288" s="3" t="s">
        <v>1215</v>
      </c>
      <c r="B288" s="3" t="n">
        <v>30913561.7428066</v>
      </c>
      <c r="C288" s="3" t="n">
        <v>59.6337241779984</v>
      </c>
      <c r="D288" s="3" t="n">
        <v>1953627.81932815</v>
      </c>
      <c r="E288" s="3" t="n">
        <v>5.94400630341349</v>
      </c>
      <c r="F288" s="3" t="n">
        <v>32867189.5621348</v>
      </c>
      <c r="G288" s="3" t="n">
        <v>63.4023647343195</v>
      </c>
      <c r="H288" s="3" t="n">
        <v>18971869.9112161</v>
      </c>
      <c r="I288" s="3" t="n">
        <v>36.5976352656805</v>
      </c>
      <c r="J288" s="3" t="n">
        <v>29787861.8545732</v>
      </c>
      <c r="K288" s="3" t="n">
        <v>72.9936842410618</v>
      </c>
      <c r="L288" s="3" t="n">
        <v>1933880.77910219</v>
      </c>
      <c r="M288" s="3" t="n">
        <v>6.09638884419043</v>
      </c>
      <c r="N288" s="3" t="n">
        <v>31721742.6336754</v>
      </c>
      <c r="O288" s="3" t="n">
        <v>77.7325635751611</v>
      </c>
      <c r="P288" s="3" t="n">
        <v>9087078.24485258</v>
      </c>
      <c r="Q288" s="3" t="n">
        <v>22.2674364248389</v>
      </c>
      <c r="R288" s="3" t="n">
        <v>326476.63385256</v>
      </c>
      <c r="S288" s="3" t="n">
        <v>21.9673411447197</v>
      </c>
      <c r="T288" s="3" t="n">
        <v>156756.924076108</v>
      </c>
      <c r="U288" s="3" t="n">
        <v>32.4391635274733</v>
      </c>
      <c r="V288" s="3" t="n">
        <v>483233.557928668</v>
      </c>
      <c r="W288" s="3" t="n">
        <v>32.5149040356429</v>
      </c>
      <c r="X288" s="3" t="n">
        <v>1002957.38207518</v>
      </c>
      <c r="Y288" s="3" t="n">
        <v>67.4850959643571</v>
      </c>
      <c r="Z288" s="3" t="n">
        <v>3471767.80282958</v>
      </c>
      <c r="AA288" s="3" t="n">
        <v>59.7837539637242</v>
      </c>
      <c r="AB288" s="3" t="n">
        <v>599910.634311886</v>
      </c>
      <c r="AC288" s="3" t="n">
        <v>14.7337429409837</v>
      </c>
      <c r="AD288" s="3" t="n">
        <v>4071678.43714146</v>
      </c>
      <c r="AE288" s="3" t="n">
        <v>70.1141999493955</v>
      </c>
      <c r="AF288" s="3" t="n">
        <v>1735531.00128923</v>
      </c>
      <c r="AG288" s="3" t="n">
        <v>29.8858000506045</v>
      </c>
      <c r="AH288" s="3" t="n">
        <v>6977479.05537147</v>
      </c>
      <c r="AI288" s="3" t="n">
        <v>80.6591587328614</v>
      </c>
      <c r="AJ288" s="3" t="n">
        <v>398657.248308379</v>
      </c>
      <c r="AK288" s="3" t="n">
        <v>5.40468928305317</v>
      </c>
      <c r="AL288" s="3" t="n">
        <v>7376136.30367985</v>
      </c>
      <c r="AM288" s="3" t="n">
        <v>85.2676080046019</v>
      </c>
      <c r="AN288" s="3" t="n">
        <v>1274436.25991518</v>
      </c>
      <c r="AO288" s="3" t="n">
        <v>14.7323919953981</v>
      </c>
      <c r="AP288" s="3" t="n">
        <v>10897074.7920256</v>
      </c>
      <c r="AQ288" s="3" t="n">
        <v>83.3894286914584</v>
      </c>
      <c r="AR288" s="3" t="n">
        <v>462359.827782344</v>
      </c>
      <c r="AS288" s="3" t="n">
        <v>4.0702714814354</v>
      </c>
      <c r="AT288" s="3" t="n">
        <v>11359434.619808</v>
      </c>
      <c r="AU288" s="3" t="n">
        <v>86.9276187676489</v>
      </c>
      <c r="AV288" s="3" t="n">
        <v>1708258.68739155</v>
      </c>
      <c r="AW288" s="3" t="n">
        <v>13.0723812323511</v>
      </c>
      <c r="AX288" s="3" t="n">
        <v>8115063.57049396</v>
      </c>
      <c r="AY288" s="3" t="n">
        <v>68.7883123133757</v>
      </c>
      <c r="AZ288" s="3" t="n">
        <v>316196.144623468</v>
      </c>
      <c r="BA288" s="3" t="n">
        <v>3.750283531849</v>
      </c>
      <c r="BB288" s="3" t="n">
        <v>8431259.71511743</v>
      </c>
      <c r="BC288" s="3" t="n">
        <v>71.4685869606044</v>
      </c>
      <c r="BD288" s="3" t="n">
        <v>3365894.91418144</v>
      </c>
      <c r="BE288" s="3" t="n">
        <v>28.5314130393956</v>
      </c>
      <c r="BF288" s="3" t="n">
        <v>1125699.88823341</v>
      </c>
      <c r="BG288" s="3" t="n">
        <v>10.2055805824705</v>
      </c>
      <c r="BH288" s="3" t="n">
        <v>19747.0402259666</v>
      </c>
      <c r="BI288" s="3" t="n">
        <v>1.72395942014758</v>
      </c>
      <c r="BJ288" s="3" t="n">
        <v>1145446.92845938</v>
      </c>
      <c r="BK288" s="3" t="n">
        <v>10.3846069929711</v>
      </c>
      <c r="BL288" s="3" t="n">
        <v>9884791.66636356</v>
      </c>
      <c r="BM288" s="3" t="n">
        <v>89.6153930070289</v>
      </c>
    </row>
    <row r="289">
      <c r="A289" s="3" t="s">
        <v>1216</v>
      </c>
      <c r="B289" s="3" t="n">
        <v>30914801.9726586</v>
      </c>
      <c r="C289" s="3" t="n">
        <v>59.5992146229972</v>
      </c>
      <c r="D289" s="3" t="n">
        <v>1924256.65157662</v>
      </c>
      <c r="E289" s="3" t="n">
        <v>5.85965838301015</v>
      </c>
      <c r="F289" s="3" t="n">
        <v>32839058.6242352</v>
      </c>
      <c r="G289" s="3" t="n">
        <v>63.308899882132</v>
      </c>
      <c r="H289" s="3" t="n">
        <v>19032098.0146808</v>
      </c>
      <c r="I289" s="3" t="n">
        <v>36.691100117868</v>
      </c>
      <c r="J289" s="3" t="n">
        <v>29793868.6410427</v>
      </c>
      <c r="K289" s="3" t="n">
        <v>72.9781866356005</v>
      </c>
      <c r="L289" s="3" t="n">
        <v>1904457.45989121</v>
      </c>
      <c r="M289" s="3" t="n">
        <v>6.00806949183068</v>
      </c>
      <c r="N289" s="3" t="n">
        <v>31698326.1009339</v>
      </c>
      <c r="O289" s="3" t="n">
        <v>77.643034078609</v>
      </c>
      <c r="P289" s="3" t="n">
        <v>9127391.8492961</v>
      </c>
      <c r="Q289" s="3" t="n">
        <v>22.356965921391</v>
      </c>
      <c r="R289" s="3" t="n">
        <v>330383.807599068</v>
      </c>
      <c r="S289" s="3" t="n">
        <v>22.2589720404025</v>
      </c>
      <c r="T289" s="3" t="n">
        <v>154554.842786237</v>
      </c>
      <c r="U289" s="3" t="n">
        <v>31.8710093871537</v>
      </c>
      <c r="V289" s="3" t="n">
        <v>484938.650385305</v>
      </c>
      <c r="W289" s="3" t="n">
        <v>32.671806583621</v>
      </c>
      <c r="X289" s="3" t="n">
        <v>999333.880257105</v>
      </c>
      <c r="Y289" s="3" t="n">
        <v>67.328193416379</v>
      </c>
      <c r="Z289" s="3" t="n">
        <v>3433924.1536573</v>
      </c>
      <c r="AA289" s="3" t="n">
        <v>59.1371661610315</v>
      </c>
      <c r="AB289" s="3" t="n">
        <v>616521.03445101</v>
      </c>
      <c r="AC289" s="3" t="n">
        <v>15.2210684460328</v>
      </c>
      <c r="AD289" s="3" t="n">
        <v>4050445.18810831</v>
      </c>
      <c r="AE289" s="3" t="n">
        <v>69.7545546718608</v>
      </c>
      <c r="AF289" s="3" t="n">
        <v>1756265.50936859</v>
      </c>
      <c r="AG289" s="3" t="n">
        <v>30.2454453281392</v>
      </c>
      <c r="AH289" s="3" t="n">
        <v>6983324.67344444</v>
      </c>
      <c r="AI289" s="3" t="n">
        <v>80.6830408322811</v>
      </c>
      <c r="AJ289" s="3" t="n">
        <v>389166.925763363</v>
      </c>
      <c r="AK289" s="3" t="n">
        <v>5.27863505202474</v>
      </c>
      <c r="AL289" s="3" t="n">
        <v>7372491.5992078</v>
      </c>
      <c r="AM289" s="3" t="n">
        <v>85.1793477391245</v>
      </c>
      <c r="AN289" s="3" t="n">
        <v>1282765.5668687</v>
      </c>
      <c r="AO289" s="3" t="n">
        <v>14.8206522608755</v>
      </c>
      <c r="AP289" s="3" t="n">
        <v>10901006.5356444</v>
      </c>
      <c r="AQ289" s="3" t="n">
        <v>83.435016551123</v>
      </c>
      <c r="AR289" s="3" t="n">
        <v>440129.489293074</v>
      </c>
      <c r="AS289" s="3" t="n">
        <v>3.88082365228047</v>
      </c>
      <c r="AT289" s="3" t="n">
        <v>11341136.0249375</v>
      </c>
      <c r="AU289" s="3" t="n">
        <v>86.8037156803025</v>
      </c>
      <c r="AV289" s="3" t="n">
        <v>1724129.59883697</v>
      </c>
      <c r="AW289" s="3" t="n">
        <v>13.1962843196975</v>
      </c>
      <c r="AX289" s="3" t="n">
        <v>8145229.47069747</v>
      </c>
      <c r="AY289" s="3" t="n">
        <v>68.9443317709259</v>
      </c>
      <c r="AZ289" s="3" t="n">
        <v>304085.167597525</v>
      </c>
      <c r="BA289" s="3" t="n">
        <v>3.59893293852869</v>
      </c>
      <c r="BB289" s="3" t="n">
        <v>8449314.638295</v>
      </c>
      <c r="BC289" s="3" t="n">
        <v>71.5182247173289</v>
      </c>
      <c r="BD289" s="3" t="n">
        <v>3364897.29396474</v>
      </c>
      <c r="BE289" s="3" t="n">
        <v>28.4817752826711</v>
      </c>
      <c r="BF289" s="3" t="n">
        <v>1120933.33161595</v>
      </c>
      <c r="BG289" s="3" t="n">
        <v>10.1483821802762</v>
      </c>
      <c r="BH289" s="3" t="n">
        <v>19799.1916854101</v>
      </c>
      <c r="BI289" s="3" t="n">
        <v>1.73565592993788</v>
      </c>
      <c r="BJ289" s="3" t="n">
        <v>1140732.52330136</v>
      </c>
      <c r="BK289" s="3" t="n">
        <v>10.3276343787941</v>
      </c>
      <c r="BL289" s="3" t="n">
        <v>9904706.16538471</v>
      </c>
      <c r="BM289" s="3" t="n">
        <v>89.6723656212059</v>
      </c>
    </row>
    <row r="290">
      <c r="A290" s="3" t="s">
        <v>801</v>
      </c>
      <c r="B290" s="3" t="n">
        <v>31007550.7279065</v>
      </c>
      <c r="C290" s="3" t="n">
        <v>59.7410537010097</v>
      </c>
      <c r="D290" s="3" t="n">
        <v>1870021.77821931</v>
      </c>
      <c r="E290" s="3" t="n">
        <v>5.68783409380631</v>
      </c>
      <c r="F290" s="3" t="n">
        <v>32877572.5061258</v>
      </c>
      <c r="G290" s="3" t="n">
        <v>63.3439526353687</v>
      </c>
      <c r="H290" s="3" t="n">
        <v>19025681.2983554</v>
      </c>
      <c r="I290" s="3" t="n">
        <v>36.6560473646313</v>
      </c>
      <c r="J290" s="3" t="n">
        <v>29891505.7808422</v>
      </c>
      <c r="K290" s="3" t="n">
        <v>73.1870517223025</v>
      </c>
      <c r="L290" s="3" t="n">
        <v>1851580.06907115</v>
      </c>
      <c r="M290" s="3" t="n">
        <v>5.83301849677037</v>
      </c>
      <c r="N290" s="3" t="n">
        <v>31743085.8499134</v>
      </c>
      <c r="O290" s="3" t="n">
        <v>77.720503040434</v>
      </c>
      <c r="P290" s="3" t="n">
        <v>9099529.1720186</v>
      </c>
      <c r="Q290" s="3" t="n">
        <v>22.279496959566</v>
      </c>
      <c r="R290" s="3" t="n">
        <v>346154.615370007</v>
      </c>
      <c r="S290" s="3" t="n">
        <v>23.3516816528886</v>
      </c>
      <c r="T290" s="3" t="n">
        <v>156750.419622799</v>
      </c>
      <c r="U290" s="3" t="n">
        <v>31.1689899117915</v>
      </c>
      <c r="V290" s="3" t="n">
        <v>502905.034992806</v>
      </c>
      <c r="W290" s="3" t="n">
        <v>33.9261063043574</v>
      </c>
      <c r="X290" s="3" t="n">
        <v>979449.086288169</v>
      </c>
      <c r="Y290" s="3" t="n">
        <v>66.0738936956426</v>
      </c>
      <c r="Z290" s="3" t="n">
        <v>3478809.28622881</v>
      </c>
      <c r="AA290" s="3" t="n">
        <v>59.9152995494849</v>
      </c>
      <c r="AB290" s="3" t="n">
        <v>593320.064918794</v>
      </c>
      <c r="AC290" s="3" t="n">
        <v>14.57026567075</v>
      </c>
      <c r="AD290" s="3" t="n">
        <v>4072129.35114761</v>
      </c>
      <c r="AE290" s="3" t="n">
        <v>70.1340113251068</v>
      </c>
      <c r="AF290" s="3" t="n">
        <v>1734082.60537548</v>
      </c>
      <c r="AG290" s="3" t="n">
        <v>29.8659886748932</v>
      </c>
      <c r="AH290" s="3" t="n">
        <v>6964603.99733211</v>
      </c>
      <c r="AI290" s="3" t="n">
        <v>80.4232197336338</v>
      </c>
      <c r="AJ290" s="3" t="n">
        <v>380286.726608621</v>
      </c>
      <c r="AK290" s="3" t="n">
        <v>5.17756820219357</v>
      </c>
      <c r="AL290" s="3" t="n">
        <v>7344890.72394074</v>
      </c>
      <c r="AM290" s="3" t="n">
        <v>84.8145509546975</v>
      </c>
      <c r="AN290" s="3" t="n">
        <v>1315051.04461724</v>
      </c>
      <c r="AO290" s="3" t="n">
        <v>15.1854490453025</v>
      </c>
      <c r="AP290" s="3" t="n">
        <v>10933426.357739</v>
      </c>
      <c r="AQ290" s="3" t="n">
        <v>83.6987062663246</v>
      </c>
      <c r="AR290" s="3" t="n">
        <v>422808.859760138</v>
      </c>
      <c r="AS290" s="3" t="n">
        <v>3.72314285203093</v>
      </c>
      <c r="AT290" s="3" t="n">
        <v>11356235.2174991</v>
      </c>
      <c r="AU290" s="3" t="n">
        <v>86.9354367661659</v>
      </c>
      <c r="AV290" s="3" t="n">
        <v>1706602.72285021</v>
      </c>
      <c r="AW290" s="3" t="n">
        <v>13.0645632338341</v>
      </c>
      <c r="AX290" s="3" t="n">
        <v>8168511.52417231</v>
      </c>
      <c r="AY290" s="3" t="n">
        <v>69.041717856064</v>
      </c>
      <c r="AZ290" s="3" t="n">
        <v>298413.998160794</v>
      </c>
      <c r="BA290" s="3" t="n">
        <v>3.5244670261203</v>
      </c>
      <c r="BB290" s="3" t="n">
        <v>8466925.5223331</v>
      </c>
      <c r="BC290" s="3" t="n">
        <v>71.5639662490973</v>
      </c>
      <c r="BD290" s="3" t="n">
        <v>3364343.7128875</v>
      </c>
      <c r="BE290" s="3" t="n">
        <v>28.4360337509027</v>
      </c>
      <c r="BF290" s="3" t="n">
        <v>1116044.94706421</v>
      </c>
      <c r="BG290" s="3" t="n">
        <v>10.090239533227</v>
      </c>
      <c r="BH290" s="3" t="n">
        <v>18441.709148165</v>
      </c>
      <c r="BI290" s="3" t="n">
        <v>1.62555540403929</v>
      </c>
      <c r="BJ290" s="3" t="n">
        <v>1134486.65621238</v>
      </c>
      <c r="BK290" s="3" t="n">
        <v>10.2569723007527</v>
      </c>
      <c r="BL290" s="3" t="n">
        <v>9926152.12633683</v>
      </c>
      <c r="BM290" s="3" t="n">
        <v>89.7430276992473</v>
      </c>
    </row>
    <row r="291">
      <c r="A291" s="3" t="s">
        <v>1217</v>
      </c>
      <c r="B291" s="3" t="n">
        <v>31066667.7597723</v>
      </c>
      <c r="C291" s="3" t="n">
        <v>59.8179605596388</v>
      </c>
      <c r="D291" s="3" t="n">
        <v>1858220.47729795</v>
      </c>
      <c r="E291" s="3" t="n">
        <v>5.64381711463418</v>
      </c>
      <c r="F291" s="3" t="n">
        <v>32924888.2370703</v>
      </c>
      <c r="G291" s="3" t="n">
        <v>63.39590976493</v>
      </c>
      <c r="H291" s="3" t="n">
        <v>19010462.7329761</v>
      </c>
      <c r="I291" s="3" t="n">
        <v>36.60409023507</v>
      </c>
      <c r="J291" s="3" t="n">
        <v>29942032.4997907</v>
      </c>
      <c r="K291" s="3" t="n">
        <v>73.2804455206789</v>
      </c>
      <c r="L291" s="3" t="n">
        <v>1837492.24130867</v>
      </c>
      <c r="M291" s="3" t="n">
        <v>5.78200038005071</v>
      </c>
      <c r="N291" s="3" t="n">
        <v>31779524.7410994</v>
      </c>
      <c r="O291" s="3" t="n">
        <v>77.7775433741674</v>
      </c>
      <c r="P291" s="3" t="n">
        <v>9079987.35253464</v>
      </c>
      <c r="Q291" s="3" t="n">
        <v>22.2224566258326</v>
      </c>
      <c r="R291" s="3" t="n">
        <v>346170.534718406</v>
      </c>
      <c r="S291" s="3" t="n">
        <v>23.3830170355429</v>
      </c>
      <c r="T291" s="3" t="n">
        <v>150991.054351296</v>
      </c>
      <c r="U291" s="3" t="n">
        <v>30.370619466768</v>
      </c>
      <c r="V291" s="3" t="n">
        <v>497161.589069703</v>
      </c>
      <c r="W291" s="3" t="n">
        <v>33.5821126893163</v>
      </c>
      <c r="X291" s="3" t="n">
        <v>983274.122849838</v>
      </c>
      <c r="Y291" s="3" t="n">
        <v>66.4178873106837</v>
      </c>
      <c r="Z291" s="3" t="n">
        <v>3495556.54067956</v>
      </c>
      <c r="AA291" s="3" t="n">
        <v>60.2089082062384</v>
      </c>
      <c r="AB291" s="3" t="n">
        <v>592986.259326661</v>
      </c>
      <c r="AC291" s="3" t="n">
        <v>14.503608946585</v>
      </c>
      <c r="AD291" s="3" t="n">
        <v>4088542.80000622</v>
      </c>
      <c r="AE291" s="3" t="n">
        <v>70.4227482170822</v>
      </c>
      <c r="AF291" s="3" t="n">
        <v>1717170.41556306</v>
      </c>
      <c r="AG291" s="3" t="n">
        <v>29.5772517829178</v>
      </c>
      <c r="AH291" s="3" t="n">
        <v>6977711.89464859</v>
      </c>
      <c r="AI291" s="3" t="n">
        <v>80.531018832743</v>
      </c>
      <c r="AJ291" s="3" t="n">
        <v>370444.489584559</v>
      </c>
      <c r="AK291" s="3" t="n">
        <v>5.04132560895706</v>
      </c>
      <c r="AL291" s="3" t="n">
        <v>7348156.38423315</v>
      </c>
      <c r="AM291" s="3" t="n">
        <v>84.8063848291664</v>
      </c>
      <c r="AN291" s="3" t="n">
        <v>1316469.9868063</v>
      </c>
      <c r="AO291" s="3" t="n">
        <v>15.1936151708336</v>
      </c>
      <c r="AP291" s="3" t="n">
        <v>10920997.0010156</v>
      </c>
      <c r="AQ291" s="3" t="n">
        <v>83.6190960787436</v>
      </c>
      <c r="AR291" s="3" t="n">
        <v>438485.54801823</v>
      </c>
      <c r="AS291" s="3" t="n">
        <v>3.86008382094417</v>
      </c>
      <c r="AT291" s="3" t="n">
        <v>11359482.5490338</v>
      </c>
      <c r="AU291" s="3" t="n">
        <v>86.976460352854</v>
      </c>
      <c r="AV291" s="3" t="n">
        <v>1700927.70789045</v>
      </c>
      <c r="AW291" s="3" t="n">
        <v>13.023539647146</v>
      </c>
      <c r="AX291" s="3" t="n">
        <v>8201596.52872855</v>
      </c>
      <c r="AY291" s="3" t="n">
        <v>69.2215605494898</v>
      </c>
      <c r="AZ291" s="3" t="n">
        <v>284584.890027928</v>
      </c>
      <c r="BA291" s="3" t="n">
        <v>3.35350938172177</v>
      </c>
      <c r="BB291" s="3" t="n">
        <v>8486181.41875648</v>
      </c>
      <c r="BC291" s="3" t="n">
        <v>71.6234600001071</v>
      </c>
      <c r="BD291" s="3" t="n">
        <v>3362145.11942499</v>
      </c>
      <c r="BE291" s="3" t="n">
        <v>28.3765399998929</v>
      </c>
      <c r="BF291" s="3" t="n">
        <v>1124635.25998162</v>
      </c>
      <c r="BG291" s="3" t="n">
        <v>10.1539510689046</v>
      </c>
      <c r="BH291" s="3" t="n">
        <v>20728.2359892711</v>
      </c>
      <c r="BI291" s="3" t="n">
        <v>1.80975175672945</v>
      </c>
      <c r="BJ291" s="3" t="n">
        <v>1145363.49597089</v>
      </c>
      <c r="BK291" s="3" t="n">
        <v>10.3410992950621</v>
      </c>
      <c r="BL291" s="3" t="n">
        <v>9930475.38044145</v>
      </c>
      <c r="BM291" s="3" t="n">
        <v>89.6589007049379</v>
      </c>
    </row>
    <row r="292">
      <c r="A292" s="3" t="s">
        <v>1218</v>
      </c>
      <c r="B292" s="3" t="n">
        <v>31184889.4103616</v>
      </c>
      <c r="C292" s="3" t="n">
        <v>60.0085063422456</v>
      </c>
      <c r="D292" s="3" t="n">
        <v>1840147.45184488</v>
      </c>
      <c r="E292" s="3" t="n">
        <v>5.57197698074556</v>
      </c>
      <c r="F292" s="3" t="n">
        <v>33025036.8622065</v>
      </c>
      <c r="G292" s="3" t="n">
        <v>63.5494680747573</v>
      </c>
      <c r="H292" s="3" t="n">
        <v>18942411.273405</v>
      </c>
      <c r="I292" s="3" t="n">
        <v>36.4505319252427</v>
      </c>
      <c r="J292" s="3" t="n">
        <v>30009088.6319652</v>
      </c>
      <c r="K292" s="3" t="n">
        <v>73.4141996440662</v>
      </c>
      <c r="L292" s="3" t="n">
        <v>1820327.82203067</v>
      </c>
      <c r="M292" s="3" t="n">
        <v>5.71901098049237</v>
      </c>
      <c r="N292" s="3" t="n">
        <v>31829416.4539958</v>
      </c>
      <c r="O292" s="3" t="n">
        <v>77.8674475178407</v>
      </c>
      <c r="P292" s="3" t="n">
        <v>9046992.71134018</v>
      </c>
      <c r="Q292" s="3" t="n">
        <v>22.1325524821593</v>
      </c>
      <c r="R292" s="3" t="n">
        <v>345728.441659814</v>
      </c>
      <c r="S292" s="3" t="n">
        <v>23.383455916386</v>
      </c>
      <c r="T292" s="3" t="n">
        <v>151685.10450652</v>
      </c>
      <c r="U292" s="3" t="n">
        <v>30.4947675180114</v>
      </c>
      <c r="V292" s="3" t="n">
        <v>497413.546166334</v>
      </c>
      <c r="W292" s="3" t="n">
        <v>33.6427274341475</v>
      </c>
      <c r="X292" s="3" t="n">
        <v>981103.756391773</v>
      </c>
      <c r="Y292" s="3" t="n">
        <v>66.3572725658525</v>
      </c>
      <c r="Z292" s="3" t="n">
        <v>3515445.34314101</v>
      </c>
      <c r="AA292" s="3" t="n">
        <v>60.556683280403</v>
      </c>
      <c r="AB292" s="3" t="n">
        <v>588483.690950898</v>
      </c>
      <c r="AC292" s="3" t="n">
        <v>14.3395191793591</v>
      </c>
      <c r="AD292" s="3" t="n">
        <v>4103929.03409191</v>
      </c>
      <c r="AE292" s="3" t="n">
        <v>70.6938400301521</v>
      </c>
      <c r="AF292" s="3" t="n">
        <v>1701285.44052358</v>
      </c>
      <c r="AG292" s="3" t="n">
        <v>29.3061599698479</v>
      </c>
      <c r="AH292" s="3" t="n">
        <v>6996272.37188154</v>
      </c>
      <c r="AI292" s="3" t="n">
        <v>80.7015966234292</v>
      </c>
      <c r="AJ292" s="3" t="n">
        <v>360961.528854456</v>
      </c>
      <c r="AK292" s="3" t="n">
        <v>4.90621249405088</v>
      </c>
      <c r="AL292" s="3" t="n">
        <v>7357233.90073599</v>
      </c>
      <c r="AM292" s="3" t="n">
        <v>84.8652669538275</v>
      </c>
      <c r="AN292" s="3" t="n">
        <v>1312077.07278493</v>
      </c>
      <c r="AO292" s="3" t="n">
        <v>15.1347330461725</v>
      </c>
      <c r="AP292" s="3" t="n">
        <v>10937635.822888</v>
      </c>
      <c r="AQ292" s="3" t="n">
        <v>83.7620647854567</v>
      </c>
      <c r="AR292" s="3" t="n">
        <v>432963.241227568</v>
      </c>
      <c r="AS292" s="3" t="n">
        <v>3.80774345121317</v>
      </c>
      <c r="AT292" s="3" t="n">
        <v>11370599.0641156</v>
      </c>
      <c r="AU292" s="3" t="n">
        <v>87.0777625878588</v>
      </c>
      <c r="AV292" s="3" t="n">
        <v>1687383.50938358</v>
      </c>
      <c r="AW292" s="3" t="n">
        <v>12.9222374121412</v>
      </c>
      <c r="AX292" s="3" t="n">
        <v>8214006.6523948</v>
      </c>
      <c r="AY292" s="3" t="n">
        <v>69.2266408096579</v>
      </c>
      <c r="AZ292" s="3" t="n">
        <v>286234.256491224</v>
      </c>
      <c r="BA292" s="3" t="n">
        <v>3.36736640242748</v>
      </c>
      <c r="BB292" s="3" t="n">
        <v>8500240.90888602</v>
      </c>
      <c r="BC292" s="3" t="n">
        <v>71.6389880233968</v>
      </c>
      <c r="BD292" s="3" t="n">
        <v>3365142.93225632</v>
      </c>
      <c r="BE292" s="3" t="n">
        <v>28.3610119766032</v>
      </c>
      <c r="BF292" s="3" t="n">
        <v>1175800.77839643</v>
      </c>
      <c r="BG292" s="3" t="n">
        <v>10.6013582816509</v>
      </c>
      <c r="BH292" s="3" t="n">
        <v>19819.6298142135</v>
      </c>
      <c r="BI292" s="3" t="n">
        <v>1.65768580714304</v>
      </c>
      <c r="BJ292" s="3" t="n">
        <v>1195620.40821064</v>
      </c>
      <c r="BK292" s="3" t="n">
        <v>10.7800577692943</v>
      </c>
      <c r="BL292" s="3" t="n">
        <v>9895418.56206483</v>
      </c>
      <c r="BM292" s="3" t="n">
        <v>89.2199422307057</v>
      </c>
    </row>
    <row r="293">
      <c r="A293" s="3" t="s">
        <v>802</v>
      </c>
      <c r="B293" s="3" t="n">
        <v>31217642.1994359</v>
      </c>
      <c r="C293" s="3" t="n">
        <v>60.0344522603537</v>
      </c>
      <c r="D293" s="3" t="n">
        <v>1825831.15366866</v>
      </c>
      <c r="E293" s="3" t="n">
        <v>5.52554246993868</v>
      </c>
      <c r="F293" s="3" t="n">
        <v>33043473.3531046</v>
      </c>
      <c r="G293" s="3" t="n">
        <v>63.5456967204613</v>
      </c>
      <c r="H293" s="3" t="n">
        <v>18956071.9480721</v>
      </c>
      <c r="I293" s="3" t="n">
        <v>36.4543032795387</v>
      </c>
      <c r="J293" s="3" t="n">
        <v>30022598.7287586</v>
      </c>
      <c r="K293" s="3" t="n">
        <v>73.4169024014165</v>
      </c>
      <c r="L293" s="3" t="n">
        <v>1803269.66488675</v>
      </c>
      <c r="M293" s="3" t="n">
        <v>5.66605015323575</v>
      </c>
      <c r="N293" s="3" t="n">
        <v>31825868.3936453</v>
      </c>
      <c r="O293" s="3" t="n">
        <v>77.8265963851558</v>
      </c>
      <c r="P293" s="3" t="n">
        <v>9067437.8433927</v>
      </c>
      <c r="Q293" s="3" t="n">
        <v>22.1734036148442</v>
      </c>
      <c r="R293" s="3" t="n">
        <v>348742.416174006</v>
      </c>
      <c r="S293" s="3" t="n">
        <v>23.6179518880051</v>
      </c>
      <c r="T293" s="3" t="n">
        <v>142932.586865712</v>
      </c>
      <c r="U293" s="3" t="n">
        <v>29.070541715981</v>
      </c>
      <c r="V293" s="3" t="n">
        <v>491675.003039719</v>
      </c>
      <c r="W293" s="3" t="n">
        <v>33.2978038453826</v>
      </c>
      <c r="X293" s="3" t="n">
        <v>984923.890156953</v>
      </c>
      <c r="Y293" s="3" t="n">
        <v>66.7021961546174</v>
      </c>
      <c r="Z293" s="3" t="n">
        <v>3517193.97332911</v>
      </c>
      <c r="AA293" s="3" t="n">
        <v>60.592010611869</v>
      </c>
      <c r="AB293" s="3" t="n">
        <v>586757.258640942</v>
      </c>
      <c r="AC293" s="3" t="n">
        <v>14.2973740543032</v>
      </c>
      <c r="AD293" s="3" t="n">
        <v>4103951.23197006</v>
      </c>
      <c r="AE293" s="3" t="n">
        <v>70.7002964532983</v>
      </c>
      <c r="AF293" s="3" t="n">
        <v>1700764.50169162</v>
      </c>
      <c r="AG293" s="3" t="n">
        <v>29.2997035467017</v>
      </c>
      <c r="AH293" s="3" t="n">
        <v>7001033.88066373</v>
      </c>
      <c r="AI293" s="3" t="n">
        <v>80.7129058266168</v>
      </c>
      <c r="AJ293" s="3" t="n">
        <v>362249.624682055</v>
      </c>
      <c r="AK293" s="3" t="n">
        <v>4.91967509357829</v>
      </c>
      <c r="AL293" s="3" t="n">
        <v>7363283.50534578</v>
      </c>
      <c r="AM293" s="3" t="n">
        <v>84.889177551775</v>
      </c>
      <c r="AN293" s="3" t="n">
        <v>1310712.07065662</v>
      </c>
      <c r="AO293" s="3" t="n">
        <v>15.110822448225</v>
      </c>
      <c r="AP293" s="3" t="n">
        <v>10927292.5562809</v>
      </c>
      <c r="AQ293" s="3" t="n">
        <v>83.6984153357493</v>
      </c>
      <c r="AR293" s="3" t="n">
        <v>424104.777285678</v>
      </c>
      <c r="AS293" s="3" t="n">
        <v>3.7361459987977</v>
      </c>
      <c r="AT293" s="3" t="n">
        <v>11351397.3335666</v>
      </c>
      <c r="AU293" s="3" t="n">
        <v>86.9468776252236</v>
      </c>
      <c r="AV293" s="3" t="n">
        <v>1704157.55650747</v>
      </c>
      <c r="AW293" s="3" t="n">
        <v>13.0531223747764</v>
      </c>
      <c r="AX293" s="3" t="n">
        <v>8228335.90231081</v>
      </c>
      <c r="AY293" s="3" t="n">
        <v>69.2478574269582</v>
      </c>
      <c r="AZ293" s="3" t="n">
        <v>287225.417412363</v>
      </c>
      <c r="BA293" s="3" t="n">
        <v>3.37294755598918</v>
      </c>
      <c r="BB293" s="3" t="n">
        <v>8515561.31972317</v>
      </c>
      <c r="BC293" s="3" t="n">
        <v>71.6650830957334</v>
      </c>
      <c r="BD293" s="3" t="n">
        <v>3366879.82438003</v>
      </c>
      <c r="BE293" s="3" t="n">
        <v>28.3349169042666</v>
      </c>
      <c r="BF293" s="3" t="n">
        <v>1195043.47067732</v>
      </c>
      <c r="BG293" s="3" t="n">
        <v>10.7601093743429</v>
      </c>
      <c r="BH293" s="3" t="n">
        <v>22561.488781914</v>
      </c>
      <c r="BI293" s="3" t="n">
        <v>1.85293995450989</v>
      </c>
      <c r="BJ293" s="3" t="n">
        <v>1217604.95945923</v>
      </c>
      <c r="BK293" s="3" t="n">
        <v>10.9632518481509</v>
      </c>
      <c r="BL293" s="3" t="n">
        <v>9888634.10467938</v>
      </c>
      <c r="BM293" s="3" t="n">
        <v>89.0367481518491</v>
      </c>
    </row>
    <row r="294">
      <c r="A294" s="3" t="s">
        <v>1219</v>
      </c>
      <c r="B294" s="3" t="n">
        <v>31190008.5564062</v>
      </c>
      <c r="C294" s="3" t="n">
        <v>59.9443090353001</v>
      </c>
      <c r="D294" s="3" t="n">
        <v>1812840.42553839</v>
      </c>
      <c r="E294" s="3" t="n">
        <v>5.49298161055784</v>
      </c>
      <c r="F294" s="3" t="n">
        <v>33002848.9819445</v>
      </c>
      <c r="G294" s="3" t="n">
        <v>63.428420509769</v>
      </c>
      <c r="H294" s="3" t="n">
        <v>19028793.4847973</v>
      </c>
      <c r="I294" s="3" t="n">
        <v>36.571579490231</v>
      </c>
      <c r="J294" s="3" t="n">
        <v>30033420.9446076</v>
      </c>
      <c r="K294" s="3" t="n">
        <v>73.4130327291511</v>
      </c>
      <c r="L294" s="3" t="n">
        <v>1793096.10085418</v>
      </c>
      <c r="M294" s="3" t="n">
        <v>5.63396898973545</v>
      </c>
      <c r="N294" s="3" t="n">
        <v>31826517.0454618</v>
      </c>
      <c r="O294" s="3" t="n">
        <v>77.796037348615</v>
      </c>
      <c r="P294" s="3" t="n">
        <v>9083686.2632783</v>
      </c>
      <c r="Q294" s="3" t="n">
        <v>22.203962651385</v>
      </c>
      <c r="R294" s="3" t="n">
        <v>348626.865605166</v>
      </c>
      <c r="S294" s="3" t="n">
        <v>23.6408408076632</v>
      </c>
      <c r="T294" s="3" t="n">
        <v>145507.172269216</v>
      </c>
      <c r="U294" s="3" t="n">
        <v>29.4469032927067</v>
      </c>
      <c r="V294" s="3" t="n">
        <v>494134.037874382</v>
      </c>
      <c r="W294" s="3" t="n">
        <v>33.5078712501352</v>
      </c>
      <c r="X294" s="3" t="n">
        <v>980546.445960855</v>
      </c>
      <c r="Y294" s="3" t="n">
        <v>66.4921287498648</v>
      </c>
      <c r="Z294" s="3" t="n">
        <v>3511576.06240034</v>
      </c>
      <c r="AA294" s="3" t="n">
        <v>60.5004269621916</v>
      </c>
      <c r="AB294" s="3" t="n">
        <v>583961.606824129</v>
      </c>
      <c r="AC294" s="3" t="n">
        <v>14.2584845748643</v>
      </c>
      <c r="AD294" s="3" t="n">
        <v>4095537.66922447</v>
      </c>
      <c r="AE294" s="3" t="n">
        <v>70.5614155082399</v>
      </c>
      <c r="AF294" s="3" t="n">
        <v>1708679.3234834</v>
      </c>
      <c r="AG294" s="3" t="n">
        <v>29.4385844917601</v>
      </c>
      <c r="AH294" s="3" t="n">
        <v>7001027.78373079</v>
      </c>
      <c r="AI294" s="3" t="n">
        <v>80.6692681346605</v>
      </c>
      <c r="AJ294" s="3" t="n">
        <v>363320.309872685</v>
      </c>
      <c r="AK294" s="3" t="n">
        <v>4.93350267063365</v>
      </c>
      <c r="AL294" s="3" t="n">
        <v>7364348.09360348</v>
      </c>
      <c r="AM294" s="3" t="n">
        <v>84.8556225387948</v>
      </c>
      <c r="AN294" s="3" t="n">
        <v>1314332.0848804</v>
      </c>
      <c r="AO294" s="3" t="n">
        <v>15.1443774612052</v>
      </c>
      <c r="AP294" s="3" t="n">
        <v>10924221.4960065</v>
      </c>
      <c r="AQ294" s="3" t="n">
        <v>83.690454578899</v>
      </c>
      <c r="AR294" s="3" t="n">
        <v>418660.259392298</v>
      </c>
      <c r="AS294" s="3" t="n">
        <v>3.69095145678506</v>
      </c>
      <c r="AT294" s="3" t="n">
        <v>11342881.7553988</v>
      </c>
      <c r="AU294" s="3" t="n">
        <v>86.8978105845851</v>
      </c>
      <c r="AV294" s="3" t="n">
        <v>1710245.45125021</v>
      </c>
      <c r="AW294" s="3" t="n">
        <v>13.1021894154149</v>
      </c>
      <c r="AX294" s="3" t="n">
        <v>8247968.73686478</v>
      </c>
      <c r="AY294" s="3" t="n">
        <v>69.3135830350881</v>
      </c>
      <c r="AZ294" s="3" t="n">
        <v>281646.752495852</v>
      </c>
      <c r="BA294" s="3" t="n">
        <v>3.30198650627525</v>
      </c>
      <c r="BB294" s="3" t="n">
        <v>8529615.48936063</v>
      </c>
      <c r="BC294" s="3" t="n">
        <v>71.6804622254068</v>
      </c>
      <c r="BD294" s="3" t="n">
        <v>3369882.95770344</v>
      </c>
      <c r="BE294" s="3" t="n">
        <v>28.3195377745932</v>
      </c>
      <c r="BF294" s="3" t="n">
        <v>1156587.61179858</v>
      </c>
      <c r="BG294" s="3" t="n">
        <v>10.3996218058382</v>
      </c>
      <c r="BH294" s="3" t="n">
        <v>19744.3246842095</v>
      </c>
      <c r="BI294" s="3" t="n">
        <v>1.67846541200307</v>
      </c>
      <c r="BJ294" s="3" t="n">
        <v>1176331.93648279</v>
      </c>
      <c r="BK294" s="3" t="n">
        <v>10.5771557059361</v>
      </c>
      <c r="BL294" s="3" t="n">
        <v>9945107.22151895</v>
      </c>
      <c r="BM294" s="3" t="n">
        <v>89.4228442940639</v>
      </c>
    </row>
    <row r="295">
      <c r="A295" s="3" t="s">
        <v>1220</v>
      </c>
      <c r="B295" s="3" t="n">
        <v>31117953.24649</v>
      </c>
      <c r="C295" s="3" t="n">
        <v>59.7689552580285</v>
      </c>
      <c r="D295" s="3" t="n">
        <v>1848145.76994583</v>
      </c>
      <c r="E295" s="3" t="n">
        <v>5.60620099158352</v>
      </c>
      <c r="F295" s="3" t="n">
        <v>32966099.0164358</v>
      </c>
      <c r="G295" s="3" t="n">
        <v>63.3187305584547</v>
      </c>
      <c r="H295" s="3" t="n">
        <v>19097640.6158711</v>
      </c>
      <c r="I295" s="3" t="n">
        <v>36.6812694415453</v>
      </c>
      <c r="J295" s="3" t="n">
        <v>29994164.0221037</v>
      </c>
      <c r="K295" s="3" t="n">
        <v>73.2868044481282</v>
      </c>
      <c r="L295" s="3" t="n">
        <v>1829873.33627737</v>
      </c>
      <c r="M295" s="3" t="n">
        <v>5.74997231077428</v>
      </c>
      <c r="N295" s="3" t="n">
        <v>31824037.3583811</v>
      </c>
      <c r="O295" s="3" t="n">
        <v>77.7578598595001</v>
      </c>
      <c r="P295" s="3" t="n">
        <v>9103063.02206099</v>
      </c>
      <c r="Q295" s="3" t="n">
        <v>22.2421401404999</v>
      </c>
      <c r="R295" s="3" t="n">
        <v>360667.550256657</v>
      </c>
      <c r="S295" s="3" t="n">
        <v>24.4891932313995</v>
      </c>
      <c r="T295" s="3" t="n">
        <v>141247.828288009</v>
      </c>
      <c r="U295" s="3" t="n">
        <v>28.141761405591</v>
      </c>
      <c r="V295" s="3" t="n">
        <v>501915.378544666</v>
      </c>
      <c r="W295" s="3" t="n">
        <v>34.0798685167116</v>
      </c>
      <c r="X295" s="3" t="n">
        <v>970846.695929137</v>
      </c>
      <c r="Y295" s="3" t="n">
        <v>65.9201314832884</v>
      </c>
      <c r="Z295" s="3" t="n">
        <v>3505260.42725088</v>
      </c>
      <c r="AA295" s="3" t="n">
        <v>60.3968055511909</v>
      </c>
      <c r="AB295" s="3" t="n">
        <v>576311.706457839</v>
      </c>
      <c r="AC295" s="3" t="n">
        <v>14.1198461665842</v>
      </c>
      <c r="AD295" s="3" t="n">
        <v>4081572.13370872</v>
      </c>
      <c r="AE295" s="3" t="n">
        <v>70.3268483523496</v>
      </c>
      <c r="AF295" s="3" t="n">
        <v>1722146.11804535</v>
      </c>
      <c r="AG295" s="3" t="n">
        <v>29.6731516476504</v>
      </c>
      <c r="AH295" s="3" t="n">
        <v>6996878.97540421</v>
      </c>
      <c r="AI295" s="3" t="n">
        <v>80.577968931375</v>
      </c>
      <c r="AJ295" s="3" t="n">
        <v>386803.30848217</v>
      </c>
      <c r="AK295" s="3" t="n">
        <v>5.23862340781241</v>
      </c>
      <c r="AL295" s="3" t="n">
        <v>7383682.28388639</v>
      </c>
      <c r="AM295" s="3" t="n">
        <v>85.0325014569471</v>
      </c>
      <c r="AN295" s="3" t="n">
        <v>1299682.49707896</v>
      </c>
      <c r="AO295" s="3" t="n">
        <v>14.9674985430529</v>
      </c>
      <c r="AP295" s="3" t="n">
        <v>10902656.0042442</v>
      </c>
      <c r="AQ295" s="3" t="n">
        <v>83.5407786750643</v>
      </c>
      <c r="AR295" s="3" t="n">
        <v>427588.489723027</v>
      </c>
      <c r="AS295" s="3" t="n">
        <v>3.77386816278057</v>
      </c>
      <c r="AT295" s="3" t="n">
        <v>11330244.4939672</v>
      </c>
      <c r="AU295" s="3" t="n">
        <v>86.8171432022081</v>
      </c>
      <c r="AV295" s="3" t="n">
        <v>1720455.02925672</v>
      </c>
      <c r="AW295" s="3" t="n">
        <v>13.1828567977919</v>
      </c>
      <c r="AX295" s="3" t="n">
        <v>8228701.0649478</v>
      </c>
      <c r="AY295" s="3" t="n">
        <v>69.0526796296033</v>
      </c>
      <c r="AZ295" s="3" t="n">
        <v>297922.003326331</v>
      </c>
      <c r="BA295" s="3" t="n">
        <v>3.49402103201723</v>
      </c>
      <c r="BB295" s="3" t="n">
        <v>8526623.06827413</v>
      </c>
      <c r="BC295" s="3" t="n">
        <v>71.5527476826203</v>
      </c>
      <c r="BD295" s="3" t="n">
        <v>3389932.68175082</v>
      </c>
      <c r="BE295" s="3" t="n">
        <v>28.4472523173797</v>
      </c>
      <c r="BF295" s="3" t="n">
        <v>1123789.22438627</v>
      </c>
      <c r="BG295" s="3" t="n">
        <v>10.090918803876</v>
      </c>
      <c r="BH295" s="3" t="n">
        <v>18272.4336684557</v>
      </c>
      <c r="BI295" s="3" t="n">
        <v>1.59995159101823</v>
      </c>
      <c r="BJ295" s="3" t="n">
        <v>1142061.65805472</v>
      </c>
      <c r="BK295" s="3" t="n">
        <v>10.2549937393678</v>
      </c>
      <c r="BL295" s="3" t="n">
        <v>9994577.59381015</v>
      </c>
      <c r="BM295" s="3" t="n">
        <v>89.7450062606322</v>
      </c>
    </row>
    <row r="296">
      <c r="A296" s="3" t="s">
        <v>803</v>
      </c>
      <c r="B296" s="3" t="n">
        <v>31170406.5625876</v>
      </c>
      <c r="C296" s="3" t="n">
        <v>59.8328167441219</v>
      </c>
      <c r="D296" s="3" t="n">
        <v>1848184.69278692</v>
      </c>
      <c r="E296" s="3" t="n">
        <v>5.5974062566527</v>
      </c>
      <c r="F296" s="3" t="n">
        <v>33018591.2553746</v>
      </c>
      <c r="G296" s="3" t="n">
        <v>63.3804796791809</v>
      </c>
      <c r="H296" s="3" t="n">
        <v>19077245.5424976</v>
      </c>
      <c r="I296" s="3" t="n">
        <v>36.6195203208191</v>
      </c>
      <c r="J296" s="3" t="n">
        <v>30036377.9519485</v>
      </c>
      <c r="K296" s="3" t="n">
        <v>73.3596615402671</v>
      </c>
      <c r="L296" s="3" t="n">
        <v>1825969.67660062</v>
      </c>
      <c r="M296" s="3" t="n">
        <v>5.73080708894319</v>
      </c>
      <c r="N296" s="3" t="n">
        <v>31862347.6285491</v>
      </c>
      <c r="O296" s="3" t="n">
        <v>77.8193376594218</v>
      </c>
      <c r="P296" s="3" t="n">
        <v>9081649.823595</v>
      </c>
      <c r="Q296" s="3" t="n">
        <v>22.1806623405782</v>
      </c>
      <c r="R296" s="3" t="n">
        <v>356235.351847101</v>
      </c>
      <c r="S296" s="3" t="n">
        <v>24.2197971339045</v>
      </c>
      <c r="T296" s="3" t="n">
        <v>139567.025854703</v>
      </c>
      <c r="U296" s="3" t="n">
        <v>28.149729031482</v>
      </c>
      <c r="V296" s="3" t="n">
        <v>495802.377701805</v>
      </c>
      <c r="W296" s="3" t="n">
        <v>33.7087067417139</v>
      </c>
      <c r="X296" s="3" t="n">
        <v>975041.287410564</v>
      </c>
      <c r="Y296" s="3" t="n">
        <v>66.2912932582861</v>
      </c>
      <c r="Z296" s="3" t="n">
        <v>3523718.81480076</v>
      </c>
      <c r="AA296" s="3" t="n">
        <v>60.7200676838578</v>
      </c>
      <c r="AB296" s="3" t="n">
        <v>583132.549054433</v>
      </c>
      <c r="AC296" s="3" t="n">
        <v>14.1990176266578</v>
      </c>
      <c r="AD296" s="3" t="n">
        <v>4106851.3638552</v>
      </c>
      <c r="AE296" s="3" t="n">
        <v>70.7684993857636</v>
      </c>
      <c r="AF296" s="3" t="n">
        <v>1696368.14694507</v>
      </c>
      <c r="AG296" s="3" t="n">
        <v>29.2315006142364</v>
      </c>
      <c r="AH296" s="3" t="n">
        <v>6996729.66411481</v>
      </c>
      <c r="AI296" s="3" t="n">
        <v>80.5328026501041</v>
      </c>
      <c r="AJ296" s="3" t="n">
        <v>385886.337657679</v>
      </c>
      <c r="AK296" s="3" t="n">
        <v>5.22695935377151</v>
      </c>
      <c r="AL296" s="3" t="n">
        <v>7382616.00177249</v>
      </c>
      <c r="AM296" s="3" t="n">
        <v>84.9743788961243</v>
      </c>
      <c r="AN296" s="3" t="n">
        <v>1305433.38167433</v>
      </c>
      <c r="AO296" s="3" t="n">
        <v>15.0256211038757</v>
      </c>
      <c r="AP296" s="3" t="n">
        <v>10884177.2026398</v>
      </c>
      <c r="AQ296" s="3" t="n">
        <v>83.4147030064294</v>
      </c>
      <c r="AR296" s="3" t="n">
        <v>418342.841095529</v>
      </c>
      <c r="AS296" s="3" t="n">
        <v>3.70132359400155</v>
      </c>
      <c r="AT296" s="3" t="n">
        <v>11302520.0437353</v>
      </c>
      <c r="AU296" s="3" t="n">
        <v>86.620819848811</v>
      </c>
      <c r="AV296" s="3" t="n">
        <v>1745751.79606354</v>
      </c>
      <c r="AW296" s="3" t="n">
        <v>13.379180151189</v>
      </c>
      <c r="AX296" s="3" t="n">
        <v>8275516.91854605</v>
      </c>
      <c r="AY296" s="3" t="n">
        <v>69.3462816483353</v>
      </c>
      <c r="AZ296" s="3" t="n">
        <v>299040.92293827</v>
      </c>
      <c r="BA296" s="3" t="n">
        <v>3.48753753215693</v>
      </c>
      <c r="BB296" s="3" t="n">
        <v>8574557.84148432</v>
      </c>
      <c r="BC296" s="3" t="n">
        <v>71.8521524320662</v>
      </c>
      <c r="BD296" s="3" t="n">
        <v>3359055.2115015</v>
      </c>
      <c r="BE296" s="3" t="n">
        <v>28.1478475679338</v>
      </c>
      <c r="BF296" s="3" t="n">
        <v>1134028.61063915</v>
      </c>
      <c r="BG296" s="3" t="n">
        <v>10.1689826716664</v>
      </c>
      <c r="BH296" s="3" t="n">
        <v>22215.0161863007</v>
      </c>
      <c r="BI296" s="3" t="n">
        <v>1.92130928732498</v>
      </c>
      <c r="BJ296" s="3" t="n">
        <v>1156243.62682545</v>
      </c>
      <c r="BK296" s="3" t="n">
        <v>10.3681876234021</v>
      </c>
      <c r="BL296" s="3" t="n">
        <v>9995595.71890255</v>
      </c>
      <c r="BM296" s="3" t="n">
        <v>89.6318123765979</v>
      </c>
    </row>
    <row r="297">
      <c r="A297" s="3" t="s">
        <v>1221</v>
      </c>
      <c r="B297" s="3" t="n">
        <v>31247165.5558582</v>
      </c>
      <c r="C297" s="3" t="n">
        <v>59.9432265582885</v>
      </c>
      <c r="D297" s="3" t="n">
        <v>1821292.44933296</v>
      </c>
      <c r="E297" s="3" t="n">
        <v>5.50764250648471</v>
      </c>
      <c r="F297" s="3" t="n">
        <v>33068458.0051912</v>
      </c>
      <c r="G297" s="3" t="n">
        <v>63.4371161312196</v>
      </c>
      <c r="H297" s="3" t="n">
        <v>19059475.9582461</v>
      </c>
      <c r="I297" s="3" t="n">
        <v>36.5628838687804</v>
      </c>
      <c r="J297" s="3" t="n">
        <v>30088420.8027313</v>
      </c>
      <c r="K297" s="3" t="n">
        <v>73.4564543877693</v>
      </c>
      <c r="L297" s="3" t="n">
        <v>1798436.9593668</v>
      </c>
      <c r="M297" s="3" t="n">
        <v>5.64005701905344</v>
      </c>
      <c r="N297" s="3" t="n">
        <v>31886857.7620981</v>
      </c>
      <c r="O297" s="3" t="n">
        <v>77.8470737340334</v>
      </c>
      <c r="P297" s="3" t="n">
        <v>9074036.761748</v>
      </c>
      <c r="Q297" s="3" t="n">
        <v>22.1529262659666</v>
      </c>
      <c r="R297" s="3" t="n">
        <v>370563.394479801</v>
      </c>
      <c r="S297" s="3" t="n">
        <v>25.2268379911791</v>
      </c>
      <c r="T297" s="3" t="n">
        <v>141649.342495627</v>
      </c>
      <c r="U297" s="3" t="n">
        <v>27.6543967516415</v>
      </c>
      <c r="V297" s="3" t="n">
        <v>512212.736975428</v>
      </c>
      <c r="W297" s="3" t="n">
        <v>34.8698979046132</v>
      </c>
      <c r="X297" s="3" t="n">
        <v>956712.518775506</v>
      </c>
      <c r="Y297" s="3" t="n">
        <v>65.1301020953868</v>
      </c>
      <c r="Z297" s="3" t="n">
        <v>3530129.03546738</v>
      </c>
      <c r="AA297" s="3" t="n">
        <v>60.8357557684237</v>
      </c>
      <c r="AB297" s="3" t="n">
        <v>571864.579144855</v>
      </c>
      <c r="AC297" s="3" t="n">
        <v>13.9411377216128</v>
      </c>
      <c r="AD297" s="3" t="n">
        <v>4101993.61461224</v>
      </c>
      <c r="AE297" s="3" t="n">
        <v>70.6908668762426</v>
      </c>
      <c r="AF297" s="3" t="n">
        <v>1700727.15523422</v>
      </c>
      <c r="AG297" s="3" t="n">
        <v>29.3091331237574</v>
      </c>
      <c r="AH297" s="3" t="n">
        <v>7012527.66250093</v>
      </c>
      <c r="AI297" s="3" t="n">
        <v>80.6711406774064</v>
      </c>
      <c r="AJ297" s="3" t="n">
        <v>375643.697221642</v>
      </c>
      <c r="AK297" s="3" t="n">
        <v>5.08439340307542</v>
      </c>
      <c r="AL297" s="3" t="n">
        <v>7388171.35972257</v>
      </c>
      <c r="AM297" s="3" t="n">
        <v>84.9924934052102</v>
      </c>
      <c r="AN297" s="3" t="n">
        <v>1304562.62620572</v>
      </c>
      <c r="AO297" s="3" t="n">
        <v>15.0075065947898</v>
      </c>
      <c r="AP297" s="3" t="n">
        <v>10878922.4526361</v>
      </c>
      <c r="AQ297" s="3" t="n">
        <v>83.389946424594</v>
      </c>
      <c r="AR297" s="3" t="n">
        <v>405573.505244472</v>
      </c>
      <c r="AS297" s="3" t="n">
        <v>3.5940772787573</v>
      </c>
      <c r="AT297" s="3" t="n">
        <v>11284495.9578806</v>
      </c>
      <c r="AU297" s="3" t="n">
        <v>86.4987794014644</v>
      </c>
      <c r="AV297" s="3" t="n">
        <v>1761348.19849319</v>
      </c>
      <c r="AW297" s="3" t="n">
        <v>13.5012205985356</v>
      </c>
      <c r="AX297" s="3" t="n">
        <v>8296278.2576471</v>
      </c>
      <c r="AY297" s="3" t="n">
        <v>69.4210283653155</v>
      </c>
      <c r="AZ297" s="3" t="n">
        <v>303705.835260206</v>
      </c>
      <c r="BA297" s="3" t="n">
        <v>3.53146973272523</v>
      </c>
      <c r="BB297" s="3" t="n">
        <v>8599984.09290731</v>
      </c>
      <c r="BC297" s="3" t="n">
        <v>71.9623572298431</v>
      </c>
      <c r="BD297" s="3" t="n">
        <v>3350686.26303937</v>
      </c>
      <c r="BE297" s="3" t="n">
        <v>28.0376427701569</v>
      </c>
      <c r="BF297" s="3" t="n">
        <v>1158744.75312691</v>
      </c>
      <c r="BG297" s="3" t="n">
        <v>10.3764722905764</v>
      </c>
      <c r="BH297" s="3" t="n">
        <v>22855.4899661537</v>
      </c>
      <c r="BI297" s="3" t="n">
        <v>1.93428277454693</v>
      </c>
      <c r="BJ297" s="3" t="n">
        <v>1181600.24309306</v>
      </c>
      <c r="BK297" s="3" t="n">
        <v>10.5811414877238</v>
      </c>
      <c r="BL297" s="3" t="n">
        <v>9985439.19649808</v>
      </c>
      <c r="BM297" s="3" t="n">
        <v>89.4188585122762</v>
      </c>
    </row>
    <row r="298">
      <c r="A298" s="3" t="s">
        <v>1222</v>
      </c>
      <c r="B298" s="3" t="n">
        <v>31279913.8000192</v>
      </c>
      <c r="C298" s="3" t="n">
        <v>59.9667165115583</v>
      </c>
      <c r="D298" s="3" t="n">
        <v>1779149.03230508</v>
      </c>
      <c r="E298" s="3" t="n">
        <v>5.38172857872266</v>
      </c>
      <c r="F298" s="3" t="n">
        <v>33059062.8323242</v>
      </c>
      <c r="G298" s="3" t="n">
        <v>63.3775227667848</v>
      </c>
      <c r="H298" s="3" t="n">
        <v>19103062.4592783</v>
      </c>
      <c r="I298" s="3" t="n">
        <v>36.6224772332152</v>
      </c>
      <c r="J298" s="3" t="n">
        <v>30133127.8923219</v>
      </c>
      <c r="K298" s="3" t="n">
        <v>73.5311066820482</v>
      </c>
      <c r="L298" s="3" t="n">
        <v>1754978.6578508</v>
      </c>
      <c r="M298" s="3" t="n">
        <v>5.50355241409368</v>
      </c>
      <c r="N298" s="3" t="n">
        <v>31888106.5501727</v>
      </c>
      <c r="O298" s="3" t="n">
        <v>77.8136200466175</v>
      </c>
      <c r="P298" s="3" t="n">
        <v>9092002.75597294</v>
      </c>
      <c r="Q298" s="3" t="n">
        <v>22.1863799533825</v>
      </c>
      <c r="R298" s="3" t="n">
        <v>366666.244938382</v>
      </c>
      <c r="S298" s="3" t="n">
        <v>24.9905304872592</v>
      </c>
      <c r="T298" s="3" t="n">
        <v>140402.249323725</v>
      </c>
      <c r="U298" s="3" t="n">
        <v>27.6890106390933</v>
      </c>
      <c r="V298" s="3" t="n">
        <v>507068.494262107</v>
      </c>
      <c r="W298" s="3" t="n">
        <v>34.5597961086255</v>
      </c>
      <c r="X298" s="3" t="n">
        <v>960152.240108926</v>
      </c>
      <c r="Y298" s="3" t="n">
        <v>65.4402038913745</v>
      </c>
      <c r="Z298" s="3" t="n">
        <v>3562389.07031664</v>
      </c>
      <c r="AA298" s="3" t="n">
        <v>61.4204677238901</v>
      </c>
      <c r="AB298" s="3" t="n">
        <v>538305.607095148</v>
      </c>
      <c r="AC298" s="3" t="n">
        <v>13.127180866704</v>
      </c>
      <c r="AD298" s="3" t="n">
        <v>4100694.67741179</v>
      </c>
      <c r="AE298" s="3" t="n">
        <v>70.7015938203268</v>
      </c>
      <c r="AF298" s="3" t="n">
        <v>1699308.4849396</v>
      </c>
      <c r="AG298" s="3" t="n">
        <v>29.2984061796732</v>
      </c>
      <c r="AH298" s="3" t="n">
        <v>7043156.13162702</v>
      </c>
      <c r="AI298" s="3" t="n">
        <v>80.9543796217801</v>
      </c>
      <c r="AJ298" s="3" t="n">
        <v>374662.975114194</v>
      </c>
      <c r="AK298" s="3" t="n">
        <v>5.05085079216485</v>
      </c>
      <c r="AL298" s="3" t="n">
        <v>7417819.10674121</v>
      </c>
      <c r="AM298" s="3" t="n">
        <v>85.2607741061252</v>
      </c>
      <c r="AN298" s="3" t="n">
        <v>1282335.43033601</v>
      </c>
      <c r="AO298" s="3" t="n">
        <v>14.7392258938748</v>
      </c>
      <c r="AP298" s="3" t="n">
        <v>10865746.3525757</v>
      </c>
      <c r="AQ298" s="3" t="n">
        <v>83.2995189936811</v>
      </c>
      <c r="AR298" s="3" t="n">
        <v>394950.091813555</v>
      </c>
      <c r="AS298" s="3" t="n">
        <v>3.5073327281666</v>
      </c>
      <c r="AT298" s="3" t="n">
        <v>11260696.4443892</v>
      </c>
      <c r="AU298" s="3" t="n">
        <v>86.3273048085764</v>
      </c>
      <c r="AV298" s="3" t="n">
        <v>1783492.14618345</v>
      </c>
      <c r="AW298" s="3" t="n">
        <v>13.6726951914236</v>
      </c>
      <c r="AX298" s="3" t="n">
        <v>8295170.09286422</v>
      </c>
      <c r="AY298" s="3" t="n">
        <v>69.3081070156452</v>
      </c>
      <c r="AZ298" s="3" t="n">
        <v>306657.734504175</v>
      </c>
      <c r="BA298" s="3" t="n">
        <v>3.56502990595189</v>
      </c>
      <c r="BB298" s="3" t="n">
        <v>8601827.82736839</v>
      </c>
      <c r="BC298" s="3" t="n">
        <v>71.8703048780463</v>
      </c>
      <c r="BD298" s="3" t="n">
        <v>3366714.45440496</v>
      </c>
      <c r="BE298" s="3" t="n">
        <v>28.1296951219537</v>
      </c>
      <c r="BF298" s="3" t="n">
        <v>1146785.90769725</v>
      </c>
      <c r="BG298" s="3" t="n">
        <v>10.2556275110743</v>
      </c>
      <c r="BH298" s="3" t="n">
        <v>24170.3744542791</v>
      </c>
      <c r="BI298" s="3" t="n">
        <v>2.06415686244649</v>
      </c>
      <c r="BJ298" s="3" t="n">
        <v>1170956.28215153</v>
      </c>
      <c r="BK298" s="3" t="n">
        <v>10.4717815076856</v>
      </c>
      <c r="BL298" s="3" t="n">
        <v>10011059.7033054</v>
      </c>
      <c r="BM298" s="3" t="n">
        <v>89.5282184923144</v>
      </c>
    </row>
    <row r="299">
      <c r="A299" s="3" t="s">
        <v>804</v>
      </c>
      <c r="B299" s="3" t="n">
        <v>31392955.5277047</v>
      </c>
      <c r="C299" s="3" t="n">
        <v>60.1440054791443</v>
      </c>
      <c r="D299" s="3" t="n">
        <v>1760327.42222556</v>
      </c>
      <c r="E299" s="3" t="n">
        <v>5.30966246957834</v>
      </c>
      <c r="F299" s="3" t="n">
        <v>33153282.9499303</v>
      </c>
      <c r="G299" s="3" t="n">
        <v>63.5165182084408</v>
      </c>
      <c r="H299" s="3" t="n">
        <v>19043033.6698376</v>
      </c>
      <c r="I299" s="3" t="n">
        <v>36.4834817915592</v>
      </c>
      <c r="J299" s="3" t="n">
        <v>30235067.6438161</v>
      </c>
      <c r="K299" s="3" t="n">
        <v>73.7452831626979</v>
      </c>
      <c r="L299" s="3" t="n">
        <v>1739697.01021021</v>
      </c>
      <c r="M299" s="3" t="n">
        <v>5.44084383117156</v>
      </c>
      <c r="N299" s="3" t="n">
        <v>31974764.6540263</v>
      </c>
      <c r="O299" s="3" t="n">
        <v>77.9885165546857</v>
      </c>
      <c r="P299" s="3" t="n">
        <v>9024559.43441887</v>
      </c>
      <c r="Q299" s="3" t="n">
        <v>22.0114834453143</v>
      </c>
      <c r="R299" s="3" t="n">
        <v>378910.784462676</v>
      </c>
      <c r="S299" s="3" t="n">
        <v>25.8551069653004</v>
      </c>
      <c r="T299" s="3" t="n">
        <v>137152.124493502</v>
      </c>
      <c r="U299" s="3" t="n">
        <v>26.5766289561315</v>
      </c>
      <c r="V299" s="3" t="n">
        <v>516062.908956179</v>
      </c>
      <c r="W299" s="3" t="n">
        <v>35.2137290861416</v>
      </c>
      <c r="X299" s="3" t="n">
        <v>949453.304034953</v>
      </c>
      <c r="Y299" s="3" t="n">
        <v>64.7862709138584</v>
      </c>
      <c r="Z299" s="3" t="n">
        <v>3588617.9554122</v>
      </c>
      <c r="AA299" s="3" t="n">
        <v>61.9016938436998</v>
      </c>
      <c r="AB299" s="3" t="n">
        <v>519206.909584508</v>
      </c>
      <c r="AC299" s="3" t="n">
        <v>12.6394607036131</v>
      </c>
      <c r="AD299" s="3" t="n">
        <v>4107824.8649967</v>
      </c>
      <c r="AE299" s="3" t="n">
        <v>70.8577286063755</v>
      </c>
      <c r="AF299" s="3" t="n">
        <v>1689460.68985962</v>
      </c>
      <c r="AG299" s="3" t="n">
        <v>29.1422713936245</v>
      </c>
      <c r="AH299" s="3" t="n">
        <v>7069950.68537715</v>
      </c>
      <c r="AI299" s="3" t="n">
        <v>81.1931061603672</v>
      </c>
      <c r="AJ299" s="3" t="n">
        <v>371816.090627987</v>
      </c>
      <c r="AK299" s="3" t="n">
        <v>4.99634161912804</v>
      </c>
      <c r="AL299" s="3" t="n">
        <v>7441766.77600513</v>
      </c>
      <c r="AM299" s="3" t="n">
        <v>85.4631364140337</v>
      </c>
      <c r="AN299" s="3" t="n">
        <v>1265808.31222102</v>
      </c>
      <c r="AO299" s="3" t="n">
        <v>14.5368635859663</v>
      </c>
      <c r="AP299" s="3" t="n">
        <v>10844576.5589499</v>
      </c>
      <c r="AQ299" s="3" t="n">
        <v>83.147779180263</v>
      </c>
      <c r="AR299" s="3" t="n">
        <v>404670.214548148</v>
      </c>
      <c r="AS299" s="3" t="n">
        <v>3.59730942609868</v>
      </c>
      <c r="AT299" s="3" t="n">
        <v>11249246.7734981</v>
      </c>
      <c r="AU299" s="3" t="n">
        <v>86.2504756716544</v>
      </c>
      <c r="AV299" s="3" t="n">
        <v>1793286.25127348</v>
      </c>
      <c r="AW299" s="3" t="n">
        <v>13.7495243283456</v>
      </c>
      <c r="AX299" s="3" t="n">
        <v>8353011.65961414</v>
      </c>
      <c r="AY299" s="3" t="n">
        <v>69.6873269598668</v>
      </c>
      <c r="AZ299" s="3" t="n">
        <v>306851.670956069</v>
      </c>
      <c r="BA299" s="3" t="n">
        <v>3.54337775600743</v>
      </c>
      <c r="BB299" s="3" t="n">
        <v>8659863.33057021</v>
      </c>
      <c r="BC299" s="3" t="n">
        <v>72.2473225151806</v>
      </c>
      <c r="BD299" s="3" t="n">
        <v>3326550.8770298</v>
      </c>
      <c r="BE299" s="3" t="n">
        <v>27.7526774848194</v>
      </c>
      <c r="BF299" s="3" t="n">
        <v>1157887.88388861</v>
      </c>
      <c r="BG299" s="3" t="n">
        <v>10.341061500662</v>
      </c>
      <c r="BH299" s="3" t="n">
        <v>20630.412015347</v>
      </c>
      <c r="BI299" s="3" t="n">
        <v>1.75053811952261</v>
      </c>
      <c r="BJ299" s="3" t="n">
        <v>1178518.29590395</v>
      </c>
      <c r="BK299" s="3" t="n">
        <v>10.5253110833748</v>
      </c>
      <c r="BL299" s="3" t="n">
        <v>10018474.2354187</v>
      </c>
      <c r="BM299" s="3" t="n">
        <v>89.4746889166252</v>
      </c>
    </row>
    <row r="300">
      <c r="A300" s="3" t="s">
        <v>1223</v>
      </c>
      <c r="B300" s="3" t="n">
        <v>31496598.9025955</v>
      </c>
      <c r="C300" s="3" t="n">
        <v>60.3030683408122</v>
      </c>
      <c r="D300" s="3" t="n">
        <v>1715530.17508313</v>
      </c>
      <c r="E300" s="3" t="n">
        <v>5.16537247904444</v>
      </c>
      <c r="F300" s="3" t="n">
        <v>33212129.0776786</v>
      </c>
      <c r="G300" s="3" t="n">
        <v>63.5876049889974</v>
      </c>
      <c r="H300" s="3" t="n">
        <v>19018378.8702546</v>
      </c>
      <c r="I300" s="3" t="n">
        <v>36.4123950110026</v>
      </c>
      <c r="J300" s="3" t="n">
        <v>30331830.3414612</v>
      </c>
      <c r="K300" s="3" t="n">
        <v>73.9466377313952</v>
      </c>
      <c r="L300" s="3" t="n">
        <v>1695134.2345012</v>
      </c>
      <c r="M300" s="3" t="n">
        <v>5.29283451287006</v>
      </c>
      <c r="N300" s="3" t="n">
        <v>32026964.5759624</v>
      </c>
      <c r="O300" s="3" t="n">
        <v>78.0792428440318</v>
      </c>
      <c r="P300" s="3" t="n">
        <v>8991574.29478238</v>
      </c>
      <c r="Q300" s="3" t="n">
        <v>21.9207571559682</v>
      </c>
      <c r="R300" s="3" t="n">
        <v>383133.073974893</v>
      </c>
      <c r="S300" s="3" t="n">
        <v>26.1736585498354</v>
      </c>
      <c r="T300" s="3" t="n">
        <v>123533.002623398</v>
      </c>
      <c r="U300" s="3" t="n">
        <v>24.3815420706251</v>
      </c>
      <c r="V300" s="3" t="n">
        <v>506666.076598291</v>
      </c>
      <c r="W300" s="3" t="n">
        <v>34.6127906684909</v>
      </c>
      <c r="X300" s="3" t="n">
        <v>957145.61501294</v>
      </c>
      <c r="Y300" s="3" t="n">
        <v>65.3872093315091</v>
      </c>
      <c r="Z300" s="3" t="n">
        <v>3592409.20534048</v>
      </c>
      <c r="AA300" s="3" t="n">
        <v>61.9961529138061</v>
      </c>
      <c r="AB300" s="3" t="n">
        <v>501323.330741485</v>
      </c>
      <c r="AC300" s="3" t="n">
        <v>12.2461183363311</v>
      </c>
      <c r="AD300" s="3" t="n">
        <v>4093732.53608197</v>
      </c>
      <c r="AE300" s="3" t="n">
        <v>70.647761373584</v>
      </c>
      <c r="AF300" s="3" t="n">
        <v>1700835.41127929</v>
      </c>
      <c r="AG300" s="3" t="n">
        <v>29.352238626416</v>
      </c>
      <c r="AH300" s="3" t="n">
        <v>7087004.09773623</v>
      </c>
      <c r="AI300" s="3" t="n">
        <v>81.3196516784995</v>
      </c>
      <c r="AJ300" s="3" t="n">
        <v>372001.104360344</v>
      </c>
      <c r="AK300" s="3" t="n">
        <v>4.9872750357619</v>
      </c>
      <c r="AL300" s="3" t="n">
        <v>7459005.20209658</v>
      </c>
      <c r="AM300" s="3" t="n">
        <v>85.5881690679932</v>
      </c>
      <c r="AN300" s="3" t="n">
        <v>1255990.43727851</v>
      </c>
      <c r="AO300" s="3" t="n">
        <v>14.4118309320068</v>
      </c>
      <c r="AP300" s="3" t="n">
        <v>10871017.2604874</v>
      </c>
      <c r="AQ300" s="3" t="n">
        <v>83.3610874321154</v>
      </c>
      <c r="AR300" s="3" t="n">
        <v>386121.489690376</v>
      </c>
      <c r="AS300" s="3" t="n">
        <v>3.43001448466892</v>
      </c>
      <c r="AT300" s="3" t="n">
        <v>11257138.7501778</v>
      </c>
      <c r="AU300" s="3" t="n">
        <v>86.3219425655618</v>
      </c>
      <c r="AV300" s="3" t="n">
        <v>1783738.70879269</v>
      </c>
      <c r="AW300" s="3" t="n">
        <v>13.6780574344382</v>
      </c>
      <c r="AX300" s="3" t="n">
        <v>8398266.70392212</v>
      </c>
      <c r="AY300" s="3" t="n">
        <v>69.9605675054399</v>
      </c>
      <c r="AZ300" s="3" t="n">
        <v>312155.3070856</v>
      </c>
      <c r="BA300" s="3" t="n">
        <v>3.58369900667403</v>
      </c>
      <c r="BB300" s="3" t="n">
        <v>8710422.01100772</v>
      </c>
      <c r="BC300" s="3" t="n">
        <v>72.5609329383862</v>
      </c>
      <c r="BD300" s="3" t="n">
        <v>3293864.12241895</v>
      </c>
      <c r="BE300" s="3" t="n">
        <v>27.4390670616138</v>
      </c>
      <c r="BF300" s="3" t="n">
        <v>1164768.56113435</v>
      </c>
      <c r="BG300" s="3" t="n">
        <v>10.3886173170434</v>
      </c>
      <c r="BH300" s="3" t="n">
        <v>20395.9405819268</v>
      </c>
      <c r="BI300" s="3" t="n">
        <v>1.72093751984562</v>
      </c>
      <c r="BJ300" s="3" t="n">
        <v>1185164.50171628</v>
      </c>
      <c r="BK300" s="3" t="n">
        <v>10.5705295256975</v>
      </c>
      <c r="BL300" s="3" t="n">
        <v>10026804.5754722</v>
      </c>
      <c r="BM300" s="3" t="n">
        <v>89.4294704743025</v>
      </c>
    </row>
    <row r="301">
      <c r="A301" s="3" t="s">
        <v>1224</v>
      </c>
      <c r="B301" s="3" t="n">
        <v>31574473.554356</v>
      </c>
      <c r="C301" s="3" t="n">
        <v>60.4126188262515</v>
      </c>
      <c r="D301" s="3" t="n">
        <v>1687314.88934727</v>
      </c>
      <c r="E301" s="3" t="n">
        <v>5.0728327257661</v>
      </c>
      <c r="F301" s="3" t="n">
        <v>33261788.4437033</v>
      </c>
      <c r="G301" s="3" t="n">
        <v>63.6410213861394</v>
      </c>
      <c r="H301" s="3" t="n">
        <v>19002910.8323952</v>
      </c>
      <c r="I301" s="3" t="n">
        <v>36.3589786138606</v>
      </c>
      <c r="J301" s="3" t="n">
        <v>30373303.6629574</v>
      </c>
      <c r="K301" s="3" t="n">
        <v>74.0130756662512</v>
      </c>
      <c r="L301" s="3" t="n">
        <v>1668305.56188109</v>
      </c>
      <c r="M301" s="3" t="n">
        <v>5.20668468981836</v>
      </c>
      <c r="N301" s="3" t="n">
        <v>32041609.2248385</v>
      </c>
      <c r="O301" s="3" t="n">
        <v>78.0783702142566</v>
      </c>
      <c r="P301" s="3" t="n">
        <v>8996144.42820575</v>
      </c>
      <c r="Q301" s="3" t="n">
        <v>21.9216297857434</v>
      </c>
      <c r="R301" s="3" t="n">
        <v>373088.802397436</v>
      </c>
      <c r="S301" s="3" t="n">
        <v>25.5171994224204</v>
      </c>
      <c r="T301" s="3" t="n">
        <v>125783.873886322</v>
      </c>
      <c r="U301" s="3" t="n">
        <v>25.2136226067383</v>
      </c>
      <c r="V301" s="3" t="n">
        <v>498872.676283758</v>
      </c>
      <c r="W301" s="3" t="n">
        <v>34.1201169408688</v>
      </c>
      <c r="X301" s="3" t="n">
        <v>963234.493947572</v>
      </c>
      <c r="Y301" s="3" t="n">
        <v>65.8798830591312</v>
      </c>
      <c r="Z301" s="3" t="n">
        <v>3587149.46904617</v>
      </c>
      <c r="AA301" s="3" t="n">
        <v>61.9344295614006</v>
      </c>
      <c r="AB301" s="3" t="n">
        <v>506395.588074243</v>
      </c>
      <c r="AC301" s="3" t="n">
        <v>12.3705878647508</v>
      </c>
      <c r="AD301" s="3" t="n">
        <v>4093545.05712041</v>
      </c>
      <c r="AE301" s="3" t="n">
        <v>70.6776732289492</v>
      </c>
      <c r="AF301" s="3" t="n">
        <v>1698305.28274578</v>
      </c>
      <c r="AG301" s="3" t="n">
        <v>29.3223267710508</v>
      </c>
      <c r="AH301" s="3" t="n">
        <v>7110111.71604282</v>
      </c>
      <c r="AI301" s="3" t="n">
        <v>81.5153916155389</v>
      </c>
      <c r="AJ301" s="3" t="n">
        <v>370207.459216522</v>
      </c>
      <c r="AK301" s="3" t="n">
        <v>4.94908640317059</v>
      </c>
      <c r="AL301" s="3" t="n">
        <v>7480319.17525934</v>
      </c>
      <c r="AM301" s="3" t="n">
        <v>85.7597139584548</v>
      </c>
      <c r="AN301" s="3" t="n">
        <v>1242097.01526467</v>
      </c>
      <c r="AO301" s="3" t="n">
        <v>14.2402860415452</v>
      </c>
      <c r="AP301" s="3" t="n">
        <v>10884845.4962939</v>
      </c>
      <c r="AQ301" s="3" t="n">
        <v>83.4777227159231</v>
      </c>
      <c r="AR301" s="3" t="n">
        <v>357047.476078696</v>
      </c>
      <c r="AS301" s="3" t="n">
        <v>3.17604407866322</v>
      </c>
      <c r="AT301" s="3" t="n">
        <v>11241892.9723726</v>
      </c>
      <c r="AU301" s="3" t="n">
        <v>86.2159802515643</v>
      </c>
      <c r="AV301" s="3" t="n">
        <v>1797328.92079682</v>
      </c>
      <c r="AW301" s="3" t="n">
        <v>13.7840197484357</v>
      </c>
      <c r="AX301" s="3" t="n">
        <v>8418108.17917711</v>
      </c>
      <c r="AY301" s="3" t="n">
        <v>70.0216062514482</v>
      </c>
      <c r="AZ301" s="3" t="n">
        <v>308871.164625311</v>
      </c>
      <c r="BA301" s="3" t="n">
        <v>3.53926774038556</v>
      </c>
      <c r="BB301" s="3" t="n">
        <v>8726979.34380242</v>
      </c>
      <c r="BC301" s="3" t="n">
        <v>72.5907886154047</v>
      </c>
      <c r="BD301" s="3" t="n">
        <v>3295178.71545091</v>
      </c>
      <c r="BE301" s="3" t="n">
        <v>27.4092113845953</v>
      </c>
      <c r="BF301" s="3" t="n">
        <v>1201169.89139861</v>
      </c>
      <c r="BG301" s="3" t="n">
        <v>10.6989909074828</v>
      </c>
      <c r="BH301" s="3" t="n">
        <v>19009.327466173</v>
      </c>
      <c r="BI301" s="3" t="n">
        <v>1.55791273710256</v>
      </c>
      <c r="BJ301" s="3" t="n">
        <v>1220179.21886478</v>
      </c>
      <c r="BK301" s="3" t="n">
        <v>10.8683096884265</v>
      </c>
      <c r="BL301" s="3" t="n">
        <v>10006766.4041895</v>
      </c>
      <c r="BM301" s="3" t="n">
        <v>89.1316903115735</v>
      </c>
    </row>
    <row r="302">
      <c r="A302" s="3" t="s">
        <v>805</v>
      </c>
      <c r="B302" s="3" t="n">
        <v>31601582.6631871</v>
      </c>
      <c r="C302" s="3" t="n">
        <v>60.4249579638514</v>
      </c>
      <c r="D302" s="3" t="n">
        <v>1687993.87028837</v>
      </c>
      <c r="E302" s="3" t="n">
        <v>5.07063785744149</v>
      </c>
      <c r="F302" s="3" t="n">
        <v>33289576.5334754</v>
      </c>
      <c r="G302" s="3" t="n">
        <v>63.6525481685101</v>
      </c>
      <c r="H302" s="3" t="n">
        <v>19009314.0707884</v>
      </c>
      <c r="I302" s="3" t="n">
        <v>36.3474518314899</v>
      </c>
      <c r="J302" s="3" t="n">
        <v>30412671.4351532</v>
      </c>
      <c r="K302" s="3" t="n">
        <v>74.0743230544331</v>
      </c>
      <c r="L302" s="3" t="n">
        <v>1669129.28592351</v>
      </c>
      <c r="M302" s="3" t="n">
        <v>5.20272942418392</v>
      </c>
      <c r="N302" s="3" t="n">
        <v>32081800.7210767</v>
      </c>
      <c r="O302" s="3" t="n">
        <v>78.139721327937</v>
      </c>
      <c r="P302" s="3" t="n">
        <v>8975167.71426712</v>
      </c>
      <c r="Q302" s="3" t="n">
        <v>21.860278672063</v>
      </c>
      <c r="R302" s="3" t="n">
        <v>363881.822942035</v>
      </c>
      <c r="S302" s="3" t="n">
        <v>24.9165408750949</v>
      </c>
      <c r="T302" s="3" t="n">
        <v>130157.833293067</v>
      </c>
      <c r="U302" s="3" t="n">
        <v>26.3456246174554</v>
      </c>
      <c r="V302" s="3" t="n">
        <v>494039.656235102</v>
      </c>
      <c r="W302" s="3" t="n">
        <v>33.8290030234917</v>
      </c>
      <c r="X302" s="3" t="n">
        <v>966362.992616326</v>
      </c>
      <c r="Y302" s="3" t="n">
        <v>66.1709969765083</v>
      </c>
      <c r="Z302" s="3" t="n">
        <v>3597374.72468265</v>
      </c>
      <c r="AA302" s="3" t="n">
        <v>62.1401320541018</v>
      </c>
      <c r="AB302" s="3" t="n">
        <v>494765.573471701</v>
      </c>
      <c r="AC302" s="3" t="n">
        <v>12.090630756107</v>
      </c>
      <c r="AD302" s="3" t="n">
        <v>4092140.29815435</v>
      </c>
      <c r="AE302" s="3" t="n">
        <v>70.6865861836663</v>
      </c>
      <c r="AF302" s="3" t="n">
        <v>1696992.43421678</v>
      </c>
      <c r="AG302" s="3" t="n">
        <v>29.3134138163337</v>
      </c>
      <c r="AH302" s="3" t="n">
        <v>7122923.23615682</v>
      </c>
      <c r="AI302" s="3" t="n">
        <v>81.5928573114624</v>
      </c>
      <c r="AJ302" s="3" t="n">
        <v>380918.491469077</v>
      </c>
      <c r="AK302" s="3" t="n">
        <v>5.07631297801365</v>
      </c>
      <c r="AL302" s="3" t="n">
        <v>7503841.7276259</v>
      </c>
      <c r="AM302" s="3" t="n">
        <v>85.9562664191117</v>
      </c>
      <c r="AN302" s="3" t="n">
        <v>1225995.01404705</v>
      </c>
      <c r="AO302" s="3" t="n">
        <v>14.0437335808883</v>
      </c>
      <c r="AP302" s="3" t="n">
        <v>10885799.4170211</v>
      </c>
      <c r="AQ302" s="3" t="n">
        <v>83.4956397818641</v>
      </c>
      <c r="AR302" s="3" t="n">
        <v>366401.469918808</v>
      </c>
      <c r="AS302" s="3" t="n">
        <v>3.25626491741789</v>
      </c>
      <c r="AT302" s="3" t="n">
        <v>11252200.8869399</v>
      </c>
      <c r="AU302" s="3" t="n">
        <v>86.3059915048667</v>
      </c>
      <c r="AV302" s="3" t="n">
        <v>1785365.44042846</v>
      </c>
      <c r="AW302" s="3" t="n">
        <v>13.6940084951333</v>
      </c>
      <c r="AX302" s="3" t="n">
        <v>8442692.23435063</v>
      </c>
      <c r="AY302" s="3" t="n">
        <v>70.1218538891748</v>
      </c>
      <c r="AZ302" s="3" t="n">
        <v>296885.917770854</v>
      </c>
      <c r="BA302" s="3" t="n">
        <v>3.39702800985636</v>
      </c>
      <c r="BB302" s="3" t="n">
        <v>8739578.15212148</v>
      </c>
      <c r="BC302" s="3" t="n">
        <v>72.5876776299691</v>
      </c>
      <c r="BD302" s="3" t="n">
        <v>3300451.83295852</v>
      </c>
      <c r="BE302" s="3" t="n">
        <v>27.4123223700309</v>
      </c>
      <c r="BF302" s="3" t="n">
        <v>1188911.22803388</v>
      </c>
      <c r="BG302" s="3" t="n">
        <v>10.5756934638883</v>
      </c>
      <c r="BH302" s="3" t="n">
        <v>18864.5843648582</v>
      </c>
      <c r="BI302" s="3" t="n">
        <v>1.56192765008199</v>
      </c>
      <c r="BJ302" s="3" t="n">
        <v>1207775.81239874</v>
      </c>
      <c r="BK302" s="3" t="n">
        <v>10.7434991476619</v>
      </c>
      <c r="BL302" s="3" t="n">
        <v>10034146.3565213</v>
      </c>
      <c r="BM302" s="3" t="n">
        <v>89.2565008523381</v>
      </c>
    </row>
    <row r="303">
      <c r="A303" s="3" t="s">
        <v>1225</v>
      </c>
      <c r="B303" s="3" t="n">
        <v>31603473.8901464</v>
      </c>
      <c r="C303" s="3" t="n">
        <v>60.3890937112241</v>
      </c>
      <c r="D303" s="3" t="n">
        <v>1684823.6932463</v>
      </c>
      <c r="E303" s="3" t="n">
        <v>5.06130927550603</v>
      </c>
      <c r="F303" s="3" t="n">
        <v>33288297.5833927</v>
      </c>
      <c r="G303" s="3" t="n">
        <v>63.6085175078614</v>
      </c>
      <c r="H303" s="3" t="n">
        <v>19044784.3490365</v>
      </c>
      <c r="I303" s="3" t="n">
        <v>36.3914824921386</v>
      </c>
      <c r="J303" s="3" t="n">
        <v>30416479.7204039</v>
      </c>
      <c r="K303" s="3" t="n">
        <v>74.0489435428831</v>
      </c>
      <c r="L303" s="3" t="n">
        <v>1665853.65232626</v>
      </c>
      <c r="M303" s="3" t="n">
        <v>5.192432959824</v>
      </c>
      <c r="N303" s="3" t="n">
        <v>32082333.3727302</v>
      </c>
      <c r="O303" s="3" t="n">
        <v>78.1044655554802</v>
      </c>
      <c r="P303" s="3" t="n">
        <v>8993849.84491315</v>
      </c>
      <c r="Q303" s="3" t="n">
        <v>21.8955344445198</v>
      </c>
      <c r="R303" s="3" t="n">
        <v>360875.900032373</v>
      </c>
      <c r="S303" s="3" t="n">
        <v>24.7395875291831</v>
      </c>
      <c r="T303" s="3" t="n">
        <v>129516.988812211</v>
      </c>
      <c r="U303" s="3" t="n">
        <v>26.4108619350836</v>
      </c>
      <c r="V303" s="3" t="n">
        <v>490392.888844584</v>
      </c>
      <c r="W303" s="3" t="n">
        <v>33.618531456856</v>
      </c>
      <c r="X303" s="3" t="n">
        <v>968305.238626943</v>
      </c>
      <c r="Y303" s="3" t="n">
        <v>66.381468543144</v>
      </c>
      <c r="Z303" s="3" t="n">
        <v>3602229.10938237</v>
      </c>
      <c r="AA303" s="3" t="n">
        <v>62.2532091397354</v>
      </c>
      <c r="AB303" s="3" t="n">
        <v>502358.034311614</v>
      </c>
      <c r="AC303" s="3" t="n">
        <v>12.2389418649182</v>
      </c>
      <c r="AD303" s="3" t="n">
        <v>4104587.14369399</v>
      </c>
      <c r="AE303" s="3" t="n">
        <v>70.9348889617024</v>
      </c>
      <c r="AF303" s="3" t="n">
        <v>1681827.98118207</v>
      </c>
      <c r="AG303" s="3" t="n">
        <v>29.0651110382976</v>
      </c>
      <c r="AH303" s="3" t="n">
        <v>7132484.44541648</v>
      </c>
      <c r="AI303" s="3" t="n">
        <v>81.6329908388551</v>
      </c>
      <c r="AJ303" s="3" t="n">
        <v>375167.039956905</v>
      </c>
      <c r="AK303" s="3" t="n">
        <v>4.99712913802427</v>
      </c>
      <c r="AL303" s="3" t="n">
        <v>7507651.48537338</v>
      </c>
      <c r="AM303" s="3" t="n">
        <v>85.926867365361</v>
      </c>
      <c r="AN303" s="3" t="n">
        <v>1229605.80744849</v>
      </c>
      <c r="AO303" s="3" t="n">
        <v>14.073132634639</v>
      </c>
      <c r="AP303" s="3" t="n">
        <v>10877678.9949855</v>
      </c>
      <c r="AQ303" s="3" t="n">
        <v>83.4439510513935</v>
      </c>
      <c r="AR303" s="3" t="n">
        <v>362700.48244471</v>
      </c>
      <c r="AS303" s="3" t="n">
        <v>3.22676367975817</v>
      </c>
      <c r="AT303" s="3" t="n">
        <v>11240379.4774302</v>
      </c>
      <c r="AU303" s="3" t="n">
        <v>86.2262689812924</v>
      </c>
      <c r="AV303" s="3" t="n">
        <v>1795531.28413702</v>
      </c>
      <c r="AW303" s="3" t="n">
        <v>13.7737310187076</v>
      </c>
      <c r="AX303" s="3" t="n">
        <v>8443211.27058722</v>
      </c>
      <c r="AY303" s="3" t="n">
        <v>70.0222255328693</v>
      </c>
      <c r="AZ303" s="3" t="n">
        <v>296111.10680082</v>
      </c>
      <c r="BA303" s="3" t="n">
        <v>3.3882616296084</v>
      </c>
      <c r="BB303" s="3" t="n">
        <v>8739322.37738804</v>
      </c>
      <c r="BC303" s="3" t="n">
        <v>72.4779687375223</v>
      </c>
      <c r="BD303" s="3" t="n">
        <v>3318579.53351863</v>
      </c>
      <c r="BE303" s="3" t="n">
        <v>27.5220312624777</v>
      </c>
      <c r="BF303" s="3" t="n">
        <v>1186994.16974241</v>
      </c>
      <c r="BG303" s="3" t="n">
        <v>10.5445931407671</v>
      </c>
      <c r="BH303" s="3" t="n">
        <v>18970.0409200421</v>
      </c>
      <c r="BI303" s="3" t="n">
        <v>1.57301856492256</v>
      </c>
      <c r="BJ303" s="3" t="n">
        <v>1205964.21066245</v>
      </c>
      <c r="BK303" s="3" t="n">
        <v>10.7131123875036</v>
      </c>
      <c r="BL303" s="3" t="n">
        <v>10050934.5041233</v>
      </c>
      <c r="BM303" s="3" t="n">
        <v>89.2868876124964</v>
      </c>
    </row>
    <row r="304">
      <c r="A304" s="3" t="s">
        <v>1226</v>
      </c>
      <c r="B304" s="3" t="n">
        <v>31618295.1006605</v>
      </c>
      <c r="C304" s="3" t="n">
        <v>60.3779672531714</v>
      </c>
      <c r="D304" s="3" t="n">
        <v>1701159.74075871</v>
      </c>
      <c r="E304" s="3" t="n">
        <v>5.10560496519291</v>
      </c>
      <c r="F304" s="3" t="n">
        <v>33319454.8414192</v>
      </c>
      <c r="G304" s="3" t="n">
        <v>63.6264841891082</v>
      </c>
      <c r="H304" s="3" t="n">
        <v>19047818.4191753</v>
      </c>
      <c r="I304" s="3" t="n">
        <v>36.3735158108918</v>
      </c>
      <c r="J304" s="3" t="n">
        <v>30450726.7606479</v>
      </c>
      <c r="K304" s="3" t="n">
        <v>74.0976562891306</v>
      </c>
      <c r="L304" s="3" t="n">
        <v>1679937.94112798</v>
      </c>
      <c r="M304" s="3" t="n">
        <v>5.22845685490947</v>
      </c>
      <c r="N304" s="3" t="n">
        <v>32130664.7017759</v>
      </c>
      <c r="O304" s="3" t="n">
        <v>78.1855542604079</v>
      </c>
      <c r="P304" s="3" t="n">
        <v>8964733.29816697</v>
      </c>
      <c r="Q304" s="3" t="n">
        <v>21.8144457395921</v>
      </c>
      <c r="R304" s="3" t="n">
        <v>367447.619556431</v>
      </c>
      <c r="S304" s="3" t="n">
        <v>25.219576669393</v>
      </c>
      <c r="T304" s="3" t="n">
        <v>125719.820216077</v>
      </c>
      <c r="U304" s="3" t="n">
        <v>25.4923196620746</v>
      </c>
      <c r="V304" s="3" t="n">
        <v>493167.439772508</v>
      </c>
      <c r="W304" s="3" t="n">
        <v>33.8482912835442</v>
      </c>
      <c r="X304" s="3" t="n">
        <v>963826.166319118</v>
      </c>
      <c r="Y304" s="3" t="n">
        <v>66.1517087164558</v>
      </c>
      <c r="Z304" s="3" t="n">
        <v>3587881.50602212</v>
      </c>
      <c r="AA304" s="3" t="n">
        <v>62.0343905475681</v>
      </c>
      <c r="AB304" s="3" t="n">
        <v>505439.787026522</v>
      </c>
      <c r="AC304" s="3" t="n">
        <v>12.3479138538397</v>
      </c>
      <c r="AD304" s="3" t="n">
        <v>4093321.29304865</v>
      </c>
      <c r="AE304" s="3" t="n">
        <v>70.7734330979018</v>
      </c>
      <c r="AF304" s="3" t="n">
        <v>1690376.22433235</v>
      </c>
      <c r="AG304" s="3" t="n">
        <v>29.2265669020982</v>
      </c>
      <c r="AH304" s="3" t="n">
        <v>7130476.24758477</v>
      </c>
      <c r="AI304" s="3" t="n">
        <v>81.5407539855917</v>
      </c>
      <c r="AJ304" s="3" t="n">
        <v>363564.021093439</v>
      </c>
      <c r="AK304" s="3" t="n">
        <v>4.85137533371653</v>
      </c>
      <c r="AL304" s="3" t="n">
        <v>7494040.26867821</v>
      </c>
      <c r="AM304" s="3" t="n">
        <v>85.6983001820374</v>
      </c>
      <c r="AN304" s="3" t="n">
        <v>1250637.57529259</v>
      </c>
      <c r="AO304" s="3" t="n">
        <v>14.3016998179626</v>
      </c>
      <c r="AP304" s="3" t="n">
        <v>10901560.4491482</v>
      </c>
      <c r="AQ304" s="3" t="n">
        <v>83.6377705163334</v>
      </c>
      <c r="AR304" s="3" t="n">
        <v>371248.414901162</v>
      </c>
      <c r="AS304" s="3" t="n">
        <v>3.2933088760613</v>
      </c>
      <c r="AT304" s="3" t="n">
        <v>11272808.8640493</v>
      </c>
      <c r="AU304" s="3" t="n">
        <v>86.4860223675152</v>
      </c>
      <c r="AV304" s="3" t="n">
        <v>1761446.33171683</v>
      </c>
      <c r="AW304" s="3" t="n">
        <v>13.5139776324848</v>
      </c>
      <c r="AX304" s="3" t="n">
        <v>8463360.93833645</v>
      </c>
      <c r="AY304" s="3" t="n">
        <v>70.0854541726488</v>
      </c>
      <c r="AZ304" s="3" t="n">
        <v>313965.897890781</v>
      </c>
      <c r="BA304" s="3" t="n">
        <v>3.57701044690428</v>
      </c>
      <c r="BB304" s="3" t="n">
        <v>8777326.83622723</v>
      </c>
      <c r="BC304" s="3" t="n">
        <v>72.68541921121</v>
      </c>
      <c r="BD304" s="3" t="n">
        <v>3298447.00050609</v>
      </c>
      <c r="BE304" s="3" t="n">
        <v>27.31458078879</v>
      </c>
      <c r="BF304" s="3" t="n">
        <v>1167568.34001255</v>
      </c>
      <c r="BG304" s="3" t="n">
        <v>10.3582439746149</v>
      </c>
      <c r="BH304" s="3" t="n">
        <v>21221.7996307261</v>
      </c>
      <c r="BI304" s="3" t="n">
        <v>1.78515945943952</v>
      </c>
      <c r="BJ304" s="3" t="n">
        <v>1188790.13964327</v>
      </c>
      <c r="BK304" s="3" t="n">
        <v>10.5465161044956</v>
      </c>
      <c r="BL304" s="3" t="n">
        <v>10083085.1210083</v>
      </c>
      <c r="BM304" s="3" t="n">
        <v>89.4534838955044</v>
      </c>
    </row>
    <row r="305">
      <c r="A305" s="3" t="s">
        <v>806</v>
      </c>
      <c r="B305" s="3" t="n">
        <v>31635976.8786404</v>
      </c>
      <c r="C305" s="3" t="n">
        <v>60.3723142605186</v>
      </c>
      <c r="D305" s="3" t="n">
        <v>1687502.8621999</v>
      </c>
      <c r="E305" s="3" t="n">
        <v>5.0640055460107</v>
      </c>
      <c r="F305" s="3" t="n">
        <v>33323479.7408403</v>
      </c>
      <c r="G305" s="3" t="n">
        <v>63.5926495611504</v>
      </c>
      <c r="H305" s="3" t="n">
        <v>19077984.8479194</v>
      </c>
      <c r="I305" s="3" t="n">
        <v>36.4073504388496</v>
      </c>
      <c r="J305" s="3" t="n">
        <v>30461778.5212841</v>
      </c>
      <c r="K305" s="3" t="n">
        <v>74.089907358779</v>
      </c>
      <c r="L305" s="3" t="n">
        <v>1666155.23500296</v>
      </c>
      <c r="M305" s="3" t="n">
        <v>5.18600183765914</v>
      </c>
      <c r="N305" s="3" t="n">
        <v>32127933.7562871</v>
      </c>
      <c r="O305" s="3" t="n">
        <v>78.1423722179946</v>
      </c>
      <c r="P305" s="3" t="n">
        <v>8986679.02595536</v>
      </c>
      <c r="Q305" s="3" t="n">
        <v>21.8576277820054</v>
      </c>
      <c r="R305" s="3" t="n">
        <v>369249.0056336</v>
      </c>
      <c r="S305" s="3" t="n">
        <v>25.372897351645</v>
      </c>
      <c r="T305" s="3" t="n">
        <v>123372.785676878</v>
      </c>
      <c r="U305" s="3" t="n">
        <v>25.0441186023623</v>
      </c>
      <c r="V305" s="3" t="n">
        <v>492621.791310479</v>
      </c>
      <c r="W305" s="3" t="n">
        <v>33.8504422582171</v>
      </c>
      <c r="X305" s="3" t="n">
        <v>962667.293401246</v>
      </c>
      <c r="Y305" s="3" t="n">
        <v>66.1495577417829</v>
      </c>
      <c r="Z305" s="3" t="n">
        <v>3583184.48391208</v>
      </c>
      <c r="AA305" s="3" t="n">
        <v>61.9823029964965</v>
      </c>
      <c r="AB305" s="3" t="n">
        <v>503478.625156533</v>
      </c>
      <c r="AC305" s="3" t="n">
        <v>12.3200423357452</v>
      </c>
      <c r="AD305" s="3" t="n">
        <v>4086663.10906862</v>
      </c>
      <c r="AE305" s="3" t="n">
        <v>70.6915293388255</v>
      </c>
      <c r="AF305" s="3" t="n">
        <v>1694316.80081731</v>
      </c>
      <c r="AG305" s="3" t="n">
        <v>29.3084706611745</v>
      </c>
      <c r="AH305" s="3" t="n">
        <v>7138787.79068701</v>
      </c>
      <c r="AI305" s="3" t="n">
        <v>81.5665851593679</v>
      </c>
      <c r="AJ305" s="3" t="n">
        <v>350818.307147459</v>
      </c>
      <c r="AK305" s="3" t="n">
        <v>4.68406886243182</v>
      </c>
      <c r="AL305" s="3" t="n">
        <v>7489606.09783447</v>
      </c>
      <c r="AM305" s="3" t="n">
        <v>85.574975962459</v>
      </c>
      <c r="AN305" s="3" t="n">
        <v>1262492.29728526</v>
      </c>
      <c r="AO305" s="3" t="n">
        <v>14.425024037541</v>
      </c>
      <c r="AP305" s="3" t="n">
        <v>10908317.3997248</v>
      </c>
      <c r="AQ305" s="3" t="n">
        <v>83.7002417740505</v>
      </c>
      <c r="AR305" s="3" t="n">
        <v>362799.339194654</v>
      </c>
      <c r="AS305" s="3" t="n">
        <v>3.21884111041011</v>
      </c>
      <c r="AT305" s="3" t="n">
        <v>11271116.7389194</v>
      </c>
      <c r="AU305" s="3" t="n">
        <v>86.4840251288349</v>
      </c>
      <c r="AV305" s="3" t="n">
        <v>1761482.89104564</v>
      </c>
      <c r="AW305" s="3" t="n">
        <v>13.5159748711651</v>
      </c>
      <c r="AX305" s="3" t="n">
        <v>8462239.84132665</v>
      </c>
      <c r="AY305" s="3" t="n">
        <v>69.9726121259844</v>
      </c>
      <c r="AZ305" s="3" t="n">
        <v>325686.177827436</v>
      </c>
      <c r="BA305" s="3" t="n">
        <v>3.70606417393106</v>
      </c>
      <c r="BB305" s="3" t="n">
        <v>8787926.01915409</v>
      </c>
      <c r="BC305" s="3" t="n">
        <v>72.6656476606923</v>
      </c>
      <c r="BD305" s="3" t="n">
        <v>3305719.7434059</v>
      </c>
      <c r="BE305" s="3" t="n">
        <v>27.3343523393077</v>
      </c>
      <c r="BF305" s="3" t="n">
        <v>1174198.35735629</v>
      </c>
      <c r="BG305" s="3" t="n">
        <v>10.4032406687424</v>
      </c>
      <c r="BH305" s="3" t="n">
        <v>21347.6271969449</v>
      </c>
      <c r="BI305" s="3" t="n">
        <v>1.78559649505429</v>
      </c>
      <c r="BJ305" s="3" t="n">
        <v>1195545.98455324</v>
      </c>
      <c r="BK305" s="3" t="n">
        <v>10.5923777954</v>
      </c>
      <c r="BL305" s="3" t="n">
        <v>10091305.8219641</v>
      </c>
      <c r="BM305" s="3" t="n">
        <v>89.4076222046</v>
      </c>
    </row>
    <row r="306">
      <c r="A306" s="3" t="s">
        <v>1227</v>
      </c>
      <c r="B306" s="3" t="n">
        <v>31667963.6591647</v>
      </c>
      <c r="C306" s="3" t="n">
        <v>60.3939496996793</v>
      </c>
      <c r="D306" s="3" t="n">
        <v>1666943.23324425</v>
      </c>
      <c r="E306" s="3" t="n">
        <v>5.00059363784769</v>
      </c>
      <c r="F306" s="3" t="n">
        <v>33334906.8924089</v>
      </c>
      <c r="G306" s="3" t="n">
        <v>63.5729758872896</v>
      </c>
      <c r="H306" s="3" t="n">
        <v>19100749.0245162</v>
      </c>
      <c r="I306" s="3" t="n">
        <v>36.4270241127104</v>
      </c>
      <c r="J306" s="3" t="n">
        <v>30498405.5345842</v>
      </c>
      <c r="K306" s="3" t="n">
        <v>74.1443413860039</v>
      </c>
      <c r="L306" s="3" t="n">
        <v>1644359.74212065</v>
      </c>
      <c r="M306" s="3" t="n">
        <v>5.11580048563024</v>
      </c>
      <c r="N306" s="3" t="n">
        <v>32142765.2767048</v>
      </c>
      <c r="O306" s="3" t="n">
        <v>78.1419264382107</v>
      </c>
      <c r="P306" s="3" t="n">
        <v>8991062.28783714</v>
      </c>
      <c r="Q306" s="3" t="n">
        <v>21.8580735617893</v>
      </c>
      <c r="R306" s="3" t="n">
        <v>355240.011260008</v>
      </c>
      <c r="S306" s="3" t="n">
        <v>24.4388954190424</v>
      </c>
      <c r="T306" s="3" t="n">
        <v>129318.902912802</v>
      </c>
      <c r="U306" s="3" t="n">
        <v>26.687962831839</v>
      </c>
      <c r="V306" s="3" t="n">
        <v>484558.91417281</v>
      </c>
      <c r="W306" s="3" t="n">
        <v>33.3354471694534</v>
      </c>
      <c r="X306" s="3" t="n">
        <v>969025.649159014</v>
      </c>
      <c r="Y306" s="3" t="n">
        <v>66.6645528305466</v>
      </c>
      <c r="Z306" s="3" t="n">
        <v>3571653.78918844</v>
      </c>
      <c r="AA306" s="3" t="n">
        <v>61.8119012650326</v>
      </c>
      <c r="AB306" s="3" t="n">
        <v>486100.100113288</v>
      </c>
      <c r="AC306" s="3" t="n">
        <v>11.9795362995004</v>
      </c>
      <c r="AD306" s="3" t="n">
        <v>4057753.88930173</v>
      </c>
      <c r="AE306" s="3" t="n">
        <v>70.2244667505447</v>
      </c>
      <c r="AF306" s="3" t="n">
        <v>1720508.41308913</v>
      </c>
      <c r="AG306" s="3" t="n">
        <v>29.7755332494553</v>
      </c>
      <c r="AH306" s="3" t="n">
        <v>7173678.98675477</v>
      </c>
      <c r="AI306" s="3" t="n">
        <v>81.8958099269889</v>
      </c>
      <c r="AJ306" s="3" t="n">
        <v>347772.186598022</v>
      </c>
      <c r="AK306" s="3" t="n">
        <v>4.62373787428308</v>
      </c>
      <c r="AL306" s="3" t="n">
        <v>7521451.17335279</v>
      </c>
      <c r="AM306" s="3" t="n">
        <v>85.8660300809868</v>
      </c>
      <c r="AN306" s="3" t="n">
        <v>1238067.77291587</v>
      </c>
      <c r="AO306" s="3" t="n">
        <v>14.1339699190132</v>
      </c>
      <c r="AP306" s="3" t="n">
        <v>10883429.0332461</v>
      </c>
      <c r="AQ306" s="3" t="n">
        <v>83.5198814426373</v>
      </c>
      <c r="AR306" s="3" t="n">
        <v>359127.672562672</v>
      </c>
      <c r="AS306" s="3" t="n">
        <v>3.19435945008058</v>
      </c>
      <c r="AT306" s="3" t="n">
        <v>11242556.7058088</v>
      </c>
      <c r="AU306" s="3" t="n">
        <v>86.2758419532061</v>
      </c>
      <c r="AV306" s="3" t="n">
        <v>1788387.35835517</v>
      </c>
      <c r="AW306" s="3" t="n">
        <v>13.7241580467939</v>
      </c>
      <c r="AX306" s="3" t="n">
        <v>8514403.71413483</v>
      </c>
      <c r="AY306" s="3" t="n">
        <v>70.3000559731587</v>
      </c>
      <c r="AZ306" s="3" t="n">
        <v>322040.87993387</v>
      </c>
      <c r="BA306" s="3" t="n">
        <v>3.64446216468141</v>
      </c>
      <c r="BB306" s="3" t="n">
        <v>8836444.5940687</v>
      </c>
      <c r="BC306" s="3" t="n">
        <v>72.9590198472127</v>
      </c>
      <c r="BD306" s="3" t="n">
        <v>3275073.09431795</v>
      </c>
      <c r="BE306" s="3" t="n">
        <v>27.0409801527873</v>
      </c>
      <c r="BF306" s="3" t="n">
        <v>1169558.12458047</v>
      </c>
      <c r="BG306" s="3" t="n">
        <v>10.3483975168837</v>
      </c>
      <c r="BH306" s="3" t="n">
        <v>22583.4911235956</v>
      </c>
      <c r="BI306" s="3" t="n">
        <v>1.89436312147011</v>
      </c>
      <c r="BJ306" s="3" t="n">
        <v>1192141.61570406</v>
      </c>
      <c r="BK306" s="3" t="n">
        <v>10.5482190892829</v>
      </c>
      <c r="BL306" s="3" t="n">
        <v>10109686.736679</v>
      </c>
      <c r="BM306" s="3" t="n">
        <v>89.4517809107171</v>
      </c>
    </row>
    <row r="307">
      <c r="A307" s="3" t="s">
        <v>1228</v>
      </c>
      <c r="B307" s="3" t="n">
        <v>31777151.3064042</v>
      </c>
      <c r="C307" s="3" t="n">
        <v>60.5626907163858</v>
      </c>
      <c r="D307" s="3" t="n">
        <v>1648886.51240166</v>
      </c>
      <c r="E307" s="3" t="n">
        <v>4.93294036624939</v>
      </c>
      <c r="F307" s="3" t="n">
        <v>33426037.8188058</v>
      </c>
      <c r="G307" s="3" t="n">
        <v>63.705231811845</v>
      </c>
      <c r="H307" s="3" t="n">
        <v>19043809.4262846</v>
      </c>
      <c r="I307" s="3" t="n">
        <v>36.294768188155</v>
      </c>
      <c r="J307" s="3" t="n">
        <v>30579651.3930271</v>
      </c>
      <c r="K307" s="3" t="n">
        <v>74.307146322984</v>
      </c>
      <c r="L307" s="3" t="n">
        <v>1627126.96217696</v>
      </c>
      <c r="M307" s="3" t="n">
        <v>5.05212581100664</v>
      </c>
      <c r="N307" s="3" t="n">
        <v>32206778.3552041</v>
      </c>
      <c r="O307" s="3" t="n">
        <v>78.2609899986554</v>
      </c>
      <c r="P307" s="3" t="n">
        <v>8946263.99163748</v>
      </c>
      <c r="Q307" s="3" t="n">
        <v>21.7390100013446</v>
      </c>
      <c r="R307" s="3" t="n">
        <v>352701.555108104</v>
      </c>
      <c r="S307" s="3" t="n">
        <v>24.292747673143</v>
      </c>
      <c r="T307" s="3" t="n">
        <v>135546.742509658</v>
      </c>
      <c r="U307" s="3" t="n">
        <v>27.7618464152382</v>
      </c>
      <c r="V307" s="3" t="n">
        <v>488248.297617762</v>
      </c>
      <c r="W307" s="3" t="n">
        <v>33.6286940731933</v>
      </c>
      <c r="X307" s="3" t="n">
        <v>963631.74433416</v>
      </c>
      <c r="Y307" s="3" t="n">
        <v>66.3713059268067</v>
      </c>
      <c r="Z307" s="3" t="n">
        <v>3587380.2097033</v>
      </c>
      <c r="AA307" s="3" t="n">
        <v>62.1132793392404</v>
      </c>
      <c r="AB307" s="3" t="n">
        <v>475930.700910301</v>
      </c>
      <c r="AC307" s="3" t="n">
        <v>11.7128792597963</v>
      </c>
      <c r="AD307" s="3" t="n">
        <v>4063310.9106136</v>
      </c>
      <c r="AE307" s="3" t="n">
        <v>70.3537263628936</v>
      </c>
      <c r="AF307" s="3" t="n">
        <v>1712233.78428219</v>
      </c>
      <c r="AG307" s="3" t="n">
        <v>29.6462736371064</v>
      </c>
      <c r="AH307" s="3" t="n">
        <v>7182020.87648307</v>
      </c>
      <c r="AI307" s="3" t="n">
        <v>81.921642992958</v>
      </c>
      <c r="AJ307" s="3" t="n">
        <v>346244.160195803</v>
      </c>
      <c r="AK307" s="3" t="n">
        <v>4.59925571840057</v>
      </c>
      <c r="AL307" s="3" t="n">
        <v>7528265.03667887</v>
      </c>
      <c r="AM307" s="3" t="n">
        <v>85.8710732393717</v>
      </c>
      <c r="AN307" s="3" t="n">
        <v>1238674.46073872</v>
      </c>
      <c r="AO307" s="3" t="n">
        <v>14.1289267606283</v>
      </c>
      <c r="AP307" s="3" t="n">
        <v>10904466.6972028</v>
      </c>
      <c r="AQ307" s="3" t="n">
        <v>83.6919583028105</v>
      </c>
      <c r="AR307" s="3" t="n">
        <v>362462.218935659</v>
      </c>
      <c r="AS307" s="3" t="n">
        <v>3.21704540459538</v>
      </c>
      <c r="AT307" s="3" t="n">
        <v>11266928.9161384</v>
      </c>
      <c r="AU307" s="3" t="n">
        <v>86.4738616967004</v>
      </c>
      <c r="AV307" s="3" t="n">
        <v>1762359.58222447</v>
      </c>
      <c r="AW307" s="3" t="n">
        <v>13.5261383032996</v>
      </c>
      <c r="AX307" s="3" t="n">
        <v>8553082.05452985</v>
      </c>
      <c r="AY307" s="3" t="n">
        <v>70.5153542475647</v>
      </c>
      <c r="AZ307" s="3" t="n">
        <v>306943.139625541</v>
      </c>
      <c r="BA307" s="3" t="n">
        <v>3.46435967053479</v>
      </c>
      <c r="BB307" s="3" t="n">
        <v>8860025.19415539</v>
      </c>
      <c r="BC307" s="3" t="n">
        <v>73.0459279152278</v>
      </c>
      <c r="BD307" s="3" t="n">
        <v>3269364.42005793</v>
      </c>
      <c r="BE307" s="3" t="n">
        <v>26.9540720847722</v>
      </c>
      <c r="BF307" s="3" t="n">
        <v>1197499.91337708</v>
      </c>
      <c r="BG307" s="3" t="n">
        <v>10.5816078313975</v>
      </c>
      <c r="BH307" s="3" t="n">
        <v>21759.5502246988</v>
      </c>
      <c r="BI307" s="3" t="n">
        <v>1.78465296963287</v>
      </c>
      <c r="BJ307" s="3" t="n">
        <v>1219259.46360177</v>
      </c>
      <c r="BK307" s="3" t="n">
        <v>10.7738842770934</v>
      </c>
      <c r="BL307" s="3" t="n">
        <v>10097545.4346471</v>
      </c>
      <c r="BM307" s="3" t="n">
        <v>89.2261157229066</v>
      </c>
    </row>
    <row r="308">
      <c r="A308" s="3" t="s">
        <v>807</v>
      </c>
      <c r="B308" s="3" t="n">
        <v>31812732.8551116</v>
      </c>
      <c r="C308" s="3" t="n">
        <v>60.591020652107</v>
      </c>
      <c r="D308" s="3" t="n">
        <v>1644634.50521129</v>
      </c>
      <c r="E308" s="3" t="n">
        <v>4.91561241952845</v>
      </c>
      <c r="F308" s="3" t="n">
        <v>33457367.3603229</v>
      </c>
      <c r="G308" s="3" t="n">
        <v>63.7234168446715</v>
      </c>
      <c r="H308" s="3" t="n">
        <v>19046671.2129328</v>
      </c>
      <c r="I308" s="3" t="n">
        <v>36.2765831553285</v>
      </c>
      <c r="J308" s="3" t="n">
        <v>30617830.9365739</v>
      </c>
      <c r="K308" s="3" t="n">
        <v>74.3651989749746</v>
      </c>
      <c r="L308" s="3" t="n">
        <v>1626593.10888104</v>
      </c>
      <c r="M308" s="3" t="n">
        <v>5.04457175785813</v>
      </c>
      <c r="N308" s="3" t="n">
        <v>32244424.0454549</v>
      </c>
      <c r="O308" s="3" t="n">
        <v>78.3159007880402</v>
      </c>
      <c r="P308" s="3" t="n">
        <v>8927833.08368613</v>
      </c>
      <c r="Q308" s="3" t="n">
        <v>21.6840992119598</v>
      </c>
      <c r="R308" s="3" t="n">
        <v>353583.103015855</v>
      </c>
      <c r="S308" s="3" t="n">
        <v>24.382090167705</v>
      </c>
      <c r="T308" s="3" t="n">
        <v>139660.562254083</v>
      </c>
      <c r="U308" s="3" t="n">
        <v>28.3147199017044</v>
      </c>
      <c r="V308" s="3" t="n">
        <v>493243.665269938</v>
      </c>
      <c r="W308" s="3" t="n">
        <v>34.0126873108007</v>
      </c>
      <c r="X308" s="3" t="n">
        <v>956931.855302083</v>
      </c>
      <c r="Y308" s="3" t="n">
        <v>65.9873126891993</v>
      </c>
      <c r="Z308" s="3" t="n">
        <v>3582591.5386176</v>
      </c>
      <c r="AA308" s="3" t="n">
        <v>62.0595677711646</v>
      </c>
      <c r="AB308" s="3" t="n">
        <v>479082.299311358</v>
      </c>
      <c r="AC308" s="3" t="n">
        <v>11.7951937656235</v>
      </c>
      <c r="AD308" s="3" t="n">
        <v>4061673.83792896</v>
      </c>
      <c r="AE308" s="3" t="n">
        <v>70.358487729411</v>
      </c>
      <c r="AF308" s="3" t="n">
        <v>1711153.24947177</v>
      </c>
      <c r="AG308" s="3" t="n">
        <v>29.641512270589</v>
      </c>
      <c r="AH308" s="3" t="n">
        <v>7199819.63676553</v>
      </c>
      <c r="AI308" s="3" t="n">
        <v>82.0552108292134</v>
      </c>
      <c r="AJ308" s="3" t="n">
        <v>339748.772408298</v>
      </c>
      <c r="AK308" s="3" t="n">
        <v>4.5062098248874</v>
      </c>
      <c r="AL308" s="3" t="n">
        <v>7539568.40917383</v>
      </c>
      <c r="AM308" s="3" t="n">
        <v>85.9272740968223</v>
      </c>
      <c r="AN308" s="3" t="n">
        <v>1234791.6393927</v>
      </c>
      <c r="AO308" s="3" t="n">
        <v>14.0727259031777</v>
      </c>
      <c r="AP308" s="3" t="n">
        <v>10903857.372913</v>
      </c>
      <c r="AQ308" s="3" t="n">
        <v>83.6979168000614</v>
      </c>
      <c r="AR308" s="3" t="n">
        <v>370276.841177709</v>
      </c>
      <c r="AS308" s="3" t="n">
        <v>3.28430400194215</v>
      </c>
      <c r="AT308" s="3" t="n">
        <v>11274134.2140907</v>
      </c>
      <c r="AU308" s="3" t="n">
        <v>86.5401586953809</v>
      </c>
      <c r="AV308" s="3" t="n">
        <v>1753498.71847112</v>
      </c>
      <c r="AW308" s="3" t="n">
        <v>13.4598413046191</v>
      </c>
      <c r="AX308" s="3" t="n">
        <v>8577979.28526193</v>
      </c>
      <c r="AY308" s="3" t="n">
        <v>70.6165686561294</v>
      </c>
      <c r="AZ308" s="3" t="n">
        <v>297824.633729586</v>
      </c>
      <c r="BA308" s="3" t="n">
        <v>3.35546657460889</v>
      </c>
      <c r="BB308" s="3" t="n">
        <v>8875803.91899152</v>
      </c>
      <c r="BC308" s="3" t="n">
        <v>73.0683528113309</v>
      </c>
      <c r="BD308" s="3" t="n">
        <v>3271457.62104846</v>
      </c>
      <c r="BE308" s="3" t="n">
        <v>26.9316471886691</v>
      </c>
      <c r="BF308" s="3" t="n">
        <v>1194901.91853768</v>
      </c>
      <c r="BG308" s="3" t="n">
        <v>10.5446961224113</v>
      </c>
      <c r="BH308" s="3" t="n">
        <v>18041.3963302524</v>
      </c>
      <c r="BI308" s="3" t="n">
        <v>1.48740638652325</v>
      </c>
      <c r="BJ308" s="3" t="n">
        <v>1212943.31486793</v>
      </c>
      <c r="BK308" s="3" t="n">
        <v>10.7039067144901</v>
      </c>
      <c r="BL308" s="3" t="n">
        <v>10118838.1292467</v>
      </c>
      <c r="BM308" s="3" t="n">
        <v>89.2960932855099</v>
      </c>
    </row>
    <row r="309">
      <c r="A309" s="3" t="s">
        <v>1229</v>
      </c>
      <c r="B309" s="3" t="n">
        <v>31845394.2503812</v>
      </c>
      <c r="C309" s="3" t="n">
        <v>60.6137555645359</v>
      </c>
      <c r="D309" s="3" t="n">
        <v>1636680.90853715</v>
      </c>
      <c r="E309" s="3" t="n">
        <v>4.88823019710949</v>
      </c>
      <c r="F309" s="3" t="n">
        <v>33482075.1589184</v>
      </c>
      <c r="G309" s="3" t="n">
        <v>63.728974542427</v>
      </c>
      <c r="H309" s="3" t="n">
        <v>19056154.7425026</v>
      </c>
      <c r="I309" s="3" t="n">
        <v>36.271025457573</v>
      </c>
      <c r="J309" s="3" t="n">
        <v>30667118.2473753</v>
      </c>
      <c r="K309" s="3" t="n">
        <v>74.4501636486988</v>
      </c>
      <c r="L309" s="3" t="n">
        <v>1619314.21091498</v>
      </c>
      <c r="M309" s="3" t="n">
        <v>5.01546342417024</v>
      </c>
      <c r="N309" s="3" t="n">
        <v>32286432.4582903</v>
      </c>
      <c r="O309" s="3" t="n">
        <v>78.3813516732404</v>
      </c>
      <c r="P309" s="3" t="n">
        <v>8905039.45315029</v>
      </c>
      <c r="Q309" s="3" t="n">
        <v>21.6186483267596</v>
      </c>
      <c r="R309" s="3" t="n">
        <v>348620.072492408</v>
      </c>
      <c r="S309" s="3" t="n">
        <v>24.068143075481</v>
      </c>
      <c r="T309" s="3" t="n">
        <v>139192.052749213</v>
      </c>
      <c r="U309" s="3" t="n">
        <v>28.5339468920066</v>
      </c>
      <c r="V309" s="3" t="n">
        <v>487812.125241621</v>
      </c>
      <c r="W309" s="3" t="n">
        <v>33.677728136338</v>
      </c>
      <c r="X309" s="3" t="n">
        <v>960658.873950499</v>
      </c>
      <c r="Y309" s="3" t="n">
        <v>66.322271863662</v>
      </c>
      <c r="Z309" s="3" t="n">
        <v>3573044.86842861</v>
      </c>
      <c r="AA309" s="3" t="n">
        <v>61.923346183841</v>
      </c>
      <c r="AB309" s="3" t="n">
        <v>484128.78581615</v>
      </c>
      <c r="AC309" s="3" t="n">
        <v>11.9326611842122</v>
      </c>
      <c r="AD309" s="3" t="n">
        <v>4057173.65424476</v>
      </c>
      <c r="AE309" s="3" t="n">
        <v>70.313633881191</v>
      </c>
      <c r="AF309" s="3" t="n">
        <v>1712935.8256609</v>
      </c>
      <c r="AG309" s="3" t="n">
        <v>29.686366118809</v>
      </c>
      <c r="AH309" s="3" t="n">
        <v>7219292.37528203</v>
      </c>
      <c r="AI309" s="3" t="n">
        <v>82.2076148829766</v>
      </c>
      <c r="AJ309" s="3" t="n">
        <v>328013.713040766</v>
      </c>
      <c r="AK309" s="3" t="n">
        <v>4.34610322149606</v>
      </c>
      <c r="AL309" s="3" t="n">
        <v>7547306.0883228</v>
      </c>
      <c r="AM309" s="3" t="n">
        <v>85.9427766684053</v>
      </c>
      <c r="AN309" s="3" t="n">
        <v>1234474.51139266</v>
      </c>
      <c r="AO309" s="3" t="n">
        <v>14.0572233315947</v>
      </c>
      <c r="AP309" s="3" t="n">
        <v>10926973.8111871</v>
      </c>
      <c r="AQ309" s="3" t="n">
        <v>83.8860187111199</v>
      </c>
      <c r="AR309" s="3" t="n">
        <v>366614.796829121</v>
      </c>
      <c r="AS309" s="3" t="n">
        <v>3.24622057305059</v>
      </c>
      <c r="AT309" s="3" t="n">
        <v>11293588.6080163</v>
      </c>
      <c r="AU309" s="3" t="n">
        <v>86.7005084534761</v>
      </c>
      <c r="AV309" s="3" t="n">
        <v>1732388.75874446</v>
      </c>
      <c r="AW309" s="3" t="n">
        <v>13.2994915465239</v>
      </c>
      <c r="AX309" s="3" t="n">
        <v>8599187.11998515</v>
      </c>
      <c r="AY309" s="3" t="n">
        <v>70.6871580497908</v>
      </c>
      <c r="AZ309" s="3" t="n">
        <v>301364.862479732</v>
      </c>
      <c r="BA309" s="3" t="n">
        <v>3.38591205436984</v>
      </c>
      <c r="BB309" s="3" t="n">
        <v>8900551.98246488</v>
      </c>
      <c r="BC309" s="3" t="n">
        <v>73.1644417008524</v>
      </c>
      <c r="BD309" s="3" t="n">
        <v>3264581.48340176</v>
      </c>
      <c r="BE309" s="3" t="n">
        <v>26.8355582991476</v>
      </c>
      <c r="BF309" s="3" t="n">
        <v>1178276.00300591</v>
      </c>
      <c r="BG309" s="3" t="n">
        <v>10.3842525243455</v>
      </c>
      <c r="BH309" s="3" t="n">
        <v>17366.6976221646</v>
      </c>
      <c r="BI309" s="3" t="n">
        <v>1.4524989458006</v>
      </c>
      <c r="BJ309" s="3" t="n">
        <v>1195642.70062808</v>
      </c>
      <c r="BK309" s="3" t="n">
        <v>10.5373067944506</v>
      </c>
      <c r="BL309" s="3" t="n">
        <v>10151115.2893523</v>
      </c>
      <c r="BM309" s="3" t="n">
        <v>89.4626932055494</v>
      </c>
    </row>
    <row r="310">
      <c r="A310" s="3" t="s">
        <v>1230</v>
      </c>
      <c r="B310" s="3" t="n">
        <v>31877895.517385</v>
      </c>
      <c r="C310" s="3" t="n">
        <v>60.6488298452993</v>
      </c>
      <c r="D310" s="3" t="n">
        <v>1669901.80629952</v>
      </c>
      <c r="E310" s="3" t="n">
        <v>4.97767942910689</v>
      </c>
      <c r="F310" s="3" t="n">
        <v>33547797.3236845</v>
      </c>
      <c r="G310" s="3" t="n">
        <v>63.8258774158764</v>
      </c>
      <c r="H310" s="3" t="n">
        <v>19013638.0720155</v>
      </c>
      <c r="I310" s="3" t="n">
        <v>36.1741225841236</v>
      </c>
      <c r="J310" s="3" t="n">
        <v>30666417.3589998</v>
      </c>
      <c r="K310" s="3" t="n">
        <v>74.4299137802948</v>
      </c>
      <c r="L310" s="3" t="n">
        <v>1654767.64137427</v>
      </c>
      <c r="M310" s="3" t="n">
        <v>5.1197616713469</v>
      </c>
      <c r="N310" s="3" t="n">
        <v>32321185.0003741</v>
      </c>
      <c r="O310" s="3" t="n">
        <v>78.4461707636937</v>
      </c>
      <c r="P310" s="3" t="n">
        <v>8880552.04519359</v>
      </c>
      <c r="Q310" s="3" t="n">
        <v>21.5538292363063</v>
      </c>
      <c r="R310" s="3" t="n">
        <v>348529.317231198</v>
      </c>
      <c r="S310" s="3" t="n">
        <v>24.1068551238682</v>
      </c>
      <c r="T310" s="3" t="n">
        <v>136623.968361202</v>
      </c>
      <c r="U310" s="3" t="n">
        <v>28.1609900249106</v>
      </c>
      <c r="V310" s="3" t="n">
        <v>485153.285592399</v>
      </c>
      <c r="W310" s="3" t="n">
        <v>33.5567752565457</v>
      </c>
      <c r="X310" s="3" t="n">
        <v>960615.212373636</v>
      </c>
      <c r="Y310" s="3" t="n">
        <v>66.4432247434543</v>
      </c>
      <c r="Z310" s="3" t="n">
        <v>3571298.12960804</v>
      </c>
      <c r="AA310" s="3" t="n">
        <v>61.9531769363139</v>
      </c>
      <c r="AB310" s="3" t="n">
        <v>492085.121639614</v>
      </c>
      <c r="AC310" s="3" t="n">
        <v>12.1102315782918</v>
      </c>
      <c r="AD310" s="3" t="n">
        <v>4063383.25124766</v>
      </c>
      <c r="AE310" s="3" t="n">
        <v>70.489634969856</v>
      </c>
      <c r="AF310" s="3" t="n">
        <v>1701128.44325226</v>
      </c>
      <c r="AG310" s="3" t="n">
        <v>29.510365030144</v>
      </c>
      <c r="AH310" s="3" t="n">
        <v>7197834.25297372</v>
      </c>
      <c r="AI310" s="3" t="n">
        <v>81.9248080169327</v>
      </c>
      <c r="AJ310" s="3" t="n">
        <v>346609.239033829</v>
      </c>
      <c r="AK310" s="3" t="n">
        <v>4.59423202521194</v>
      </c>
      <c r="AL310" s="3" t="n">
        <v>7544443.49200755</v>
      </c>
      <c r="AM310" s="3" t="n">
        <v>85.8698690403941</v>
      </c>
      <c r="AN310" s="3" t="n">
        <v>1241459.61500495</v>
      </c>
      <c r="AO310" s="3" t="n">
        <v>14.1301309596059</v>
      </c>
      <c r="AP310" s="3" t="n">
        <v>10937626.6751261</v>
      </c>
      <c r="AQ310" s="3" t="n">
        <v>83.9951277502345</v>
      </c>
      <c r="AR310" s="3" t="n">
        <v>374609.87747765</v>
      </c>
      <c r="AS310" s="3" t="n">
        <v>3.31154565001938</v>
      </c>
      <c r="AT310" s="3" t="n">
        <v>11312236.5526037</v>
      </c>
      <c r="AU310" s="3" t="n">
        <v>86.8719314161332</v>
      </c>
      <c r="AV310" s="3" t="n">
        <v>1709502.88405728</v>
      </c>
      <c r="AW310" s="3" t="n">
        <v>13.1280685838668</v>
      </c>
      <c r="AX310" s="3" t="n">
        <v>8611128.98406077</v>
      </c>
      <c r="AY310" s="3" t="n">
        <v>70.6767910718831</v>
      </c>
      <c r="AZ310" s="3" t="n">
        <v>304839.434861979</v>
      </c>
      <c r="BA310" s="3" t="n">
        <v>3.41902775491</v>
      </c>
      <c r="BB310" s="3" t="n">
        <v>8915968.41892274</v>
      </c>
      <c r="BC310" s="3" t="n">
        <v>73.1787943618223</v>
      </c>
      <c r="BD310" s="3" t="n">
        <v>3267845.89050545</v>
      </c>
      <c r="BE310" s="3" t="n">
        <v>26.8212056381777</v>
      </c>
      <c r="BF310" s="3" t="n">
        <v>1211478.15838519</v>
      </c>
      <c r="BG310" s="3" t="n">
        <v>10.6647035955059</v>
      </c>
      <c r="BH310" s="3" t="n">
        <v>15134.1649252419</v>
      </c>
      <c r="BI310" s="3" t="n">
        <v>1.2338181051693</v>
      </c>
      <c r="BJ310" s="3" t="n">
        <v>1226612.32331043</v>
      </c>
      <c r="BK310" s="3" t="n">
        <v>10.7979304159617</v>
      </c>
      <c r="BL310" s="3" t="n">
        <v>10133086.0268219</v>
      </c>
      <c r="BM310" s="3" t="n">
        <v>89.2020695840383</v>
      </c>
    </row>
    <row r="311">
      <c r="A311" s="3" t="s">
        <v>808</v>
      </c>
      <c r="B311" s="3" t="n">
        <v>31878146.1479966</v>
      </c>
      <c r="C311" s="3" t="n">
        <v>60.6225422641836</v>
      </c>
      <c r="D311" s="3" t="n">
        <v>1619275.29515666</v>
      </c>
      <c r="E311" s="3" t="n">
        <v>4.8340296816716</v>
      </c>
      <c r="F311" s="3" t="n">
        <v>33497421.4431533</v>
      </c>
      <c r="G311" s="3" t="n">
        <v>63.7019115776389</v>
      </c>
      <c r="H311" s="3" t="n">
        <v>19087219.4468256</v>
      </c>
      <c r="I311" s="3" t="n">
        <v>36.2980884223611</v>
      </c>
      <c r="J311" s="3" t="n">
        <v>30657531.575902</v>
      </c>
      <c r="K311" s="3" t="n">
        <v>74.3898135359389</v>
      </c>
      <c r="L311" s="3" t="n">
        <v>1602631.62977944</v>
      </c>
      <c r="M311" s="3" t="n">
        <v>4.96783484808036</v>
      </c>
      <c r="N311" s="3" t="n">
        <v>32260163.2056814</v>
      </c>
      <c r="O311" s="3" t="n">
        <v>78.2785632811989</v>
      </c>
      <c r="P311" s="3" t="n">
        <v>8951838.97401329</v>
      </c>
      <c r="Q311" s="3" t="n">
        <v>21.7214367188011</v>
      </c>
      <c r="R311" s="3" t="n">
        <v>340178.101384483</v>
      </c>
      <c r="S311" s="3" t="n">
        <v>23.5732878574496</v>
      </c>
      <c r="T311" s="3" t="n">
        <v>120412.457882072</v>
      </c>
      <c r="U311" s="3" t="n">
        <v>26.1430581803103</v>
      </c>
      <c r="V311" s="3" t="n">
        <v>460590.559266555</v>
      </c>
      <c r="W311" s="3" t="n">
        <v>31.9174979042595</v>
      </c>
      <c r="X311" s="3" t="n">
        <v>982475.437473396</v>
      </c>
      <c r="Y311" s="3" t="n">
        <v>68.0825020957405</v>
      </c>
      <c r="Z311" s="3" t="n">
        <v>3569559.6709153</v>
      </c>
      <c r="AA311" s="3" t="n">
        <v>61.9832094603539</v>
      </c>
      <c r="AB311" s="3" t="n">
        <v>477231.888294455</v>
      </c>
      <c r="AC311" s="3" t="n">
        <v>11.7928457967736</v>
      </c>
      <c r="AD311" s="3" t="n">
        <v>4046791.55920976</v>
      </c>
      <c r="AE311" s="3" t="n">
        <v>70.2700478439046</v>
      </c>
      <c r="AF311" s="3" t="n">
        <v>1712122.34988442</v>
      </c>
      <c r="AG311" s="3" t="n">
        <v>29.7299521560954</v>
      </c>
      <c r="AH311" s="3" t="n">
        <v>7195895.88687943</v>
      </c>
      <c r="AI311" s="3" t="n">
        <v>81.864333536924</v>
      </c>
      <c r="AJ311" s="3" t="n">
        <v>343291.24321919</v>
      </c>
      <c r="AK311" s="3" t="n">
        <v>4.55342515439989</v>
      </c>
      <c r="AL311" s="3" t="n">
        <v>7539187.13009862</v>
      </c>
      <c r="AM311" s="3" t="n">
        <v>85.7697970507087</v>
      </c>
      <c r="AN311" s="3" t="n">
        <v>1250838.48421094</v>
      </c>
      <c r="AO311" s="3" t="n">
        <v>14.2302029492913</v>
      </c>
      <c r="AP311" s="3" t="n">
        <v>10911454.5570492</v>
      </c>
      <c r="AQ311" s="3" t="n">
        <v>83.8214195830858</v>
      </c>
      <c r="AR311" s="3" t="n">
        <v>366143.29422297</v>
      </c>
      <c r="AS311" s="3" t="n">
        <v>3.24664258339081</v>
      </c>
      <c r="AT311" s="3" t="n">
        <v>11277597.8512722</v>
      </c>
      <c r="AU311" s="3" t="n">
        <v>86.6341198085356</v>
      </c>
      <c r="AV311" s="3" t="n">
        <v>1739903.65528906</v>
      </c>
      <c r="AW311" s="3" t="n">
        <v>13.3658801914644</v>
      </c>
      <c r="AX311" s="3" t="n">
        <v>8640443.35967351</v>
      </c>
      <c r="AY311" s="3" t="n">
        <v>70.8088243538987</v>
      </c>
      <c r="AZ311" s="3" t="n">
        <v>295552.746160752</v>
      </c>
      <c r="BA311" s="3" t="n">
        <v>3.30744040910881</v>
      </c>
      <c r="BB311" s="3" t="n">
        <v>8935996.10583426</v>
      </c>
      <c r="BC311" s="3" t="n">
        <v>73.230892483861</v>
      </c>
      <c r="BD311" s="3" t="n">
        <v>3266499.04715548</v>
      </c>
      <c r="BE311" s="3" t="n">
        <v>26.769107516139</v>
      </c>
      <c r="BF311" s="3" t="n">
        <v>1220614.57209467</v>
      </c>
      <c r="BG311" s="3" t="n">
        <v>10.7329055568334</v>
      </c>
      <c r="BH311" s="3" t="n">
        <v>16643.6653772186</v>
      </c>
      <c r="BI311" s="3" t="n">
        <v>1.34520546100601</v>
      </c>
      <c r="BJ311" s="3" t="n">
        <v>1237258.23747189</v>
      </c>
      <c r="BK311" s="3" t="n">
        <v>10.879253874064</v>
      </c>
      <c r="BL311" s="3" t="n">
        <v>10135380.4728123</v>
      </c>
      <c r="BM311" s="3" t="n">
        <v>89.120746125936</v>
      </c>
    </row>
    <row r="312">
      <c r="A312" s="3" t="s">
        <v>1231</v>
      </c>
      <c r="B312" s="3" t="n">
        <v>31862697.0127671</v>
      </c>
      <c r="C312" s="3" t="n">
        <v>60.5664348622749</v>
      </c>
      <c r="D312" s="3" t="n">
        <v>1615143.67415778</v>
      </c>
      <c r="E312" s="3" t="n">
        <v>4.82451568266347</v>
      </c>
      <c r="F312" s="3" t="n">
        <v>33477840.6869249</v>
      </c>
      <c r="G312" s="3" t="n">
        <v>63.636592234543</v>
      </c>
      <c r="H312" s="3" t="n">
        <v>19130005.6973329</v>
      </c>
      <c r="I312" s="3" t="n">
        <v>36.363407765457</v>
      </c>
      <c r="J312" s="3" t="n">
        <v>30659012.1234046</v>
      </c>
      <c r="K312" s="3" t="n">
        <v>74.3748806682564</v>
      </c>
      <c r="L312" s="3" t="n">
        <v>1598401.62550108</v>
      </c>
      <c r="M312" s="3" t="n">
        <v>4.95514500307796</v>
      </c>
      <c r="N312" s="3" t="n">
        <v>32257413.7489057</v>
      </c>
      <c r="O312" s="3" t="n">
        <v>78.2524005856656</v>
      </c>
      <c r="P312" s="3" t="n">
        <v>8964853.56491606</v>
      </c>
      <c r="Q312" s="3" t="n">
        <v>21.7475994143344</v>
      </c>
      <c r="R312" s="3" t="n">
        <v>335625.622987547</v>
      </c>
      <c r="S312" s="3" t="n">
        <v>23.3014530035565</v>
      </c>
      <c r="T312" s="3" t="n">
        <v>122744.492015118</v>
      </c>
      <c r="U312" s="3" t="n">
        <v>26.7784674431501</v>
      </c>
      <c r="V312" s="3" t="n">
        <v>458370.115002665</v>
      </c>
      <c r="W312" s="3" t="n">
        <v>31.8232249310884</v>
      </c>
      <c r="X312" s="3" t="n">
        <v>981993.380511202</v>
      </c>
      <c r="Y312" s="3" t="n">
        <v>68.1767750689116</v>
      </c>
      <c r="Z312" s="3" t="n">
        <v>3571695.07580779</v>
      </c>
      <c r="AA312" s="3" t="n">
        <v>62.0806331343737</v>
      </c>
      <c r="AB312" s="3" t="n">
        <v>462364.691958178</v>
      </c>
      <c r="AC312" s="3" t="n">
        <v>11.4615230952374</v>
      </c>
      <c r="AD312" s="3" t="n">
        <v>4034059.76776597</v>
      </c>
      <c r="AE312" s="3" t="n">
        <v>70.1171234300218</v>
      </c>
      <c r="AF312" s="3" t="n">
        <v>1719256.35592247</v>
      </c>
      <c r="AG312" s="3" t="n">
        <v>29.8828765699782</v>
      </c>
      <c r="AH312" s="3" t="n">
        <v>7210722.77009084</v>
      </c>
      <c r="AI312" s="3" t="n">
        <v>81.9945567254501</v>
      </c>
      <c r="AJ312" s="3" t="n">
        <v>339659.5523214</v>
      </c>
      <c r="AK312" s="3" t="n">
        <v>4.49857421541647</v>
      </c>
      <c r="AL312" s="3" t="n">
        <v>7550382.32241224</v>
      </c>
      <c r="AM312" s="3" t="n">
        <v>85.8568927655594</v>
      </c>
      <c r="AN312" s="3" t="n">
        <v>1243765.79919437</v>
      </c>
      <c r="AO312" s="3" t="n">
        <v>14.1431072344406</v>
      </c>
      <c r="AP312" s="3" t="n">
        <v>10888445.2189303</v>
      </c>
      <c r="AQ312" s="3" t="n">
        <v>83.6719025550623</v>
      </c>
      <c r="AR312" s="3" t="n">
        <v>372212.76864296</v>
      </c>
      <c r="AS312" s="3" t="n">
        <v>3.30542645957028</v>
      </c>
      <c r="AT312" s="3" t="n">
        <v>11260657.9875733</v>
      </c>
      <c r="AU312" s="3" t="n">
        <v>86.5321594495451</v>
      </c>
      <c r="AV312" s="3" t="n">
        <v>1752605.58888826</v>
      </c>
      <c r="AW312" s="3" t="n">
        <v>13.4678405504549</v>
      </c>
      <c r="AX312" s="3" t="n">
        <v>8652523.43558811</v>
      </c>
      <c r="AY312" s="3" t="n">
        <v>70.7994340154317</v>
      </c>
      <c r="AZ312" s="3" t="n">
        <v>301420.120563426</v>
      </c>
      <c r="BA312" s="3" t="n">
        <v>3.36633929701672</v>
      </c>
      <c r="BB312" s="3" t="n">
        <v>8953943.55615153</v>
      </c>
      <c r="BC312" s="3" t="n">
        <v>73.2658097606831</v>
      </c>
      <c r="BD312" s="3" t="n">
        <v>3267232.44039975</v>
      </c>
      <c r="BE312" s="3" t="n">
        <v>26.7341902393169</v>
      </c>
      <c r="BF312" s="3" t="n">
        <v>1203684.88936251</v>
      </c>
      <c r="BG312" s="3" t="n">
        <v>10.5720129113856</v>
      </c>
      <c r="BH312" s="3" t="n">
        <v>16742.0486566983</v>
      </c>
      <c r="BI312" s="3" t="n">
        <v>1.37181900326382</v>
      </c>
      <c r="BJ312" s="3" t="n">
        <v>1220426.93801921</v>
      </c>
      <c r="BK312" s="3" t="n">
        <v>10.7190589997147</v>
      </c>
      <c r="BL312" s="3" t="n">
        <v>10165152.1324168</v>
      </c>
      <c r="BM312" s="3" t="n">
        <v>89.2809410002853</v>
      </c>
    </row>
    <row r="313">
      <c r="A313" s="3" t="s">
        <v>1232</v>
      </c>
      <c r="B313" s="3" t="n">
        <v>31876512.2726019</v>
      </c>
      <c r="C313" s="3" t="n">
        <v>60.5659798443081</v>
      </c>
      <c r="D313" s="3" t="n">
        <v>1603688.93512017</v>
      </c>
      <c r="E313" s="3" t="n">
        <v>4.78996205898036</v>
      </c>
      <c r="F313" s="3" t="n">
        <v>33480201.207722</v>
      </c>
      <c r="G313" s="3" t="n">
        <v>63.6130193350278</v>
      </c>
      <c r="H313" s="3" t="n">
        <v>19150850.6708146</v>
      </c>
      <c r="I313" s="3" t="n">
        <v>36.3869806649722</v>
      </c>
      <c r="J313" s="3" t="n">
        <v>30671936.7739692</v>
      </c>
      <c r="K313" s="3" t="n">
        <v>74.3877102690428</v>
      </c>
      <c r="L313" s="3" t="n">
        <v>1586873.62569532</v>
      </c>
      <c r="M313" s="3" t="n">
        <v>4.91919449612382</v>
      </c>
      <c r="N313" s="3" t="n">
        <v>32258810.3996645</v>
      </c>
      <c r="O313" s="3" t="n">
        <v>78.236306344723</v>
      </c>
      <c r="P313" s="3" t="n">
        <v>8973722.04828427</v>
      </c>
      <c r="Q313" s="3" t="n">
        <v>21.763693655277</v>
      </c>
      <c r="R313" s="3" t="n">
        <v>358693.208166649</v>
      </c>
      <c r="S313" s="3" t="n">
        <v>24.9497767270472</v>
      </c>
      <c r="T313" s="3" t="n">
        <v>120180.278886943</v>
      </c>
      <c r="U313" s="3" t="n">
        <v>25.0964570259229</v>
      </c>
      <c r="V313" s="3" t="n">
        <v>478873.487053592</v>
      </c>
      <c r="W313" s="3" t="n">
        <v>33.3092077309106</v>
      </c>
      <c r="X313" s="3" t="n">
        <v>958787.50723419</v>
      </c>
      <c r="Y313" s="3" t="n">
        <v>66.6907922690894</v>
      </c>
      <c r="Z313" s="3" t="n">
        <v>3570168.09772159</v>
      </c>
      <c r="AA313" s="3" t="n">
        <v>62.1145276716584</v>
      </c>
      <c r="AB313" s="3" t="n">
        <v>450492.335919703</v>
      </c>
      <c r="AC313" s="3" t="n">
        <v>11.2044362699816</v>
      </c>
      <c r="AD313" s="3" t="n">
        <v>4020660.4336413</v>
      </c>
      <c r="AE313" s="3" t="n">
        <v>69.952287099068</v>
      </c>
      <c r="AF313" s="3" t="n">
        <v>1727057.9046414</v>
      </c>
      <c r="AG313" s="3" t="n">
        <v>30.047712900932</v>
      </c>
      <c r="AH313" s="3" t="n">
        <v>7212554.15135249</v>
      </c>
      <c r="AI313" s="3" t="n">
        <v>81.9769526940686</v>
      </c>
      <c r="AJ313" s="3" t="n">
        <v>345186.530568017</v>
      </c>
      <c r="AK313" s="3" t="n">
        <v>4.56732435122795</v>
      </c>
      <c r="AL313" s="3" t="n">
        <v>7557740.68192051</v>
      </c>
      <c r="AM313" s="3" t="n">
        <v>85.9002979186861</v>
      </c>
      <c r="AN313" s="3" t="n">
        <v>1240529.94698316</v>
      </c>
      <c r="AO313" s="3" t="n">
        <v>14.0997020813139</v>
      </c>
      <c r="AP313" s="3" t="n">
        <v>10872868.9675002</v>
      </c>
      <c r="AQ313" s="3" t="n">
        <v>83.5794260313488</v>
      </c>
      <c r="AR313" s="3" t="n">
        <v>379221.824523431</v>
      </c>
      <c r="AS313" s="3" t="n">
        <v>3.37023431051814</v>
      </c>
      <c r="AT313" s="3" t="n">
        <v>11252090.7920236</v>
      </c>
      <c r="AU313" s="3" t="n">
        <v>86.49449311502</v>
      </c>
      <c r="AV313" s="3" t="n">
        <v>1756934.85433821</v>
      </c>
      <c r="AW313" s="3" t="n">
        <v>13.50550688498</v>
      </c>
      <c r="AX313" s="3" t="n">
        <v>8657652.34922829</v>
      </c>
      <c r="AY313" s="3" t="n">
        <v>70.7332811349163</v>
      </c>
      <c r="AZ313" s="3" t="n">
        <v>291792.655797223</v>
      </c>
      <c r="BA313" s="3" t="n">
        <v>3.26045532022788</v>
      </c>
      <c r="BB313" s="3" t="n">
        <v>8949445.00502552</v>
      </c>
      <c r="BC313" s="3" t="n">
        <v>73.1172359442647</v>
      </c>
      <c r="BD313" s="3" t="n">
        <v>3290411.83508731</v>
      </c>
      <c r="BE313" s="3" t="n">
        <v>26.8827640557353</v>
      </c>
      <c r="BF313" s="3" t="n">
        <v>1204575.4986327</v>
      </c>
      <c r="BG313" s="3" t="n">
        <v>10.5678242333844</v>
      </c>
      <c r="BH313" s="3" t="n">
        <v>16815.309424853</v>
      </c>
      <c r="BI313" s="3" t="n">
        <v>1.37673456472096</v>
      </c>
      <c r="BJ313" s="3" t="n">
        <v>1221390.80805755</v>
      </c>
      <c r="BK313" s="3" t="n">
        <v>10.7153461069685</v>
      </c>
      <c r="BL313" s="3" t="n">
        <v>10177128.6225304</v>
      </c>
      <c r="BM313" s="3" t="n">
        <v>89.2846538930315</v>
      </c>
    </row>
    <row r="314">
      <c r="A314" s="3" t="s">
        <v>809</v>
      </c>
      <c r="B314" s="3" t="n">
        <v>31914400.4522274</v>
      </c>
      <c r="C314" s="3" t="n">
        <v>60.6112440752117</v>
      </c>
      <c r="D314" s="3" t="n">
        <v>1587426.89058183</v>
      </c>
      <c r="E314" s="3" t="n">
        <v>4.73832926884376</v>
      </c>
      <c r="F314" s="3" t="n">
        <v>33501827.3428092</v>
      </c>
      <c r="G314" s="3" t="n">
        <v>63.6260561147058</v>
      </c>
      <c r="H314" s="3" t="n">
        <v>19152430.0300063</v>
      </c>
      <c r="I314" s="3" t="n">
        <v>36.3739438852942</v>
      </c>
      <c r="J314" s="3" t="n">
        <v>30727861.1999056</v>
      </c>
      <c r="K314" s="3" t="n">
        <v>74.5047935673014</v>
      </c>
      <c r="L314" s="3" t="n">
        <v>1570145.23661272</v>
      </c>
      <c r="M314" s="3" t="n">
        <v>4.86143081214266</v>
      </c>
      <c r="N314" s="3" t="n">
        <v>32298006.4365183</v>
      </c>
      <c r="O314" s="3" t="n">
        <v>78.311870993337</v>
      </c>
      <c r="P314" s="3" t="n">
        <v>8944791.14555751</v>
      </c>
      <c r="Q314" s="3" t="n">
        <v>21.688129006663</v>
      </c>
      <c r="R314" s="3" t="n">
        <v>373234.787413837</v>
      </c>
      <c r="S314" s="3" t="n">
        <v>26.0101451866726</v>
      </c>
      <c r="T314" s="3" t="n">
        <v>118342.182896132</v>
      </c>
      <c r="U314" s="3" t="n">
        <v>24.0739884176247</v>
      </c>
      <c r="V314" s="3" t="n">
        <v>491576.970309969</v>
      </c>
      <c r="W314" s="3" t="n">
        <v>34.2572257446358</v>
      </c>
      <c r="X314" s="3" t="n">
        <v>943381.522751729</v>
      </c>
      <c r="Y314" s="3" t="n">
        <v>65.7427742553642</v>
      </c>
      <c r="Z314" s="3" t="n">
        <v>3557457.13270972</v>
      </c>
      <c r="AA314" s="3" t="n">
        <v>61.9537172713544</v>
      </c>
      <c r="AB314" s="3" t="n">
        <v>444989.784373842</v>
      </c>
      <c r="AC314" s="3" t="n">
        <v>11.117943437913</v>
      </c>
      <c r="AD314" s="3" t="n">
        <v>4002446.91708356</v>
      </c>
      <c r="AE314" s="3" t="n">
        <v>69.7032895813765</v>
      </c>
      <c r="AF314" s="3" t="n">
        <v>1739673.6357934</v>
      </c>
      <c r="AG314" s="3" t="n">
        <v>30.2967104186235</v>
      </c>
      <c r="AH314" s="3" t="n">
        <v>7213255.6728749</v>
      </c>
      <c r="AI314" s="3" t="n">
        <v>81.9465293274584</v>
      </c>
      <c r="AJ314" s="3" t="n">
        <v>345936.939615339</v>
      </c>
      <c r="AK314" s="3" t="n">
        <v>4.57637418900715</v>
      </c>
      <c r="AL314" s="3" t="n">
        <v>7559192.61249024</v>
      </c>
      <c r="AM314" s="3" t="n">
        <v>85.8765621521982</v>
      </c>
      <c r="AN314" s="3" t="n">
        <v>1243200.52371048</v>
      </c>
      <c r="AO314" s="3" t="n">
        <v>14.1234378478018</v>
      </c>
      <c r="AP314" s="3" t="n">
        <v>10902439.8662022</v>
      </c>
      <c r="AQ314" s="3" t="n">
        <v>83.8340471530272</v>
      </c>
      <c r="AR314" s="3" t="n">
        <v>363360.827836733</v>
      </c>
      <c r="AS314" s="3" t="n">
        <v>3.22534400976042</v>
      </c>
      <c r="AT314" s="3" t="n">
        <v>11265800.694039</v>
      </c>
      <c r="AU314" s="3" t="n">
        <v>86.6281014333779</v>
      </c>
      <c r="AV314" s="3" t="n">
        <v>1738987.0222231</v>
      </c>
      <c r="AW314" s="3" t="n">
        <v>13.3718985666221</v>
      </c>
      <c r="AX314" s="3" t="n">
        <v>8681473.7407049</v>
      </c>
      <c r="AY314" s="3" t="n">
        <v>70.8198152563227</v>
      </c>
      <c r="AZ314" s="3" t="n">
        <v>297515.501890674</v>
      </c>
      <c r="BA314" s="3" t="n">
        <v>3.31346317333008</v>
      </c>
      <c r="BB314" s="3" t="n">
        <v>8978989.24259557</v>
      </c>
      <c r="BC314" s="3" t="n">
        <v>73.2468217196377</v>
      </c>
      <c r="BD314" s="3" t="n">
        <v>3279548.44107881</v>
      </c>
      <c r="BE314" s="3" t="n">
        <v>26.7531782803623</v>
      </c>
      <c r="BF314" s="3" t="n">
        <v>1186539.25232184</v>
      </c>
      <c r="BG314" s="3" t="n">
        <v>10.3977867343904</v>
      </c>
      <c r="BH314" s="3" t="n">
        <v>17281.6539691109</v>
      </c>
      <c r="BI314" s="3" t="n">
        <v>1.43556685872459</v>
      </c>
      <c r="BJ314" s="3" t="n">
        <v>1203820.90629095</v>
      </c>
      <c r="BK314" s="3" t="n">
        <v>10.5492279547602</v>
      </c>
      <c r="BL314" s="3" t="n">
        <v>10207638.8844488</v>
      </c>
      <c r="BM314" s="3" t="n">
        <v>89.4507720452397</v>
      </c>
    </row>
    <row r="315">
      <c r="A315" s="3" t="s">
        <v>1233</v>
      </c>
      <c r="B315" s="3" t="n">
        <v>31917541.8651826</v>
      </c>
      <c r="C315" s="3" t="n">
        <v>60.5905070745542</v>
      </c>
      <c r="D315" s="3" t="n">
        <v>1575341.58902288</v>
      </c>
      <c r="E315" s="3" t="n">
        <v>4.70351139273162</v>
      </c>
      <c r="F315" s="3" t="n">
        <v>33492883.4542054</v>
      </c>
      <c r="G315" s="3" t="n">
        <v>63.5810489558089</v>
      </c>
      <c r="H315" s="3" t="n">
        <v>19184579.4128891</v>
      </c>
      <c r="I315" s="3" t="n">
        <v>36.4189510441911</v>
      </c>
      <c r="J315" s="3" t="n">
        <v>30722751.0955448</v>
      </c>
      <c r="K315" s="3" t="n">
        <v>74.4738670844867</v>
      </c>
      <c r="L315" s="3" t="n">
        <v>1559610.97003394</v>
      </c>
      <c r="M315" s="3" t="n">
        <v>4.83115506500337</v>
      </c>
      <c r="N315" s="3" t="n">
        <v>32282362.0655788</v>
      </c>
      <c r="O315" s="3" t="n">
        <v>78.2544614630499</v>
      </c>
      <c r="P315" s="3" t="n">
        <v>8970700.65062408</v>
      </c>
      <c r="Q315" s="3" t="n">
        <v>21.7455385369501</v>
      </c>
      <c r="R315" s="3" t="n">
        <v>377977.546899203</v>
      </c>
      <c r="S315" s="3" t="n">
        <v>26.3903624110365</v>
      </c>
      <c r="T315" s="3" t="n">
        <v>109582.319967246</v>
      </c>
      <c r="U315" s="3" t="n">
        <v>22.4756645110132</v>
      </c>
      <c r="V315" s="3" t="n">
        <v>487559.866866449</v>
      </c>
      <c r="W315" s="3" t="n">
        <v>34.0413913187112</v>
      </c>
      <c r="X315" s="3" t="n">
        <v>944696.124969164</v>
      </c>
      <c r="Y315" s="3" t="n">
        <v>65.9586086812888</v>
      </c>
      <c r="Z315" s="3" t="n">
        <v>3541005.39669791</v>
      </c>
      <c r="AA315" s="3" t="n">
        <v>61.7273832987655</v>
      </c>
      <c r="AB315" s="3" t="n">
        <v>442394.612323069</v>
      </c>
      <c r="AC315" s="3" t="n">
        <v>11.1059549962646</v>
      </c>
      <c r="AD315" s="3" t="n">
        <v>3983400.00902098</v>
      </c>
      <c r="AE315" s="3" t="n">
        <v>69.4392782960564</v>
      </c>
      <c r="AF315" s="3" t="n">
        <v>1753122.75845024</v>
      </c>
      <c r="AG315" s="3" t="n">
        <v>30.5607217039436</v>
      </c>
      <c r="AH315" s="3" t="n">
        <v>7208265.94952188</v>
      </c>
      <c r="AI315" s="3" t="n">
        <v>81.8515090567522</v>
      </c>
      <c r="AJ315" s="3" t="n">
        <v>355138.922388934</v>
      </c>
      <c r="AK315" s="3" t="n">
        <v>4.69549003925281</v>
      </c>
      <c r="AL315" s="3" t="n">
        <v>7563404.87191081</v>
      </c>
      <c r="AM315" s="3" t="n">
        <v>85.8841927737357</v>
      </c>
      <c r="AN315" s="3" t="n">
        <v>1243110.77158696</v>
      </c>
      <c r="AO315" s="3" t="n">
        <v>14.1158072262643</v>
      </c>
      <c r="AP315" s="3" t="n">
        <v>10901023.5984246</v>
      </c>
      <c r="AQ315" s="3" t="n">
        <v>83.8504815390774</v>
      </c>
      <c r="AR315" s="3" t="n">
        <v>363396.016325979</v>
      </c>
      <c r="AS315" s="3" t="n">
        <v>3.2260518407013</v>
      </c>
      <c r="AT315" s="3" t="n">
        <v>11264419.6147506</v>
      </c>
      <c r="AU315" s="3" t="n">
        <v>86.6457172968203</v>
      </c>
      <c r="AV315" s="3" t="n">
        <v>1736130.17141174</v>
      </c>
      <c r="AW315" s="3" t="n">
        <v>13.3542827031797</v>
      </c>
      <c r="AX315" s="3" t="n">
        <v>8694478.60400124</v>
      </c>
      <c r="AY315" s="3" t="n">
        <v>70.8179836069001</v>
      </c>
      <c r="AZ315" s="3" t="n">
        <v>289099.099028709</v>
      </c>
      <c r="BA315" s="3" t="n">
        <v>3.21808424867525</v>
      </c>
      <c r="BB315" s="3" t="n">
        <v>8983577.70302995</v>
      </c>
      <c r="BC315" s="3" t="n">
        <v>73.172744161071</v>
      </c>
      <c r="BD315" s="3" t="n">
        <v>3293640.82420597</v>
      </c>
      <c r="BE315" s="3" t="n">
        <v>26.827255838929</v>
      </c>
      <c r="BF315" s="3" t="n">
        <v>1194790.76963772</v>
      </c>
      <c r="BG315" s="3" t="n">
        <v>10.4582363525184</v>
      </c>
      <c r="BH315" s="3" t="n">
        <v>15730.6189889392</v>
      </c>
      <c r="BI315" s="3" t="n">
        <v>1.29949120575107</v>
      </c>
      <c r="BJ315" s="3" t="n">
        <v>1210521.38862666</v>
      </c>
      <c r="BK315" s="3" t="n">
        <v>10.5959295248616</v>
      </c>
      <c r="BL315" s="3" t="n">
        <v>10213878.762265</v>
      </c>
      <c r="BM315" s="3" t="n">
        <v>89.4040704751384</v>
      </c>
    </row>
    <row r="316">
      <c r="A316" s="3" t="s">
        <v>1234</v>
      </c>
      <c r="B316" s="3" t="n">
        <v>31930537.8832299</v>
      </c>
      <c r="C316" s="3" t="n">
        <v>60.5884875392456</v>
      </c>
      <c r="D316" s="3" t="n">
        <v>1552791.67402213</v>
      </c>
      <c r="E316" s="3" t="n">
        <v>4.63750676696313</v>
      </c>
      <c r="F316" s="3" t="n">
        <v>33483329.557252</v>
      </c>
      <c r="G316" s="3" t="n">
        <v>63.5349239361704</v>
      </c>
      <c r="H316" s="3" t="n">
        <v>19217338.8041214</v>
      </c>
      <c r="I316" s="3" t="n">
        <v>36.4650760638296</v>
      </c>
      <c r="J316" s="3" t="n">
        <v>30765755.5353139</v>
      </c>
      <c r="K316" s="3" t="n">
        <v>74.5595596334529</v>
      </c>
      <c r="L316" s="3" t="n">
        <v>1539292.84902596</v>
      </c>
      <c r="M316" s="3" t="n">
        <v>4.76486780243347</v>
      </c>
      <c r="N316" s="3" t="n">
        <v>32305048.3843399</v>
      </c>
      <c r="O316" s="3" t="n">
        <v>78.2899733669484</v>
      </c>
      <c r="P316" s="3" t="n">
        <v>8958279.46599003</v>
      </c>
      <c r="Q316" s="3" t="n">
        <v>21.7100266330516</v>
      </c>
      <c r="R316" s="3" t="n">
        <v>372559.15325349</v>
      </c>
      <c r="S316" s="3" t="n">
        <v>26.0612251098515</v>
      </c>
      <c r="T316" s="3" t="n">
        <v>121384.410683847</v>
      </c>
      <c r="U316" s="3" t="n">
        <v>24.5745505248138</v>
      </c>
      <c r="V316" s="3" t="n">
        <v>493943.563937337</v>
      </c>
      <c r="W316" s="3" t="n">
        <v>34.5522967263527</v>
      </c>
      <c r="X316" s="3" t="n">
        <v>935609.926672193</v>
      </c>
      <c r="Y316" s="3" t="n">
        <v>65.4477032736473</v>
      </c>
      <c r="Z316" s="3" t="n">
        <v>3539967.09280677</v>
      </c>
      <c r="AA316" s="3" t="n">
        <v>61.7695590831295</v>
      </c>
      <c r="AB316" s="3" t="n">
        <v>436863.820251258</v>
      </c>
      <c r="AC316" s="3" t="n">
        <v>10.9852249140592</v>
      </c>
      <c r="AD316" s="3" t="n">
        <v>3976830.91305802</v>
      </c>
      <c r="AE316" s="3" t="n">
        <v>69.3924789716011</v>
      </c>
      <c r="AF316" s="3" t="n">
        <v>1754094.06900746</v>
      </c>
      <c r="AG316" s="3" t="n">
        <v>30.6075210283989</v>
      </c>
      <c r="AH316" s="3" t="n">
        <v>7229878.93440941</v>
      </c>
      <c r="AI316" s="3" t="n">
        <v>82.0585162013173</v>
      </c>
      <c r="AJ316" s="3" t="n">
        <v>340159.688913369</v>
      </c>
      <c r="AK316" s="3" t="n">
        <v>4.4935000445752</v>
      </c>
      <c r="AL316" s="3" t="n">
        <v>7570038.62332278</v>
      </c>
      <c r="AM316" s="3" t="n">
        <v>85.9192999844157</v>
      </c>
      <c r="AN316" s="3" t="n">
        <v>1240599.52747204</v>
      </c>
      <c r="AO316" s="3" t="n">
        <v>14.0807000155843</v>
      </c>
      <c r="AP316" s="3" t="n">
        <v>10908506.3470259</v>
      </c>
      <c r="AQ316" s="3" t="n">
        <v>83.9354000414917</v>
      </c>
      <c r="AR316" s="3" t="n">
        <v>350612.657922222</v>
      </c>
      <c r="AS316" s="3" t="n">
        <v>3.11403279215838</v>
      </c>
      <c r="AT316" s="3" t="n">
        <v>11259119.0049482</v>
      </c>
      <c r="AU316" s="3" t="n">
        <v>86.6331858580014</v>
      </c>
      <c r="AV316" s="3" t="n">
        <v>1737192.85111441</v>
      </c>
      <c r="AW316" s="3" t="n">
        <v>13.3668141419986</v>
      </c>
      <c r="AX316" s="3" t="n">
        <v>8714844.00781828</v>
      </c>
      <c r="AY316" s="3" t="n">
        <v>70.8760192728632</v>
      </c>
      <c r="AZ316" s="3" t="n">
        <v>290272.271255269</v>
      </c>
      <c r="BA316" s="3" t="n">
        <v>3.22341502607596</v>
      </c>
      <c r="BB316" s="3" t="n">
        <v>9005116.27907355</v>
      </c>
      <c r="BC316" s="3" t="n">
        <v>73.2367434663668</v>
      </c>
      <c r="BD316" s="3" t="n">
        <v>3290783.09172392</v>
      </c>
      <c r="BE316" s="3" t="n">
        <v>26.7632565336332</v>
      </c>
      <c r="BF316" s="3" t="n">
        <v>1164782.34791601</v>
      </c>
      <c r="BG316" s="3" t="n">
        <v>10.1840313907882</v>
      </c>
      <c r="BH316" s="3" t="n">
        <v>13498.824996166</v>
      </c>
      <c r="BI316" s="3" t="n">
        <v>1.14563699280733</v>
      </c>
      <c r="BJ316" s="3" t="n">
        <v>1178281.17291218</v>
      </c>
      <c r="BK316" s="3" t="n">
        <v>10.3020555501908</v>
      </c>
      <c r="BL316" s="3" t="n">
        <v>10259059.3381314</v>
      </c>
      <c r="BM316" s="3" t="n">
        <v>89.6979444498092</v>
      </c>
    </row>
    <row r="317">
      <c r="A317" s="3" t="s">
        <v>810</v>
      </c>
      <c r="B317" s="3" t="n">
        <v>32017428.9465968</v>
      </c>
      <c r="C317" s="3" t="n">
        <v>60.7266245918392</v>
      </c>
      <c r="D317" s="3" t="n">
        <v>1530031.09073952</v>
      </c>
      <c r="E317" s="3" t="n">
        <v>4.56079562815391</v>
      </c>
      <c r="F317" s="3" t="n">
        <v>33547460.0373363</v>
      </c>
      <c r="G317" s="3" t="n">
        <v>63.6285947599047</v>
      </c>
      <c r="H317" s="3" t="n">
        <v>19176413.818316</v>
      </c>
      <c r="I317" s="3" t="n">
        <v>36.3714052400953</v>
      </c>
      <c r="J317" s="3" t="n">
        <v>30832354.2795406</v>
      </c>
      <c r="K317" s="3" t="n">
        <v>74.702375175216</v>
      </c>
      <c r="L317" s="3" t="n">
        <v>1516574.53906599</v>
      </c>
      <c r="M317" s="3" t="n">
        <v>4.68817544954897</v>
      </c>
      <c r="N317" s="3" t="n">
        <v>32348928.8186066</v>
      </c>
      <c r="O317" s="3" t="n">
        <v>78.3768179106403</v>
      </c>
      <c r="P317" s="3" t="n">
        <v>8924664.16585031</v>
      </c>
      <c r="Q317" s="3" t="n">
        <v>21.6231820893597</v>
      </c>
      <c r="R317" s="3" t="n">
        <v>366775.76739957</v>
      </c>
      <c r="S317" s="3" t="n">
        <v>25.7052607545275</v>
      </c>
      <c r="T317" s="3" t="n">
        <v>129932.536432085</v>
      </c>
      <c r="U317" s="3" t="n">
        <v>26.1587204058746</v>
      </c>
      <c r="V317" s="3" t="n">
        <v>496708.303831655</v>
      </c>
      <c r="W317" s="3" t="n">
        <v>34.8115050224191</v>
      </c>
      <c r="X317" s="3" t="n">
        <v>930142.68555179</v>
      </c>
      <c r="Y317" s="3" t="n">
        <v>65.1884949775809</v>
      </c>
      <c r="Z317" s="3" t="n">
        <v>3555228.84183558</v>
      </c>
      <c r="AA317" s="3" t="n">
        <v>62.0965181502598</v>
      </c>
      <c r="AB317" s="3" t="n">
        <v>428269.937383293</v>
      </c>
      <c r="AC317" s="3" t="n">
        <v>10.7511000032809</v>
      </c>
      <c r="AD317" s="3" t="n">
        <v>3983498.77921887</v>
      </c>
      <c r="AE317" s="3" t="n">
        <v>69.5767882321716</v>
      </c>
      <c r="AF317" s="3" t="n">
        <v>1741828.41744087</v>
      </c>
      <c r="AG317" s="3" t="n">
        <v>30.4232117678284</v>
      </c>
      <c r="AH317" s="3" t="n">
        <v>7257228.93011053</v>
      </c>
      <c r="AI317" s="3" t="n">
        <v>82.3304138547251</v>
      </c>
      <c r="AJ317" s="3" t="n">
        <v>339459.392533584</v>
      </c>
      <c r="AK317" s="3" t="n">
        <v>4.4685180978365</v>
      </c>
      <c r="AL317" s="3" t="n">
        <v>7596688.32264411</v>
      </c>
      <c r="AM317" s="3" t="n">
        <v>86.1814474301174</v>
      </c>
      <c r="AN317" s="3" t="n">
        <v>1218072.33544776</v>
      </c>
      <c r="AO317" s="3" t="n">
        <v>13.8185525698826</v>
      </c>
      <c r="AP317" s="3" t="n">
        <v>10902925.0051002</v>
      </c>
      <c r="AQ317" s="3" t="n">
        <v>83.9198196318162</v>
      </c>
      <c r="AR317" s="3" t="n">
        <v>343676.970398869</v>
      </c>
      <c r="AS317" s="3" t="n">
        <v>3.05582940649606</v>
      </c>
      <c r="AT317" s="3" t="n">
        <v>11246601.9754991</v>
      </c>
      <c r="AU317" s="3" t="n">
        <v>86.5651014579308</v>
      </c>
      <c r="AV317" s="3" t="n">
        <v>1745471.95046373</v>
      </c>
      <c r="AW317" s="3" t="n">
        <v>13.4348985420692</v>
      </c>
      <c r="AX317" s="3" t="n">
        <v>8750195.73509471</v>
      </c>
      <c r="AY317" s="3" t="n">
        <v>71.0555746341384</v>
      </c>
      <c r="AZ317" s="3" t="n">
        <v>275235.702318156</v>
      </c>
      <c r="BA317" s="3" t="n">
        <v>3.04955728960756</v>
      </c>
      <c r="BB317" s="3" t="n">
        <v>9025431.43741286</v>
      </c>
      <c r="BC317" s="3" t="n">
        <v>73.2906138927013</v>
      </c>
      <c r="BD317" s="3" t="n">
        <v>3289148.77694615</v>
      </c>
      <c r="BE317" s="3" t="n">
        <v>26.7093861072987</v>
      </c>
      <c r="BF317" s="3" t="n">
        <v>1185074.66705619</v>
      </c>
      <c r="BG317" s="3" t="n">
        <v>10.3497432105565</v>
      </c>
      <c r="BH317" s="3" t="n">
        <v>13456.5516735303</v>
      </c>
      <c r="BI317" s="3" t="n">
        <v>1.12275353893513</v>
      </c>
      <c r="BJ317" s="3" t="n">
        <v>1198531.21872972</v>
      </c>
      <c r="BK317" s="3" t="n">
        <v>10.4672647964888</v>
      </c>
      <c r="BL317" s="3" t="n">
        <v>10251749.6524657</v>
      </c>
      <c r="BM317" s="3" t="n">
        <v>89.5327352035113</v>
      </c>
    </row>
    <row r="318">
      <c r="A318" s="3" t="s">
        <v>1235</v>
      </c>
      <c r="B318" s="3" t="n">
        <v>32027222.4862201</v>
      </c>
      <c r="C318" s="3" t="n">
        <v>60.7184755647742</v>
      </c>
      <c r="D318" s="3" t="n">
        <v>1522609.01201638</v>
      </c>
      <c r="E318" s="3" t="n">
        <v>4.53835069811429</v>
      </c>
      <c r="F318" s="3" t="n">
        <v>33549831.4982364</v>
      </c>
      <c r="G318" s="3" t="n">
        <v>63.6050979726524</v>
      </c>
      <c r="H318" s="3" t="n">
        <v>19197247.8516948</v>
      </c>
      <c r="I318" s="3" t="n">
        <v>36.3949020273476</v>
      </c>
      <c r="J318" s="3" t="n">
        <v>30838586.4211965</v>
      </c>
      <c r="K318" s="3" t="n">
        <v>74.6988964369939</v>
      </c>
      <c r="L318" s="3" t="n">
        <v>1510191.75949044</v>
      </c>
      <c r="M318" s="3" t="n">
        <v>4.66846615057649</v>
      </c>
      <c r="N318" s="3" t="n">
        <v>32348778.180687</v>
      </c>
      <c r="O318" s="3" t="n">
        <v>78.3569648160503</v>
      </c>
      <c r="P318" s="3" t="n">
        <v>8935079.93789699</v>
      </c>
      <c r="Q318" s="3" t="n">
        <v>21.6430351839497</v>
      </c>
      <c r="R318" s="3" t="n">
        <v>367860.337304915</v>
      </c>
      <c r="S318" s="3" t="n">
        <v>25.8301954019466</v>
      </c>
      <c r="T318" s="3" t="n">
        <v>129035.524811218</v>
      </c>
      <c r="U318" s="3" t="n">
        <v>25.9683234756059</v>
      </c>
      <c r="V318" s="3" t="n">
        <v>496895.862116133</v>
      </c>
      <c r="W318" s="3" t="n">
        <v>34.8907340946619</v>
      </c>
      <c r="X318" s="3" t="n">
        <v>927252.626041228</v>
      </c>
      <c r="Y318" s="3" t="n">
        <v>65.1092659053381</v>
      </c>
      <c r="Z318" s="3" t="n">
        <v>3549966.69991235</v>
      </c>
      <c r="AA318" s="3" t="n">
        <v>62.0652909371468</v>
      </c>
      <c r="AB318" s="3" t="n">
        <v>432528.633360753</v>
      </c>
      <c r="AC318" s="3" t="n">
        <v>10.8607442611934</v>
      </c>
      <c r="AD318" s="3" t="n">
        <v>3982495.3332731</v>
      </c>
      <c r="AE318" s="3" t="n">
        <v>69.6273380596859</v>
      </c>
      <c r="AF318" s="3" t="n">
        <v>1737234.0779809</v>
      </c>
      <c r="AG318" s="3" t="n">
        <v>30.3726619403141</v>
      </c>
      <c r="AH318" s="3" t="n">
        <v>7272495.14286018</v>
      </c>
      <c r="AI318" s="3" t="n">
        <v>82.465035611337</v>
      </c>
      <c r="AJ318" s="3" t="n">
        <v>322676.689336313</v>
      </c>
      <c r="AK318" s="3" t="n">
        <v>4.24844488663789</v>
      </c>
      <c r="AL318" s="3" t="n">
        <v>7595171.83219649</v>
      </c>
      <c r="AM318" s="3" t="n">
        <v>86.123964789611</v>
      </c>
      <c r="AN318" s="3" t="n">
        <v>1223711.33319243</v>
      </c>
      <c r="AO318" s="3" t="n">
        <v>13.876035210389</v>
      </c>
      <c r="AP318" s="3" t="n">
        <v>10911304.6809445</v>
      </c>
      <c r="AQ318" s="3" t="n">
        <v>84.0117220791825</v>
      </c>
      <c r="AR318" s="3" t="n">
        <v>341988.514260811</v>
      </c>
      <c r="AS318" s="3" t="n">
        <v>3.03900830031267</v>
      </c>
      <c r="AT318" s="3" t="n">
        <v>11253293.1952053</v>
      </c>
      <c r="AU318" s="3" t="n">
        <v>86.644866772184</v>
      </c>
      <c r="AV318" s="3" t="n">
        <v>1734542.80065776</v>
      </c>
      <c r="AW318" s="3" t="n">
        <v>13.355133227816</v>
      </c>
      <c r="AX318" s="3" t="n">
        <v>8736959.56017455</v>
      </c>
      <c r="AY318" s="3" t="n">
        <v>70.8406277880867</v>
      </c>
      <c r="AZ318" s="3" t="n">
        <v>283962.397721348</v>
      </c>
      <c r="BA318" s="3" t="n">
        <v>3.14782013464599</v>
      </c>
      <c r="BB318" s="3" t="n">
        <v>9020921.95789589</v>
      </c>
      <c r="BC318" s="3" t="n">
        <v>73.1430390999674</v>
      </c>
      <c r="BD318" s="3" t="n">
        <v>3312339.10002467</v>
      </c>
      <c r="BE318" s="3" t="n">
        <v>26.8569609000326</v>
      </c>
      <c r="BF318" s="3" t="n">
        <v>1188636.06502353</v>
      </c>
      <c r="BG318" s="3" t="n">
        <v>10.3691278484018</v>
      </c>
      <c r="BH318" s="3" t="n">
        <v>12417.2525259391</v>
      </c>
      <c r="BI318" s="3" t="n">
        <v>1.03386355497308</v>
      </c>
      <c r="BJ318" s="3" t="n">
        <v>1201053.31754947</v>
      </c>
      <c r="BK318" s="3" t="n">
        <v>10.4774503894689</v>
      </c>
      <c r="BL318" s="3" t="n">
        <v>10262167.9137978</v>
      </c>
      <c r="BM318" s="3" t="n">
        <v>89.5225496105311</v>
      </c>
    </row>
    <row r="319">
      <c r="A319" s="3" t="s">
        <v>1236</v>
      </c>
      <c r="B319" s="3" t="n">
        <v>32082228.1387847</v>
      </c>
      <c r="C319" s="3" t="n">
        <v>60.7960109245169</v>
      </c>
      <c r="D319" s="3" t="n">
        <v>1492000.50786343</v>
      </c>
      <c r="E319" s="3" t="n">
        <v>4.4438861829589</v>
      </c>
      <c r="F319" s="3" t="n">
        <v>33574228.6466481</v>
      </c>
      <c r="G319" s="3" t="n">
        <v>63.6233606579287</v>
      </c>
      <c r="H319" s="3" t="n">
        <v>19196056.197562</v>
      </c>
      <c r="I319" s="3" t="n">
        <v>36.3766393420713</v>
      </c>
      <c r="J319" s="3" t="n">
        <v>30904133.9233659</v>
      </c>
      <c r="K319" s="3" t="n">
        <v>74.8390605952314</v>
      </c>
      <c r="L319" s="3" t="n">
        <v>1478545.247732</v>
      </c>
      <c r="M319" s="3" t="n">
        <v>4.56585213323433</v>
      </c>
      <c r="N319" s="3" t="n">
        <v>32382679.1710979</v>
      </c>
      <c r="O319" s="3" t="n">
        <v>78.4195827888705</v>
      </c>
      <c r="P319" s="3" t="n">
        <v>8911444.08161306</v>
      </c>
      <c r="Q319" s="3" t="n">
        <v>21.5804172111295</v>
      </c>
      <c r="R319" s="3" t="n">
        <v>348931.247681874</v>
      </c>
      <c r="S319" s="3" t="n">
        <v>24.5476262123173</v>
      </c>
      <c r="T319" s="3" t="n">
        <v>114915.113432577</v>
      </c>
      <c r="U319" s="3" t="n">
        <v>24.7743914938728</v>
      </c>
      <c r="V319" s="3" t="n">
        <v>463846.361114451</v>
      </c>
      <c r="W319" s="3" t="n">
        <v>32.6320075035589</v>
      </c>
      <c r="X319" s="3" t="n">
        <v>957599.625816825</v>
      </c>
      <c r="Y319" s="3" t="n">
        <v>67.3679924964411</v>
      </c>
      <c r="Z319" s="3" t="n">
        <v>3551485.41708403</v>
      </c>
      <c r="AA319" s="3" t="n">
        <v>62.1526707753571</v>
      </c>
      <c r="AB319" s="3" t="n">
        <v>442569.710487828</v>
      </c>
      <c r="AC319" s="3" t="n">
        <v>11.0807111156947</v>
      </c>
      <c r="AD319" s="3" t="n">
        <v>3994055.12757186</v>
      </c>
      <c r="AE319" s="3" t="n">
        <v>69.8978495613311</v>
      </c>
      <c r="AF319" s="3" t="n">
        <v>1720076.4982764</v>
      </c>
      <c r="AG319" s="3" t="n">
        <v>30.1021504386689</v>
      </c>
      <c r="AH319" s="3" t="n">
        <v>7305931.15572069</v>
      </c>
      <c r="AI319" s="3" t="n">
        <v>82.8054681902586</v>
      </c>
      <c r="AJ319" s="3" t="n">
        <v>309946.009831287</v>
      </c>
      <c r="AK319" s="3" t="n">
        <v>4.06973488534229</v>
      </c>
      <c r="AL319" s="3" t="n">
        <v>7615877.16555198</v>
      </c>
      <c r="AM319" s="3" t="n">
        <v>86.3183981523327</v>
      </c>
      <c r="AN319" s="3" t="n">
        <v>1207128.507134</v>
      </c>
      <c r="AO319" s="3" t="n">
        <v>13.6816018476673</v>
      </c>
      <c r="AP319" s="3" t="n">
        <v>10930838.5179784</v>
      </c>
      <c r="AQ319" s="3" t="n">
        <v>84.1895941526568</v>
      </c>
      <c r="AR319" s="3" t="n">
        <v>333774.943733289</v>
      </c>
      <c r="AS319" s="3" t="n">
        <v>2.96303947639027</v>
      </c>
      <c r="AT319" s="3" t="n">
        <v>11264613.4617117</v>
      </c>
      <c r="AU319" s="3" t="n">
        <v>86.760337193551</v>
      </c>
      <c r="AV319" s="3" t="n">
        <v>1718984.6040517</v>
      </c>
      <c r="AW319" s="3" t="n">
        <v>13.239662806449</v>
      </c>
      <c r="AX319" s="3" t="n">
        <v>8766947.58490095</v>
      </c>
      <c r="AY319" s="3" t="n">
        <v>70.9762696005638</v>
      </c>
      <c r="AZ319" s="3" t="n">
        <v>277339.470247023</v>
      </c>
      <c r="BA319" s="3" t="n">
        <v>3.06646028101421</v>
      </c>
      <c r="BB319" s="3" t="n">
        <v>9044287.05514797</v>
      </c>
      <c r="BC319" s="3" t="n">
        <v>73.2215802768855</v>
      </c>
      <c r="BD319" s="3" t="n">
        <v>3307654.84633413</v>
      </c>
      <c r="BE319" s="3" t="n">
        <v>26.7784197231145</v>
      </c>
      <c r="BF319" s="3" t="n">
        <v>1178094.21541875</v>
      </c>
      <c r="BG319" s="3" t="n">
        <v>10.2655770923565</v>
      </c>
      <c r="BH319" s="3" t="n">
        <v>13455.2601314217</v>
      </c>
      <c r="BI319" s="3" t="n">
        <v>1.12922378864789</v>
      </c>
      <c r="BJ319" s="3" t="n">
        <v>1191549.47555017</v>
      </c>
      <c r="BK319" s="3" t="n">
        <v>10.3828223927485</v>
      </c>
      <c r="BL319" s="3" t="n">
        <v>10284612.115949</v>
      </c>
      <c r="BM319" s="3" t="n">
        <v>89.6171776072515</v>
      </c>
    </row>
    <row r="320">
      <c r="A320" s="3" t="s">
        <v>811</v>
      </c>
      <c r="B320" s="3" t="n">
        <v>32137796.8118228</v>
      </c>
      <c r="C320" s="3" t="n">
        <v>60.8745445807222</v>
      </c>
      <c r="D320" s="3" t="n">
        <v>1487708.09557635</v>
      </c>
      <c r="E320" s="3" t="n">
        <v>4.42434425794745</v>
      </c>
      <c r="F320" s="3" t="n">
        <v>33625504.9073991</v>
      </c>
      <c r="G320" s="3" t="n">
        <v>63.6925209752318</v>
      </c>
      <c r="H320" s="3" t="n">
        <v>19167985.4310899</v>
      </c>
      <c r="I320" s="3" t="n">
        <v>36.3074790247682</v>
      </c>
      <c r="J320" s="3" t="n">
        <v>30991536.607835</v>
      </c>
      <c r="K320" s="3" t="n">
        <v>75.0320675797992</v>
      </c>
      <c r="L320" s="3" t="n">
        <v>1469027.07678842</v>
      </c>
      <c r="M320" s="3" t="n">
        <v>4.52557475914782</v>
      </c>
      <c r="N320" s="3" t="n">
        <v>32460563.6846235</v>
      </c>
      <c r="O320" s="3" t="n">
        <v>78.5886559573589</v>
      </c>
      <c r="P320" s="3" t="n">
        <v>8843824.70221457</v>
      </c>
      <c r="Q320" s="3" t="n">
        <v>21.4113440426411</v>
      </c>
      <c r="R320" s="3" t="n">
        <v>340895.877176363</v>
      </c>
      <c r="S320" s="3" t="n">
        <v>24.0280135634892</v>
      </c>
      <c r="T320" s="3" t="n">
        <v>107995.829510858</v>
      </c>
      <c r="U320" s="3" t="n">
        <v>24.0583258505392</v>
      </c>
      <c r="V320" s="3" t="n">
        <v>448891.706687222</v>
      </c>
      <c r="W320" s="3" t="n">
        <v>31.6400893614745</v>
      </c>
      <c r="X320" s="3" t="n">
        <v>969851.779017971</v>
      </c>
      <c r="Y320" s="3" t="n">
        <v>68.3599106385255</v>
      </c>
      <c r="Z320" s="3" t="n">
        <v>3552363.39364298</v>
      </c>
      <c r="AA320" s="3" t="n">
        <v>62.2289977240041</v>
      </c>
      <c r="AB320" s="3" t="n">
        <v>439379.056943964</v>
      </c>
      <c r="AC320" s="3" t="n">
        <v>11.0071995471391</v>
      </c>
      <c r="AD320" s="3" t="n">
        <v>3991742.45058694</v>
      </c>
      <c r="AE320" s="3" t="n">
        <v>69.9258787310177</v>
      </c>
      <c r="AF320" s="3" t="n">
        <v>1716791.38985558</v>
      </c>
      <c r="AG320" s="3" t="n">
        <v>30.0741212689823</v>
      </c>
      <c r="AH320" s="3" t="n">
        <v>7340241.42033491</v>
      </c>
      <c r="AI320" s="3" t="n">
        <v>83.1554869337926</v>
      </c>
      <c r="AJ320" s="3" t="n">
        <v>307967.503410486</v>
      </c>
      <c r="AK320" s="3" t="n">
        <v>4.02666175154211</v>
      </c>
      <c r="AL320" s="3" t="n">
        <v>7648208.9237454</v>
      </c>
      <c r="AM320" s="3" t="n">
        <v>86.6443623316695</v>
      </c>
      <c r="AN320" s="3" t="n">
        <v>1178919.25623763</v>
      </c>
      <c r="AO320" s="3" t="n">
        <v>13.3556376683305</v>
      </c>
      <c r="AP320" s="3" t="n">
        <v>10957905.3919536</v>
      </c>
      <c r="AQ320" s="3" t="n">
        <v>84.4256209660475</v>
      </c>
      <c r="AR320" s="3" t="n">
        <v>334135.338896988</v>
      </c>
      <c r="AS320" s="3" t="n">
        <v>2.95903412732215</v>
      </c>
      <c r="AT320" s="3" t="n">
        <v>11292040.7308506</v>
      </c>
      <c r="AU320" s="3" t="n">
        <v>86.9999800669933</v>
      </c>
      <c r="AV320" s="3" t="n">
        <v>1687319.40481301</v>
      </c>
      <c r="AW320" s="3" t="n">
        <v>13.0000199330067</v>
      </c>
      <c r="AX320" s="3" t="n">
        <v>8800130.52472714</v>
      </c>
      <c r="AY320" s="3" t="n">
        <v>71.1373283794703</v>
      </c>
      <c r="AZ320" s="3" t="n">
        <v>279549.348026126</v>
      </c>
      <c r="BA320" s="3" t="n">
        <v>3.07884586179091</v>
      </c>
      <c r="BB320" s="3" t="n">
        <v>9079679.87275327</v>
      </c>
      <c r="BC320" s="3" t="n">
        <v>73.397112335279</v>
      </c>
      <c r="BD320" s="3" t="n">
        <v>3290942.87229039</v>
      </c>
      <c r="BE320" s="3" t="n">
        <v>26.602887664721</v>
      </c>
      <c r="BF320" s="3" t="n">
        <v>1146260.20398774</v>
      </c>
      <c r="BG320" s="3" t="n">
        <v>9.97693474051745</v>
      </c>
      <c r="BH320" s="3" t="n">
        <v>18681.0187879283</v>
      </c>
      <c r="BI320" s="3" t="n">
        <v>1.60360183180896</v>
      </c>
      <c r="BJ320" s="3" t="n">
        <v>1164941.22277567</v>
      </c>
      <c r="BK320" s="3" t="n">
        <v>10.139532468926</v>
      </c>
      <c r="BL320" s="3" t="n">
        <v>10324160.7288754</v>
      </c>
      <c r="BM320" s="3" t="n">
        <v>89.860467531074</v>
      </c>
    </row>
    <row r="321">
      <c r="A321" s="3" t="s">
        <v>1237</v>
      </c>
      <c r="B321" s="3" t="n">
        <v>32206038.6467482</v>
      </c>
      <c r="C321" s="3" t="n">
        <v>60.977003841212</v>
      </c>
      <c r="D321" s="3" t="n">
        <v>1460275.82818666</v>
      </c>
      <c r="E321" s="3" t="n">
        <v>4.33749833018955</v>
      </c>
      <c r="F321" s="3" t="n">
        <v>33666314.4749349</v>
      </c>
      <c r="G321" s="3" t="n">
        <v>63.7418035038231</v>
      </c>
      <c r="H321" s="3" t="n">
        <v>19150381.3578331</v>
      </c>
      <c r="I321" s="3" t="n">
        <v>36.2581964961769</v>
      </c>
      <c r="J321" s="3" t="n">
        <v>31064244.8810125</v>
      </c>
      <c r="K321" s="3" t="n">
        <v>75.1894115855261</v>
      </c>
      <c r="L321" s="3" t="n">
        <v>1435288.81000988</v>
      </c>
      <c r="M321" s="3" t="n">
        <v>4.41633662702786</v>
      </c>
      <c r="N321" s="3" t="n">
        <v>32499533.6910224</v>
      </c>
      <c r="O321" s="3" t="n">
        <v>78.6634545404829</v>
      </c>
      <c r="P321" s="3" t="n">
        <v>8815119.8299427</v>
      </c>
      <c r="Q321" s="3" t="n">
        <v>21.3365454595171</v>
      </c>
      <c r="R321" s="3" t="n">
        <v>339599.592354566</v>
      </c>
      <c r="S321" s="3" t="n">
        <v>23.9823279182479</v>
      </c>
      <c r="T321" s="3" t="n">
        <v>104053.287774553</v>
      </c>
      <c r="U321" s="3" t="n">
        <v>23.453761360519</v>
      </c>
      <c r="V321" s="3" t="n">
        <v>443652.880129119</v>
      </c>
      <c r="W321" s="3" t="n">
        <v>31.3305112628726</v>
      </c>
      <c r="X321" s="3" t="n">
        <v>972388.104349989</v>
      </c>
      <c r="Y321" s="3" t="n">
        <v>68.6694887371274</v>
      </c>
      <c r="Z321" s="3" t="n">
        <v>3545951.90571346</v>
      </c>
      <c r="AA321" s="3" t="n">
        <v>62.1776550095054</v>
      </c>
      <c r="AB321" s="3" t="n">
        <v>430804.783551445</v>
      </c>
      <c r="AC321" s="3" t="n">
        <v>10.8330686841965</v>
      </c>
      <c r="AD321" s="3" t="n">
        <v>3976756.68926491</v>
      </c>
      <c r="AE321" s="3" t="n">
        <v>69.7317425776267</v>
      </c>
      <c r="AF321" s="3" t="n">
        <v>1726179.36577187</v>
      </c>
      <c r="AG321" s="3" t="n">
        <v>30.2682574223733</v>
      </c>
      <c r="AH321" s="3" t="n">
        <v>7386829.82994001</v>
      </c>
      <c r="AI321" s="3" t="n">
        <v>83.6442095407786</v>
      </c>
      <c r="AJ321" s="3" t="n">
        <v>282277.772873945</v>
      </c>
      <c r="AK321" s="3" t="n">
        <v>3.68071211793106</v>
      </c>
      <c r="AL321" s="3" t="n">
        <v>7669107.60281395</v>
      </c>
      <c r="AM321" s="3" t="n">
        <v>86.8405605772238</v>
      </c>
      <c r="AN321" s="3" t="n">
        <v>1162143.08446613</v>
      </c>
      <c r="AO321" s="3" t="n">
        <v>13.1594394227762</v>
      </c>
      <c r="AP321" s="3" t="n">
        <v>10983976.7249731</v>
      </c>
      <c r="AQ321" s="3" t="n">
        <v>84.6541292710372</v>
      </c>
      <c r="AR321" s="3" t="n">
        <v>330603.647450835</v>
      </c>
      <c r="AS321" s="3" t="n">
        <v>2.92192583877513</v>
      </c>
      <c r="AT321" s="3" t="n">
        <v>11314580.372424</v>
      </c>
      <c r="AU321" s="3" t="n">
        <v>87.2021102627621</v>
      </c>
      <c r="AV321" s="3" t="n">
        <v>1660541.83313995</v>
      </c>
      <c r="AW321" s="3" t="n">
        <v>12.7978897372379</v>
      </c>
      <c r="AX321" s="3" t="n">
        <v>8807886.82803133</v>
      </c>
      <c r="AY321" s="3" t="n">
        <v>71.092670907929</v>
      </c>
      <c r="AZ321" s="3" t="n">
        <v>287549.318359104</v>
      </c>
      <c r="BA321" s="3" t="n">
        <v>3.16146816635307</v>
      </c>
      <c r="BB321" s="3" t="n">
        <v>9095436.14639043</v>
      </c>
      <c r="BC321" s="3" t="n">
        <v>73.4136191057242</v>
      </c>
      <c r="BD321" s="3" t="n">
        <v>3293867.44221477</v>
      </c>
      <c r="BE321" s="3" t="n">
        <v>26.5863808942758</v>
      </c>
      <c r="BF321" s="3" t="n">
        <v>1141793.76573572</v>
      </c>
      <c r="BG321" s="3" t="n">
        <v>9.92687850369025</v>
      </c>
      <c r="BH321" s="3" t="n">
        <v>24987.0181767821</v>
      </c>
      <c r="BI321" s="3" t="n">
        <v>2.14153494137901</v>
      </c>
      <c r="BJ321" s="3" t="n">
        <v>1166780.7839125</v>
      </c>
      <c r="BK321" s="3" t="n">
        <v>10.1441183424895</v>
      </c>
      <c r="BL321" s="3" t="n">
        <v>10335261.5278904</v>
      </c>
      <c r="BM321" s="3" t="n">
        <v>89.8558816575105</v>
      </c>
    </row>
    <row r="322">
      <c r="A322" s="3" t="s">
        <v>1238</v>
      </c>
      <c r="B322" s="3" t="n">
        <v>32176249.4753726</v>
      </c>
      <c r="C322" s="3" t="n">
        <v>60.8945709833279</v>
      </c>
      <c r="D322" s="3" t="n">
        <v>1455620.69799537</v>
      </c>
      <c r="E322" s="3" t="n">
        <v>4.32809918238811</v>
      </c>
      <c r="F322" s="3" t="n">
        <v>33631870.173368</v>
      </c>
      <c r="G322" s="3" t="n">
        <v>63.6493792460722</v>
      </c>
      <c r="H322" s="3" t="n">
        <v>19207404.2574873</v>
      </c>
      <c r="I322" s="3" t="n">
        <v>36.3506207539278</v>
      </c>
      <c r="J322" s="3" t="n">
        <v>31018117.017691</v>
      </c>
      <c r="K322" s="3" t="n">
        <v>75.0600477224197</v>
      </c>
      <c r="L322" s="3" t="n">
        <v>1431437.59124982</v>
      </c>
      <c r="M322" s="3" t="n">
        <v>4.41127038105916</v>
      </c>
      <c r="N322" s="3" t="n">
        <v>32449554.6089408</v>
      </c>
      <c r="O322" s="3" t="n">
        <v>78.5239515386829</v>
      </c>
      <c r="P322" s="3" t="n">
        <v>8874848.93047524</v>
      </c>
      <c r="Q322" s="3" t="n">
        <v>21.4760484613171</v>
      </c>
      <c r="R322" s="3" t="n">
        <v>346095.179043232</v>
      </c>
      <c r="S322" s="3" t="n">
        <v>24.4607498106445</v>
      </c>
      <c r="T322" s="3" t="n">
        <v>102541.271819657</v>
      </c>
      <c r="U322" s="3" t="n">
        <v>22.8562060934713</v>
      </c>
      <c r="V322" s="3" t="n">
        <v>448636.450862889</v>
      </c>
      <c r="W322" s="3" t="n">
        <v>31.7079943466125</v>
      </c>
      <c r="X322" s="3" t="n">
        <v>966263.671669835</v>
      </c>
      <c r="Y322" s="3" t="n">
        <v>68.2920056533875</v>
      </c>
      <c r="Z322" s="3" t="n">
        <v>3503615.47638642</v>
      </c>
      <c r="AA322" s="3" t="n">
        <v>61.4862346704598</v>
      </c>
      <c r="AB322" s="3" t="n">
        <v>432828.370193764</v>
      </c>
      <c r="AC322" s="3" t="n">
        <v>10.995415838836</v>
      </c>
      <c r="AD322" s="3" t="n">
        <v>3936443.84658019</v>
      </c>
      <c r="AE322" s="3" t="n">
        <v>69.0820986918206</v>
      </c>
      <c r="AF322" s="3" t="n">
        <v>1761767.29801879</v>
      </c>
      <c r="AG322" s="3" t="n">
        <v>30.9179013081794</v>
      </c>
      <c r="AH322" s="3" t="n">
        <v>7364954.18729984</v>
      </c>
      <c r="AI322" s="3" t="n">
        <v>83.3696638347806</v>
      </c>
      <c r="AJ322" s="3" t="n">
        <v>296367.999146921</v>
      </c>
      <c r="AK322" s="3" t="n">
        <v>3.86836621583687</v>
      </c>
      <c r="AL322" s="3" t="n">
        <v>7661322.18644676</v>
      </c>
      <c r="AM322" s="3" t="n">
        <v>86.7244844937974</v>
      </c>
      <c r="AN322" s="3" t="n">
        <v>1172771.47368299</v>
      </c>
      <c r="AO322" s="3" t="n">
        <v>13.2755155062026</v>
      </c>
      <c r="AP322" s="3" t="n">
        <v>10983985.969454</v>
      </c>
      <c r="AQ322" s="3" t="n">
        <v>84.67832864218</v>
      </c>
      <c r="AR322" s="3" t="n">
        <v>321334.018445407</v>
      </c>
      <c r="AS322" s="3" t="n">
        <v>2.84232572620098</v>
      </c>
      <c r="AT322" s="3" t="n">
        <v>11305319.9878994</v>
      </c>
      <c r="AU322" s="3" t="n">
        <v>87.155573942156</v>
      </c>
      <c r="AV322" s="3" t="n">
        <v>1666105.10466277</v>
      </c>
      <c r="AW322" s="3" t="n">
        <v>12.844426057844</v>
      </c>
      <c r="AX322" s="3" t="n">
        <v>8819466.20550749</v>
      </c>
      <c r="AY322" s="3" t="n">
        <v>71.0916267460382</v>
      </c>
      <c r="AZ322" s="3" t="n">
        <v>278365.931644074</v>
      </c>
      <c r="BA322" s="3" t="n">
        <v>3.05969518284855</v>
      </c>
      <c r="BB322" s="3" t="n">
        <v>9097832.13715157</v>
      </c>
      <c r="BC322" s="3" t="n">
        <v>73.335468544411</v>
      </c>
      <c r="BD322" s="3" t="n">
        <v>3307941.38244085</v>
      </c>
      <c r="BE322" s="3" t="n">
        <v>26.664531455589</v>
      </c>
      <c r="BF322" s="3" t="n">
        <v>1158132.45768162</v>
      </c>
      <c r="BG322" s="3" t="n">
        <v>10.0577111858253</v>
      </c>
      <c r="BH322" s="3" t="n">
        <v>24183.1067455455</v>
      </c>
      <c r="BI322" s="3" t="n">
        <v>2.0454020460487</v>
      </c>
      <c r="BJ322" s="3" t="n">
        <v>1182315.56442717</v>
      </c>
      <c r="BK322" s="3" t="n">
        <v>10.2677274940717</v>
      </c>
      <c r="BL322" s="3" t="n">
        <v>10332555.3270121</v>
      </c>
      <c r="BM322" s="3" t="n">
        <v>89.7322725059283</v>
      </c>
    </row>
    <row r="323">
      <c r="A323" s="3" t="s">
        <v>812</v>
      </c>
      <c r="B323" s="3" t="n">
        <v>32134361.2549999</v>
      </c>
      <c r="C323" s="3" t="n">
        <v>60.7893204905356</v>
      </c>
      <c r="D323" s="3" t="n">
        <v>1432455.62861217</v>
      </c>
      <c r="E323" s="3" t="n">
        <v>4.26747532713335</v>
      </c>
      <c r="F323" s="3" t="n">
        <v>33566816.883612</v>
      </c>
      <c r="G323" s="3" t="n">
        <v>63.4991302049773</v>
      </c>
      <c r="H323" s="3" t="n">
        <v>19295036.1453307</v>
      </c>
      <c r="I323" s="3" t="n">
        <v>36.5008697950227</v>
      </c>
      <c r="J323" s="3" t="n">
        <v>30969697.5795104</v>
      </c>
      <c r="K323" s="3" t="n">
        <v>74.9252008660427</v>
      </c>
      <c r="L323" s="3" t="n">
        <v>1410672.18013589</v>
      </c>
      <c r="M323" s="3" t="n">
        <v>4.35656600158386</v>
      </c>
      <c r="N323" s="3" t="n">
        <v>32380369.7596463</v>
      </c>
      <c r="O323" s="3" t="n">
        <v>78.3380497058307</v>
      </c>
      <c r="P323" s="3" t="n">
        <v>8953783.79822075</v>
      </c>
      <c r="Q323" s="3" t="n">
        <v>21.6619502941693</v>
      </c>
      <c r="R323" s="3" t="n">
        <v>344753.952347796</v>
      </c>
      <c r="S323" s="3" t="n">
        <v>24.3856193879015</v>
      </c>
      <c r="T323" s="3" t="n">
        <v>101963.871662389</v>
      </c>
      <c r="U323" s="3" t="n">
        <v>22.8251182697524</v>
      </c>
      <c r="V323" s="3" t="n">
        <v>446717.824010185</v>
      </c>
      <c r="W323" s="3" t="n">
        <v>31.5978707594753</v>
      </c>
      <c r="X323" s="3" t="n">
        <v>967041.436576155</v>
      </c>
      <c r="Y323" s="3" t="n">
        <v>68.4021292405247</v>
      </c>
      <c r="Z323" s="3" t="n">
        <v>3470591.1532021</v>
      </c>
      <c r="AA323" s="3" t="n">
        <v>60.9572239303645</v>
      </c>
      <c r="AB323" s="3" t="n">
        <v>422690.931277465</v>
      </c>
      <c r="AC323" s="3" t="n">
        <v>10.8569305307341</v>
      </c>
      <c r="AD323" s="3" t="n">
        <v>3893282.08447957</v>
      </c>
      <c r="AE323" s="3" t="n">
        <v>68.3813383286974</v>
      </c>
      <c r="AF323" s="3" t="n">
        <v>1800204.14968161</v>
      </c>
      <c r="AG323" s="3" t="n">
        <v>31.6186616713026</v>
      </c>
      <c r="AH323" s="3" t="n">
        <v>7369341.85572462</v>
      </c>
      <c r="AI323" s="3" t="n">
        <v>83.3924940484722</v>
      </c>
      <c r="AJ323" s="3" t="n">
        <v>296551.641411552</v>
      </c>
      <c r="AK323" s="3" t="n">
        <v>3.86845501470035</v>
      </c>
      <c r="AL323" s="3" t="n">
        <v>7665893.49713617</v>
      </c>
      <c r="AM323" s="3" t="n">
        <v>86.7483135335279</v>
      </c>
      <c r="AN323" s="3" t="n">
        <v>1171043.13584325</v>
      </c>
      <c r="AO323" s="3" t="n">
        <v>13.2516864664721</v>
      </c>
      <c r="AP323" s="3" t="n">
        <v>10942793.4624128</v>
      </c>
      <c r="AQ323" s="3" t="n">
        <v>84.38481652037</v>
      </c>
      <c r="AR323" s="3" t="n">
        <v>317668.266022526</v>
      </c>
      <c r="AS323" s="3" t="n">
        <v>2.82109449579976</v>
      </c>
      <c r="AT323" s="3" t="n">
        <v>11260461.7284353</v>
      </c>
      <c r="AU323" s="3" t="n">
        <v>86.8344998151093</v>
      </c>
      <c r="AV323" s="3" t="n">
        <v>1707266.25112516</v>
      </c>
      <c r="AW323" s="3" t="n">
        <v>13.1655001848907</v>
      </c>
      <c r="AX323" s="3" t="n">
        <v>8842217.15582311</v>
      </c>
      <c r="AY323" s="3" t="n">
        <v>71.1805173598535</v>
      </c>
      <c r="AZ323" s="3" t="n">
        <v>271797.46976196</v>
      </c>
      <c r="BA323" s="3" t="n">
        <v>2.98219260038232</v>
      </c>
      <c r="BB323" s="3" t="n">
        <v>9114014.62558507</v>
      </c>
      <c r="BC323" s="3" t="n">
        <v>73.3685075634207</v>
      </c>
      <c r="BD323" s="3" t="n">
        <v>3308228.82499458</v>
      </c>
      <c r="BE323" s="3" t="n">
        <v>26.6314924365793</v>
      </c>
      <c r="BF323" s="3" t="n">
        <v>1164663.67548948</v>
      </c>
      <c r="BG323" s="3" t="n">
        <v>10.1031752121206</v>
      </c>
      <c r="BH323" s="3" t="n">
        <v>21783.4484762816</v>
      </c>
      <c r="BI323" s="3" t="n">
        <v>1.83602353920918</v>
      </c>
      <c r="BJ323" s="3" t="n">
        <v>1186447.12396576</v>
      </c>
      <c r="BK323" s="3" t="n">
        <v>10.2921413499952</v>
      </c>
      <c r="BL323" s="3" t="n">
        <v>10341252.3471099</v>
      </c>
      <c r="BM323" s="3" t="n">
        <v>89.7078586500048</v>
      </c>
    </row>
    <row r="324">
      <c r="A324" s="3" t="s">
        <v>1239</v>
      </c>
      <c r="B324" s="3" t="n">
        <v>32164974.6261875</v>
      </c>
      <c r="C324" s="3" t="n">
        <v>60.8212542644545</v>
      </c>
      <c r="D324" s="3" t="n">
        <v>1425746.29532341</v>
      </c>
      <c r="E324" s="3" t="n">
        <v>4.24446470992645</v>
      </c>
      <c r="F324" s="3" t="n">
        <v>33590720.921511</v>
      </c>
      <c r="G324" s="3" t="n">
        <v>63.5172202632546</v>
      </c>
      <c r="H324" s="3" t="n">
        <v>19293710.7055191</v>
      </c>
      <c r="I324" s="3" t="n">
        <v>36.4827797367454</v>
      </c>
      <c r="J324" s="3" t="n">
        <v>31003812.0170197</v>
      </c>
      <c r="K324" s="3" t="n">
        <v>74.9900452911728</v>
      </c>
      <c r="L324" s="3" t="n">
        <v>1403377.08398273</v>
      </c>
      <c r="M324" s="3" t="n">
        <v>4.33044988755077</v>
      </c>
      <c r="N324" s="3" t="n">
        <v>32407189.1010024</v>
      </c>
      <c r="O324" s="3" t="n">
        <v>78.3844443744432</v>
      </c>
      <c r="P324" s="3" t="n">
        <v>8936714.4753156</v>
      </c>
      <c r="Q324" s="3" t="n">
        <v>21.6155556255568</v>
      </c>
      <c r="R324" s="3" t="n">
        <v>348016.270807825</v>
      </c>
      <c r="S324" s="3" t="n">
        <v>24.6362549958919</v>
      </c>
      <c r="T324" s="3" t="n">
        <v>107013.297958796</v>
      </c>
      <c r="U324" s="3" t="n">
        <v>23.5178778049216</v>
      </c>
      <c r="V324" s="3" t="n">
        <v>455029.568766621</v>
      </c>
      <c r="W324" s="3" t="n">
        <v>32.2117826870098</v>
      </c>
      <c r="X324" s="3" t="n">
        <v>957588.829873335</v>
      </c>
      <c r="Y324" s="3" t="n">
        <v>67.7882173129902</v>
      </c>
      <c r="Z324" s="3" t="n">
        <v>3473200.55652925</v>
      </c>
      <c r="AA324" s="3" t="n">
        <v>61.0537225748116</v>
      </c>
      <c r="AB324" s="3" t="n">
        <v>415575.628618764</v>
      </c>
      <c r="AC324" s="3" t="n">
        <v>10.6865401564103</v>
      </c>
      <c r="AD324" s="3" t="n">
        <v>3888776.18514802</v>
      </c>
      <c r="AE324" s="3" t="n">
        <v>68.3589267303406</v>
      </c>
      <c r="AF324" s="3" t="n">
        <v>1799985.13857536</v>
      </c>
      <c r="AG324" s="3" t="n">
        <v>31.6410732696594</v>
      </c>
      <c r="AH324" s="3" t="n">
        <v>7335209.44916972</v>
      </c>
      <c r="AI324" s="3" t="n">
        <v>82.9795512586397</v>
      </c>
      <c r="AJ324" s="3" t="n">
        <v>303865.28602105</v>
      </c>
      <c r="AK324" s="3" t="n">
        <v>3.97777605998852</v>
      </c>
      <c r="AL324" s="3" t="n">
        <v>7639074.73519077</v>
      </c>
      <c r="AM324" s="3" t="n">
        <v>86.4170270733159</v>
      </c>
      <c r="AN324" s="3" t="n">
        <v>1200704.87063831</v>
      </c>
      <c r="AO324" s="3" t="n">
        <v>13.5829729266841</v>
      </c>
      <c r="AP324" s="3" t="n">
        <v>10985914.0735167</v>
      </c>
      <c r="AQ324" s="3" t="n">
        <v>84.7414988948796</v>
      </c>
      <c r="AR324" s="3" t="n">
        <v>302882.561204664</v>
      </c>
      <c r="AS324" s="3" t="n">
        <v>2.6830367399221</v>
      </c>
      <c r="AT324" s="3" t="n">
        <v>11288796.6347214</v>
      </c>
      <c r="AU324" s="3" t="n">
        <v>87.077829040359</v>
      </c>
      <c r="AV324" s="3" t="n">
        <v>1675234.23183734</v>
      </c>
      <c r="AW324" s="3" t="n">
        <v>12.922170959641</v>
      </c>
      <c r="AX324" s="3" t="n">
        <v>8861471.66699618</v>
      </c>
      <c r="AY324" s="3" t="n">
        <v>71.2410632447575</v>
      </c>
      <c r="AZ324" s="3" t="n">
        <v>274040.310179451</v>
      </c>
      <c r="BA324" s="3" t="n">
        <v>2.99972580479474</v>
      </c>
      <c r="BB324" s="3" t="n">
        <v>9135511.97717563</v>
      </c>
      <c r="BC324" s="3" t="n">
        <v>73.4441874889865</v>
      </c>
      <c r="BD324" s="3" t="n">
        <v>3303201.40439125</v>
      </c>
      <c r="BE324" s="3" t="n">
        <v>26.5558125110135</v>
      </c>
      <c r="BF324" s="3" t="n">
        <v>1161162.60916787</v>
      </c>
      <c r="BG324" s="3" t="n">
        <v>10.0616072684492</v>
      </c>
      <c r="BH324" s="3" t="n">
        <v>22369.2113406872</v>
      </c>
      <c r="BI324" s="3" t="n">
        <v>1.89003886106547</v>
      </c>
      <c r="BJ324" s="3" t="n">
        <v>1183531.82050855</v>
      </c>
      <c r="BK324" s="3" t="n">
        <v>10.2554390519031</v>
      </c>
      <c r="BL324" s="3" t="n">
        <v>10356996.2302035</v>
      </c>
      <c r="BM324" s="3" t="n">
        <v>89.7445609480969</v>
      </c>
    </row>
    <row r="325">
      <c r="A325" s="3" t="s">
        <v>1240</v>
      </c>
      <c r="B325" s="3" t="n">
        <v>32282506.3488743</v>
      </c>
      <c r="C325" s="3" t="n">
        <v>61.0174459140923</v>
      </c>
      <c r="D325" s="3" t="n">
        <v>1441218.71516397</v>
      </c>
      <c r="E325" s="3" t="n">
        <v>4.27360474688733</v>
      </c>
      <c r="F325" s="3" t="n">
        <v>33723725.0640383</v>
      </c>
      <c r="G325" s="3" t="n">
        <v>63.7415059375781</v>
      </c>
      <c r="H325" s="3" t="n">
        <v>19183285.1610791</v>
      </c>
      <c r="I325" s="3" t="n">
        <v>36.2584940624219</v>
      </c>
      <c r="J325" s="3" t="n">
        <v>31117259.0356738</v>
      </c>
      <c r="K325" s="3" t="n">
        <v>75.2466984914967</v>
      </c>
      <c r="L325" s="3" t="n">
        <v>1419008.68036183</v>
      </c>
      <c r="M325" s="3" t="n">
        <v>4.36131363543727</v>
      </c>
      <c r="N325" s="3" t="n">
        <v>32536267.7160356</v>
      </c>
      <c r="O325" s="3" t="n">
        <v>78.6780970669815</v>
      </c>
      <c r="P325" s="3" t="n">
        <v>8817385.87873337</v>
      </c>
      <c r="Q325" s="3" t="n">
        <v>21.3219029330185</v>
      </c>
      <c r="R325" s="3" t="n">
        <v>343079.105293744</v>
      </c>
      <c r="S325" s="3" t="n">
        <v>24.3063808225682</v>
      </c>
      <c r="T325" s="3" t="n">
        <v>115082.726106198</v>
      </c>
      <c r="U325" s="3" t="n">
        <v>25.1183573617548</v>
      </c>
      <c r="V325" s="3" t="n">
        <v>458161.831399942</v>
      </c>
      <c r="W325" s="3" t="n">
        <v>32.4597324073042</v>
      </c>
      <c r="X325" s="3" t="n">
        <v>953315.70529363</v>
      </c>
      <c r="Y325" s="3" t="n">
        <v>67.5402675926958</v>
      </c>
      <c r="Z325" s="3" t="n">
        <v>3499900.88713283</v>
      </c>
      <c r="AA325" s="3" t="n">
        <v>61.574216501364</v>
      </c>
      <c r="AB325" s="3" t="n">
        <v>422372.896434644</v>
      </c>
      <c r="AC325" s="3" t="n">
        <v>10.7685725102667</v>
      </c>
      <c r="AD325" s="3" t="n">
        <v>3922273.78356747</v>
      </c>
      <c r="AE325" s="3" t="n">
        <v>69.0050784051937</v>
      </c>
      <c r="AF325" s="3" t="n">
        <v>1761762.62971811</v>
      </c>
      <c r="AG325" s="3" t="n">
        <v>30.9949215948063</v>
      </c>
      <c r="AH325" s="3" t="n">
        <v>7365963.82217883</v>
      </c>
      <c r="AI325" s="3" t="n">
        <v>83.3006696445416</v>
      </c>
      <c r="AJ325" s="3" t="n">
        <v>300087.409879503</v>
      </c>
      <c r="AK325" s="3" t="n">
        <v>3.91449783983415</v>
      </c>
      <c r="AL325" s="3" t="n">
        <v>7666051.23205834</v>
      </c>
      <c r="AM325" s="3" t="n">
        <v>86.6943168030562</v>
      </c>
      <c r="AN325" s="3" t="n">
        <v>1176571.34662042</v>
      </c>
      <c r="AO325" s="3" t="n">
        <v>13.3056831969438</v>
      </c>
      <c r="AP325" s="3" t="n">
        <v>10998963.1287096</v>
      </c>
      <c r="AQ325" s="3" t="n">
        <v>84.8663571313581</v>
      </c>
      <c r="AR325" s="3" t="n">
        <v>306726.49070097</v>
      </c>
      <c r="AS325" s="3" t="n">
        <v>2.71302769690719</v>
      </c>
      <c r="AT325" s="3" t="n">
        <v>11305689.6194106</v>
      </c>
      <c r="AU325" s="3" t="n">
        <v>87.2330129330792</v>
      </c>
      <c r="AV325" s="3" t="n">
        <v>1654644.13414639</v>
      </c>
      <c r="AW325" s="3" t="n">
        <v>12.7669870669208</v>
      </c>
      <c r="AX325" s="3" t="n">
        <v>8909352.09235875</v>
      </c>
      <c r="AY325" s="3" t="n">
        <v>71.5312803415639</v>
      </c>
      <c r="AZ325" s="3" t="n">
        <v>274739.157240519</v>
      </c>
      <c r="BA325" s="3" t="n">
        <v>2.99146806988124</v>
      </c>
      <c r="BB325" s="3" t="n">
        <v>9184091.24959927</v>
      </c>
      <c r="BC325" s="3" t="n">
        <v>73.7371022098265</v>
      </c>
      <c r="BD325" s="3" t="n">
        <v>3271092.06295483</v>
      </c>
      <c r="BE325" s="3" t="n">
        <v>26.2628977901735</v>
      </c>
      <c r="BF325" s="3" t="n">
        <v>1165247.31320054</v>
      </c>
      <c r="BG325" s="3" t="n">
        <v>10.0857902208234</v>
      </c>
      <c r="BH325" s="3" t="n">
        <v>22210.0348021371</v>
      </c>
      <c r="BI325" s="3" t="n">
        <v>1.87038589971208</v>
      </c>
      <c r="BJ325" s="3" t="n">
        <v>1187457.34800267</v>
      </c>
      <c r="BK325" s="3" t="n">
        <v>10.2780290265035</v>
      </c>
      <c r="BL325" s="3" t="n">
        <v>10365899.2823458</v>
      </c>
      <c r="BM325" s="3" t="n">
        <v>89.7219709734965</v>
      </c>
    </row>
    <row r="326">
      <c r="A326" s="3" t="s">
        <v>813</v>
      </c>
      <c r="B326" s="3" t="n">
        <v>32222423.4965022</v>
      </c>
      <c r="C326" s="3" t="n">
        <v>60.8779025360114</v>
      </c>
      <c r="D326" s="3" t="n">
        <v>1466941.12076312</v>
      </c>
      <c r="E326" s="3" t="n">
        <v>4.35431518946289</v>
      </c>
      <c r="F326" s="3" t="n">
        <v>33689364.6172653</v>
      </c>
      <c r="G326" s="3" t="n">
        <v>63.6493979384468</v>
      </c>
      <c r="H326" s="3" t="n">
        <v>19240224.2059395</v>
      </c>
      <c r="I326" s="3" t="n">
        <v>36.3506020615532</v>
      </c>
      <c r="J326" s="3" t="n">
        <v>31055607.2811049</v>
      </c>
      <c r="K326" s="3" t="n">
        <v>75.0799125997923</v>
      </c>
      <c r="L326" s="3" t="n">
        <v>1445870.60086057</v>
      </c>
      <c r="M326" s="3" t="n">
        <v>4.44863032417015</v>
      </c>
      <c r="N326" s="3" t="n">
        <v>32501477.8819654</v>
      </c>
      <c r="O326" s="3" t="n">
        <v>78.5754436116514</v>
      </c>
      <c r="P326" s="3" t="n">
        <v>8861925.73125453</v>
      </c>
      <c r="Q326" s="3" t="n">
        <v>21.4245563883486</v>
      </c>
      <c r="R326" s="3" t="n">
        <v>335649.209366785</v>
      </c>
      <c r="S326" s="3" t="n">
        <v>23.7992257718855</v>
      </c>
      <c r="T326" s="3" t="n">
        <v>117618.95604532</v>
      </c>
      <c r="U326" s="3" t="n">
        <v>25.9490882044148</v>
      </c>
      <c r="V326" s="3" t="n">
        <v>453268.165412105</v>
      </c>
      <c r="W326" s="3" t="n">
        <v>32.139004361732</v>
      </c>
      <c r="X326" s="3" t="n">
        <v>957068.509335083</v>
      </c>
      <c r="Y326" s="3" t="n">
        <v>67.860995638268</v>
      </c>
      <c r="Z326" s="3" t="n">
        <v>3479498.32620101</v>
      </c>
      <c r="AA326" s="3" t="n">
        <v>61.2661996873438</v>
      </c>
      <c r="AB326" s="3" t="n">
        <v>426034.753389591</v>
      </c>
      <c r="AC326" s="3" t="n">
        <v>10.9084917399868</v>
      </c>
      <c r="AD326" s="3" t="n">
        <v>3905533.0795906</v>
      </c>
      <c r="AE326" s="3" t="n">
        <v>68.7677208343344</v>
      </c>
      <c r="AF326" s="3" t="n">
        <v>1773778.42325718</v>
      </c>
      <c r="AG326" s="3" t="n">
        <v>31.2322791656656</v>
      </c>
      <c r="AH326" s="3" t="n">
        <v>7366411.0997244</v>
      </c>
      <c r="AI326" s="3" t="n">
        <v>83.2789530049274</v>
      </c>
      <c r="AJ326" s="3" t="n">
        <v>297702.182866201</v>
      </c>
      <c r="AK326" s="3" t="n">
        <v>3.88436563878102</v>
      </c>
      <c r="AL326" s="3" t="n">
        <v>7664113.2825906</v>
      </c>
      <c r="AM326" s="3" t="n">
        <v>86.6445438958983</v>
      </c>
      <c r="AN326" s="3" t="n">
        <v>1181352.26893782</v>
      </c>
      <c r="AO326" s="3" t="n">
        <v>13.3554561041017</v>
      </c>
      <c r="AP326" s="3" t="n">
        <v>10980332.1253952</v>
      </c>
      <c r="AQ326" s="3" t="n">
        <v>84.7467782728887</v>
      </c>
      <c r="AR326" s="3" t="n">
        <v>326091.37295866</v>
      </c>
      <c r="AS326" s="3" t="n">
        <v>2.88412487827062</v>
      </c>
      <c r="AT326" s="3" t="n">
        <v>11306423.4983539</v>
      </c>
      <c r="AU326" s="3" t="n">
        <v>87.2635685634952</v>
      </c>
      <c r="AV326" s="3" t="n">
        <v>1650213.14220137</v>
      </c>
      <c r="AW326" s="3" t="n">
        <v>12.7364314365048</v>
      </c>
      <c r="AX326" s="3" t="n">
        <v>8893716.52041746</v>
      </c>
      <c r="AY326" s="3" t="n">
        <v>71.3114480233263</v>
      </c>
      <c r="AZ326" s="3" t="n">
        <v>278423.335600798</v>
      </c>
      <c r="BA326" s="3" t="n">
        <v>3.03553303777975</v>
      </c>
      <c r="BB326" s="3" t="n">
        <v>9172139.85601825</v>
      </c>
      <c r="BC326" s="3" t="n">
        <v>73.543897323863</v>
      </c>
      <c r="BD326" s="3" t="n">
        <v>3299513.38752307</v>
      </c>
      <c r="BE326" s="3" t="n">
        <v>26.456102676137</v>
      </c>
      <c r="BF326" s="3" t="n">
        <v>1166816.21539731</v>
      </c>
      <c r="BG326" s="3" t="n">
        <v>10.0881681748449</v>
      </c>
      <c r="BH326" s="3" t="n">
        <v>21070.5199025502</v>
      </c>
      <c r="BI326" s="3" t="n">
        <v>1.77378189994111</v>
      </c>
      <c r="BJ326" s="3" t="n">
        <v>1187886.73529986</v>
      </c>
      <c r="BK326" s="3" t="n">
        <v>10.2703416358436</v>
      </c>
      <c r="BL326" s="3" t="n">
        <v>10378298.474685</v>
      </c>
      <c r="BM326" s="3" t="n">
        <v>89.7296583641564</v>
      </c>
    </row>
    <row r="327">
      <c r="A327" s="3" t="s">
        <v>1241</v>
      </c>
      <c r="B327" s="3" t="n">
        <v>32309530.0415263</v>
      </c>
      <c r="C327" s="3" t="n">
        <v>61.0164448689491</v>
      </c>
      <c r="D327" s="3" t="n">
        <v>1454895.97292376</v>
      </c>
      <c r="E327" s="3" t="n">
        <v>4.30896107133914</v>
      </c>
      <c r="F327" s="3" t="n">
        <v>33764426.0144501</v>
      </c>
      <c r="G327" s="3" t="n">
        <v>63.7640112930927</v>
      </c>
      <c r="H327" s="3" t="n">
        <v>19187741.4068421</v>
      </c>
      <c r="I327" s="3" t="n">
        <v>36.2359887069073</v>
      </c>
      <c r="J327" s="3" t="n">
        <v>31113699.3239543</v>
      </c>
      <c r="K327" s="3" t="n">
        <v>75.2026292241279</v>
      </c>
      <c r="L327" s="3" t="n">
        <v>1438041.10454311</v>
      </c>
      <c r="M327" s="3" t="n">
        <v>4.41770880946253</v>
      </c>
      <c r="N327" s="3" t="n">
        <v>32551740.4284974</v>
      </c>
      <c r="O327" s="3" t="n">
        <v>78.6784123789375</v>
      </c>
      <c r="P327" s="3" t="n">
        <v>8821413.20317353</v>
      </c>
      <c r="Q327" s="3" t="n">
        <v>21.3215876210625</v>
      </c>
      <c r="R327" s="3" t="n">
        <v>340768.598695571</v>
      </c>
      <c r="S327" s="3" t="n">
        <v>24.1817776919367</v>
      </c>
      <c r="T327" s="3" t="n">
        <v>122867.763158769</v>
      </c>
      <c r="U327" s="3" t="n">
        <v>26.5008901949261</v>
      </c>
      <c r="V327" s="3" t="n">
        <v>463636.36185434</v>
      </c>
      <c r="W327" s="3" t="n">
        <v>32.9007762897658</v>
      </c>
      <c r="X327" s="3" t="n">
        <v>945559.450946465</v>
      </c>
      <c r="Y327" s="3" t="n">
        <v>67.0992237102342</v>
      </c>
      <c r="Z327" s="3" t="n">
        <v>3478021.00280053</v>
      </c>
      <c r="AA327" s="3" t="n">
        <v>61.2911785935655</v>
      </c>
      <c r="AB327" s="3" t="n">
        <v>415373.762820225</v>
      </c>
      <c r="AC327" s="3" t="n">
        <v>10.6686783084016</v>
      </c>
      <c r="AD327" s="3" t="n">
        <v>3893394.76562075</v>
      </c>
      <c r="AE327" s="3" t="n">
        <v>68.6110732864372</v>
      </c>
      <c r="AF327" s="3" t="n">
        <v>1781191.82678923</v>
      </c>
      <c r="AG327" s="3" t="n">
        <v>31.3889267135628</v>
      </c>
      <c r="AH327" s="3" t="n">
        <v>7394580.21158029</v>
      </c>
      <c r="AI327" s="3" t="n">
        <v>83.570551266464</v>
      </c>
      <c r="AJ327" s="3" t="n">
        <v>291376.581305636</v>
      </c>
      <c r="AK327" s="3" t="n">
        <v>3.79102549178174</v>
      </c>
      <c r="AL327" s="3" t="n">
        <v>7685956.79288593</v>
      </c>
      <c r="AM327" s="3" t="n">
        <v>86.8635714013616</v>
      </c>
      <c r="AN327" s="3" t="n">
        <v>1162351.73149216</v>
      </c>
      <c r="AO327" s="3" t="n">
        <v>13.1364285986384</v>
      </c>
      <c r="AP327" s="3" t="n">
        <v>10990794.8560681</v>
      </c>
      <c r="AQ327" s="3" t="n">
        <v>84.8517422063803</v>
      </c>
      <c r="AR327" s="3" t="n">
        <v>322655.780110018</v>
      </c>
      <c r="AS327" s="3" t="n">
        <v>2.85196612851459</v>
      </c>
      <c r="AT327" s="3" t="n">
        <v>11313450.6361781</v>
      </c>
      <c r="AU327" s="3" t="n">
        <v>87.3427272018994</v>
      </c>
      <c r="AV327" s="3" t="n">
        <v>1639488.89137545</v>
      </c>
      <c r="AW327" s="3" t="n">
        <v>12.6572727981006</v>
      </c>
      <c r="AX327" s="3" t="n">
        <v>8909534.65480987</v>
      </c>
      <c r="AY327" s="3" t="n">
        <v>71.344064518696</v>
      </c>
      <c r="AZ327" s="3" t="n">
        <v>285767.21714846</v>
      </c>
      <c r="BA327" s="3" t="n">
        <v>3.1077524275731</v>
      </c>
      <c r="BB327" s="3" t="n">
        <v>9195301.87195833</v>
      </c>
      <c r="BC327" s="3" t="n">
        <v>73.6323764864329</v>
      </c>
      <c r="BD327" s="3" t="n">
        <v>3292821.30257022</v>
      </c>
      <c r="BE327" s="3" t="n">
        <v>26.3676235135671</v>
      </c>
      <c r="BF327" s="3" t="n">
        <v>1195830.71757202</v>
      </c>
      <c r="BG327" s="3" t="n">
        <v>10.3275696816589</v>
      </c>
      <c r="BH327" s="3" t="n">
        <v>16854.8683806545</v>
      </c>
      <c r="BI327" s="3" t="n">
        <v>1.38987950181773</v>
      </c>
      <c r="BJ327" s="3" t="n">
        <v>1212685.58595268</v>
      </c>
      <c r="BK327" s="3" t="n">
        <v>10.4731336190277</v>
      </c>
      <c r="BL327" s="3" t="n">
        <v>10366328.2036685</v>
      </c>
      <c r="BM327" s="3" t="n">
        <v>89.5268663809723</v>
      </c>
    </row>
    <row r="328">
      <c r="A328" s="3" t="s">
        <v>1242</v>
      </c>
      <c r="B328" s="3" t="n">
        <v>32330983.9733165</v>
      </c>
      <c r="C328" s="3" t="n">
        <v>61.0309371969222</v>
      </c>
      <c r="D328" s="3" t="n">
        <v>1423284.22234927</v>
      </c>
      <c r="E328" s="3" t="n">
        <v>4.21660518337657</v>
      </c>
      <c r="F328" s="3" t="n">
        <v>33754268.1956658</v>
      </c>
      <c r="G328" s="3" t="n">
        <v>63.7176593226471</v>
      </c>
      <c r="H328" s="3" t="n">
        <v>19220477.8237137</v>
      </c>
      <c r="I328" s="3" t="n">
        <v>36.2823406773529</v>
      </c>
      <c r="J328" s="3" t="n">
        <v>31149054.0810748</v>
      </c>
      <c r="K328" s="3" t="n">
        <v>75.2703443538647</v>
      </c>
      <c r="L328" s="3" t="n">
        <v>1403661.27204577</v>
      </c>
      <c r="M328" s="3" t="n">
        <v>4.31196370815564</v>
      </c>
      <c r="N328" s="3" t="n">
        <v>32552715.3531206</v>
      </c>
      <c r="O328" s="3" t="n">
        <v>78.6622312159207</v>
      </c>
      <c r="P328" s="3" t="n">
        <v>8830188.29700134</v>
      </c>
      <c r="Q328" s="3" t="n">
        <v>21.3377687840793</v>
      </c>
      <c r="R328" s="3" t="n">
        <v>348051.193944901</v>
      </c>
      <c r="S328" s="3" t="n">
        <v>24.7185803177426</v>
      </c>
      <c r="T328" s="3" t="n">
        <v>124792.592512626</v>
      </c>
      <c r="U328" s="3" t="n">
        <v>26.3919281772851</v>
      </c>
      <c r="V328" s="3" t="n">
        <v>472843.786457527</v>
      </c>
      <c r="W328" s="3" t="n">
        <v>33.5813446890408</v>
      </c>
      <c r="X328" s="3" t="n">
        <v>935211.164396894</v>
      </c>
      <c r="Y328" s="3" t="n">
        <v>66.4186553109592</v>
      </c>
      <c r="Z328" s="3" t="n">
        <v>3471693.71760789</v>
      </c>
      <c r="AA328" s="3" t="n">
        <v>61.230659799805</v>
      </c>
      <c r="AB328" s="3" t="n">
        <v>401725.542314727</v>
      </c>
      <c r="AC328" s="3" t="n">
        <v>10.3713415811009</v>
      </c>
      <c r="AD328" s="3" t="n">
        <v>3873419.25992262</v>
      </c>
      <c r="AE328" s="3" t="n">
        <v>68.3159392095664</v>
      </c>
      <c r="AF328" s="3" t="n">
        <v>1796442.42204957</v>
      </c>
      <c r="AG328" s="3" t="n">
        <v>31.6840607904336</v>
      </c>
      <c r="AH328" s="3" t="n">
        <v>7376743.97463053</v>
      </c>
      <c r="AI328" s="3" t="n">
        <v>83.3421953848714</v>
      </c>
      <c r="AJ328" s="3" t="n">
        <v>292769.54677751</v>
      </c>
      <c r="AK328" s="3" t="n">
        <v>3.81731573926166</v>
      </c>
      <c r="AL328" s="3" t="n">
        <v>7669513.52140804</v>
      </c>
      <c r="AM328" s="3" t="n">
        <v>86.6498954832056</v>
      </c>
      <c r="AN328" s="3" t="n">
        <v>1181637.97581972</v>
      </c>
      <c r="AO328" s="3" t="n">
        <v>13.3501045167944</v>
      </c>
      <c r="AP328" s="3" t="n">
        <v>11015637.4893655</v>
      </c>
      <c r="AQ328" s="3" t="n">
        <v>85.0678142914877</v>
      </c>
      <c r="AR328" s="3" t="n">
        <v>310631.818879469</v>
      </c>
      <c r="AS328" s="3" t="n">
        <v>2.74257842918626</v>
      </c>
      <c r="AT328" s="3" t="n">
        <v>11326269.308245</v>
      </c>
      <c r="AU328" s="3" t="n">
        <v>87.4666559297475</v>
      </c>
      <c r="AV328" s="3" t="n">
        <v>1622973.10630685</v>
      </c>
      <c r="AW328" s="3" t="n">
        <v>12.5333440702525</v>
      </c>
      <c r="AX328" s="3" t="n">
        <v>8936927.70552602</v>
      </c>
      <c r="AY328" s="3" t="n">
        <v>71.4691604126163</v>
      </c>
      <c r="AZ328" s="3" t="n">
        <v>273741.771561435</v>
      </c>
      <c r="BA328" s="3" t="n">
        <v>2.97200732522644</v>
      </c>
      <c r="BB328" s="3" t="n">
        <v>9210669.47708746</v>
      </c>
      <c r="BC328" s="3" t="n">
        <v>73.6582901927823</v>
      </c>
      <c r="BD328" s="3" t="n">
        <v>3293923.62842831</v>
      </c>
      <c r="BE328" s="3" t="n">
        <v>26.3417098072177</v>
      </c>
      <c r="BF328" s="3" t="n">
        <v>1181929.89224172</v>
      </c>
      <c r="BG328" s="3" t="n">
        <v>10.1962212268887</v>
      </c>
      <c r="BH328" s="3" t="n">
        <v>19622.9503035054</v>
      </c>
      <c r="BI328" s="3" t="n">
        <v>1.63313252723355</v>
      </c>
      <c r="BJ328" s="3" t="n">
        <v>1201552.84254523</v>
      </c>
      <c r="BK328" s="3" t="n">
        <v>10.3655036384193</v>
      </c>
      <c r="BL328" s="3" t="n">
        <v>10390289.5267124</v>
      </c>
      <c r="BM328" s="3" t="n">
        <v>89.6344963615807</v>
      </c>
    </row>
    <row r="329">
      <c r="A329" s="3" t="s">
        <v>814</v>
      </c>
      <c r="B329" s="3" t="n">
        <v>32409793.2643868</v>
      </c>
      <c r="C329" s="3" t="n">
        <v>61.1536402984862</v>
      </c>
      <c r="D329" s="3" t="n">
        <v>1421665.70289473</v>
      </c>
      <c r="E329" s="3" t="n">
        <v>4.20220039658837</v>
      </c>
      <c r="F329" s="3" t="n">
        <v>33831458.9672815</v>
      </c>
      <c r="G329" s="3" t="n">
        <v>63.8361638280347</v>
      </c>
      <c r="H329" s="3" t="n">
        <v>19165865.6501854</v>
      </c>
      <c r="I329" s="3" t="n">
        <v>36.1638361719653</v>
      </c>
      <c r="J329" s="3" t="n">
        <v>31231160.7937911</v>
      </c>
      <c r="K329" s="3" t="n">
        <v>75.4509750543082</v>
      </c>
      <c r="L329" s="3" t="n">
        <v>1399461.934892</v>
      </c>
      <c r="M329" s="3" t="n">
        <v>4.28879934817132</v>
      </c>
      <c r="N329" s="3" t="n">
        <v>32630622.7286831</v>
      </c>
      <c r="O329" s="3" t="n">
        <v>78.8319178324576</v>
      </c>
      <c r="P329" s="3" t="n">
        <v>8762030.93988978</v>
      </c>
      <c r="Q329" s="3" t="n">
        <v>21.1680821675424</v>
      </c>
      <c r="R329" s="3" t="n">
        <v>345213.338221906</v>
      </c>
      <c r="S329" s="3" t="n">
        <v>24.5369167132188</v>
      </c>
      <c r="T329" s="3" t="n">
        <v>120062.451339738</v>
      </c>
      <c r="U329" s="3" t="n">
        <v>25.8045774212439</v>
      </c>
      <c r="V329" s="3" t="n">
        <v>465275.789561644</v>
      </c>
      <c r="W329" s="3" t="n">
        <v>33.0706610467426</v>
      </c>
      <c r="X329" s="3" t="n">
        <v>941638.299346393</v>
      </c>
      <c r="Y329" s="3" t="n">
        <v>66.9293389532574</v>
      </c>
      <c r="Z329" s="3" t="n">
        <v>3504476.24807931</v>
      </c>
      <c r="AA329" s="3" t="n">
        <v>61.8603996586323</v>
      </c>
      <c r="AB329" s="3" t="n">
        <v>406758.169066012</v>
      </c>
      <c r="AC329" s="3" t="n">
        <v>10.3997389489861</v>
      </c>
      <c r="AD329" s="3" t="n">
        <v>3911234.41714532</v>
      </c>
      <c r="AE329" s="3" t="n">
        <v>69.040423468646</v>
      </c>
      <c r="AF329" s="3" t="n">
        <v>1753902.35438906</v>
      </c>
      <c r="AG329" s="3" t="n">
        <v>30.959576531354</v>
      </c>
      <c r="AH329" s="3" t="n">
        <v>7376291.17447971</v>
      </c>
      <c r="AI329" s="3" t="n">
        <v>83.3103205497621</v>
      </c>
      <c r="AJ329" s="3" t="n">
        <v>281923.299189165</v>
      </c>
      <c r="AK329" s="3" t="n">
        <v>3.68131893091396</v>
      </c>
      <c r="AL329" s="3" t="n">
        <v>7658214.47366887</v>
      </c>
      <c r="AM329" s="3" t="n">
        <v>86.4944573836165</v>
      </c>
      <c r="AN329" s="3" t="n">
        <v>1195779.99640855</v>
      </c>
      <c r="AO329" s="3" t="n">
        <v>13.5055426163835</v>
      </c>
      <c r="AP329" s="3" t="n">
        <v>11039128.5867161</v>
      </c>
      <c r="AQ329" s="3" t="n">
        <v>85.2735696301206</v>
      </c>
      <c r="AR329" s="3" t="n">
        <v>298248.703282947</v>
      </c>
      <c r="AS329" s="3" t="n">
        <v>2.63066753142315</v>
      </c>
      <c r="AT329" s="3" t="n">
        <v>11337377.2899991</v>
      </c>
      <c r="AU329" s="3" t="n">
        <v>87.5774409336124</v>
      </c>
      <c r="AV329" s="3" t="n">
        <v>1608168.01155102</v>
      </c>
      <c r="AW329" s="3" t="n">
        <v>12.4225590663876</v>
      </c>
      <c r="AX329" s="3" t="n">
        <v>8966051.4462941</v>
      </c>
      <c r="AY329" s="3" t="n">
        <v>71.6077494391261</v>
      </c>
      <c r="AZ329" s="3" t="n">
        <v>292469.312014142</v>
      </c>
      <c r="BA329" s="3" t="n">
        <v>3.15892051925996</v>
      </c>
      <c r="BB329" s="3" t="n">
        <v>9258520.75830824</v>
      </c>
      <c r="BC329" s="3" t="n">
        <v>73.9435679807427</v>
      </c>
      <c r="BD329" s="3" t="n">
        <v>3262542.27819476</v>
      </c>
      <c r="BE329" s="3" t="n">
        <v>26.0564320192573</v>
      </c>
      <c r="BF329" s="3" t="n">
        <v>1178632.47059566</v>
      </c>
      <c r="BG329" s="3" t="n">
        <v>10.1565350347827</v>
      </c>
      <c r="BH329" s="3" t="n">
        <v>22203.7680027312</v>
      </c>
      <c r="BI329" s="3" t="n">
        <v>1.84902547816572</v>
      </c>
      <c r="BJ329" s="3" t="n">
        <v>1200836.2385984</v>
      </c>
      <c r="BK329" s="3" t="n">
        <v>10.3478697835275</v>
      </c>
      <c r="BL329" s="3" t="n">
        <v>10403834.7102956</v>
      </c>
      <c r="BM329" s="3" t="n">
        <v>89.6521302164725</v>
      </c>
    </row>
    <row r="330">
      <c r="A330" s="3" t="s">
        <v>1243</v>
      </c>
      <c r="B330" s="3" t="n">
        <v>32454860.5421053</v>
      </c>
      <c r="C330" s="3" t="n">
        <v>61.2125986163327</v>
      </c>
      <c r="D330" s="3" t="n">
        <v>1420525.70956722</v>
      </c>
      <c r="E330" s="3" t="n">
        <v>4.19338601488885</v>
      </c>
      <c r="F330" s="3" t="n">
        <v>33875386.2516725</v>
      </c>
      <c r="G330" s="3" t="n">
        <v>63.8918296662123</v>
      </c>
      <c r="H330" s="3" t="n">
        <v>19144516.9638817</v>
      </c>
      <c r="I330" s="3" t="n">
        <v>36.1081703337877</v>
      </c>
      <c r="J330" s="3" t="n">
        <v>31250134.2957919</v>
      </c>
      <c r="K330" s="3" t="n">
        <v>75.4790338551918</v>
      </c>
      <c r="L330" s="3" t="n">
        <v>1399097.06045485</v>
      </c>
      <c r="M330" s="3" t="n">
        <v>4.28523736191161</v>
      </c>
      <c r="N330" s="3" t="n">
        <v>32649231.3562468</v>
      </c>
      <c r="O330" s="3" t="n">
        <v>78.858299153485</v>
      </c>
      <c r="P330" s="3" t="n">
        <v>8753172.33077709</v>
      </c>
      <c r="Q330" s="3" t="n">
        <v>21.141700846515</v>
      </c>
      <c r="R330" s="3" t="n">
        <v>352582.505681261</v>
      </c>
      <c r="S330" s="3" t="n">
        <v>25.0810371771918</v>
      </c>
      <c r="T330" s="3" t="n">
        <v>111808.126591693</v>
      </c>
      <c r="U330" s="3" t="n">
        <v>24.076309645707</v>
      </c>
      <c r="V330" s="3" t="n">
        <v>464390.632272954</v>
      </c>
      <c r="W330" s="3" t="n">
        <v>33.0345338327903</v>
      </c>
      <c r="X330" s="3" t="n">
        <v>941382.594688698</v>
      </c>
      <c r="Y330" s="3" t="n">
        <v>66.9654661672097</v>
      </c>
      <c r="Z330" s="3" t="n">
        <v>3501198.5808329</v>
      </c>
      <c r="AA330" s="3" t="n">
        <v>61.854131231974</v>
      </c>
      <c r="AB330" s="3" t="n">
        <v>407253.067440577</v>
      </c>
      <c r="AC330" s="3" t="n">
        <v>10.4198056951908</v>
      </c>
      <c r="AD330" s="3" t="n">
        <v>3908451.64827348</v>
      </c>
      <c r="AE330" s="3" t="n">
        <v>69.0488915680475</v>
      </c>
      <c r="AF330" s="3" t="n">
        <v>1751960.2128231</v>
      </c>
      <c r="AG330" s="3" t="n">
        <v>30.9511084319525</v>
      </c>
      <c r="AH330" s="3" t="n">
        <v>7384880.06912886</v>
      </c>
      <c r="AI330" s="3" t="n">
        <v>83.3805533489417</v>
      </c>
      <c r="AJ330" s="3" t="n">
        <v>283925.906803778</v>
      </c>
      <c r="AK330" s="3" t="n">
        <v>3.70234828857107</v>
      </c>
      <c r="AL330" s="3" t="n">
        <v>7668805.97593264</v>
      </c>
      <c r="AM330" s="3" t="n">
        <v>86.5862789663912</v>
      </c>
      <c r="AN330" s="3" t="n">
        <v>1188031.46699445</v>
      </c>
      <c r="AO330" s="3" t="n">
        <v>13.4137210336088</v>
      </c>
      <c r="AP330" s="3" t="n">
        <v>11021906.2983313</v>
      </c>
      <c r="AQ330" s="3" t="n">
        <v>85.1648554190594</v>
      </c>
      <c r="AR330" s="3" t="n">
        <v>309432.604868943</v>
      </c>
      <c r="AS330" s="3" t="n">
        <v>2.73076824823897</v>
      </c>
      <c r="AT330" s="3" t="n">
        <v>11331338.9032003</v>
      </c>
      <c r="AU330" s="3" t="n">
        <v>87.555801444394</v>
      </c>
      <c r="AV330" s="3" t="n">
        <v>1610509.28534805</v>
      </c>
      <c r="AW330" s="3" t="n">
        <v>12.444198555606</v>
      </c>
      <c r="AX330" s="3" t="n">
        <v>8989566.84181758</v>
      </c>
      <c r="AY330" s="3" t="n">
        <v>71.7012419040292</v>
      </c>
      <c r="AZ330" s="3" t="n">
        <v>286677.354749857</v>
      </c>
      <c r="BA330" s="3" t="n">
        <v>3.09044639915731</v>
      </c>
      <c r="BB330" s="3" t="n">
        <v>9276244.19656743</v>
      </c>
      <c r="BC330" s="3" t="n">
        <v>73.9877950520306</v>
      </c>
      <c r="BD330" s="3" t="n">
        <v>3261288.77092279</v>
      </c>
      <c r="BE330" s="3" t="n">
        <v>26.0122049479694</v>
      </c>
      <c r="BF330" s="3" t="n">
        <v>1204726.24631337</v>
      </c>
      <c r="BG330" s="3" t="n">
        <v>10.3699272236232</v>
      </c>
      <c r="BH330" s="3" t="n">
        <v>21428.6491123685</v>
      </c>
      <c r="BI330" s="3" t="n">
        <v>1.74762986245128</v>
      </c>
      <c r="BJ330" s="3" t="n">
        <v>1226154.89542574</v>
      </c>
      <c r="BK330" s="3" t="n">
        <v>10.5543786975376</v>
      </c>
      <c r="BL330" s="3" t="n">
        <v>10391344.6331046</v>
      </c>
      <c r="BM330" s="3" t="n">
        <v>89.4456213024624</v>
      </c>
    </row>
    <row r="331">
      <c r="A331" s="3" t="s">
        <v>1244</v>
      </c>
      <c r="B331" s="3" t="n">
        <v>32459349.1493261</v>
      </c>
      <c r="C331" s="3" t="n">
        <v>61.1950045312136</v>
      </c>
      <c r="D331" s="3" t="n">
        <v>1412545.71904273</v>
      </c>
      <c r="E331" s="3" t="n">
        <v>4.17025892567301</v>
      </c>
      <c r="F331" s="3" t="n">
        <v>33871894.8683689</v>
      </c>
      <c r="G331" s="3" t="n">
        <v>63.8580505855169</v>
      </c>
      <c r="H331" s="3" t="n">
        <v>19170586.9452728</v>
      </c>
      <c r="I331" s="3" t="n">
        <v>36.1419494144831</v>
      </c>
      <c r="J331" s="3" t="n">
        <v>31271551.2819299</v>
      </c>
      <c r="K331" s="3" t="n">
        <v>75.5129798472561</v>
      </c>
      <c r="L331" s="3" t="n">
        <v>1390855.18461413</v>
      </c>
      <c r="M331" s="3" t="n">
        <v>4.25827529284706</v>
      </c>
      <c r="N331" s="3" t="n">
        <v>32662406.4665441</v>
      </c>
      <c r="O331" s="3" t="n">
        <v>78.8715474660908</v>
      </c>
      <c r="P331" s="3" t="n">
        <v>8749747.23893079</v>
      </c>
      <c r="Q331" s="3" t="n">
        <v>21.1284525339092</v>
      </c>
      <c r="R331" s="3" t="n">
        <v>360994.552136963</v>
      </c>
      <c r="S331" s="3" t="n">
        <v>25.7002872159392</v>
      </c>
      <c r="T331" s="3" t="n">
        <v>106187.923530816</v>
      </c>
      <c r="U331" s="3" t="n">
        <v>22.7294320873303</v>
      </c>
      <c r="V331" s="3" t="n">
        <v>467182.475667779</v>
      </c>
      <c r="W331" s="3" t="n">
        <v>33.2601246634881</v>
      </c>
      <c r="X331" s="3" t="n">
        <v>937449.88934749</v>
      </c>
      <c r="Y331" s="3" t="n">
        <v>66.7398753365119</v>
      </c>
      <c r="Z331" s="3" t="n">
        <v>3471248.07214668</v>
      </c>
      <c r="AA331" s="3" t="n">
        <v>61.376241337798</v>
      </c>
      <c r="AB331" s="3" t="n">
        <v>417986.76242562</v>
      </c>
      <c r="AC331" s="3" t="n">
        <v>10.7472749835016</v>
      </c>
      <c r="AD331" s="3" t="n">
        <v>3889234.8345723</v>
      </c>
      <c r="AE331" s="3" t="n">
        <v>68.7667982422414</v>
      </c>
      <c r="AF331" s="3" t="n">
        <v>1766452.11608648</v>
      </c>
      <c r="AG331" s="3" t="n">
        <v>31.2332017577586</v>
      </c>
      <c r="AH331" s="3" t="n">
        <v>7395846.81189634</v>
      </c>
      <c r="AI331" s="3" t="n">
        <v>83.4775800572477</v>
      </c>
      <c r="AJ331" s="3" t="n">
        <v>284485.263654873</v>
      </c>
      <c r="AK331" s="3" t="n">
        <v>3.70407504332365</v>
      </c>
      <c r="AL331" s="3" t="n">
        <v>7680332.07555121</v>
      </c>
      <c r="AM331" s="3" t="n">
        <v>86.6885905034968</v>
      </c>
      <c r="AN331" s="3" t="n">
        <v>1179348.34022554</v>
      </c>
      <c r="AO331" s="3" t="n">
        <v>13.3114094965032</v>
      </c>
      <c r="AP331" s="3" t="n">
        <v>11028770.3431124</v>
      </c>
      <c r="AQ331" s="3" t="n">
        <v>85.2422442643834</v>
      </c>
      <c r="AR331" s="3" t="n">
        <v>302975.304644227</v>
      </c>
      <c r="AS331" s="3" t="n">
        <v>2.67368606799084</v>
      </c>
      <c r="AT331" s="3" t="n">
        <v>11331745.6477566</v>
      </c>
      <c r="AU331" s="3" t="n">
        <v>87.5839645215912</v>
      </c>
      <c r="AV331" s="3" t="n">
        <v>1606405.42779</v>
      </c>
      <c r="AW331" s="3" t="n">
        <v>12.4160354784088</v>
      </c>
      <c r="AX331" s="3" t="n">
        <v>9014691.50263758</v>
      </c>
      <c r="AY331" s="3" t="n">
        <v>71.807307800852</v>
      </c>
      <c r="AZ331" s="3" t="n">
        <v>279219.93035859</v>
      </c>
      <c r="BA331" s="3" t="n">
        <v>3.00433173235626</v>
      </c>
      <c r="BB331" s="3" t="n">
        <v>9293911.43299617</v>
      </c>
      <c r="BC331" s="3" t="n">
        <v>74.0314583974115</v>
      </c>
      <c r="BD331" s="3" t="n">
        <v>3260091.46548128</v>
      </c>
      <c r="BE331" s="3" t="n">
        <v>25.9685416025885</v>
      </c>
      <c r="BF331" s="3" t="n">
        <v>1187797.86739619</v>
      </c>
      <c r="BG331" s="3" t="n">
        <v>10.2129351498013</v>
      </c>
      <c r="BH331" s="3" t="n">
        <v>21690.5344286044</v>
      </c>
      <c r="BI331" s="3" t="n">
        <v>1.79336440067381</v>
      </c>
      <c r="BJ331" s="3" t="n">
        <v>1209488.40182479</v>
      </c>
      <c r="BK331" s="3" t="n">
        <v>10.3994349134096</v>
      </c>
      <c r="BL331" s="3" t="n">
        <v>10420839.706342</v>
      </c>
      <c r="BM331" s="3" t="n">
        <v>89.6005650865904</v>
      </c>
    </row>
    <row r="332">
      <c r="A332" s="3" t="s">
        <v>815</v>
      </c>
      <c r="B332" s="3" t="n">
        <v>32450587.8148037</v>
      </c>
      <c r="C332" s="3" t="n">
        <v>61.1524561793038</v>
      </c>
      <c r="D332" s="3" t="n">
        <v>1366920.33062082</v>
      </c>
      <c r="E332" s="3" t="n">
        <v>4.04204923894063</v>
      </c>
      <c r="F332" s="3" t="n">
        <v>33817508.1454245</v>
      </c>
      <c r="G332" s="3" t="n">
        <v>63.728389043631</v>
      </c>
      <c r="H332" s="3" t="n">
        <v>19247552.2663045</v>
      </c>
      <c r="I332" s="3" t="n">
        <v>36.271610956369</v>
      </c>
      <c r="J332" s="3" t="n">
        <v>31242832.5076495</v>
      </c>
      <c r="K332" s="3" t="n">
        <v>75.4258730257325</v>
      </c>
      <c r="L332" s="3" t="n">
        <v>1350553.5539414</v>
      </c>
      <c r="M332" s="3" t="n">
        <v>4.14364298139902</v>
      </c>
      <c r="N332" s="3" t="n">
        <v>32593386.0615909</v>
      </c>
      <c r="O332" s="3" t="n">
        <v>78.6863546369659</v>
      </c>
      <c r="P332" s="3" t="n">
        <v>8828517.66233497</v>
      </c>
      <c r="Q332" s="3" t="n">
        <v>21.3136453630341</v>
      </c>
      <c r="R332" s="3" t="n">
        <v>362824.905345257</v>
      </c>
      <c r="S332" s="3" t="n">
        <v>25.8515925854842</v>
      </c>
      <c r="T332" s="3" t="n">
        <v>100128.836346272</v>
      </c>
      <c r="U332" s="3" t="n">
        <v>21.6282594413049</v>
      </c>
      <c r="V332" s="3" t="n">
        <v>462953.741691529</v>
      </c>
      <c r="W332" s="3" t="n">
        <v>32.9858599556343</v>
      </c>
      <c r="X332" s="3" t="n">
        <v>940537.761377356</v>
      </c>
      <c r="Y332" s="3" t="n">
        <v>67.0141400443657</v>
      </c>
      <c r="Z332" s="3" t="n">
        <v>3474744.27967491</v>
      </c>
      <c r="AA332" s="3" t="n">
        <v>61.4894287900583</v>
      </c>
      <c r="AB332" s="3" t="n">
        <v>393641.523758437</v>
      </c>
      <c r="AC332" s="3" t="n">
        <v>10.1758600036497</v>
      </c>
      <c r="AD332" s="3" t="n">
        <v>3868385.80343334</v>
      </c>
      <c r="AE332" s="3" t="n">
        <v>68.4553492998171</v>
      </c>
      <c r="AF332" s="3" t="n">
        <v>1782576.23678764</v>
      </c>
      <c r="AG332" s="3" t="n">
        <v>31.5446507001829</v>
      </c>
      <c r="AH332" s="3" t="n">
        <v>7368234.41205767</v>
      </c>
      <c r="AI332" s="3" t="n">
        <v>83.1392379907688</v>
      </c>
      <c r="AJ332" s="3" t="n">
        <v>296745.676556988</v>
      </c>
      <c r="AK332" s="3" t="n">
        <v>3.87144745487031</v>
      </c>
      <c r="AL332" s="3" t="n">
        <v>7664980.08861466</v>
      </c>
      <c r="AM332" s="3" t="n">
        <v>86.4875583679857</v>
      </c>
      <c r="AN332" s="3" t="n">
        <v>1197543.30001176</v>
      </c>
      <c r="AO332" s="3" t="n">
        <v>13.5124416320143</v>
      </c>
      <c r="AP332" s="3" t="n">
        <v>11016736.7069576</v>
      </c>
      <c r="AQ332" s="3" t="n">
        <v>85.1735739201632</v>
      </c>
      <c r="AR332" s="3" t="n">
        <v>297159.781642211</v>
      </c>
      <c r="AS332" s="3" t="n">
        <v>2.62650256648217</v>
      </c>
      <c r="AT332" s="3" t="n">
        <v>11313896.4885998</v>
      </c>
      <c r="AU332" s="3" t="n">
        <v>87.4710020335008</v>
      </c>
      <c r="AV332" s="3" t="n">
        <v>1620557.47394503</v>
      </c>
      <c r="AW332" s="3" t="n">
        <v>12.5289979664992</v>
      </c>
      <c r="AX332" s="3" t="n">
        <v>9020292.203614</v>
      </c>
      <c r="AY332" s="3" t="n">
        <v>71.7577797270347</v>
      </c>
      <c r="AZ332" s="3" t="n">
        <v>262877.735637488</v>
      </c>
      <c r="BA332" s="3" t="n">
        <v>2.83176692183536</v>
      </c>
      <c r="BB332" s="3" t="n">
        <v>9283169.93925149</v>
      </c>
      <c r="BC332" s="3" t="n">
        <v>73.8490116099064</v>
      </c>
      <c r="BD332" s="3" t="n">
        <v>3287302.89021318</v>
      </c>
      <c r="BE332" s="3" t="n">
        <v>26.1509883900936</v>
      </c>
      <c r="BF332" s="3" t="n">
        <v>1207755.30715417</v>
      </c>
      <c r="BG332" s="3" t="n">
        <v>10.3730915896662</v>
      </c>
      <c r="BH332" s="3" t="n">
        <v>16366.7766794195</v>
      </c>
      <c r="BI332" s="3" t="n">
        <v>1.3370216006694</v>
      </c>
      <c r="BJ332" s="3" t="n">
        <v>1224122.08383359</v>
      </c>
      <c r="BK332" s="3" t="n">
        <v>10.513661515145</v>
      </c>
      <c r="BL332" s="3" t="n">
        <v>10419034.6039696</v>
      </c>
      <c r="BM332" s="3" t="n">
        <v>89.486338484855</v>
      </c>
    </row>
    <row r="333">
      <c r="A333" s="3" t="s">
        <v>1245</v>
      </c>
      <c r="B333" s="3" t="n">
        <v>32470690.3274403</v>
      </c>
      <c r="C333" s="3" t="n">
        <v>61.1643142039829</v>
      </c>
      <c r="D333" s="3" t="n">
        <v>1362528.8215712</v>
      </c>
      <c r="E333" s="3" t="n">
        <v>4.02719237436503</v>
      </c>
      <c r="F333" s="3" t="n">
        <v>33833219.1490115</v>
      </c>
      <c r="G333" s="3" t="n">
        <v>63.730879315909</v>
      </c>
      <c r="H333" s="3" t="n">
        <v>19254419.8608049</v>
      </c>
      <c r="I333" s="3" t="n">
        <v>36.269120684091</v>
      </c>
      <c r="J333" s="3" t="n">
        <v>31236016.4430895</v>
      </c>
      <c r="K333" s="3" t="n">
        <v>75.3916718780185</v>
      </c>
      <c r="L333" s="3" t="n">
        <v>1346357.74356496</v>
      </c>
      <c r="M333" s="3" t="n">
        <v>4.13216586321209</v>
      </c>
      <c r="N333" s="3" t="n">
        <v>32582374.1866545</v>
      </c>
      <c r="O333" s="3" t="n">
        <v>78.6412591427139</v>
      </c>
      <c r="P333" s="3" t="n">
        <v>8849279.55572234</v>
      </c>
      <c r="Q333" s="3" t="n">
        <v>21.3587408572861</v>
      </c>
      <c r="R333" s="3" t="n">
        <v>354407.55586718</v>
      </c>
      <c r="S333" s="3" t="n">
        <v>25.2723923300307</v>
      </c>
      <c r="T333" s="3" t="n">
        <v>98247.7086989498</v>
      </c>
      <c r="U333" s="3" t="n">
        <v>21.7047533497971</v>
      </c>
      <c r="V333" s="3" t="n">
        <v>452655.264566129</v>
      </c>
      <c r="W333" s="3" t="n">
        <v>32.2783226457404</v>
      </c>
      <c r="X333" s="3" t="n">
        <v>949695.376556372</v>
      </c>
      <c r="Y333" s="3" t="n">
        <v>67.7216773542596</v>
      </c>
      <c r="Z333" s="3" t="n">
        <v>3482734.28558267</v>
      </c>
      <c r="AA333" s="3" t="n">
        <v>61.682394938953</v>
      </c>
      <c r="AB333" s="3" t="n">
        <v>394878.660883622</v>
      </c>
      <c r="AC333" s="3" t="n">
        <v>10.1835501978989</v>
      </c>
      <c r="AD333" s="3" t="n">
        <v>3877612.94646629</v>
      </c>
      <c r="AE333" s="3" t="n">
        <v>68.6760555275366</v>
      </c>
      <c r="AF333" s="3" t="n">
        <v>1768624.1833169</v>
      </c>
      <c r="AG333" s="3" t="n">
        <v>31.3239444724634</v>
      </c>
      <c r="AH333" s="3" t="n">
        <v>7362464.61257142</v>
      </c>
      <c r="AI333" s="3" t="n">
        <v>83.0474941742348</v>
      </c>
      <c r="AJ333" s="3" t="n">
        <v>297917.775472707</v>
      </c>
      <c r="AK333" s="3" t="n">
        <v>3.88907185544261</v>
      </c>
      <c r="AL333" s="3" t="n">
        <v>7660382.38804413</v>
      </c>
      <c r="AM333" s="3" t="n">
        <v>86.4079619014038</v>
      </c>
      <c r="AN333" s="3" t="n">
        <v>1204983.97343196</v>
      </c>
      <c r="AO333" s="3" t="n">
        <v>13.5920380985962</v>
      </c>
      <c r="AP333" s="3" t="n">
        <v>11003423.8888937</v>
      </c>
      <c r="AQ333" s="3" t="n">
        <v>85.0949717555199</v>
      </c>
      <c r="AR333" s="3" t="n">
        <v>296817.727769365</v>
      </c>
      <c r="AS333" s="3" t="n">
        <v>2.62664939244913</v>
      </c>
      <c r="AT333" s="3" t="n">
        <v>11300241.6166631</v>
      </c>
      <c r="AU333" s="3" t="n">
        <v>87.3904114673868</v>
      </c>
      <c r="AV333" s="3" t="n">
        <v>1630515.23288009</v>
      </c>
      <c r="AW333" s="3" t="n">
        <v>12.6095885326132</v>
      </c>
      <c r="AX333" s="3" t="n">
        <v>9032986.10017455</v>
      </c>
      <c r="AY333" s="3" t="n">
        <v>71.7647348691864</v>
      </c>
      <c r="AZ333" s="3" t="n">
        <v>258495.870740322</v>
      </c>
      <c r="BA333" s="3" t="n">
        <v>2.78207364066885</v>
      </c>
      <c r="BB333" s="3" t="n">
        <v>9291481.97091487</v>
      </c>
      <c r="BC333" s="3" t="n">
        <v>73.8184176074007</v>
      </c>
      <c r="BD333" s="3" t="n">
        <v>3295460.78953703</v>
      </c>
      <c r="BE333" s="3" t="n">
        <v>26.1815823925993</v>
      </c>
      <c r="BF333" s="3" t="n">
        <v>1234673.88435073</v>
      </c>
      <c r="BG333" s="3" t="n">
        <v>10.592617063439</v>
      </c>
      <c r="BH333" s="3" t="n">
        <v>16171.0780062327</v>
      </c>
      <c r="BI333" s="3" t="n">
        <v>1.29281233829024</v>
      </c>
      <c r="BJ333" s="3" t="n">
        <v>1250844.96235696</v>
      </c>
      <c r="BK333" s="3" t="n">
        <v>10.7313533232677</v>
      </c>
      <c r="BL333" s="3" t="n">
        <v>10405140.3050826</v>
      </c>
      <c r="BM333" s="3" t="n">
        <v>89.2686466767323</v>
      </c>
    </row>
    <row r="334">
      <c r="A334" s="3" t="s">
        <v>1246</v>
      </c>
      <c r="B334" s="3" t="n">
        <v>32475532.3217808</v>
      </c>
      <c r="C334" s="3" t="n">
        <v>61.1427166939454</v>
      </c>
      <c r="D334" s="3" t="n">
        <v>1367668.23577433</v>
      </c>
      <c r="E334" s="3" t="n">
        <v>4.04119058848592</v>
      </c>
      <c r="F334" s="3" t="n">
        <v>33843200.5575552</v>
      </c>
      <c r="G334" s="3" t="n">
        <v>63.7176691425362</v>
      </c>
      <c r="H334" s="3" t="n">
        <v>19271109.8260341</v>
      </c>
      <c r="I334" s="3" t="n">
        <v>36.2823308574638</v>
      </c>
      <c r="J334" s="3" t="n">
        <v>31258692.2865741</v>
      </c>
      <c r="K334" s="3" t="n">
        <v>75.4261661343647</v>
      </c>
      <c r="L334" s="3" t="n">
        <v>1350350.69066224</v>
      </c>
      <c r="M334" s="3" t="n">
        <v>4.14103134398914</v>
      </c>
      <c r="N334" s="3" t="n">
        <v>32609042.9772363</v>
      </c>
      <c r="O334" s="3" t="n">
        <v>78.6845166309173</v>
      </c>
      <c r="P334" s="3" t="n">
        <v>8833726.6723434</v>
      </c>
      <c r="Q334" s="3" t="n">
        <v>21.3154833690827</v>
      </c>
      <c r="R334" s="3" t="n">
        <v>344047.589788638</v>
      </c>
      <c r="S334" s="3" t="n">
        <v>24.5039032896034</v>
      </c>
      <c r="T334" s="3" t="n">
        <v>92554.9153384387</v>
      </c>
      <c r="U334" s="3" t="n">
        <v>21.1988969947618</v>
      </c>
      <c r="V334" s="3" t="n">
        <v>436602.505127077</v>
      </c>
      <c r="W334" s="3" t="n">
        <v>31.0958887059925</v>
      </c>
      <c r="X334" s="3" t="n">
        <v>967449.680855112</v>
      </c>
      <c r="Y334" s="3" t="n">
        <v>68.9041112940075</v>
      </c>
      <c r="Z334" s="3" t="n">
        <v>3486457.86799316</v>
      </c>
      <c r="AA334" s="3" t="n">
        <v>61.8123177457336</v>
      </c>
      <c r="AB334" s="3" t="n">
        <v>379061.797977495</v>
      </c>
      <c r="AC334" s="3" t="n">
        <v>9.80623126340533</v>
      </c>
      <c r="AD334" s="3" t="n">
        <v>3865519.66597065</v>
      </c>
      <c r="AE334" s="3" t="n">
        <v>68.532802888249</v>
      </c>
      <c r="AF334" s="3" t="n">
        <v>1774873.69758964</v>
      </c>
      <c r="AG334" s="3" t="n">
        <v>31.467197111751</v>
      </c>
      <c r="AH334" s="3" t="n">
        <v>7370053.99233108</v>
      </c>
      <c r="AI334" s="3" t="n">
        <v>83.0937708285714</v>
      </c>
      <c r="AJ334" s="3" t="n">
        <v>296013.585812827</v>
      </c>
      <c r="AK334" s="3" t="n">
        <v>3.86134850489404</v>
      </c>
      <c r="AL334" s="3" t="n">
        <v>7666067.57814391</v>
      </c>
      <c r="AM334" s="3" t="n">
        <v>86.4311799014586</v>
      </c>
      <c r="AN334" s="3" t="n">
        <v>1203494.98814767</v>
      </c>
      <c r="AO334" s="3" t="n">
        <v>13.5688200985414</v>
      </c>
      <c r="AP334" s="3" t="n">
        <v>10989837.0665959</v>
      </c>
      <c r="AQ334" s="3" t="n">
        <v>85.0182628337517</v>
      </c>
      <c r="AR334" s="3" t="n">
        <v>299939.348593527</v>
      </c>
      <c r="AS334" s="3" t="n">
        <v>2.65673417756957</v>
      </c>
      <c r="AT334" s="3" t="n">
        <v>11289776.4151895</v>
      </c>
      <c r="AU334" s="3" t="n">
        <v>87.3386177415072</v>
      </c>
      <c r="AV334" s="3" t="n">
        <v>1636666.32816078</v>
      </c>
      <c r="AW334" s="3" t="n">
        <v>12.6613822584928</v>
      </c>
      <c r="AX334" s="3" t="n">
        <v>9068295.76986526</v>
      </c>
      <c r="AY334" s="3" t="n">
        <v>71.9573589645777</v>
      </c>
      <c r="AZ334" s="3" t="n">
        <v>282781.042939956</v>
      </c>
      <c r="BA334" s="3" t="n">
        <v>3.02404791021202</v>
      </c>
      <c r="BB334" s="3" t="n">
        <v>9351076.81280521</v>
      </c>
      <c r="BC334" s="3" t="n">
        <v>74.201240012528</v>
      </c>
      <c r="BD334" s="3" t="n">
        <v>3251241.9775902</v>
      </c>
      <c r="BE334" s="3" t="n">
        <v>25.798759987472</v>
      </c>
      <c r="BF334" s="3" t="n">
        <v>1216840.03520677</v>
      </c>
      <c r="BG334" s="3" t="n">
        <v>10.4257018241048</v>
      </c>
      <c r="BH334" s="3" t="n">
        <v>17317.5451120891</v>
      </c>
      <c r="BI334" s="3" t="n">
        <v>1.40318751740073</v>
      </c>
      <c r="BJ334" s="3" t="n">
        <v>1234157.58031886</v>
      </c>
      <c r="BK334" s="3" t="n">
        <v>10.5740759377436</v>
      </c>
      <c r="BL334" s="3" t="n">
        <v>10437383.1536907</v>
      </c>
      <c r="BM334" s="3" t="n">
        <v>89.4259240622564</v>
      </c>
    </row>
    <row r="335">
      <c r="A335" s="3" t="s">
        <v>816</v>
      </c>
      <c r="B335" s="3" t="n">
        <v>32497327.6334143</v>
      </c>
      <c r="C335" s="3" t="n">
        <v>61.1530433927523</v>
      </c>
      <c r="D335" s="3" t="n">
        <v>1382359.20941283</v>
      </c>
      <c r="E335" s="3" t="n">
        <v>4.08020066958055</v>
      </c>
      <c r="F335" s="3" t="n">
        <v>33879686.8428271</v>
      </c>
      <c r="G335" s="3" t="n">
        <v>63.7543487576486</v>
      </c>
      <c r="H335" s="3" t="n">
        <v>19261294.9145351</v>
      </c>
      <c r="I335" s="3" t="n">
        <v>36.2456512423514</v>
      </c>
      <c r="J335" s="3" t="n">
        <v>31263653.8277964</v>
      </c>
      <c r="K335" s="3" t="n">
        <v>75.4179093416277</v>
      </c>
      <c r="L335" s="3" t="n">
        <v>1367400.67212696</v>
      </c>
      <c r="M335" s="3" t="n">
        <v>4.19048876318161</v>
      </c>
      <c r="N335" s="3" t="n">
        <v>32631054.4999234</v>
      </c>
      <c r="O335" s="3" t="n">
        <v>78.7165161037222</v>
      </c>
      <c r="P335" s="3" t="n">
        <v>8822831.05685926</v>
      </c>
      <c r="Q335" s="3" t="n">
        <v>21.2834838962778</v>
      </c>
      <c r="R335" s="3" t="n">
        <v>335783.56987969</v>
      </c>
      <c r="S335" s="3" t="n">
        <v>23.8863723078008</v>
      </c>
      <c r="T335" s="3" t="n">
        <v>87081.8766620673</v>
      </c>
      <c r="U335" s="3" t="n">
        <v>20.5932826562759</v>
      </c>
      <c r="V335" s="3" t="n">
        <v>422865.446541757</v>
      </c>
      <c r="W335" s="3" t="n">
        <v>30.081047431296</v>
      </c>
      <c r="X335" s="3" t="n">
        <v>982888.284300118</v>
      </c>
      <c r="Y335" s="3" t="n">
        <v>69.918952568704</v>
      </c>
      <c r="Z335" s="3" t="n">
        <v>3469676.41239644</v>
      </c>
      <c r="AA335" s="3" t="n">
        <v>61.5785938602092</v>
      </c>
      <c r="AB335" s="3" t="n">
        <v>394752.908055122</v>
      </c>
      <c r="AC335" s="3" t="n">
        <v>10.2150375985915</v>
      </c>
      <c r="AD335" s="3" t="n">
        <v>3864429.32045157</v>
      </c>
      <c r="AE335" s="3" t="n">
        <v>68.5845293167302</v>
      </c>
      <c r="AF335" s="3" t="n">
        <v>1770120.27688582</v>
      </c>
      <c r="AG335" s="3" t="n">
        <v>31.4154706832698</v>
      </c>
      <c r="AH335" s="3" t="n">
        <v>7388558.50213687</v>
      </c>
      <c r="AI335" s="3" t="n">
        <v>83.2630083003157</v>
      </c>
      <c r="AJ335" s="3" t="n">
        <v>291541.406960285</v>
      </c>
      <c r="AK335" s="3" t="n">
        <v>3.79606268682718</v>
      </c>
      <c r="AL335" s="3" t="n">
        <v>7680099.90909716</v>
      </c>
      <c r="AM335" s="3" t="n">
        <v>86.5484413899501</v>
      </c>
      <c r="AN335" s="3" t="n">
        <v>1193658.86200991</v>
      </c>
      <c r="AO335" s="3" t="n">
        <v>13.4515586100499</v>
      </c>
      <c r="AP335" s="3" t="n">
        <v>10983544.3153572</v>
      </c>
      <c r="AQ335" s="3" t="n">
        <v>84.9979490513213</v>
      </c>
      <c r="AR335" s="3" t="n">
        <v>317720.16823445</v>
      </c>
      <c r="AS335" s="3" t="n">
        <v>2.81136830923432</v>
      </c>
      <c r="AT335" s="3" t="n">
        <v>11301264.4835917</v>
      </c>
      <c r="AU335" s="3" t="n">
        <v>87.4566783919413</v>
      </c>
      <c r="AV335" s="3" t="n">
        <v>1620864.1535657</v>
      </c>
      <c r="AW335" s="3" t="n">
        <v>12.5433216080587</v>
      </c>
      <c r="AX335" s="3" t="n">
        <v>9086091.02802618</v>
      </c>
      <c r="AY335" s="3" t="n">
        <v>72.0107052627393</v>
      </c>
      <c r="AZ335" s="3" t="n">
        <v>276304.312215031</v>
      </c>
      <c r="BA335" s="3" t="n">
        <v>2.95121389530975</v>
      </c>
      <c r="BB335" s="3" t="n">
        <v>9362395.34024121</v>
      </c>
      <c r="BC335" s="3" t="n">
        <v>74.2005213594929</v>
      </c>
      <c r="BD335" s="3" t="n">
        <v>3255299.48009771</v>
      </c>
      <c r="BE335" s="3" t="n">
        <v>25.7994786405071</v>
      </c>
      <c r="BF335" s="3" t="n">
        <v>1233673.8056179</v>
      </c>
      <c r="BG335" s="3" t="n">
        <v>10.5558625037818</v>
      </c>
      <c r="BH335" s="3" t="n">
        <v>14958.5372858716</v>
      </c>
      <c r="BI335" s="3" t="n">
        <v>1.19799373857997</v>
      </c>
      <c r="BJ335" s="3" t="n">
        <v>1248632.34290377</v>
      </c>
      <c r="BK335" s="3" t="n">
        <v>10.6838544106605</v>
      </c>
      <c r="BL335" s="3" t="n">
        <v>10438463.8576759</v>
      </c>
      <c r="BM335" s="3" t="n">
        <v>89.3161455893395</v>
      </c>
    </row>
    <row r="336">
      <c r="A336" s="3" t="s">
        <v>1247</v>
      </c>
      <c r="B336" s="3" t="n">
        <v>32560227.76621</v>
      </c>
      <c r="C336" s="3" t="n">
        <v>61.2406714396476</v>
      </c>
      <c r="D336" s="3" t="n">
        <v>1378801.34128399</v>
      </c>
      <c r="E336" s="3" t="n">
        <v>4.06258333706884</v>
      </c>
      <c r="F336" s="3" t="n">
        <v>33939029.107494</v>
      </c>
      <c r="G336" s="3" t="n">
        <v>63.8339800776709</v>
      </c>
      <c r="H336" s="3" t="n">
        <v>19228624.0236412</v>
      </c>
      <c r="I336" s="3" t="n">
        <v>36.1660199223291</v>
      </c>
      <c r="J336" s="3" t="n">
        <v>31335964.4743441</v>
      </c>
      <c r="K336" s="3" t="n">
        <v>75.5720809549734</v>
      </c>
      <c r="L336" s="3" t="n">
        <v>1364015.22333325</v>
      </c>
      <c r="M336" s="3" t="n">
        <v>4.17130296698667</v>
      </c>
      <c r="N336" s="3" t="n">
        <v>32699979.6976773</v>
      </c>
      <c r="O336" s="3" t="n">
        <v>78.8616388355344</v>
      </c>
      <c r="P336" s="3" t="n">
        <v>8765021.76630821</v>
      </c>
      <c r="Q336" s="3" t="n">
        <v>21.1383611644656</v>
      </c>
      <c r="R336" s="3" t="n">
        <v>328930.598329408</v>
      </c>
      <c r="S336" s="3" t="n">
        <v>23.3705897450595</v>
      </c>
      <c r="T336" s="3" t="n">
        <v>93362.9184218533</v>
      </c>
      <c r="U336" s="3" t="n">
        <v>22.1085370052806</v>
      </c>
      <c r="V336" s="3" t="n">
        <v>422293.516751262</v>
      </c>
      <c r="W336" s="3" t="n">
        <v>30.0040451758415</v>
      </c>
      <c r="X336" s="3" t="n">
        <v>985161.758950301</v>
      </c>
      <c r="Y336" s="3" t="n">
        <v>69.9959548241585</v>
      </c>
      <c r="Z336" s="3" t="n">
        <v>3510829.85220853</v>
      </c>
      <c r="AA336" s="3" t="n">
        <v>62.3736602613212</v>
      </c>
      <c r="AB336" s="3" t="n">
        <v>406682.59984399</v>
      </c>
      <c r="AC336" s="3" t="n">
        <v>10.3811437697132</v>
      </c>
      <c r="AD336" s="3" t="n">
        <v>3917512.45205252</v>
      </c>
      <c r="AE336" s="3" t="n">
        <v>69.5988131125489</v>
      </c>
      <c r="AF336" s="3" t="n">
        <v>1711193.37906198</v>
      </c>
      <c r="AG336" s="3" t="n">
        <v>30.4011868874511</v>
      </c>
      <c r="AH336" s="3" t="n">
        <v>7405203.61169238</v>
      </c>
      <c r="AI336" s="3" t="n">
        <v>83.4111417750558</v>
      </c>
      <c r="AJ336" s="3" t="n">
        <v>290731.833369828</v>
      </c>
      <c r="AK336" s="3" t="n">
        <v>3.77773222560442</v>
      </c>
      <c r="AL336" s="3" t="n">
        <v>7695935.44506221</v>
      </c>
      <c r="AM336" s="3" t="n">
        <v>86.6859030704026</v>
      </c>
      <c r="AN336" s="3" t="n">
        <v>1182019.53086034</v>
      </c>
      <c r="AO336" s="3" t="n">
        <v>13.3140969295974</v>
      </c>
      <c r="AP336" s="3" t="n">
        <v>11006608.8117342</v>
      </c>
      <c r="AQ336" s="3" t="n">
        <v>85.2048834216573</v>
      </c>
      <c r="AR336" s="3" t="n">
        <v>306441.762029518</v>
      </c>
      <c r="AS336" s="3" t="n">
        <v>2.70874562109881</v>
      </c>
      <c r="AT336" s="3" t="n">
        <v>11313050.5737637</v>
      </c>
      <c r="AU336" s="3" t="n">
        <v>87.5771249590703</v>
      </c>
      <c r="AV336" s="3" t="n">
        <v>1604763.95720077</v>
      </c>
      <c r="AW336" s="3" t="n">
        <v>12.4228750409297</v>
      </c>
      <c r="AX336" s="3" t="n">
        <v>9084391.60037955</v>
      </c>
      <c r="AY336" s="3" t="n">
        <v>71.9096069992867</v>
      </c>
      <c r="AZ336" s="3" t="n">
        <v>266796.109668063</v>
      </c>
      <c r="BA336" s="3" t="n">
        <v>2.853071908517</v>
      </c>
      <c r="BB336" s="3" t="n">
        <v>9351187.71004761</v>
      </c>
      <c r="BC336" s="3" t="n">
        <v>74.021493434738</v>
      </c>
      <c r="BD336" s="3" t="n">
        <v>3281883.14023483</v>
      </c>
      <c r="BE336" s="3" t="n">
        <v>25.978506565262</v>
      </c>
      <c r="BF336" s="3" t="n">
        <v>1224263.29186596</v>
      </c>
      <c r="BG336" s="3" t="n">
        <v>10.4614178622659</v>
      </c>
      <c r="BH336" s="3" t="n">
        <v>14786.1179507413</v>
      </c>
      <c r="BI336" s="3" t="n">
        <v>1.19334369021884</v>
      </c>
      <c r="BJ336" s="3" t="n">
        <v>1239049.4098167</v>
      </c>
      <c r="BK336" s="3" t="n">
        <v>10.5877663033824</v>
      </c>
      <c r="BL336" s="3" t="n">
        <v>10463602.257333</v>
      </c>
      <c r="BM336" s="3" t="n">
        <v>89.4122336966176</v>
      </c>
    </row>
    <row r="337">
      <c r="A337" s="3" t="s">
        <v>1248</v>
      </c>
      <c r="B337" s="3" t="n">
        <v>32612102.9878428</v>
      </c>
      <c r="C337" s="3" t="n">
        <v>61.3074858857052</v>
      </c>
      <c r="D337" s="3" t="n">
        <v>1375472.01909342</v>
      </c>
      <c r="E337" s="3" t="n">
        <v>4.04698487259744</v>
      </c>
      <c r="F337" s="3" t="n">
        <v>33987575.0069362</v>
      </c>
      <c r="G337" s="3" t="n">
        <v>63.8932354593585</v>
      </c>
      <c r="H337" s="3" t="n">
        <v>19206749.4979719</v>
      </c>
      <c r="I337" s="3" t="n">
        <v>36.1067645406415</v>
      </c>
      <c r="J337" s="3" t="n">
        <v>31362978.1993003</v>
      </c>
      <c r="K337" s="3" t="n">
        <v>75.6169578714875</v>
      </c>
      <c r="L337" s="3" t="n">
        <v>1361051.84705306</v>
      </c>
      <c r="M337" s="3" t="n">
        <v>4.15918163235134</v>
      </c>
      <c r="N337" s="3" t="n">
        <v>32724030.0463533</v>
      </c>
      <c r="O337" s="3" t="n">
        <v>78.8984893486805</v>
      </c>
      <c r="P337" s="3" t="n">
        <v>8752087.32483509</v>
      </c>
      <c r="Q337" s="3" t="n">
        <v>21.1015106513195</v>
      </c>
      <c r="R337" s="3" t="n">
        <v>321054.027844088</v>
      </c>
      <c r="S337" s="3" t="n">
        <v>22.783413681113</v>
      </c>
      <c r="T337" s="3" t="n">
        <v>101742.206091407</v>
      </c>
      <c r="U337" s="3" t="n">
        <v>24.0641230751666</v>
      </c>
      <c r="V337" s="3" t="n">
        <v>422796.233935495</v>
      </c>
      <c r="W337" s="3" t="n">
        <v>30.0034905814883</v>
      </c>
      <c r="X337" s="3" t="n">
        <v>986360.586625755</v>
      </c>
      <c r="Y337" s="3" t="n">
        <v>69.9965094185117</v>
      </c>
      <c r="Z337" s="3" t="n">
        <v>3539120.15336706</v>
      </c>
      <c r="AA337" s="3" t="n">
        <v>62.9416142975454</v>
      </c>
      <c r="AB337" s="3" t="n">
        <v>414643.246287039</v>
      </c>
      <c r="AC337" s="3" t="n">
        <v>10.4873054954</v>
      </c>
      <c r="AD337" s="3" t="n">
        <v>3953763.3996541</v>
      </c>
      <c r="AE337" s="3" t="n">
        <v>70.3158525680521</v>
      </c>
      <c r="AF337" s="3" t="n">
        <v>1669098.66523749</v>
      </c>
      <c r="AG337" s="3" t="n">
        <v>29.6841474319479</v>
      </c>
      <c r="AH337" s="3" t="n">
        <v>7415312.05317459</v>
      </c>
      <c r="AI337" s="3" t="n">
        <v>83.485541985094</v>
      </c>
      <c r="AJ337" s="3" t="n">
        <v>268954.237000908</v>
      </c>
      <c r="AK337" s="3" t="n">
        <v>3.50006398587165</v>
      </c>
      <c r="AL337" s="3" t="n">
        <v>7684266.2901755</v>
      </c>
      <c r="AM337" s="3" t="n">
        <v>86.5135723746709</v>
      </c>
      <c r="AN337" s="3" t="n">
        <v>1197884.89056255</v>
      </c>
      <c r="AO337" s="3" t="n">
        <v>13.4864276253291</v>
      </c>
      <c r="AP337" s="3" t="n">
        <v>10998965.3003731</v>
      </c>
      <c r="AQ337" s="3" t="n">
        <v>85.1741583503892</v>
      </c>
      <c r="AR337" s="3" t="n">
        <v>307370.458901497</v>
      </c>
      <c r="AS337" s="3" t="n">
        <v>2.71856829167098</v>
      </c>
      <c r="AT337" s="3" t="n">
        <v>11306335.7592746</v>
      </c>
      <c r="AU337" s="3" t="n">
        <v>87.554384073787</v>
      </c>
      <c r="AV337" s="3" t="n">
        <v>1607164.66549695</v>
      </c>
      <c r="AW337" s="3" t="n">
        <v>12.445615926213</v>
      </c>
      <c r="AX337" s="3" t="n">
        <v>9088526.66454139</v>
      </c>
      <c r="AY337" s="3" t="n">
        <v>71.8548826634993</v>
      </c>
      <c r="AZ337" s="3" t="n">
        <v>268341.69877221</v>
      </c>
      <c r="BA337" s="3" t="n">
        <v>2.86785800924937</v>
      </c>
      <c r="BB337" s="3" t="n">
        <v>9356868.3633136</v>
      </c>
      <c r="BC337" s="3" t="n">
        <v>73.9764213892675</v>
      </c>
      <c r="BD337" s="3" t="n">
        <v>3291578.51691235</v>
      </c>
      <c r="BE337" s="3" t="n">
        <v>26.0235786107325</v>
      </c>
      <c r="BF337" s="3" t="n">
        <v>1249124.78854256</v>
      </c>
      <c r="BG337" s="3" t="n">
        <v>10.6596920014166</v>
      </c>
      <c r="BH337" s="3" t="n">
        <v>14420.1720403564</v>
      </c>
      <c r="BI337" s="3" t="n">
        <v>1.14124724407938</v>
      </c>
      <c r="BJ337" s="3" t="n">
        <v>1263544.96058292</v>
      </c>
      <c r="BK337" s="3" t="n">
        <v>10.7827498367647</v>
      </c>
      <c r="BL337" s="3" t="n">
        <v>10454662.1731368</v>
      </c>
      <c r="BM337" s="3" t="n">
        <v>89.2172501632353</v>
      </c>
    </row>
    <row r="338">
      <c r="A338" s="3" t="s">
        <v>817</v>
      </c>
      <c r="B338" s="3" t="n">
        <v>32668554.5134816</v>
      </c>
      <c r="C338" s="3" t="n">
        <v>61.3828320461169</v>
      </c>
      <c r="D338" s="3" t="n">
        <v>1368923.80162876</v>
      </c>
      <c r="E338" s="3" t="n">
        <v>4.02181321705331</v>
      </c>
      <c r="F338" s="3" t="n">
        <v>34037478.3151104</v>
      </c>
      <c r="G338" s="3" t="n">
        <v>63.9549819636969</v>
      </c>
      <c r="H338" s="3" t="n">
        <v>19183517.5635707</v>
      </c>
      <c r="I338" s="3" t="n">
        <v>36.0450180363031</v>
      </c>
      <c r="J338" s="3" t="n">
        <v>31399585.7271339</v>
      </c>
      <c r="K338" s="3" t="n">
        <v>75.6849354509462</v>
      </c>
      <c r="L338" s="3" t="n">
        <v>1350975.01583798</v>
      </c>
      <c r="M338" s="3" t="n">
        <v>4.12504392349341</v>
      </c>
      <c r="N338" s="3" t="n">
        <v>32750560.7429719</v>
      </c>
      <c r="O338" s="3" t="n">
        <v>78.9412986959294</v>
      </c>
      <c r="P338" s="3" t="n">
        <v>8736672.53541941</v>
      </c>
      <c r="Q338" s="3" t="n">
        <v>21.0587013040706</v>
      </c>
      <c r="R338" s="3" t="n">
        <v>323294.641100046</v>
      </c>
      <c r="S338" s="3" t="n">
        <v>22.9147481436656</v>
      </c>
      <c r="T338" s="3" t="n">
        <v>99289.3086136678</v>
      </c>
      <c r="U338" s="3" t="n">
        <v>23.4957595244526</v>
      </c>
      <c r="V338" s="3" t="n">
        <v>422583.949713713</v>
      </c>
      <c r="W338" s="3" t="n">
        <v>29.9522588568012</v>
      </c>
      <c r="X338" s="3" t="n">
        <v>988274.415707224</v>
      </c>
      <c r="Y338" s="3" t="n">
        <v>70.0477411431988</v>
      </c>
      <c r="Z338" s="3" t="n">
        <v>3513739.26535723</v>
      </c>
      <c r="AA338" s="3" t="n">
        <v>62.5552397824667</v>
      </c>
      <c r="AB338" s="3" t="n">
        <v>415971.765330996</v>
      </c>
      <c r="AC338" s="3" t="n">
        <v>10.5853016184283</v>
      </c>
      <c r="AD338" s="3" t="n">
        <v>3929711.03068823</v>
      </c>
      <c r="AE338" s="3" t="n">
        <v>69.9608016520014</v>
      </c>
      <c r="AF338" s="3" t="n">
        <v>1687307.26798047</v>
      </c>
      <c r="AG338" s="3" t="n">
        <v>30.0391983479986</v>
      </c>
      <c r="AH338" s="3" t="n">
        <v>7446323.34154838</v>
      </c>
      <c r="AI338" s="3" t="n">
        <v>83.7950962130268</v>
      </c>
      <c r="AJ338" s="3" t="n">
        <v>269825.578040597</v>
      </c>
      <c r="AK338" s="3" t="n">
        <v>3.49689438154299</v>
      </c>
      <c r="AL338" s="3" t="n">
        <v>7716148.91958898</v>
      </c>
      <c r="AM338" s="3" t="n">
        <v>86.8315021325079</v>
      </c>
      <c r="AN338" s="3" t="n">
        <v>1170198.46596456</v>
      </c>
      <c r="AO338" s="3" t="n">
        <v>13.1684978674921</v>
      </c>
      <c r="AP338" s="3" t="n">
        <v>11010245.2961769</v>
      </c>
      <c r="AQ338" s="3" t="n">
        <v>85.2900022082035</v>
      </c>
      <c r="AR338" s="3" t="n">
        <v>300836.07573719</v>
      </c>
      <c r="AS338" s="3" t="n">
        <v>2.65965795705599</v>
      </c>
      <c r="AT338" s="3" t="n">
        <v>11311081.3719141</v>
      </c>
      <c r="AU338" s="3" t="n">
        <v>87.6204052894902</v>
      </c>
      <c r="AV338" s="3" t="n">
        <v>1598104.94666462</v>
      </c>
      <c r="AW338" s="3" t="n">
        <v>12.3795947105098</v>
      </c>
      <c r="AX338" s="3" t="n">
        <v>9105983.1829514</v>
      </c>
      <c r="AY338" s="3" t="n">
        <v>71.9054842091877</v>
      </c>
      <c r="AZ338" s="3" t="n">
        <v>265052.288115529</v>
      </c>
      <c r="BA338" s="3" t="n">
        <v>2.82842049775478</v>
      </c>
      <c r="BB338" s="3" t="n">
        <v>9371035.47106693</v>
      </c>
      <c r="BC338" s="3" t="n">
        <v>73.9984721638967</v>
      </c>
      <c r="BD338" s="3" t="n">
        <v>3292787.43910253</v>
      </c>
      <c r="BE338" s="3" t="n">
        <v>26.0015278361033</v>
      </c>
      <c r="BF338" s="3" t="n">
        <v>1268968.78634771</v>
      </c>
      <c r="BG338" s="3" t="n">
        <v>10.8146792258808</v>
      </c>
      <c r="BH338" s="3" t="n">
        <v>17948.7857907845</v>
      </c>
      <c r="BI338" s="3" t="n">
        <v>1.39471137696555</v>
      </c>
      <c r="BJ338" s="3" t="n">
        <v>1286917.5721385</v>
      </c>
      <c r="BK338" s="3" t="n">
        <v>10.9676462357156</v>
      </c>
      <c r="BL338" s="3" t="n">
        <v>10446845.0281513</v>
      </c>
      <c r="BM338" s="3" t="n">
        <v>89.0323537642844</v>
      </c>
    </row>
    <row r="339">
      <c r="A339" s="3" t="s">
        <v>1249</v>
      </c>
      <c r="B339" s="3" t="n">
        <v>32786455.5466861</v>
      </c>
      <c r="C339" s="3" t="n">
        <v>61.5735059176232</v>
      </c>
      <c r="D339" s="3" t="n">
        <v>1344619.92152366</v>
      </c>
      <c r="E339" s="3" t="n">
        <v>3.93957677300869</v>
      </c>
      <c r="F339" s="3" t="n">
        <v>34131075.4682098</v>
      </c>
      <c r="G339" s="3" t="n">
        <v>64.0987243748912</v>
      </c>
      <c r="H339" s="3" t="n">
        <v>19116591.7842443</v>
      </c>
      <c r="I339" s="3" t="n">
        <v>35.9012756251088</v>
      </c>
      <c r="J339" s="3" t="n">
        <v>31519143.258372</v>
      </c>
      <c r="K339" s="3" t="n">
        <v>75.9527640904654</v>
      </c>
      <c r="L339" s="3" t="n">
        <v>1323785.96938086</v>
      </c>
      <c r="M339" s="3" t="n">
        <v>4.03065743679842</v>
      </c>
      <c r="N339" s="3" t="n">
        <v>32842929.2277528</v>
      </c>
      <c r="O339" s="3" t="n">
        <v>79.1427366926537</v>
      </c>
      <c r="P339" s="3" t="n">
        <v>8655419.9578414</v>
      </c>
      <c r="Q339" s="3" t="n">
        <v>20.8572633073463</v>
      </c>
      <c r="R339" s="3" t="n">
        <v>327435.237099507</v>
      </c>
      <c r="S339" s="3" t="n">
        <v>23.1802725474814</v>
      </c>
      <c r="T339" s="3" t="n">
        <v>89274.5675305435</v>
      </c>
      <c r="U339" s="3" t="n">
        <v>21.4236781901017</v>
      </c>
      <c r="V339" s="3" t="n">
        <v>416709.804630051</v>
      </c>
      <c r="W339" s="3" t="n">
        <v>29.5003278513876</v>
      </c>
      <c r="X339" s="3" t="n">
        <v>995850.105650574</v>
      </c>
      <c r="Y339" s="3" t="n">
        <v>70.4996721486124</v>
      </c>
      <c r="Z339" s="3" t="n">
        <v>3539196.01939492</v>
      </c>
      <c r="AA339" s="3" t="n">
        <v>63.0740676293356</v>
      </c>
      <c r="AB339" s="3" t="n">
        <v>416006.119552907</v>
      </c>
      <c r="AC339" s="3" t="n">
        <v>10.5179483864148</v>
      </c>
      <c r="AD339" s="3" t="n">
        <v>3955202.13894782</v>
      </c>
      <c r="AE339" s="3" t="n">
        <v>70.4879542790453</v>
      </c>
      <c r="AF339" s="3" t="n">
        <v>1655972.39349797</v>
      </c>
      <c r="AG339" s="3" t="n">
        <v>29.5120457209547</v>
      </c>
      <c r="AH339" s="3" t="n">
        <v>7473562.15140028</v>
      </c>
      <c r="AI339" s="3" t="n">
        <v>84.0619257465456</v>
      </c>
      <c r="AJ339" s="3" t="n">
        <v>257165.06505383</v>
      </c>
      <c r="AK339" s="3" t="n">
        <v>3.32653135796176</v>
      </c>
      <c r="AL339" s="3" t="n">
        <v>7730727.21645411</v>
      </c>
      <c r="AM339" s="3" t="n">
        <v>86.9544942654426</v>
      </c>
      <c r="AN339" s="3" t="n">
        <v>1159816.37391492</v>
      </c>
      <c r="AO339" s="3" t="n">
        <v>13.0455057345574</v>
      </c>
      <c r="AP339" s="3" t="n">
        <v>11020466.3945059</v>
      </c>
      <c r="AQ339" s="3" t="n">
        <v>85.3977181109061</v>
      </c>
      <c r="AR339" s="3" t="n">
        <v>290141.655711929</v>
      </c>
      <c r="AS339" s="3" t="n">
        <v>2.56521713442578</v>
      </c>
      <c r="AT339" s="3" t="n">
        <v>11310608.0502178</v>
      </c>
      <c r="AU339" s="3" t="n">
        <v>87.6460290661549</v>
      </c>
      <c r="AV339" s="3" t="n">
        <v>1594264.16216799</v>
      </c>
      <c r="AW339" s="3" t="n">
        <v>12.3539709338451</v>
      </c>
      <c r="AX339" s="3" t="n">
        <v>9158483.45597138</v>
      </c>
      <c r="AY339" s="3" t="n">
        <v>72.232350791475</v>
      </c>
      <c r="AZ339" s="3" t="n">
        <v>271198.561531651</v>
      </c>
      <c r="BA339" s="3" t="n">
        <v>2.87600961547019</v>
      </c>
      <c r="BB339" s="3" t="n">
        <v>9429682.01750303</v>
      </c>
      <c r="BC339" s="3" t="n">
        <v>74.3712758356563</v>
      </c>
      <c r="BD339" s="3" t="n">
        <v>3249516.92260994</v>
      </c>
      <c r="BE339" s="3" t="n">
        <v>25.6287241643437</v>
      </c>
      <c r="BF339" s="3" t="n">
        <v>1267312.28831415</v>
      </c>
      <c r="BG339" s="3" t="n">
        <v>10.7862624971294</v>
      </c>
      <c r="BH339" s="3" t="n">
        <v>20833.9521427976</v>
      </c>
      <c r="BI339" s="3" t="n">
        <v>1.61735923208588</v>
      </c>
      <c r="BJ339" s="3" t="n">
        <v>1288146.24045695</v>
      </c>
      <c r="BK339" s="3" t="n">
        <v>10.9635830192587</v>
      </c>
      <c r="BL339" s="3" t="n">
        <v>10461171.8264029</v>
      </c>
      <c r="BM339" s="3" t="n">
        <v>89.0364169807413</v>
      </c>
    </row>
    <row r="340">
      <c r="A340" s="3" t="s">
        <v>1250</v>
      </c>
      <c r="B340" s="3" t="n">
        <v>32795520.9657456</v>
      </c>
      <c r="C340" s="3" t="n">
        <v>61.5596961153081</v>
      </c>
      <c r="D340" s="3" t="n">
        <v>1348965.24009394</v>
      </c>
      <c r="E340" s="3" t="n">
        <v>3.95075571488095</v>
      </c>
      <c r="F340" s="3" t="n">
        <v>34144486.2058395</v>
      </c>
      <c r="G340" s="3" t="n">
        <v>64.0918068366787</v>
      </c>
      <c r="H340" s="3" t="n">
        <v>19129852.4203875</v>
      </c>
      <c r="I340" s="3" t="n">
        <v>35.9081931633213</v>
      </c>
      <c r="J340" s="3" t="n">
        <v>31534923.7981537</v>
      </c>
      <c r="K340" s="3" t="n">
        <v>75.9704412659988</v>
      </c>
      <c r="L340" s="3" t="n">
        <v>1329169.84404858</v>
      </c>
      <c r="M340" s="3" t="n">
        <v>4.04444394091468</v>
      </c>
      <c r="N340" s="3" t="n">
        <v>32864093.6422023</v>
      </c>
      <c r="O340" s="3" t="n">
        <v>79.1725298524865</v>
      </c>
      <c r="P340" s="3" t="n">
        <v>8645371.45059483</v>
      </c>
      <c r="Q340" s="3" t="n">
        <v>20.8274701475135</v>
      </c>
      <c r="R340" s="3" t="n">
        <v>341491.111546161</v>
      </c>
      <c r="S340" s="3" t="n">
        <v>24.146250348899</v>
      </c>
      <c r="T340" s="3" t="n">
        <v>86921.9674959288</v>
      </c>
      <c r="U340" s="3" t="n">
        <v>20.2892889475461</v>
      </c>
      <c r="V340" s="3" t="n">
        <v>428413.07904209</v>
      </c>
      <c r="W340" s="3" t="n">
        <v>30.2923534743147</v>
      </c>
      <c r="X340" s="3" t="n">
        <v>985848.376098222</v>
      </c>
      <c r="Y340" s="3" t="n">
        <v>69.7076465256853</v>
      </c>
      <c r="Z340" s="3" t="n">
        <v>3528105.39386003</v>
      </c>
      <c r="AA340" s="3" t="n">
        <v>62.9419661569304</v>
      </c>
      <c r="AB340" s="3" t="n">
        <v>411133.069962545</v>
      </c>
      <c r="AC340" s="3" t="n">
        <v>10.4368667634198</v>
      </c>
      <c r="AD340" s="3" t="n">
        <v>3939238.46382257</v>
      </c>
      <c r="AE340" s="3" t="n">
        <v>70.2766460734126</v>
      </c>
      <c r="AF340" s="3" t="n">
        <v>1666092.30240033</v>
      </c>
      <c r="AG340" s="3" t="n">
        <v>29.7233539265874</v>
      </c>
      <c r="AH340" s="3" t="n">
        <v>7482125.86515203</v>
      </c>
      <c r="AI340" s="3" t="n">
        <v>84.1185468877094</v>
      </c>
      <c r="AJ340" s="3" t="n">
        <v>269616.584650441</v>
      </c>
      <c r="AK340" s="3" t="n">
        <v>3.47814167455101</v>
      </c>
      <c r="AL340" s="3" t="n">
        <v>7751742.44980247</v>
      </c>
      <c r="AM340" s="3" t="n">
        <v>87.1497382531545</v>
      </c>
      <c r="AN340" s="3" t="n">
        <v>1142997.34538204</v>
      </c>
      <c r="AO340" s="3" t="n">
        <v>12.8502617468455</v>
      </c>
      <c r="AP340" s="3" t="n">
        <v>11004008.3714073</v>
      </c>
      <c r="AQ340" s="3" t="n">
        <v>85.2987001091434</v>
      </c>
      <c r="AR340" s="3" t="n">
        <v>293223.617350145</v>
      </c>
      <c r="AS340" s="3" t="n">
        <v>2.59553506241131</v>
      </c>
      <c r="AT340" s="3" t="n">
        <v>11297231.9887574</v>
      </c>
      <c r="AU340" s="3" t="n">
        <v>87.57165306929</v>
      </c>
      <c r="AV340" s="3" t="n">
        <v>1603326.11743548</v>
      </c>
      <c r="AW340" s="3" t="n">
        <v>12.42834693071</v>
      </c>
      <c r="AX340" s="3" t="n">
        <v>9179193.05618821</v>
      </c>
      <c r="AY340" s="3" t="n">
        <v>72.3079983208557</v>
      </c>
      <c r="AZ340" s="3" t="n">
        <v>268274.604589515</v>
      </c>
      <c r="BA340" s="3" t="n">
        <v>2.83964565132399</v>
      </c>
      <c r="BB340" s="3" t="n">
        <v>9447467.66077773</v>
      </c>
      <c r="BC340" s="3" t="n">
        <v>74.4212995162271</v>
      </c>
      <c r="BD340" s="3" t="n">
        <v>3247107.30927876</v>
      </c>
      <c r="BE340" s="3" t="n">
        <v>25.5787004837729</v>
      </c>
      <c r="BF340" s="3" t="n">
        <v>1260597.16759189</v>
      </c>
      <c r="BG340" s="3" t="n">
        <v>10.7149232332153</v>
      </c>
      <c r="BH340" s="3" t="n">
        <v>19795.3960453661</v>
      </c>
      <c r="BI340" s="3" t="n">
        <v>1.54604116015269</v>
      </c>
      <c r="BJ340" s="3" t="n">
        <v>1280392.56363725</v>
      </c>
      <c r="BK340" s="3" t="n">
        <v>10.8831817018603</v>
      </c>
      <c r="BL340" s="3" t="n">
        <v>10484480.9697927</v>
      </c>
      <c r="BM340" s="3" t="n">
        <v>89.1168182981397</v>
      </c>
    </row>
    <row r="341">
      <c r="A341" s="3" t="s">
        <v>1251</v>
      </c>
      <c r="B341" s="3" t="n">
        <v>32775974.9431212</v>
      </c>
      <c r="C341" s="3" t="n">
        <v>61.4922211476315</v>
      </c>
      <c r="D341" s="3" t="n">
        <v>1304210.85755685</v>
      </c>
      <c r="E341" s="3" t="n">
        <v>3.82688892949318</v>
      </c>
      <c r="F341" s="3" t="n">
        <v>34080185.800678</v>
      </c>
      <c r="G341" s="3" t="n">
        <v>63.9390994667418</v>
      </c>
      <c r="H341" s="3" t="n">
        <v>19220824.199322</v>
      </c>
      <c r="I341" s="3" t="n">
        <v>36.0609005332582</v>
      </c>
      <c r="J341" s="3" t="n">
        <v>31515260.8289105</v>
      </c>
      <c r="K341" s="3" t="n">
        <v>75.9027452648375</v>
      </c>
      <c r="L341" s="3" t="n">
        <v>1286975.85352419</v>
      </c>
      <c r="M341" s="3" t="n">
        <v>3.92343932514014</v>
      </c>
      <c r="N341" s="3" t="n">
        <v>32802236.6824347</v>
      </c>
      <c r="O341" s="3" t="n">
        <v>79.0023547176151</v>
      </c>
      <c r="P341" s="3" t="n">
        <v>8718344.31756528</v>
      </c>
      <c r="Q341" s="3" t="n">
        <v>20.9976452823849</v>
      </c>
      <c r="R341" s="3" t="n">
        <v>352367.49956377</v>
      </c>
      <c r="S341" s="3" t="n">
        <v>24.8853606742387</v>
      </c>
      <c r="T341" s="3" t="n">
        <v>80563.4215292121</v>
      </c>
      <c r="U341" s="3" t="n">
        <v>18.6088397950003</v>
      </c>
      <c r="V341" s="3" t="n">
        <v>432930.921092982</v>
      </c>
      <c r="W341" s="3" t="n">
        <v>30.5750165147664</v>
      </c>
      <c r="X341" s="3" t="n">
        <v>983032.078907018</v>
      </c>
      <c r="Y341" s="3" t="n">
        <v>69.4249834852336</v>
      </c>
      <c r="Z341" s="3" t="n">
        <v>3489906.79163422</v>
      </c>
      <c r="AA341" s="3" t="n">
        <v>62.3254735948887</v>
      </c>
      <c r="AB341" s="3" t="n">
        <v>392486.218590825</v>
      </c>
      <c r="AC341" s="3" t="n">
        <v>10.1093891720167</v>
      </c>
      <c r="AD341" s="3" t="n">
        <v>3882393.01022505</v>
      </c>
      <c r="AE341" s="3" t="n">
        <v>69.3347981739229</v>
      </c>
      <c r="AF341" s="3" t="n">
        <v>1717093.98977495</v>
      </c>
      <c r="AG341" s="3" t="n">
        <v>30.6652018260771</v>
      </c>
      <c r="AH341" s="3" t="n">
        <v>7490347.23810077</v>
      </c>
      <c r="AI341" s="3" t="n">
        <v>84.1712676448147</v>
      </c>
      <c r="AJ341" s="3" t="n">
        <v>254003.013206214</v>
      </c>
      <c r="AK341" s="3" t="n">
        <v>3.27984924446498</v>
      </c>
      <c r="AL341" s="3" t="n">
        <v>7744350.25130698</v>
      </c>
      <c r="AM341" s="3" t="n">
        <v>87.02557531942</v>
      </c>
      <c r="AN341" s="3" t="n">
        <v>1154585.74869302</v>
      </c>
      <c r="AO341" s="3" t="n">
        <v>12.97442468058</v>
      </c>
      <c r="AP341" s="3" t="n">
        <v>10990209.5361875</v>
      </c>
      <c r="AQ341" s="3" t="n">
        <v>85.2202357228007</v>
      </c>
      <c r="AR341" s="3" t="n">
        <v>293485.894317299</v>
      </c>
      <c r="AS341" s="3" t="n">
        <v>2.60097320177463</v>
      </c>
      <c r="AT341" s="3" t="n">
        <v>11283695.4305048</v>
      </c>
      <c r="AU341" s="3" t="n">
        <v>87.4959827877391</v>
      </c>
      <c r="AV341" s="3" t="n">
        <v>1612548.56949516</v>
      </c>
      <c r="AW341" s="3" t="n">
        <v>12.5040172122609</v>
      </c>
      <c r="AX341" s="3" t="n">
        <v>9192429.76342423</v>
      </c>
      <c r="AY341" s="3" t="n">
        <v>72.3246672109454</v>
      </c>
      <c r="AZ341" s="3" t="n">
        <v>266437.305880638</v>
      </c>
      <c r="BA341" s="3" t="n">
        <v>2.81679934741084</v>
      </c>
      <c r="BB341" s="3" t="n">
        <v>9458867.06930487</v>
      </c>
      <c r="BC341" s="3" t="n">
        <v>74.4209562200898</v>
      </c>
      <c r="BD341" s="3" t="n">
        <v>3251083.93069513</v>
      </c>
      <c r="BE341" s="3" t="n">
        <v>25.5790437799102</v>
      </c>
      <c r="BF341" s="3" t="n">
        <v>1260714.11421063</v>
      </c>
      <c r="BG341" s="3" t="n">
        <v>10.7017674331777</v>
      </c>
      <c r="BH341" s="3" t="n">
        <v>17235.0040326635</v>
      </c>
      <c r="BI341" s="3" t="n">
        <v>1.34864555925007</v>
      </c>
      <c r="BJ341" s="3" t="n">
        <v>1277949.11824329</v>
      </c>
      <c r="BK341" s="3" t="n">
        <v>10.8480694399439</v>
      </c>
      <c r="BL341" s="3" t="n">
        <v>10502479.8817567</v>
      </c>
      <c r="BM341" s="3" t="n">
        <v>89.1519305600561</v>
      </c>
    </row>
    <row r="342">
      <c r="A342" s="3" t="s">
        <v>1252</v>
      </c>
      <c r="B342" s="3" t="n">
        <v>32843376.2437281</v>
      </c>
      <c r="C342" s="3" t="n">
        <v>61.5876231723878</v>
      </c>
      <c r="D342" s="3" t="n">
        <v>1312205.61935529</v>
      </c>
      <c r="E342" s="3" t="n">
        <v>3.84184823615483</v>
      </c>
      <c r="F342" s="3" t="n">
        <v>34155581.8630834</v>
      </c>
      <c r="G342" s="3" t="n">
        <v>64.0482601242596</v>
      </c>
      <c r="H342" s="3" t="n">
        <v>19172302.1369166</v>
      </c>
      <c r="I342" s="3" t="n">
        <v>35.9517398757404</v>
      </c>
      <c r="J342" s="3" t="n">
        <v>31567454.3573347</v>
      </c>
      <c r="K342" s="3" t="n">
        <v>76.0080592793525</v>
      </c>
      <c r="L342" s="3" t="n">
        <v>1294308.00308642</v>
      </c>
      <c r="M342" s="3" t="n">
        <v>3.93864452213704</v>
      </c>
      <c r="N342" s="3" t="n">
        <v>32861762.3604211</v>
      </c>
      <c r="O342" s="3" t="n">
        <v>79.1244917388952</v>
      </c>
      <c r="P342" s="3" t="n">
        <v>8669957.63957889</v>
      </c>
      <c r="Q342" s="3" t="n">
        <v>20.8755082611048</v>
      </c>
      <c r="R342" s="3" t="n">
        <v>354509.472935567</v>
      </c>
      <c r="S342" s="3" t="n">
        <v>25.0061348345243</v>
      </c>
      <c r="T342" s="3" t="n">
        <v>80782.4403357385</v>
      </c>
      <c r="U342" s="3" t="n">
        <v>18.55822216605</v>
      </c>
      <c r="V342" s="3" t="n">
        <v>435291.913271306</v>
      </c>
      <c r="W342" s="3" t="n">
        <v>30.704308647963</v>
      </c>
      <c r="X342" s="3" t="n">
        <v>982398.086728694</v>
      </c>
      <c r="Y342" s="3" t="n">
        <v>69.2956913520371</v>
      </c>
      <c r="Z342" s="3" t="n">
        <v>3469961.40751686</v>
      </c>
      <c r="AA342" s="3" t="n">
        <v>62.0343600435079</v>
      </c>
      <c r="AB342" s="3" t="n">
        <v>400325.721650575</v>
      </c>
      <c r="AC342" s="3" t="n">
        <v>10.3435664665193</v>
      </c>
      <c r="AD342" s="3" t="n">
        <v>3870287.12916744</v>
      </c>
      <c r="AE342" s="3" t="n">
        <v>69.1911975511966</v>
      </c>
      <c r="AF342" s="3" t="n">
        <v>1723324.87083256</v>
      </c>
      <c r="AG342" s="3" t="n">
        <v>30.8088024488034</v>
      </c>
      <c r="AH342" s="3" t="n">
        <v>7509351.8332232</v>
      </c>
      <c r="AI342" s="3" t="n">
        <v>84.3454651888036</v>
      </c>
      <c r="AJ342" s="3" t="n">
        <v>252808.086250574</v>
      </c>
      <c r="AK342" s="3" t="n">
        <v>3.25692962877931</v>
      </c>
      <c r="AL342" s="3" t="n">
        <v>7762159.91947377</v>
      </c>
      <c r="AM342" s="3" t="n">
        <v>87.1850199349212</v>
      </c>
      <c r="AN342" s="3" t="n">
        <v>1140929.08052623</v>
      </c>
      <c r="AO342" s="3" t="n">
        <v>12.8149800650788</v>
      </c>
      <c r="AP342" s="3" t="n">
        <v>11005435.4564895</v>
      </c>
      <c r="AQ342" s="3" t="n">
        <v>85.3654532853384</v>
      </c>
      <c r="AR342" s="3" t="n">
        <v>294283.25061125</v>
      </c>
      <c r="AS342" s="3" t="n">
        <v>2.60434138441271</v>
      </c>
      <c r="AT342" s="3" t="n">
        <v>11299718.7071007</v>
      </c>
      <c r="AU342" s="3" t="n">
        <v>87.6481092676511</v>
      </c>
      <c r="AV342" s="3" t="n">
        <v>1592423.29289926</v>
      </c>
      <c r="AW342" s="3" t="n">
        <v>12.3518907323489</v>
      </c>
      <c r="AX342" s="3" t="n">
        <v>9228196.18716957</v>
      </c>
      <c r="AY342" s="3" t="n">
        <v>72.5191400894115</v>
      </c>
      <c r="AZ342" s="3" t="n">
        <v>266108.50423828</v>
      </c>
      <c r="BA342" s="3" t="n">
        <v>2.80282245922761</v>
      </c>
      <c r="BB342" s="3" t="n">
        <v>9494304.69140786</v>
      </c>
      <c r="BC342" s="3" t="n">
        <v>74.6103353248</v>
      </c>
      <c r="BD342" s="3" t="n">
        <v>3230882.30859214</v>
      </c>
      <c r="BE342" s="3" t="n">
        <v>25.3896646752</v>
      </c>
      <c r="BF342" s="3" t="n">
        <v>1275921.88639342</v>
      </c>
      <c r="BG342" s="3" t="n">
        <v>10.8164135933802</v>
      </c>
      <c r="BH342" s="3" t="n">
        <v>17897.6162688725</v>
      </c>
      <c r="BI342" s="3" t="n">
        <v>1.38331631514632</v>
      </c>
      <c r="BJ342" s="3" t="n">
        <v>1293819.50266229</v>
      </c>
      <c r="BK342" s="3" t="n">
        <v>10.9681376306932</v>
      </c>
      <c r="BL342" s="3" t="n">
        <v>10502344.4973377</v>
      </c>
      <c r="BM342" s="3" t="n">
        <v>89.0318623693068</v>
      </c>
    </row>
    <row r="343">
      <c r="A343" s="3" t="s">
        <v>1253</v>
      </c>
      <c r="B343" s="3" t="n">
        <v>32882262.0382367</v>
      </c>
      <c r="C343" s="3" t="n">
        <v>61.6298559284493</v>
      </c>
      <c r="D343" s="3" t="n">
        <v>1300124.79277088</v>
      </c>
      <c r="E343" s="3" t="n">
        <v>3.80349329962971</v>
      </c>
      <c r="F343" s="3" t="n">
        <v>34182386.8310075</v>
      </c>
      <c r="G343" s="3" t="n">
        <v>64.0666257459971</v>
      </c>
      <c r="H343" s="3" t="n">
        <v>19172049.1689925</v>
      </c>
      <c r="I343" s="3" t="n">
        <v>35.9333742540029</v>
      </c>
      <c r="J343" s="3" t="n">
        <v>31572370.7242195</v>
      </c>
      <c r="K343" s="3" t="n">
        <v>75.999809844362</v>
      </c>
      <c r="L343" s="3" t="n">
        <v>1282597.93669697</v>
      </c>
      <c r="M343" s="3" t="n">
        <v>3.90381725800494</v>
      </c>
      <c r="N343" s="3" t="n">
        <v>32854968.6609164</v>
      </c>
      <c r="O343" s="3" t="n">
        <v>79.0872308095848</v>
      </c>
      <c r="P343" s="3" t="n">
        <v>8687728.33908356</v>
      </c>
      <c r="Q343" s="3" t="n">
        <v>20.9127691904152</v>
      </c>
      <c r="R343" s="3" t="n">
        <v>352597.176239277</v>
      </c>
      <c r="S343" s="3" t="n">
        <v>24.8417384170259</v>
      </c>
      <c r="T343" s="3" t="n">
        <v>82733.8810438171</v>
      </c>
      <c r="U343" s="3" t="n">
        <v>19.0048193575161</v>
      </c>
      <c r="V343" s="3" t="n">
        <v>435331.057283094</v>
      </c>
      <c r="W343" s="3" t="n">
        <v>30.670637709518</v>
      </c>
      <c r="X343" s="3" t="n">
        <v>984042.942716906</v>
      </c>
      <c r="Y343" s="3" t="n">
        <v>69.329362290482</v>
      </c>
      <c r="Z343" s="3" t="n">
        <v>3439918.05826868</v>
      </c>
      <c r="AA343" s="3" t="n">
        <v>61.5611686211076</v>
      </c>
      <c r="AB343" s="3" t="n">
        <v>411660.341141337</v>
      </c>
      <c r="AC343" s="3" t="n">
        <v>10.6880945537652</v>
      </c>
      <c r="AD343" s="3" t="n">
        <v>3851578.39941002</v>
      </c>
      <c r="AE343" s="3" t="n">
        <v>68.9282893624601</v>
      </c>
      <c r="AF343" s="3" t="n">
        <v>1736226.60058998</v>
      </c>
      <c r="AG343" s="3" t="n">
        <v>31.0717106375399</v>
      </c>
      <c r="AH343" s="3" t="n">
        <v>7533342.67212417</v>
      </c>
      <c r="AI343" s="3" t="n">
        <v>84.5766193852984</v>
      </c>
      <c r="AJ343" s="3" t="n">
        <v>241632.489262075</v>
      </c>
      <c r="AK343" s="3" t="n">
        <v>3.10782329520642</v>
      </c>
      <c r="AL343" s="3" t="n">
        <v>7774975.16138625</v>
      </c>
      <c r="AM343" s="3" t="n">
        <v>87.2894203243904</v>
      </c>
      <c r="AN343" s="3" t="n">
        <v>1132146.83861375</v>
      </c>
      <c r="AO343" s="3" t="n">
        <v>12.7105796756096</v>
      </c>
      <c r="AP343" s="3" t="n">
        <v>11010665.9298038</v>
      </c>
      <c r="AQ343" s="3" t="n">
        <v>85.4353816240136</v>
      </c>
      <c r="AR343" s="3" t="n">
        <v>283492.860966062</v>
      </c>
      <c r="AS343" s="3" t="n">
        <v>2.51008389573685</v>
      </c>
      <c r="AT343" s="3" t="n">
        <v>11294158.7907699</v>
      </c>
      <c r="AU343" s="3" t="n">
        <v>87.6350960571579</v>
      </c>
      <c r="AV343" s="3" t="n">
        <v>1593553.20923014</v>
      </c>
      <c r="AW343" s="3" t="n">
        <v>12.3649039428421</v>
      </c>
      <c r="AX343" s="3" t="n">
        <v>9235846.88778354</v>
      </c>
      <c r="AY343" s="3" t="n">
        <v>72.490981549998</v>
      </c>
      <c r="AZ343" s="3" t="n">
        <v>263078.364283678</v>
      </c>
      <c r="BA343" s="3" t="n">
        <v>2.76955926383803</v>
      </c>
      <c r="BB343" s="3" t="n">
        <v>9498925.25206722</v>
      </c>
      <c r="BC343" s="3" t="n">
        <v>74.5558500004177</v>
      </c>
      <c r="BD343" s="3" t="n">
        <v>3241758.74793278</v>
      </c>
      <c r="BE343" s="3" t="n">
        <v>25.4441499995823</v>
      </c>
      <c r="BF343" s="3" t="n">
        <v>1309891.31401719</v>
      </c>
      <c r="BG343" s="3" t="n">
        <v>11.0897414344932</v>
      </c>
      <c r="BH343" s="3" t="n">
        <v>17526.8560739124</v>
      </c>
      <c r="BI343" s="3" t="n">
        <v>1.32037186689327</v>
      </c>
      <c r="BJ343" s="3" t="n">
        <v>1327418.17009111</v>
      </c>
      <c r="BK343" s="3" t="n">
        <v>11.2381264951004</v>
      </c>
      <c r="BL343" s="3" t="n">
        <v>10484320.8299089</v>
      </c>
      <c r="BM343" s="3" t="n">
        <v>88.7618735048996</v>
      </c>
    </row>
    <row r="344">
      <c r="A344" s="3" t="s">
        <v>819</v>
      </c>
      <c r="B344" s="3" t="n">
        <v>32963051.3588113</v>
      </c>
      <c r="C344" s="3" t="n">
        <v>61.7501720008549</v>
      </c>
      <c r="D344" s="3" t="n">
        <v>1331650.83574335</v>
      </c>
      <c r="E344" s="3" t="n">
        <v>3.88296369564273</v>
      </c>
      <c r="F344" s="3" t="n">
        <v>34294702.1945546</v>
      </c>
      <c r="G344" s="3" t="n">
        <v>64.2447732213895</v>
      </c>
      <c r="H344" s="3" t="n">
        <v>19086608.8054454</v>
      </c>
      <c r="I344" s="3" t="n">
        <v>35.7552267786105</v>
      </c>
      <c r="J344" s="3" t="n">
        <v>31617574.4634285</v>
      </c>
      <c r="K344" s="3" t="n">
        <v>76.0877794576655</v>
      </c>
      <c r="L344" s="3" t="n">
        <v>1314626.94649414</v>
      </c>
      <c r="M344" s="3" t="n">
        <v>3.99191942904259</v>
      </c>
      <c r="N344" s="3" t="n">
        <v>32932201.4099227</v>
      </c>
      <c r="O344" s="3" t="n">
        <v>79.2514328014617</v>
      </c>
      <c r="P344" s="3" t="n">
        <v>8621875.59007734</v>
      </c>
      <c r="Q344" s="3" t="n">
        <v>20.7485671985383</v>
      </c>
      <c r="R344" s="3" t="n">
        <v>358669.796725662</v>
      </c>
      <c r="S344" s="3" t="n">
        <v>25.239009461426</v>
      </c>
      <c r="T344" s="3" t="n">
        <v>79850.6977894666</v>
      </c>
      <c r="U344" s="3" t="n">
        <v>18.2091142348449</v>
      </c>
      <c r="V344" s="3" t="n">
        <v>438520.494515129</v>
      </c>
      <c r="W344" s="3" t="n">
        <v>30.8579730190162</v>
      </c>
      <c r="X344" s="3" t="n">
        <v>982572.505484872</v>
      </c>
      <c r="Y344" s="3" t="n">
        <v>69.1420269809838</v>
      </c>
      <c r="Z344" s="3" t="n">
        <v>3481327.02366561</v>
      </c>
      <c r="AA344" s="3" t="n">
        <v>62.3666618834433</v>
      </c>
      <c r="AB344" s="3" t="n">
        <v>424270.228405859</v>
      </c>
      <c r="AC344" s="3" t="n">
        <v>10.8631331144253</v>
      </c>
      <c r="AD344" s="3" t="n">
        <v>3905597.25207146</v>
      </c>
      <c r="AE344" s="3" t="n">
        <v>69.9673031625663</v>
      </c>
      <c r="AF344" s="3" t="n">
        <v>1676434.74792854</v>
      </c>
      <c r="AG344" s="3" t="n">
        <v>30.0326968374337</v>
      </c>
      <c r="AH344" s="3" t="n">
        <v>7525050.58446196</v>
      </c>
      <c r="AI344" s="3" t="n">
        <v>84.442048114497</v>
      </c>
      <c r="AJ344" s="3" t="n">
        <v>262216.132462651</v>
      </c>
      <c r="AK344" s="3" t="n">
        <v>3.36724221725652</v>
      </c>
      <c r="AL344" s="3" t="n">
        <v>7787266.71692461</v>
      </c>
      <c r="AM344" s="3" t="n">
        <v>87.3844957466137</v>
      </c>
      <c r="AN344" s="3" t="n">
        <v>1124230.28307539</v>
      </c>
      <c r="AO344" s="3" t="n">
        <v>12.6155042533863</v>
      </c>
      <c r="AP344" s="3" t="n">
        <v>10992854.8309246</v>
      </c>
      <c r="AQ344" s="3" t="n">
        <v>85.3262643805108</v>
      </c>
      <c r="AR344" s="3" t="n">
        <v>293380.847872549</v>
      </c>
      <c r="AS344" s="3" t="n">
        <v>2.59945703972591</v>
      </c>
      <c r="AT344" s="3" t="n">
        <v>11286235.6787971</v>
      </c>
      <c r="AU344" s="3" t="n">
        <v>87.6034791872896</v>
      </c>
      <c r="AV344" s="3" t="n">
        <v>1597083.32120288</v>
      </c>
      <c r="AW344" s="3" t="n">
        <v>12.3965208127104</v>
      </c>
      <c r="AX344" s="3" t="n">
        <v>9259672.22765072</v>
      </c>
      <c r="AY344" s="3" t="n">
        <v>72.5899459495471</v>
      </c>
      <c r="AZ344" s="3" t="n">
        <v>254909.039963614</v>
      </c>
      <c r="BA344" s="3" t="n">
        <v>2.67914091848973</v>
      </c>
      <c r="BB344" s="3" t="n">
        <v>9514581.26761433</v>
      </c>
      <c r="BC344" s="3" t="n">
        <v>74.5882708338507</v>
      </c>
      <c r="BD344" s="3" t="n">
        <v>3241554.73238567</v>
      </c>
      <c r="BE344" s="3" t="n">
        <v>25.4117291661493</v>
      </c>
      <c r="BF344" s="3" t="n">
        <v>1345476.89538276</v>
      </c>
      <c r="BG344" s="3" t="n">
        <v>11.3760909387839</v>
      </c>
      <c r="BH344" s="3" t="n">
        <v>17023.8892492077</v>
      </c>
      <c r="BI344" s="3" t="n">
        <v>1.24945904187542</v>
      </c>
      <c r="BJ344" s="3" t="n">
        <v>1362500.78463197</v>
      </c>
      <c r="BK344" s="3" t="n">
        <v>11.5200289825328</v>
      </c>
      <c r="BL344" s="3" t="n">
        <v>10464733.215368</v>
      </c>
      <c r="BM344" s="3" t="n">
        <v>88.4799710174672</v>
      </c>
    </row>
    <row r="345">
      <c r="A345" s="3" t="s">
        <v>1254</v>
      </c>
      <c r="B345" s="3" t="n">
        <v>32905930.9004718</v>
      </c>
      <c r="C345" s="3" t="n">
        <v>61.6122846841639</v>
      </c>
      <c r="D345" s="3" t="n">
        <v>1320572.77732705</v>
      </c>
      <c r="E345" s="3" t="n">
        <v>3.85833385074517</v>
      </c>
      <c r="F345" s="3" t="n">
        <v>34226503.6777989</v>
      </c>
      <c r="G345" s="3" t="n">
        <v>64.0848938362625</v>
      </c>
      <c r="H345" s="3" t="n">
        <v>19181564.3222011</v>
      </c>
      <c r="I345" s="3" t="n">
        <v>35.9151061637375</v>
      </c>
      <c r="J345" s="3" t="n">
        <v>31605906.9172067</v>
      </c>
      <c r="K345" s="3" t="n">
        <v>76.0396330079831</v>
      </c>
      <c r="L345" s="3" t="n">
        <v>1305389.1744135</v>
      </c>
      <c r="M345" s="3" t="n">
        <v>3.9663864065988</v>
      </c>
      <c r="N345" s="3" t="n">
        <v>32911296.0916202</v>
      </c>
      <c r="O345" s="3" t="n">
        <v>79.1802267588606</v>
      </c>
      <c r="P345" s="3" t="n">
        <v>8653747.90837981</v>
      </c>
      <c r="Q345" s="3" t="n">
        <v>20.8197732411394</v>
      </c>
      <c r="R345" s="3" t="n">
        <v>355293.156316166</v>
      </c>
      <c r="S345" s="3" t="n">
        <v>24.9718793030347</v>
      </c>
      <c r="T345" s="3" t="n">
        <v>86542.2206359559</v>
      </c>
      <c r="U345" s="3" t="n">
        <v>19.5869831050975</v>
      </c>
      <c r="V345" s="3" t="n">
        <v>441835.376952122</v>
      </c>
      <c r="W345" s="3" t="n">
        <v>31.0545235924579</v>
      </c>
      <c r="X345" s="3" t="n">
        <v>980937.623047878</v>
      </c>
      <c r="Y345" s="3" t="n">
        <v>68.9454764075421</v>
      </c>
      <c r="Z345" s="3" t="n">
        <v>3469003.18550859</v>
      </c>
      <c r="AA345" s="3" t="n">
        <v>62.2113168093351</v>
      </c>
      <c r="AB345" s="3" t="n">
        <v>414574.911048698</v>
      </c>
      <c r="AC345" s="3" t="n">
        <v>10.675075941339</v>
      </c>
      <c r="AD345" s="3" t="n">
        <v>3883578.09655728</v>
      </c>
      <c r="AE345" s="3" t="n">
        <v>69.6460897839443</v>
      </c>
      <c r="AF345" s="3" t="n">
        <v>1692582.90344272</v>
      </c>
      <c r="AG345" s="3" t="n">
        <v>30.3539102160557</v>
      </c>
      <c r="AH345" s="3" t="n">
        <v>7505587.02691356</v>
      </c>
      <c r="AI345" s="3" t="n">
        <v>84.183528247882</v>
      </c>
      <c r="AJ345" s="3" t="n">
        <v>263464.980019964</v>
      </c>
      <c r="AK345" s="3" t="n">
        <v>3.39121143461047</v>
      </c>
      <c r="AL345" s="3" t="n">
        <v>7769052.00693352</v>
      </c>
      <c r="AM345" s="3" t="n">
        <v>87.1385817977652</v>
      </c>
      <c r="AN345" s="3" t="n">
        <v>1146690.99306648</v>
      </c>
      <c r="AO345" s="3" t="n">
        <v>12.8614182022348</v>
      </c>
      <c r="AP345" s="3" t="n">
        <v>10986159.7273878</v>
      </c>
      <c r="AQ345" s="3" t="n">
        <v>85.3035166759337</v>
      </c>
      <c r="AR345" s="3" t="n">
        <v>276686.908551858</v>
      </c>
      <c r="AS345" s="3" t="n">
        <v>2.4566338998966</v>
      </c>
      <c r="AT345" s="3" t="n">
        <v>11262846.6359397</v>
      </c>
      <c r="AU345" s="3" t="n">
        <v>87.4518894379669</v>
      </c>
      <c r="AV345" s="3" t="n">
        <v>1616059.36406032</v>
      </c>
      <c r="AW345" s="3" t="n">
        <v>12.5481105620331</v>
      </c>
      <c r="AX345" s="3" t="n">
        <v>9289863.82108055</v>
      </c>
      <c r="AY345" s="3" t="n">
        <v>72.7392411962935</v>
      </c>
      <c r="AZ345" s="3" t="n">
        <v>264120.154157029</v>
      </c>
      <c r="BA345" s="3" t="n">
        <v>2.76450279633697</v>
      </c>
      <c r="BB345" s="3" t="n">
        <v>9553983.97523758</v>
      </c>
      <c r="BC345" s="3" t="n">
        <v>74.8072908435267</v>
      </c>
      <c r="BD345" s="3" t="n">
        <v>3217477.02476241</v>
      </c>
      <c r="BE345" s="3" t="n">
        <v>25.1927091564733</v>
      </c>
      <c r="BF345" s="3" t="n">
        <v>1300023.98326515</v>
      </c>
      <c r="BG345" s="3" t="n">
        <v>10.9771286730919</v>
      </c>
      <c r="BH345" s="3" t="n">
        <v>15183.6029135501</v>
      </c>
      <c r="BI345" s="3" t="n">
        <v>1.15446436540604</v>
      </c>
      <c r="BJ345" s="3" t="n">
        <v>1315207.5861787</v>
      </c>
      <c r="BK345" s="3" t="n">
        <v>11.1053358177666</v>
      </c>
      <c r="BL345" s="3" t="n">
        <v>10527816.4138213</v>
      </c>
      <c r="BM345" s="3" t="n">
        <v>88.8946641822334</v>
      </c>
    </row>
    <row r="346">
      <c r="A346" s="3" t="s">
        <v>1255</v>
      </c>
      <c r="B346" s="3" t="n">
        <v>32874592.5796994</v>
      </c>
      <c r="C346" s="3" t="n">
        <v>61.5387771070429</v>
      </c>
      <c r="D346" s="3" t="n">
        <v>1328274.99683157</v>
      </c>
      <c r="E346" s="3" t="n">
        <v>3.88351939748757</v>
      </c>
      <c r="F346" s="3" t="n">
        <v>34202867.5765309</v>
      </c>
      <c r="G346" s="3" t="n">
        <v>64.0252084983585</v>
      </c>
      <c r="H346" s="3" t="n">
        <v>19218071.4234691</v>
      </c>
      <c r="I346" s="3" t="n">
        <v>35.9747915016415</v>
      </c>
      <c r="J346" s="3" t="n">
        <v>31560393.8785716</v>
      </c>
      <c r="K346" s="3" t="n">
        <v>75.9236428386919</v>
      </c>
      <c r="L346" s="3" t="n">
        <v>1311170.29041896</v>
      </c>
      <c r="M346" s="3" t="n">
        <v>3.98876756724541</v>
      </c>
      <c r="N346" s="3" t="n">
        <v>32871564.1689906</v>
      </c>
      <c r="O346" s="3" t="n">
        <v>79.0778754890665</v>
      </c>
      <c r="P346" s="3" t="n">
        <v>8697033.83100942</v>
      </c>
      <c r="Q346" s="3" t="n">
        <v>20.9221245109335</v>
      </c>
      <c r="R346" s="3" t="n">
        <v>344927.195928198</v>
      </c>
      <c r="S346" s="3" t="n">
        <v>24.1876796263932</v>
      </c>
      <c r="T346" s="3" t="n">
        <v>91618.5330403667</v>
      </c>
      <c r="U346" s="3" t="n">
        <v>20.9871559748931</v>
      </c>
      <c r="V346" s="3" t="n">
        <v>436545.728968565</v>
      </c>
      <c r="W346" s="3" t="n">
        <v>30.6123389492313</v>
      </c>
      <c r="X346" s="3" t="n">
        <v>989499.271031435</v>
      </c>
      <c r="Y346" s="3" t="n">
        <v>69.3876610507687</v>
      </c>
      <c r="Z346" s="3" t="n">
        <v>3437208.34534292</v>
      </c>
      <c r="AA346" s="3" t="n">
        <v>61.7277245983078</v>
      </c>
      <c r="AB346" s="3" t="n">
        <v>416280.193269627</v>
      </c>
      <c r="AC346" s="3" t="n">
        <v>10.8026840899729</v>
      </c>
      <c r="AD346" s="3" t="n">
        <v>3853488.53861255</v>
      </c>
      <c r="AE346" s="3" t="n">
        <v>69.2035673591033</v>
      </c>
      <c r="AF346" s="3" t="n">
        <v>1714849.46138745</v>
      </c>
      <c r="AG346" s="3" t="n">
        <v>30.7964326408967</v>
      </c>
      <c r="AH346" s="3" t="n">
        <v>7504795.80728627</v>
      </c>
      <c r="AI346" s="3" t="n">
        <v>84.197073040354</v>
      </c>
      <c r="AJ346" s="3" t="n">
        <v>264868.036889811</v>
      </c>
      <c r="AK346" s="3" t="n">
        <v>3.4090025283185</v>
      </c>
      <c r="AL346" s="3" t="n">
        <v>7769663.84417608</v>
      </c>
      <c r="AM346" s="3" t="n">
        <v>87.1686546823775</v>
      </c>
      <c r="AN346" s="3" t="n">
        <v>1143705.15582392</v>
      </c>
      <c r="AO346" s="3" t="n">
        <v>12.8313453176225</v>
      </c>
      <c r="AP346" s="3" t="n">
        <v>10996057.6360881</v>
      </c>
      <c r="AQ346" s="3" t="n">
        <v>85.3948847061566</v>
      </c>
      <c r="AR346" s="3" t="n">
        <v>283470.189664359</v>
      </c>
      <c r="AS346" s="3" t="n">
        <v>2.51313879484534</v>
      </c>
      <c r="AT346" s="3" t="n">
        <v>11279527.8257524</v>
      </c>
      <c r="AU346" s="3" t="n">
        <v>87.5963013379297</v>
      </c>
      <c r="AV346" s="3" t="n">
        <v>1597189.17424758</v>
      </c>
      <c r="AW346" s="3" t="n">
        <v>12.4036986620703</v>
      </c>
      <c r="AX346" s="3" t="n">
        <v>9277404.89392617</v>
      </c>
      <c r="AY346" s="3" t="n">
        <v>72.5697065003503</v>
      </c>
      <c r="AZ346" s="3" t="n">
        <v>254933.337554797</v>
      </c>
      <c r="BA346" s="3" t="n">
        <v>2.67440507632082</v>
      </c>
      <c r="BB346" s="3" t="n">
        <v>9532338.23148097</v>
      </c>
      <c r="BC346" s="3" t="n">
        <v>74.563845776908</v>
      </c>
      <c r="BD346" s="3" t="n">
        <v>3251790.76851903</v>
      </c>
      <c r="BE346" s="3" t="n">
        <v>25.436154223092</v>
      </c>
      <c r="BF346" s="3" t="n">
        <v>1314198.70112773</v>
      </c>
      <c r="BG346" s="3" t="n">
        <v>11.0880939143392</v>
      </c>
      <c r="BH346" s="3" t="n">
        <v>17104.7064126056</v>
      </c>
      <c r="BI346" s="3" t="n">
        <v>1.28480903118903</v>
      </c>
      <c r="BJ346" s="3" t="n">
        <v>1331303.40754034</v>
      </c>
      <c r="BK346" s="3" t="n">
        <v>11.2324089185448</v>
      </c>
      <c r="BL346" s="3" t="n">
        <v>10521037.5924597</v>
      </c>
      <c r="BM346" s="3" t="n">
        <v>88.7675910814552</v>
      </c>
    </row>
    <row r="347">
      <c r="A347" s="3" t="s">
        <v>820</v>
      </c>
      <c r="B347" s="3" t="n">
        <v>32896235.8755591</v>
      </c>
      <c r="C347" s="3" t="n">
        <v>61.5635369577118</v>
      </c>
      <c r="D347" s="3" t="n">
        <v>1324876.87139215</v>
      </c>
      <c r="E347" s="3" t="n">
        <v>3.87151896897386</v>
      </c>
      <c r="F347" s="3" t="n">
        <v>34221112.7469513</v>
      </c>
      <c r="G347" s="3" t="n">
        <v>64.0429727978763</v>
      </c>
      <c r="H347" s="3" t="n">
        <v>19213497.2530487</v>
      </c>
      <c r="I347" s="3" t="n">
        <v>35.9570272021237</v>
      </c>
      <c r="J347" s="3" t="n">
        <v>31598264.0536071</v>
      </c>
      <c r="K347" s="3" t="n">
        <v>76.007301945437</v>
      </c>
      <c r="L347" s="3" t="n">
        <v>1308371.31439422</v>
      </c>
      <c r="M347" s="3" t="n">
        <v>3.97601061233532</v>
      </c>
      <c r="N347" s="3" t="n">
        <v>32906635.3680013</v>
      </c>
      <c r="O347" s="3" t="n">
        <v>79.1544929867296</v>
      </c>
      <c r="P347" s="3" t="n">
        <v>8666033.63199867</v>
      </c>
      <c r="Q347" s="3" t="n">
        <v>20.8455070132704</v>
      </c>
      <c r="R347" s="3" t="n">
        <v>347965.285098266</v>
      </c>
      <c r="S347" s="3" t="n">
        <v>24.3447962422903</v>
      </c>
      <c r="T347" s="3" t="n">
        <v>101271.069815157</v>
      </c>
      <c r="U347" s="3" t="n">
        <v>22.5429372996035</v>
      </c>
      <c r="V347" s="3" t="n">
        <v>449236.354913423</v>
      </c>
      <c r="W347" s="3" t="n">
        <v>31.4300534948708</v>
      </c>
      <c r="X347" s="3" t="n">
        <v>980084.645086578</v>
      </c>
      <c r="Y347" s="3" t="n">
        <v>68.5699465051292</v>
      </c>
      <c r="Z347" s="3" t="n">
        <v>3433934.71060438</v>
      </c>
      <c r="AA347" s="3" t="n">
        <v>61.7558398612999</v>
      </c>
      <c r="AB347" s="3" t="n">
        <v>411286.9995836</v>
      </c>
      <c r="AC347" s="3" t="n">
        <v>10.6960542351534</v>
      </c>
      <c r="AD347" s="3" t="n">
        <v>3845221.71018798</v>
      </c>
      <c r="AE347" s="3" t="n">
        <v>69.1524202345037</v>
      </c>
      <c r="AF347" s="3" t="n">
        <v>1715280.28981202</v>
      </c>
      <c r="AG347" s="3" t="n">
        <v>30.8475797654963</v>
      </c>
      <c r="AH347" s="3" t="n">
        <v>7531359.1695436</v>
      </c>
      <c r="AI347" s="3" t="n">
        <v>84.5150683432223</v>
      </c>
      <c r="AJ347" s="3" t="n">
        <v>257003.333368804</v>
      </c>
      <c r="AK347" s="3" t="n">
        <v>3.29983784489614</v>
      </c>
      <c r="AL347" s="3" t="n">
        <v>7788362.5029124</v>
      </c>
      <c r="AM347" s="3" t="n">
        <v>87.399096816056</v>
      </c>
      <c r="AN347" s="3" t="n">
        <v>1122899.4970876</v>
      </c>
      <c r="AO347" s="3" t="n">
        <v>12.600903183944</v>
      </c>
      <c r="AP347" s="3" t="n">
        <v>11004349.0672088</v>
      </c>
      <c r="AQ347" s="3" t="n">
        <v>85.4752133411112</v>
      </c>
      <c r="AR347" s="3" t="n">
        <v>271882.443923812</v>
      </c>
      <c r="AS347" s="3" t="n">
        <v>2.41111087206211</v>
      </c>
      <c r="AT347" s="3" t="n">
        <v>11276231.5111326</v>
      </c>
      <c r="AU347" s="3" t="n">
        <v>87.5870338364588</v>
      </c>
      <c r="AV347" s="3" t="n">
        <v>1598084.48886737</v>
      </c>
      <c r="AW347" s="3" t="n">
        <v>12.4129661635412</v>
      </c>
      <c r="AX347" s="3" t="n">
        <v>9280655.82115204</v>
      </c>
      <c r="AY347" s="3" t="n">
        <v>72.5206022187864</v>
      </c>
      <c r="AZ347" s="3" t="n">
        <v>266927.467702848</v>
      </c>
      <c r="BA347" s="3" t="n">
        <v>2.79575950926177</v>
      </c>
      <c r="BB347" s="3" t="n">
        <v>9547583.28885489</v>
      </c>
      <c r="BC347" s="3" t="n">
        <v>74.6064182515744</v>
      </c>
      <c r="BD347" s="3" t="n">
        <v>3249684.71114511</v>
      </c>
      <c r="BE347" s="3" t="n">
        <v>25.3935817484256</v>
      </c>
      <c r="BF347" s="3" t="n">
        <v>1297971.82195204</v>
      </c>
      <c r="BG347" s="3" t="n">
        <v>10.9423223564511</v>
      </c>
      <c r="BH347" s="3" t="n">
        <v>16505.556997929</v>
      </c>
      <c r="BI347" s="3" t="n">
        <v>1.25567448038657</v>
      </c>
      <c r="BJ347" s="3" t="n">
        <v>1314477.37894997</v>
      </c>
      <c r="BK347" s="3" t="n">
        <v>11.081469541536</v>
      </c>
      <c r="BL347" s="3" t="n">
        <v>10547463.62105</v>
      </c>
      <c r="BM347" s="3" t="n">
        <v>88.918530458464</v>
      </c>
    </row>
    <row r="348">
      <c r="A348" s="3" t="s">
        <v>1256</v>
      </c>
      <c r="B348" s="3" t="n">
        <v>32906942.0374307</v>
      </c>
      <c r="C348" s="3" t="n">
        <v>61.5680791491273</v>
      </c>
      <c r="D348" s="3" t="n">
        <v>1299906.07878692</v>
      </c>
      <c r="E348" s="3" t="n">
        <v>3.80013403857175</v>
      </c>
      <c r="F348" s="3" t="n">
        <v>34206848.1162176</v>
      </c>
      <c r="G348" s="3" t="n">
        <v>64.0001714491092</v>
      </c>
      <c r="H348" s="3" t="n">
        <v>19241208.8837824</v>
      </c>
      <c r="I348" s="3" t="n">
        <v>35.9998285508908</v>
      </c>
      <c r="J348" s="3" t="n">
        <v>31614303.4755031</v>
      </c>
      <c r="K348" s="3" t="n">
        <v>76.0386405437128</v>
      </c>
      <c r="L348" s="3" t="n">
        <v>1277781.0464077</v>
      </c>
      <c r="M348" s="3" t="n">
        <v>3.8847676119661</v>
      </c>
      <c r="N348" s="3" t="n">
        <v>32892084.5219108</v>
      </c>
      <c r="O348" s="3" t="n">
        <v>79.1119561951758</v>
      </c>
      <c r="P348" s="3" t="n">
        <v>8684544.47808923</v>
      </c>
      <c r="Q348" s="3" t="n">
        <v>20.8880438048242</v>
      </c>
      <c r="R348" s="3" t="n">
        <v>350916.643135275</v>
      </c>
      <c r="S348" s="3" t="n">
        <v>24.494593026895</v>
      </c>
      <c r="T348" s="3" t="n">
        <v>96946.5930281101</v>
      </c>
      <c r="U348" s="3" t="n">
        <v>21.6464726729084</v>
      </c>
      <c r="V348" s="3" t="n">
        <v>447863.236163385</v>
      </c>
      <c r="W348" s="3" t="n">
        <v>31.2616341120684</v>
      </c>
      <c r="X348" s="3" t="n">
        <v>984765.763836615</v>
      </c>
      <c r="Y348" s="3" t="n">
        <v>68.7383658879316</v>
      </c>
      <c r="Z348" s="3" t="n">
        <v>3468182.00688997</v>
      </c>
      <c r="AA348" s="3" t="n">
        <v>62.4584803808177</v>
      </c>
      <c r="AB348" s="3" t="n">
        <v>396216.944765007</v>
      </c>
      <c r="AC348" s="3" t="n">
        <v>10.2530031117859</v>
      </c>
      <c r="AD348" s="3" t="n">
        <v>3864398.95165498</v>
      </c>
      <c r="AE348" s="3" t="n">
        <v>69.5939502673431</v>
      </c>
      <c r="AF348" s="3" t="n">
        <v>1688381.04834502</v>
      </c>
      <c r="AG348" s="3" t="n">
        <v>30.4060497326569</v>
      </c>
      <c r="AH348" s="3" t="n">
        <v>7537116.49426225</v>
      </c>
      <c r="AI348" s="3" t="n">
        <v>84.6005522046735</v>
      </c>
      <c r="AJ348" s="3" t="n">
        <v>248910.494811699</v>
      </c>
      <c r="AK348" s="3" t="n">
        <v>3.19688713076633</v>
      </c>
      <c r="AL348" s="3" t="n">
        <v>7786026.98907395</v>
      </c>
      <c r="AM348" s="3" t="n">
        <v>87.3944542661102</v>
      </c>
      <c r="AN348" s="3" t="n">
        <v>1123036.01092605</v>
      </c>
      <c r="AO348" s="3" t="n">
        <v>12.6055457338898</v>
      </c>
      <c r="AP348" s="3" t="n">
        <v>10990483.5222059</v>
      </c>
      <c r="AQ348" s="3" t="n">
        <v>85.3823299308218</v>
      </c>
      <c r="AR348" s="3" t="n">
        <v>267643.478699941</v>
      </c>
      <c r="AS348" s="3" t="n">
        <v>2.37733575645759</v>
      </c>
      <c r="AT348" s="3" t="n">
        <v>11258127.0009059</v>
      </c>
      <c r="AU348" s="3" t="n">
        <v>87.4615854754955</v>
      </c>
      <c r="AV348" s="3" t="n">
        <v>1613954.99909413</v>
      </c>
      <c r="AW348" s="3" t="n">
        <v>12.5384145245045</v>
      </c>
      <c r="AX348" s="3" t="n">
        <v>9267604.80900964</v>
      </c>
      <c r="AY348" s="3" t="n">
        <v>72.3462181838096</v>
      </c>
      <c r="AZ348" s="3" t="n">
        <v>268063.535102947</v>
      </c>
      <c r="BA348" s="3" t="n">
        <v>2.81116672087754</v>
      </c>
      <c r="BB348" s="3" t="n">
        <v>9535668.34411259</v>
      </c>
      <c r="BC348" s="3" t="n">
        <v>74.4388174473029</v>
      </c>
      <c r="BD348" s="3" t="n">
        <v>3274406.65588741</v>
      </c>
      <c r="BE348" s="3" t="n">
        <v>25.5611825526971</v>
      </c>
      <c r="BF348" s="3" t="n">
        <v>1292638.56192761</v>
      </c>
      <c r="BG348" s="3" t="n">
        <v>10.8886526703242</v>
      </c>
      <c r="BH348" s="3" t="n">
        <v>22125.0323792205</v>
      </c>
      <c r="BI348" s="3" t="n">
        <v>1.68281449798473</v>
      </c>
      <c r="BJ348" s="3" t="n">
        <v>1314763.59430683</v>
      </c>
      <c r="BK348" s="3" t="n">
        <v>11.0750247931996</v>
      </c>
      <c r="BL348" s="3" t="n">
        <v>10556664.4056932</v>
      </c>
      <c r="BM348" s="3" t="n">
        <v>88.9249752068004</v>
      </c>
    </row>
    <row r="349">
      <c r="A349" s="3" t="s">
        <v>1257</v>
      </c>
      <c r="B349" s="3" t="n">
        <v>33005330.8933437</v>
      </c>
      <c r="C349" s="3" t="n">
        <v>61.7366853857174</v>
      </c>
      <c r="D349" s="3" t="n">
        <v>1313120.03349152</v>
      </c>
      <c r="E349" s="3" t="n">
        <v>3.82628002729788</v>
      </c>
      <c r="F349" s="3" t="n">
        <v>34318450.9268353</v>
      </c>
      <c r="G349" s="3" t="n">
        <v>64.1928849203719</v>
      </c>
      <c r="H349" s="3" t="n">
        <v>19143005.0731648</v>
      </c>
      <c r="I349" s="3" t="n">
        <v>35.8071150796281</v>
      </c>
      <c r="J349" s="3" t="n">
        <v>31692150.7151761</v>
      </c>
      <c r="K349" s="3" t="n">
        <v>76.2187344988761</v>
      </c>
      <c r="L349" s="3" t="n">
        <v>1288317.9847203</v>
      </c>
      <c r="M349" s="3" t="n">
        <v>3.90630586982637</v>
      </c>
      <c r="N349" s="3" t="n">
        <v>32980468.6998964</v>
      </c>
      <c r="O349" s="3" t="n">
        <v>79.3171031552041</v>
      </c>
      <c r="P349" s="3" t="n">
        <v>8600057.30010355</v>
      </c>
      <c r="Q349" s="3" t="n">
        <v>20.6828968447959</v>
      </c>
      <c r="R349" s="3" t="n">
        <v>350338.18269873</v>
      </c>
      <c r="S349" s="3" t="n">
        <v>24.3983215323742</v>
      </c>
      <c r="T349" s="3" t="n">
        <v>100529.829497728</v>
      </c>
      <c r="U349" s="3" t="n">
        <v>22.2969531610781</v>
      </c>
      <c r="V349" s="3" t="n">
        <v>450868.012196458</v>
      </c>
      <c r="W349" s="3" t="n">
        <v>31.3994399511152</v>
      </c>
      <c r="X349" s="3" t="n">
        <v>985042.987803542</v>
      </c>
      <c r="Y349" s="3" t="n">
        <v>68.6005600488848</v>
      </c>
      <c r="Z349" s="3" t="n">
        <v>3460301.81211202</v>
      </c>
      <c r="AA349" s="3" t="n">
        <v>62.4050356130709</v>
      </c>
      <c r="AB349" s="3" t="n">
        <v>391394.948479247</v>
      </c>
      <c r="AC349" s="3" t="n">
        <v>10.1616241570161</v>
      </c>
      <c r="AD349" s="3" t="n">
        <v>3851696.76059126</v>
      </c>
      <c r="AE349" s="3" t="n">
        <v>69.4636729877441</v>
      </c>
      <c r="AF349" s="3" t="n">
        <v>1693211.23940874</v>
      </c>
      <c r="AG349" s="3" t="n">
        <v>30.5363270122559</v>
      </c>
      <c r="AH349" s="3" t="n">
        <v>7553483.2833918</v>
      </c>
      <c r="AI349" s="3" t="n">
        <v>84.8044893025168</v>
      </c>
      <c r="AJ349" s="3" t="n">
        <v>262228.104934932</v>
      </c>
      <c r="AK349" s="3" t="n">
        <v>3.35514058677482</v>
      </c>
      <c r="AL349" s="3" t="n">
        <v>7815711.38832673</v>
      </c>
      <c r="AM349" s="3" t="n">
        <v>87.7485774384725</v>
      </c>
      <c r="AN349" s="3" t="n">
        <v>1091226.61167327</v>
      </c>
      <c r="AO349" s="3" t="n">
        <v>12.2514225615275</v>
      </c>
      <c r="AP349" s="3" t="n">
        <v>11012866.520472</v>
      </c>
      <c r="AQ349" s="3" t="n">
        <v>85.5718071043098</v>
      </c>
      <c r="AR349" s="3" t="n">
        <v>275816.503434053</v>
      </c>
      <c r="AS349" s="3" t="n">
        <v>2.44330098426855</v>
      </c>
      <c r="AT349" s="3" t="n">
        <v>11288683.023906</v>
      </c>
      <c r="AU349" s="3" t="n">
        <v>87.7149472744163</v>
      </c>
      <c r="AV349" s="3" t="n">
        <v>1581053.97609396</v>
      </c>
      <c r="AW349" s="3" t="n">
        <v>12.2850527255837</v>
      </c>
      <c r="AX349" s="3" t="n">
        <v>9315160.91650161</v>
      </c>
      <c r="AY349" s="3" t="n">
        <v>72.6439808970422</v>
      </c>
      <c r="AZ349" s="3" t="n">
        <v>258348.598374344</v>
      </c>
      <c r="BA349" s="3" t="n">
        <v>2.69857775743477</v>
      </c>
      <c r="BB349" s="3" t="n">
        <v>9573509.51487596</v>
      </c>
      <c r="BC349" s="3" t="n">
        <v>74.6587040793157</v>
      </c>
      <c r="BD349" s="3" t="n">
        <v>3249522.48512404</v>
      </c>
      <c r="BE349" s="3" t="n">
        <v>25.3412959206843</v>
      </c>
      <c r="BF349" s="3" t="n">
        <v>1313180.17816759</v>
      </c>
      <c r="BG349" s="3" t="n">
        <v>11.0528399558586</v>
      </c>
      <c r="BH349" s="3" t="n">
        <v>24802.0487712173</v>
      </c>
      <c r="BI349" s="3" t="n">
        <v>1.85369045057963</v>
      </c>
      <c r="BJ349" s="3" t="n">
        <v>1337982.2269388</v>
      </c>
      <c r="BK349" s="3" t="n">
        <v>11.2615950682211</v>
      </c>
      <c r="BL349" s="3" t="n">
        <v>10542947.7730612</v>
      </c>
      <c r="BM349" s="3" t="n">
        <v>88.7384049317789</v>
      </c>
    </row>
    <row r="350">
      <c r="A350" s="3" t="s">
        <v>821</v>
      </c>
      <c r="B350" s="3" t="n">
        <v>33056798.4172842</v>
      </c>
      <c r="C350" s="3" t="n">
        <v>61.8178219851379</v>
      </c>
      <c r="D350" s="3" t="n">
        <v>1283450.18088334</v>
      </c>
      <c r="E350" s="3" t="n">
        <v>3.73745162972358</v>
      </c>
      <c r="F350" s="3" t="n">
        <v>34340248.5981676</v>
      </c>
      <c r="G350" s="3" t="n">
        <v>64.2179362916448</v>
      </c>
      <c r="H350" s="3" t="n">
        <v>19134295.4018324</v>
      </c>
      <c r="I350" s="3" t="n">
        <v>35.7820637083552</v>
      </c>
      <c r="J350" s="3" t="n">
        <v>31761301.0009135</v>
      </c>
      <c r="K350" s="3" t="n">
        <v>76.3783105182441</v>
      </c>
      <c r="L350" s="3" t="n">
        <v>1250782.03279245</v>
      </c>
      <c r="M350" s="3" t="n">
        <v>3.78886128305014</v>
      </c>
      <c r="N350" s="3" t="n">
        <v>33012083.033706</v>
      </c>
      <c r="O350" s="3" t="n">
        <v>79.3861412896762</v>
      </c>
      <c r="P350" s="3" t="n">
        <v>8572105.96629403</v>
      </c>
      <c r="Q350" s="3" t="n">
        <v>20.6138587103238</v>
      </c>
      <c r="R350" s="3" t="n">
        <v>341068.00240094</v>
      </c>
      <c r="S350" s="3" t="n">
        <v>23.6986413450459</v>
      </c>
      <c r="T350" s="3" t="n">
        <v>104669.17643452</v>
      </c>
      <c r="U350" s="3" t="n">
        <v>23.4822629577323</v>
      </c>
      <c r="V350" s="3" t="n">
        <v>445737.17883546</v>
      </c>
      <c r="W350" s="3" t="n">
        <v>30.9714352006451</v>
      </c>
      <c r="X350" s="3" t="n">
        <v>993450.82116454</v>
      </c>
      <c r="Y350" s="3" t="n">
        <v>69.0285647993549</v>
      </c>
      <c r="Z350" s="3" t="n">
        <v>3486030.89163391</v>
      </c>
      <c r="AA350" s="3" t="n">
        <v>62.9572808408734</v>
      </c>
      <c r="AB350" s="3" t="n">
        <v>378551.88721011</v>
      </c>
      <c r="AC350" s="3" t="n">
        <v>9.79541412031397</v>
      </c>
      <c r="AD350" s="3" t="n">
        <v>3864582.77884402</v>
      </c>
      <c r="AE350" s="3" t="n">
        <v>69.7938804628461</v>
      </c>
      <c r="AF350" s="3" t="n">
        <v>1672554.22115598</v>
      </c>
      <c r="AG350" s="3" t="n">
        <v>30.2061195371539</v>
      </c>
      <c r="AH350" s="3" t="n">
        <v>7556223.72310942</v>
      </c>
      <c r="AI350" s="3" t="n">
        <v>84.8558349585966</v>
      </c>
      <c r="AJ350" s="3" t="n">
        <v>244492.191819238</v>
      </c>
      <c r="AK350" s="3" t="n">
        <v>3.13422760789609</v>
      </c>
      <c r="AL350" s="3" t="n">
        <v>7800715.91492866</v>
      </c>
      <c r="AM350" s="3" t="n">
        <v>87.6014642355897</v>
      </c>
      <c r="AN350" s="3" t="n">
        <v>1104062.08507135</v>
      </c>
      <c r="AO350" s="3" t="n">
        <v>12.3985357644103</v>
      </c>
      <c r="AP350" s="3" t="n">
        <v>11033064.5907887</v>
      </c>
      <c r="AQ350" s="3" t="n">
        <v>85.7459456525486</v>
      </c>
      <c r="AR350" s="3" t="n">
        <v>268039.815902133</v>
      </c>
      <c r="AS350" s="3" t="n">
        <v>2.37180196073085</v>
      </c>
      <c r="AT350" s="3" t="n">
        <v>11301104.4066908</v>
      </c>
      <c r="AU350" s="3" t="n">
        <v>87.8290774332011</v>
      </c>
      <c r="AV350" s="3" t="n">
        <v>1566051.59330922</v>
      </c>
      <c r="AW350" s="3" t="n">
        <v>12.1709225667989</v>
      </c>
      <c r="AX350" s="3" t="n">
        <v>9344913.7929806</v>
      </c>
      <c r="AY350" s="3" t="n">
        <v>72.802779330992</v>
      </c>
      <c r="AZ350" s="3" t="n">
        <v>255028.961426451</v>
      </c>
      <c r="BA350" s="3" t="n">
        <v>2.6565675228571</v>
      </c>
      <c r="BB350" s="3" t="n">
        <v>9599942.75440705</v>
      </c>
      <c r="BC350" s="3" t="n">
        <v>74.7896159795749</v>
      </c>
      <c r="BD350" s="3" t="n">
        <v>3235987.24559295</v>
      </c>
      <c r="BE350" s="3" t="n">
        <v>25.2103840204251</v>
      </c>
      <c r="BF350" s="3" t="n">
        <v>1295497.4163707</v>
      </c>
      <c r="BG350" s="3" t="n">
        <v>10.8953636486943</v>
      </c>
      <c r="BH350" s="3" t="n">
        <v>32668.148090893</v>
      </c>
      <c r="BI350" s="3" t="n">
        <v>2.45964426160498</v>
      </c>
      <c r="BJ350" s="3" t="n">
        <v>1328165.5644616</v>
      </c>
      <c r="BK350" s="3" t="n">
        <v>11.170108583483</v>
      </c>
      <c r="BL350" s="3" t="n">
        <v>10562189.4355384</v>
      </c>
      <c r="BM350" s="3" t="n">
        <v>88.829891416517</v>
      </c>
    </row>
    <row r="351">
      <c r="A351" s="3" t="s">
        <v>1258</v>
      </c>
      <c r="B351" s="3" t="n">
        <v>33102825.9457036</v>
      </c>
      <c r="C351" s="3" t="n">
        <v>61.8884116059314</v>
      </c>
      <c r="D351" s="3" t="n">
        <v>1341180.78922739</v>
      </c>
      <c r="E351" s="3" t="n">
        <v>3.89380015962906</v>
      </c>
      <c r="F351" s="3" t="n">
        <v>34444006.734931</v>
      </c>
      <c r="G351" s="3" t="n">
        <v>64.395857612439</v>
      </c>
      <c r="H351" s="3" t="n">
        <v>19043916.265069</v>
      </c>
      <c r="I351" s="3" t="n">
        <v>35.604142387561</v>
      </c>
      <c r="J351" s="3" t="n">
        <v>31764389.2636812</v>
      </c>
      <c r="K351" s="3" t="n">
        <v>76.3787299426086</v>
      </c>
      <c r="L351" s="3" t="n">
        <v>1309308.85192056</v>
      </c>
      <c r="M351" s="3" t="n">
        <v>3.95876157345379</v>
      </c>
      <c r="N351" s="3" t="n">
        <v>33073698.1156018</v>
      </c>
      <c r="O351" s="3" t="n">
        <v>79.5270148468818</v>
      </c>
      <c r="P351" s="3" t="n">
        <v>8514305.8843982</v>
      </c>
      <c r="Q351" s="3" t="n">
        <v>20.4729851531182</v>
      </c>
      <c r="R351" s="3" t="n">
        <v>341336.560421435</v>
      </c>
      <c r="S351" s="3" t="n">
        <v>23.6633878224899</v>
      </c>
      <c r="T351" s="3" t="n">
        <v>101376.168833789</v>
      </c>
      <c r="U351" s="3" t="n">
        <v>22.898860171546</v>
      </c>
      <c r="V351" s="3" t="n">
        <v>442712.729255224</v>
      </c>
      <c r="W351" s="3" t="n">
        <v>30.6913592654268</v>
      </c>
      <c r="X351" s="3" t="n">
        <v>999754.270744776</v>
      </c>
      <c r="Y351" s="3" t="n">
        <v>69.3086407345732</v>
      </c>
      <c r="Z351" s="3" t="n">
        <v>3505202.40790889</v>
      </c>
      <c r="AA351" s="3" t="n">
        <v>63.3936296048859</v>
      </c>
      <c r="AB351" s="3" t="n">
        <v>407867.824282645</v>
      </c>
      <c r="AC351" s="3" t="n">
        <v>10.423217578035</v>
      </c>
      <c r="AD351" s="3" t="n">
        <v>3913070.23219153</v>
      </c>
      <c r="AE351" s="3" t="n">
        <v>70.770157055051</v>
      </c>
      <c r="AF351" s="3" t="n">
        <v>1616195.76780847</v>
      </c>
      <c r="AG351" s="3" t="n">
        <v>29.229842944949</v>
      </c>
      <c r="AH351" s="3" t="n">
        <v>7559558.34028771</v>
      </c>
      <c r="AI351" s="3" t="n">
        <v>84.914671386158</v>
      </c>
      <c r="AJ351" s="3" t="n">
        <v>255262.912420238</v>
      </c>
      <c r="AK351" s="3" t="n">
        <v>3.2663947666338</v>
      </c>
      <c r="AL351" s="3" t="n">
        <v>7814821.25270794</v>
      </c>
      <c r="AM351" s="3" t="n">
        <v>87.7819772986901</v>
      </c>
      <c r="AN351" s="3" t="n">
        <v>1087713.74729206</v>
      </c>
      <c r="AO351" s="3" t="n">
        <v>12.2180227013099</v>
      </c>
      <c r="AP351" s="3" t="n">
        <v>11017963.2439485</v>
      </c>
      <c r="AQ351" s="3" t="n">
        <v>85.642945641721</v>
      </c>
      <c r="AR351" s="3" t="n">
        <v>275310.220901593</v>
      </c>
      <c r="AS351" s="3" t="n">
        <v>2.43782479684466</v>
      </c>
      <c r="AT351" s="3" t="n">
        <v>11293273.4648501</v>
      </c>
      <c r="AU351" s="3" t="n">
        <v>87.7829399184523</v>
      </c>
      <c r="AV351" s="3" t="n">
        <v>1571724.53514991</v>
      </c>
      <c r="AW351" s="3" t="n">
        <v>12.2170600815477</v>
      </c>
      <c r="AX351" s="3" t="n">
        <v>9340328.71111472</v>
      </c>
      <c r="AY351" s="3" t="n">
        <v>72.6945223033944</v>
      </c>
      <c r="AZ351" s="3" t="n">
        <v>269491.725482291</v>
      </c>
      <c r="BA351" s="3" t="n">
        <v>2.80433674344202</v>
      </c>
      <c r="BB351" s="3" t="n">
        <v>9609820.43659701</v>
      </c>
      <c r="BC351" s="3" t="n">
        <v>74.7919401625047</v>
      </c>
      <c r="BD351" s="3" t="n">
        <v>3238917.56340299</v>
      </c>
      <c r="BE351" s="3" t="n">
        <v>25.2080598374953</v>
      </c>
      <c r="BF351" s="3" t="n">
        <v>1338436.68202239</v>
      </c>
      <c r="BG351" s="3" t="n">
        <v>11.2474436340482</v>
      </c>
      <c r="BH351" s="3" t="n">
        <v>31871.9373068328</v>
      </c>
      <c r="BI351" s="3" t="n">
        <v>2.32589482816173</v>
      </c>
      <c r="BJ351" s="3" t="n">
        <v>1370308.61932922</v>
      </c>
      <c r="BK351" s="3" t="n">
        <v>11.5152768630545</v>
      </c>
      <c r="BL351" s="3" t="n">
        <v>10529610.3806708</v>
      </c>
      <c r="BM351" s="3" t="n">
        <v>88.4847231369455</v>
      </c>
    </row>
    <row r="352">
      <c r="A352" s="3" t="s">
        <v>1259</v>
      </c>
      <c r="B352" s="3" t="n">
        <v>33181307.8137352</v>
      </c>
      <c r="C352" s="3" t="n">
        <v>62.0194737466948</v>
      </c>
      <c r="D352" s="3" t="n">
        <v>1363721.93160053</v>
      </c>
      <c r="E352" s="3" t="n">
        <v>3.94766466161362</v>
      </c>
      <c r="F352" s="3" t="n">
        <v>34545029.7453358</v>
      </c>
      <c r="G352" s="3" t="n">
        <v>64.5684183817125</v>
      </c>
      <c r="H352" s="3" t="n">
        <v>18956404.2546642</v>
      </c>
      <c r="I352" s="3" t="n">
        <v>35.4315816182875</v>
      </c>
      <c r="J352" s="3" t="n">
        <v>31814111.8895526</v>
      </c>
      <c r="K352" s="3" t="n">
        <v>76.4908667368867</v>
      </c>
      <c r="L352" s="3" t="n">
        <v>1332137.63522565</v>
      </c>
      <c r="M352" s="3" t="n">
        <v>4.01896942889367</v>
      </c>
      <c r="N352" s="3" t="n">
        <v>33146249.5247783</v>
      </c>
      <c r="O352" s="3" t="n">
        <v>79.6937335239586</v>
      </c>
      <c r="P352" s="3" t="n">
        <v>8445790.47522172</v>
      </c>
      <c r="Q352" s="3" t="n">
        <v>20.3062664760414</v>
      </c>
      <c r="R352" s="3" t="n">
        <v>344844.568203758</v>
      </c>
      <c r="S352" s="3" t="n">
        <v>23.8524608991767</v>
      </c>
      <c r="T352" s="3" t="n">
        <v>106219.022372807</v>
      </c>
      <c r="U352" s="3" t="n">
        <v>23.5485693352092</v>
      </c>
      <c r="V352" s="3" t="n">
        <v>451063.590576564</v>
      </c>
      <c r="W352" s="3" t="n">
        <v>31.1994957998371</v>
      </c>
      <c r="X352" s="3" t="n">
        <v>994676.409423436</v>
      </c>
      <c r="Y352" s="3" t="n">
        <v>68.8005042001629</v>
      </c>
      <c r="Z352" s="3" t="n">
        <v>3507001.69083093</v>
      </c>
      <c r="AA352" s="3" t="n">
        <v>63.5151841573779</v>
      </c>
      <c r="AB352" s="3" t="n">
        <v>411058.043197938</v>
      </c>
      <c r="AC352" s="3" t="n">
        <v>10.4913674395478</v>
      </c>
      <c r="AD352" s="3" t="n">
        <v>3918059.73402887</v>
      </c>
      <c r="AE352" s="3" t="n">
        <v>70.9598419062889</v>
      </c>
      <c r="AF352" s="3" t="n">
        <v>1603457.26597113</v>
      </c>
      <c r="AG352" s="3" t="n">
        <v>29.0401580937111</v>
      </c>
      <c r="AH352" s="3" t="n">
        <v>7581686.12915477</v>
      </c>
      <c r="AI352" s="3" t="n">
        <v>85.1846706317204</v>
      </c>
      <c r="AJ352" s="3" t="n">
        <v>256581.917028227</v>
      </c>
      <c r="AK352" s="3" t="n">
        <v>3.27345167984112</v>
      </c>
      <c r="AL352" s="3" t="n">
        <v>7838268.046183</v>
      </c>
      <c r="AM352" s="3" t="n">
        <v>88.0675182885306</v>
      </c>
      <c r="AN352" s="3" t="n">
        <v>1062025.953817</v>
      </c>
      <c r="AO352" s="3" t="n">
        <v>11.9324817114694</v>
      </c>
      <c r="AP352" s="3" t="n">
        <v>11030294.058998</v>
      </c>
      <c r="AQ352" s="3" t="n">
        <v>85.754664536758</v>
      </c>
      <c r="AR352" s="3" t="n">
        <v>276338.287582056</v>
      </c>
      <c r="AS352" s="3" t="n">
        <v>2.44403708470844</v>
      </c>
      <c r="AT352" s="3" t="n">
        <v>11306632.3465801</v>
      </c>
      <c r="AU352" s="3" t="n">
        <v>87.9030476191591</v>
      </c>
      <c r="AV352" s="3" t="n">
        <v>1555984.65341994</v>
      </c>
      <c r="AW352" s="3" t="n">
        <v>12.0969523808409</v>
      </c>
      <c r="AX352" s="3" t="n">
        <v>9350285.44236517</v>
      </c>
      <c r="AY352" s="3" t="n">
        <v>72.6977024990233</v>
      </c>
      <c r="AZ352" s="3" t="n">
        <v>281940.365044626</v>
      </c>
      <c r="BA352" s="3" t="n">
        <v>2.92705310986104</v>
      </c>
      <c r="BB352" s="3" t="n">
        <v>9632225.8074098</v>
      </c>
      <c r="BC352" s="3" t="n">
        <v>74.8897657153624</v>
      </c>
      <c r="BD352" s="3" t="n">
        <v>3229646.1925902</v>
      </c>
      <c r="BE352" s="3" t="n">
        <v>25.1102342846376</v>
      </c>
      <c r="BF352" s="3" t="n">
        <v>1367195.92418261</v>
      </c>
      <c r="BG352" s="3" t="n">
        <v>11.4799789492447</v>
      </c>
      <c r="BH352" s="3" t="n">
        <v>31584.2963748809</v>
      </c>
      <c r="BI352" s="3" t="n">
        <v>2.25798848959223</v>
      </c>
      <c r="BJ352" s="3" t="n">
        <v>1398780.22055749</v>
      </c>
      <c r="BK352" s="3" t="n">
        <v>11.7451838486281</v>
      </c>
      <c r="BL352" s="3" t="n">
        <v>10510613.7794425</v>
      </c>
      <c r="BM352" s="3" t="n">
        <v>88.2548161513719</v>
      </c>
    </row>
    <row r="353">
      <c r="A353" s="3" t="s">
        <v>822</v>
      </c>
      <c r="B353" s="3" t="n">
        <v>32976043.1956731</v>
      </c>
      <c r="C353" s="3" t="n">
        <v>61.6206017562168</v>
      </c>
      <c r="D353" s="3" t="n">
        <v>1410786.94241366</v>
      </c>
      <c r="E353" s="3" t="n">
        <v>4.10269552834147</v>
      </c>
      <c r="F353" s="3" t="n">
        <v>34386830.1380868</v>
      </c>
      <c r="G353" s="3" t="n">
        <v>64.2568652953412</v>
      </c>
      <c r="H353" s="3" t="n">
        <v>19127809.8619132</v>
      </c>
      <c r="I353" s="3" t="n">
        <v>35.7431347046588</v>
      </c>
      <c r="J353" s="3" t="n">
        <v>31582986.3948038</v>
      </c>
      <c r="K353" s="3" t="n">
        <v>75.9281218473997</v>
      </c>
      <c r="L353" s="3" t="n">
        <v>1383082.17721837</v>
      </c>
      <c r="M353" s="3" t="n">
        <v>4.19547200236115</v>
      </c>
      <c r="N353" s="3" t="n">
        <v>32966068.5720221</v>
      </c>
      <c r="O353" s="3" t="n">
        <v>79.2531662483333</v>
      </c>
      <c r="P353" s="3" t="n">
        <v>8629832.42797787</v>
      </c>
      <c r="Q353" s="3" t="n">
        <v>20.7468337516667</v>
      </c>
      <c r="R353" s="3" t="n">
        <v>335975.860647363</v>
      </c>
      <c r="S353" s="3" t="n">
        <v>23.1862118148698</v>
      </c>
      <c r="T353" s="3" t="n">
        <v>111916.379649459</v>
      </c>
      <c r="U353" s="3" t="n">
        <v>24.9873450755232</v>
      </c>
      <c r="V353" s="3" t="n">
        <v>447892.240296821</v>
      </c>
      <c r="W353" s="3" t="n">
        <v>30.9097336152331</v>
      </c>
      <c r="X353" s="3" t="n">
        <v>1001140.75970318</v>
      </c>
      <c r="Y353" s="3" t="n">
        <v>69.0902663847669</v>
      </c>
      <c r="Z353" s="3" t="n">
        <v>3454594.52194677</v>
      </c>
      <c r="AA353" s="3" t="n">
        <v>62.6553672198114</v>
      </c>
      <c r="AB353" s="3" t="n">
        <v>426994.400363894</v>
      </c>
      <c r="AC353" s="3" t="n">
        <v>11.0005054350194</v>
      </c>
      <c r="AD353" s="3" t="n">
        <v>3881588.92231066</v>
      </c>
      <c r="AE353" s="3" t="n">
        <v>70.3996888140362</v>
      </c>
      <c r="AF353" s="3" t="n">
        <v>1632056.07768934</v>
      </c>
      <c r="AG353" s="3" t="n">
        <v>29.6003111859638</v>
      </c>
      <c r="AH353" s="3" t="n">
        <v>7536154.28542905</v>
      </c>
      <c r="AI353" s="3" t="n">
        <v>84.6904214400499</v>
      </c>
      <c r="AJ353" s="3" t="n">
        <v>260257.657158879</v>
      </c>
      <c r="AK353" s="3" t="n">
        <v>3.33817221403118</v>
      </c>
      <c r="AL353" s="3" t="n">
        <v>7796411.94258793</v>
      </c>
      <c r="AM353" s="3" t="n">
        <v>87.6151665863112</v>
      </c>
      <c r="AN353" s="3" t="n">
        <v>1102061.05741207</v>
      </c>
      <c r="AO353" s="3" t="n">
        <v>12.3848334136888</v>
      </c>
      <c r="AP353" s="3" t="n">
        <v>10955653.7569186</v>
      </c>
      <c r="AQ353" s="3" t="n">
        <v>85.1905694334302</v>
      </c>
      <c r="AR353" s="3" t="n">
        <v>292071.10559949</v>
      </c>
      <c r="AS353" s="3" t="n">
        <v>2.59671275008503</v>
      </c>
      <c r="AT353" s="3" t="n">
        <v>11247724.862518</v>
      </c>
      <c r="AU353" s="3" t="n">
        <v>87.4616985100825</v>
      </c>
      <c r="AV353" s="3" t="n">
        <v>1612447.13748196</v>
      </c>
      <c r="AW353" s="3" t="n">
        <v>12.5383014899175</v>
      </c>
      <c r="AX353" s="3" t="n">
        <v>9300607.96986203</v>
      </c>
      <c r="AY353" s="3" t="n">
        <v>72.2400995967559</v>
      </c>
      <c r="AZ353" s="3" t="n">
        <v>291842.634446645</v>
      </c>
      <c r="BA353" s="3" t="n">
        <v>3.04241998718823</v>
      </c>
      <c r="BB353" s="3" t="n">
        <v>9592450.60430868</v>
      </c>
      <c r="BC353" s="3" t="n">
        <v>74.5069128037337</v>
      </c>
      <c r="BD353" s="3" t="n">
        <v>3282127.39569133</v>
      </c>
      <c r="BE353" s="3" t="n">
        <v>25.4930871962663</v>
      </c>
      <c r="BF353" s="3" t="n">
        <v>1393056.80086934</v>
      </c>
      <c r="BG353" s="3" t="n">
        <v>11.6879545803406</v>
      </c>
      <c r="BH353" s="3" t="n">
        <v>27704.7651952975</v>
      </c>
      <c r="BI353" s="3" t="n">
        <v>1.94999399315375</v>
      </c>
      <c r="BJ353" s="3" t="n">
        <v>1420761.56606463</v>
      </c>
      <c r="BK353" s="3" t="n">
        <v>11.9204016973996</v>
      </c>
      <c r="BL353" s="3" t="n">
        <v>10497977.4339354</v>
      </c>
      <c r="BM353" s="3" t="n">
        <v>88.0795983026003</v>
      </c>
    </row>
    <row r="354">
      <c r="A354" s="3" t="s">
        <v>1260</v>
      </c>
      <c r="B354" s="3" t="n">
        <v>32818540.8847523</v>
      </c>
      <c r="C354" s="3" t="n">
        <v>61.3111188243858</v>
      </c>
      <c r="D354" s="3" t="n">
        <v>1400449.16881319</v>
      </c>
      <c r="E354" s="3" t="n">
        <v>4.09260812964079</v>
      </c>
      <c r="F354" s="3" t="n">
        <v>34218990.0535655</v>
      </c>
      <c r="G354" s="3" t="n">
        <v>63.9274175104896</v>
      </c>
      <c r="H354" s="3" t="n">
        <v>19308887.9464345</v>
      </c>
      <c r="I354" s="3" t="n">
        <v>36.0725824895104</v>
      </c>
      <c r="J354" s="3" t="n">
        <v>31474668.4814003</v>
      </c>
      <c r="K354" s="3" t="n">
        <v>75.6608027658475</v>
      </c>
      <c r="L354" s="3" t="n">
        <v>1378917.99084904</v>
      </c>
      <c r="M354" s="3" t="n">
        <v>4.19716122017236</v>
      </c>
      <c r="N354" s="3" t="n">
        <v>32853586.4722494</v>
      </c>
      <c r="O354" s="3" t="n">
        <v>78.9755332195634</v>
      </c>
      <c r="P354" s="3" t="n">
        <v>8746115.52775063</v>
      </c>
      <c r="Q354" s="3" t="n">
        <v>21.0244667804366</v>
      </c>
      <c r="R354" s="3" t="n">
        <v>329563.892201672</v>
      </c>
      <c r="S354" s="3" t="n">
        <v>22.6920648393288</v>
      </c>
      <c r="T354" s="3" t="n">
        <v>116948.900964798</v>
      </c>
      <c r="U354" s="3" t="n">
        <v>26.1916125931014</v>
      </c>
      <c r="V354" s="3" t="n">
        <v>446512.793166469</v>
      </c>
      <c r="W354" s="3" t="n">
        <v>30.7445612030914</v>
      </c>
      <c r="X354" s="3" t="n">
        <v>1005818.20683353</v>
      </c>
      <c r="Y354" s="3" t="n">
        <v>69.2554387969086</v>
      </c>
      <c r="Z354" s="3" t="n">
        <v>3423348.03762845</v>
      </c>
      <c r="AA354" s="3" t="n">
        <v>62.1771568699036</v>
      </c>
      <c r="AB354" s="3" t="n">
        <v>431874.219528806</v>
      </c>
      <c r="AC354" s="3" t="n">
        <v>11.2023170318398</v>
      </c>
      <c r="AD354" s="3" t="n">
        <v>3855222.25715725</v>
      </c>
      <c r="AE354" s="3" t="n">
        <v>70.0211478403082</v>
      </c>
      <c r="AF354" s="3" t="n">
        <v>1650574.74284275</v>
      </c>
      <c r="AG354" s="3" t="n">
        <v>29.9788521596918</v>
      </c>
      <c r="AH354" s="3" t="n">
        <v>7511587.75839429</v>
      </c>
      <c r="AI354" s="3" t="n">
        <v>84.4385144210315</v>
      </c>
      <c r="AJ354" s="3" t="n">
        <v>264953.714121803</v>
      </c>
      <c r="AK354" s="3" t="n">
        <v>3.40708932188177</v>
      </c>
      <c r="AL354" s="3" t="n">
        <v>7776541.47251609</v>
      </c>
      <c r="AM354" s="3" t="n">
        <v>87.4168858027381</v>
      </c>
      <c r="AN354" s="3" t="n">
        <v>1119384.52748391</v>
      </c>
      <c r="AO354" s="3" t="n">
        <v>12.5831141972619</v>
      </c>
      <c r="AP354" s="3" t="n">
        <v>10923869.5464606</v>
      </c>
      <c r="AQ354" s="3" t="n">
        <v>84.957230759867</v>
      </c>
      <c r="AR354" s="3" t="n">
        <v>294808.816412295</v>
      </c>
      <c r="AS354" s="3" t="n">
        <v>2.62783909901486</v>
      </c>
      <c r="AT354" s="3" t="n">
        <v>11218678.3628729</v>
      </c>
      <c r="AU354" s="3" t="n">
        <v>87.2500209235959</v>
      </c>
      <c r="AV354" s="3" t="n">
        <v>1639402.63712709</v>
      </c>
      <c r="AW354" s="3" t="n">
        <v>12.7499790764041</v>
      </c>
      <c r="AX354" s="3" t="n">
        <v>9286299.2467153</v>
      </c>
      <c r="AY354" s="3" t="n">
        <v>72.0562635811344</v>
      </c>
      <c r="AZ354" s="3" t="n">
        <v>270332.339821342</v>
      </c>
      <c r="BA354" s="3" t="n">
        <v>2.8287408316774</v>
      </c>
      <c r="BB354" s="3" t="n">
        <v>9556631.58653664</v>
      </c>
      <c r="BC354" s="3" t="n">
        <v>74.1538847987106</v>
      </c>
      <c r="BD354" s="3" t="n">
        <v>3330935.41346336</v>
      </c>
      <c r="BE354" s="3" t="n">
        <v>25.8461152012894</v>
      </c>
      <c r="BF354" s="3" t="n">
        <v>1343872.40335196</v>
      </c>
      <c r="BG354" s="3" t="n">
        <v>11.2663696725464</v>
      </c>
      <c r="BH354" s="3" t="n">
        <v>21531.1779641501</v>
      </c>
      <c r="BI354" s="3" t="n">
        <v>1.57690943972742</v>
      </c>
      <c r="BJ354" s="3" t="n">
        <v>1365403.58131611</v>
      </c>
      <c r="BK354" s="3" t="n">
        <v>11.446876549408</v>
      </c>
      <c r="BL354" s="3" t="n">
        <v>10562772.4186839</v>
      </c>
      <c r="BM354" s="3" t="n">
        <v>88.553123450592</v>
      </c>
    </row>
    <row r="355">
      <c r="A355" s="3" t="s">
        <v>1261</v>
      </c>
      <c r="B355" s="3" t="n">
        <v>32709228.0186339</v>
      </c>
      <c r="C355" s="3" t="n">
        <v>61.0914740038417</v>
      </c>
      <c r="D355" s="3" t="n">
        <v>1408354.94853924</v>
      </c>
      <c r="E355" s="3" t="n">
        <v>4.12794467267601</v>
      </c>
      <c r="F355" s="3" t="n">
        <v>34117582.9671732</v>
      </c>
      <c r="G355" s="3" t="n">
        <v>63.7218778665636</v>
      </c>
      <c r="H355" s="3" t="n">
        <v>19423813.0328268</v>
      </c>
      <c r="I355" s="3" t="n">
        <v>36.2781221334364</v>
      </c>
      <c r="J355" s="3" t="n">
        <v>31412336.7611347</v>
      </c>
      <c r="K355" s="3" t="n">
        <v>75.5039526206352</v>
      </c>
      <c r="L355" s="3" t="n">
        <v>1382503.42784785</v>
      </c>
      <c r="M355" s="3" t="n">
        <v>4.21561263869888</v>
      </c>
      <c r="N355" s="3" t="n">
        <v>32794840.1889825</v>
      </c>
      <c r="O355" s="3" t="n">
        <v>78.8269933134639</v>
      </c>
      <c r="P355" s="3" t="n">
        <v>8808725.81101748</v>
      </c>
      <c r="Q355" s="3" t="n">
        <v>21.1730066865361</v>
      </c>
      <c r="R355" s="3" t="n">
        <v>326801.12878191</v>
      </c>
      <c r="S355" s="3" t="n">
        <v>22.4509610861824</v>
      </c>
      <c r="T355" s="3" t="n">
        <v>110901.752234176</v>
      </c>
      <c r="U355" s="3" t="n">
        <v>25.3372223588586</v>
      </c>
      <c r="V355" s="3" t="n">
        <v>437702.881016086</v>
      </c>
      <c r="W355" s="3" t="n">
        <v>30.0698176460706</v>
      </c>
      <c r="X355" s="3" t="n">
        <v>1017919.11898391</v>
      </c>
      <c r="Y355" s="3" t="n">
        <v>69.9301823539294</v>
      </c>
      <c r="Z355" s="3" t="n">
        <v>3411223.42822801</v>
      </c>
      <c r="AA355" s="3" t="n">
        <v>62.0439482507701</v>
      </c>
      <c r="AB355" s="3" t="n">
        <v>447241.218101726</v>
      </c>
      <c r="AC355" s="3" t="n">
        <v>11.5911705586613</v>
      </c>
      <c r="AD355" s="3" t="n">
        <v>3858464.64632974</v>
      </c>
      <c r="AE355" s="3" t="n">
        <v>70.1784523591478</v>
      </c>
      <c r="AF355" s="3" t="n">
        <v>1639611.35367026</v>
      </c>
      <c r="AG355" s="3" t="n">
        <v>29.8215476408522</v>
      </c>
      <c r="AH355" s="3" t="n">
        <v>7513959.32031427</v>
      </c>
      <c r="AI355" s="3" t="n">
        <v>84.4854781822354</v>
      </c>
      <c r="AJ355" s="3" t="n">
        <v>275381.865182995</v>
      </c>
      <c r="AK355" s="3" t="n">
        <v>3.53536786520175</v>
      </c>
      <c r="AL355" s="3" t="n">
        <v>7789341.18549727</v>
      </c>
      <c r="AM355" s="3" t="n">
        <v>87.581817618064</v>
      </c>
      <c r="AN355" s="3" t="n">
        <v>1104446.81450273</v>
      </c>
      <c r="AO355" s="3" t="n">
        <v>12.418182381936</v>
      </c>
      <c r="AP355" s="3" t="n">
        <v>10901175.8923649</v>
      </c>
      <c r="AQ355" s="3" t="n">
        <v>84.7967496661963</v>
      </c>
      <c r="AR355" s="3" t="n">
        <v>289620.975973901</v>
      </c>
      <c r="AS355" s="3" t="n">
        <v>2.58802817512757</v>
      </c>
      <c r="AT355" s="3" t="n">
        <v>11190796.8683388</v>
      </c>
      <c r="AU355" s="3" t="n">
        <v>87.049618314517</v>
      </c>
      <c r="AV355" s="3" t="n">
        <v>1664856.13166124</v>
      </c>
      <c r="AW355" s="3" t="n">
        <v>12.950381685483</v>
      </c>
      <c r="AX355" s="3" t="n">
        <v>9259176.99144563</v>
      </c>
      <c r="AY355" s="3" t="n">
        <v>71.7741900438305</v>
      </c>
      <c r="AZ355" s="3" t="n">
        <v>259357.616355051</v>
      </c>
      <c r="BA355" s="3" t="n">
        <v>2.72476412642867</v>
      </c>
      <c r="BB355" s="3" t="n">
        <v>9518534.60780068</v>
      </c>
      <c r="BC355" s="3" t="n">
        <v>73.7846476539162</v>
      </c>
      <c r="BD355" s="3" t="n">
        <v>3381892.39219932</v>
      </c>
      <c r="BE355" s="3" t="n">
        <v>26.2153523460838</v>
      </c>
      <c r="BF355" s="3" t="n">
        <v>1296891.25749924</v>
      </c>
      <c r="BG355" s="3" t="n">
        <v>10.8637102178473</v>
      </c>
      <c r="BH355" s="3" t="n">
        <v>25851.5206913962</v>
      </c>
      <c r="BI355" s="3" t="n">
        <v>1.95438758900337</v>
      </c>
      <c r="BJ355" s="3" t="n">
        <v>1322742.77819064</v>
      </c>
      <c r="BK355" s="3" t="n">
        <v>11.0802614729028</v>
      </c>
      <c r="BL355" s="3" t="n">
        <v>10615087.2218094</v>
      </c>
      <c r="BM355" s="3" t="n">
        <v>88.9197385270972</v>
      </c>
    </row>
    <row r="356">
      <c r="A356" s="3" t="s">
        <v>823</v>
      </c>
      <c r="B356" s="3" t="n">
        <v>32633794.3829487</v>
      </c>
      <c r="C356" s="3" t="n">
        <v>60.9352417588343</v>
      </c>
      <c r="D356" s="3" t="n">
        <v>1389775.18528962</v>
      </c>
      <c r="E356" s="3" t="n">
        <v>4.08474243862701</v>
      </c>
      <c r="F356" s="3" t="n">
        <v>34023569.5682384</v>
      </c>
      <c r="G356" s="3" t="n">
        <v>63.530290496112</v>
      </c>
      <c r="H356" s="3" t="n">
        <v>19531308.4317616</v>
      </c>
      <c r="I356" s="3" t="n">
        <v>36.469709503888</v>
      </c>
      <c r="J356" s="3" t="n">
        <v>31380555.0739795</v>
      </c>
      <c r="K356" s="3" t="n">
        <v>75.4201953540287</v>
      </c>
      <c r="L356" s="3" t="n">
        <v>1369383.96172451</v>
      </c>
      <c r="M356" s="3" t="n">
        <v>4.18133285754092</v>
      </c>
      <c r="N356" s="3" t="n">
        <v>32749939.035704</v>
      </c>
      <c r="O356" s="3" t="n">
        <v>78.7113801550769</v>
      </c>
      <c r="P356" s="3" t="n">
        <v>8857689.964296</v>
      </c>
      <c r="Q356" s="3" t="n">
        <v>21.2886198449231</v>
      </c>
      <c r="R356" s="3" t="n">
        <v>314789.507383204</v>
      </c>
      <c r="S356" s="3" t="n">
        <v>21.5768269891512</v>
      </c>
      <c r="T356" s="3" t="n">
        <v>103785.519087611</v>
      </c>
      <c r="U356" s="3" t="n">
        <v>24.7949620794798</v>
      </c>
      <c r="V356" s="3" t="n">
        <v>418575.026470815</v>
      </c>
      <c r="W356" s="3" t="n">
        <v>28.6906669895632</v>
      </c>
      <c r="X356" s="3" t="n">
        <v>1040348.97352919</v>
      </c>
      <c r="Y356" s="3" t="n">
        <v>71.3093330104368</v>
      </c>
      <c r="Z356" s="3" t="n">
        <v>3368441.38309643</v>
      </c>
      <c r="AA356" s="3" t="n">
        <v>61.3526147960718</v>
      </c>
      <c r="AB356" s="3" t="n">
        <v>445702.995032383</v>
      </c>
      <c r="AC356" s="3" t="n">
        <v>11.6855302486227</v>
      </c>
      <c r="AD356" s="3" t="n">
        <v>3814144.37812882</v>
      </c>
      <c r="AE356" s="3" t="n">
        <v>69.470625786229</v>
      </c>
      <c r="AF356" s="3" t="n">
        <v>1676153.62187118</v>
      </c>
      <c r="AG356" s="3" t="n">
        <v>30.529374213771</v>
      </c>
      <c r="AH356" s="3" t="n">
        <v>7514350.40370915</v>
      </c>
      <c r="AI356" s="3" t="n">
        <v>84.5112080513939</v>
      </c>
      <c r="AJ356" s="3" t="n">
        <v>279370.532822303</v>
      </c>
      <c r="AK356" s="3" t="n">
        <v>3.58455909696242</v>
      </c>
      <c r="AL356" s="3" t="n">
        <v>7793720.93653146</v>
      </c>
      <c r="AM356" s="3" t="n">
        <v>87.6531883895906</v>
      </c>
      <c r="AN356" s="3" t="n">
        <v>1097822.06346854</v>
      </c>
      <c r="AO356" s="3" t="n">
        <v>12.3468116104094</v>
      </c>
      <c r="AP356" s="3" t="n">
        <v>10914991.7186422</v>
      </c>
      <c r="AQ356" s="3" t="n">
        <v>84.9189159393291</v>
      </c>
      <c r="AR356" s="3" t="n">
        <v>278976.761328243</v>
      </c>
      <c r="AS356" s="3" t="n">
        <v>2.492206064609</v>
      </c>
      <c r="AT356" s="3" t="n">
        <v>11193968.4799704</v>
      </c>
      <c r="AU356" s="3" t="n">
        <v>87.0893623084086</v>
      </c>
      <c r="AV356" s="3" t="n">
        <v>1659459.52002957</v>
      </c>
      <c r="AW356" s="3" t="n">
        <v>12.9106376915914</v>
      </c>
      <c r="AX356" s="3" t="n">
        <v>9267982.06114851</v>
      </c>
      <c r="AY356" s="3" t="n">
        <v>71.7700700351828</v>
      </c>
      <c r="AZ356" s="3" t="n">
        <v>261548.153453971</v>
      </c>
      <c r="BA356" s="3" t="n">
        <v>2.74460700122646</v>
      </c>
      <c r="BB356" s="3" t="n">
        <v>9529530.21460248</v>
      </c>
      <c r="BC356" s="3" t="n">
        <v>73.7954655492348</v>
      </c>
      <c r="BD356" s="3" t="n">
        <v>3383905.78539752</v>
      </c>
      <c r="BE356" s="3" t="n">
        <v>26.2045344507652</v>
      </c>
      <c r="BF356" s="3" t="n">
        <v>1253239.30896926</v>
      </c>
      <c r="BG356" s="3" t="n">
        <v>10.4897730763731</v>
      </c>
      <c r="BH356" s="3" t="n">
        <v>20391.2235651062</v>
      </c>
      <c r="BI356" s="3" t="n">
        <v>1.60103130729209</v>
      </c>
      <c r="BJ356" s="3" t="n">
        <v>1273630.53253436</v>
      </c>
      <c r="BK356" s="3" t="n">
        <v>10.6604502219244</v>
      </c>
      <c r="BL356" s="3" t="n">
        <v>10673618.4674656</v>
      </c>
      <c r="BM356" s="3" t="n">
        <v>89.3395497780756</v>
      </c>
    </row>
    <row r="357">
      <c r="A357" s="3" t="s">
        <v>1262</v>
      </c>
      <c r="B357" s="3" t="n">
        <v>32575834.0825494</v>
      </c>
      <c r="C357" s="3" t="n">
        <v>60.8119271482047</v>
      </c>
      <c r="D357" s="3" t="n">
        <v>1488026.4795396</v>
      </c>
      <c r="E357" s="3" t="n">
        <v>4.36834361985289</v>
      </c>
      <c r="F357" s="3" t="n">
        <v>34063860.562089</v>
      </c>
      <c r="G357" s="3" t="n">
        <v>63.5897457495352</v>
      </c>
      <c r="H357" s="3" t="n">
        <v>19504305.437911</v>
      </c>
      <c r="I357" s="3" t="n">
        <v>36.4102542504648</v>
      </c>
      <c r="J357" s="3" t="n">
        <v>31313033.7912409</v>
      </c>
      <c r="K357" s="3" t="n">
        <v>75.2511682957551</v>
      </c>
      <c r="L357" s="3" t="n">
        <v>1462867.70043302</v>
      </c>
      <c r="M357" s="3" t="n">
        <v>4.46324169238986</v>
      </c>
      <c r="N357" s="3" t="n">
        <v>32775901.4916739</v>
      </c>
      <c r="O357" s="3" t="n">
        <v>78.7667172602411</v>
      </c>
      <c r="P357" s="3" t="n">
        <v>8835457.50832612</v>
      </c>
      <c r="Q357" s="3" t="n">
        <v>21.2332827397589</v>
      </c>
      <c r="R357" s="3" t="n">
        <v>309308.835839462</v>
      </c>
      <c r="S357" s="3" t="n">
        <v>21.1546451236593</v>
      </c>
      <c r="T357" s="3" t="n">
        <v>100496.311720556</v>
      </c>
      <c r="U357" s="3" t="n">
        <v>24.52295007003</v>
      </c>
      <c r="V357" s="3" t="n">
        <v>409805.147560018</v>
      </c>
      <c r="W357" s="3" t="n">
        <v>28.0279172851711</v>
      </c>
      <c r="X357" s="3" t="n">
        <v>1052326.85243998</v>
      </c>
      <c r="Y357" s="3" t="n">
        <v>71.9720827148289</v>
      </c>
      <c r="Z357" s="3" t="n">
        <v>3287521.90541189</v>
      </c>
      <c r="AA357" s="3" t="n">
        <v>59.9657354953546</v>
      </c>
      <c r="AB357" s="3" t="n">
        <v>477918.120254414</v>
      </c>
      <c r="AC357" s="3" t="n">
        <v>12.6922249988524</v>
      </c>
      <c r="AD357" s="3" t="n">
        <v>3765440.02566631</v>
      </c>
      <c r="AE357" s="3" t="n">
        <v>68.683156218981</v>
      </c>
      <c r="AF357" s="3" t="n">
        <v>1716893.97433369</v>
      </c>
      <c r="AG357" s="3" t="n">
        <v>31.316843781019</v>
      </c>
      <c r="AH357" s="3" t="n">
        <v>7549252.81031824</v>
      </c>
      <c r="AI357" s="3" t="n">
        <v>84.922481839338</v>
      </c>
      <c r="AJ357" s="3" t="n">
        <v>291693.378504336</v>
      </c>
      <c r="AK357" s="3" t="n">
        <v>3.72012983484252</v>
      </c>
      <c r="AL357" s="3" t="n">
        <v>7840946.18882257</v>
      </c>
      <c r="AM357" s="3" t="n">
        <v>88.2037768576784</v>
      </c>
      <c r="AN357" s="3" t="n">
        <v>1048634.81117743</v>
      </c>
      <c r="AO357" s="3" t="n">
        <v>11.7962231423216</v>
      </c>
      <c r="AP357" s="3" t="n">
        <v>10893986.9356128</v>
      </c>
      <c r="AQ357" s="3" t="n">
        <v>84.7724019792662</v>
      </c>
      <c r="AR357" s="3" t="n">
        <v>302065.830633231</v>
      </c>
      <c r="AS357" s="3" t="n">
        <v>2.69796719379442</v>
      </c>
      <c r="AT357" s="3" t="n">
        <v>11196052.7662461</v>
      </c>
      <c r="AU357" s="3" t="n">
        <v>87.1229506048508</v>
      </c>
      <c r="AV357" s="3" t="n">
        <v>1654812.23375394</v>
      </c>
      <c r="AW357" s="3" t="n">
        <v>12.8770493951492</v>
      </c>
      <c r="AX357" s="3" t="n">
        <v>9272963.30405844</v>
      </c>
      <c r="AY357" s="3" t="n">
        <v>71.7363657937749</v>
      </c>
      <c r="AZ357" s="3" t="n">
        <v>290694.059320481</v>
      </c>
      <c r="BA357" s="3" t="n">
        <v>3.03956999163943</v>
      </c>
      <c r="BB357" s="3" t="n">
        <v>9563657.36337892</v>
      </c>
      <c r="BC357" s="3" t="n">
        <v>73.9851976601066</v>
      </c>
      <c r="BD357" s="3" t="n">
        <v>3362789.63662108</v>
      </c>
      <c r="BE357" s="3" t="n">
        <v>26.0148023398934</v>
      </c>
      <c r="BF357" s="3" t="n">
        <v>1262800.29130851</v>
      </c>
      <c r="BG357" s="3" t="n">
        <v>10.5613504617789</v>
      </c>
      <c r="BH357" s="3" t="n">
        <v>25158.7791065807</v>
      </c>
      <c r="BI357" s="3" t="n">
        <v>1.95338343309872</v>
      </c>
      <c r="BJ357" s="3" t="n">
        <v>1287959.07041509</v>
      </c>
      <c r="BK357" s="3" t="n">
        <v>10.7717643214873</v>
      </c>
      <c r="BL357" s="3" t="n">
        <v>10668847.9295849</v>
      </c>
      <c r="BM357" s="3" t="n">
        <v>89.2282356785127</v>
      </c>
    </row>
    <row r="358">
      <c r="A358" s="3" t="s">
        <v>1263</v>
      </c>
      <c r="B358" s="3" t="n">
        <v>32491285.0755345</v>
      </c>
      <c r="C358" s="3" t="n">
        <v>60.6261394600465</v>
      </c>
      <c r="D358" s="3" t="n">
        <v>1578960.14115957</v>
      </c>
      <c r="E358" s="3" t="n">
        <v>4.63442552619463</v>
      </c>
      <c r="F358" s="3" t="n">
        <v>34070245.216694</v>
      </c>
      <c r="G358" s="3" t="n">
        <v>63.5723528060947</v>
      </c>
      <c r="H358" s="3" t="n">
        <v>19522619.783306</v>
      </c>
      <c r="I358" s="3" t="n">
        <v>36.4276471939053</v>
      </c>
      <c r="J358" s="3" t="n">
        <v>31211959.7297812</v>
      </c>
      <c r="K358" s="3" t="n">
        <v>74.9879277972409</v>
      </c>
      <c r="L358" s="3" t="n">
        <v>1553868.14610238</v>
      </c>
      <c r="M358" s="3" t="n">
        <v>4.74234361478186</v>
      </c>
      <c r="N358" s="3" t="n">
        <v>32765827.8758836</v>
      </c>
      <c r="O358" s="3" t="n">
        <v>78.721155488009</v>
      </c>
      <c r="P358" s="3" t="n">
        <v>8856818.12411643</v>
      </c>
      <c r="Q358" s="3" t="n">
        <v>21.278844511991</v>
      </c>
      <c r="R358" s="3" t="n">
        <v>292561.379814321</v>
      </c>
      <c r="S358" s="3" t="n">
        <v>19.9735775866549</v>
      </c>
      <c r="T358" s="3" t="n">
        <v>100817.607628881</v>
      </c>
      <c r="U358" s="3" t="n">
        <v>25.6286204517819</v>
      </c>
      <c r="V358" s="3" t="n">
        <v>393378.987443202</v>
      </c>
      <c r="W358" s="3" t="n">
        <v>26.8565377003733</v>
      </c>
      <c r="X358" s="3" t="n">
        <v>1071363.0125568</v>
      </c>
      <c r="Y358" s="3" t="n">
        <v>73.1434622996267</v>
      </c>
      <c r="Z358" s="3" t="n">
        <v>3235493.44249614</v>
      </c>
      <c r="AA358" s="3" t="n">
        <v>59.0289681758532</v>
      </c>
      <c r="AB358" s="3" t="n">
        <v>503993.633298745</v>
      </c>
      <c r="AC358" s="3" t="n">
        <v>13.4776139904592</v>
      </c>
      <c r="AD358" s="3" t="n">
        <v>3739487.07579488</v>
      </c>
      <c r="AE358" s="3" t="n">
        <v>68.2239255044863</v>
      </c>
      <c r="AF358" s="3" t="n">
        <v>1741708.92420512</v>
      </c>
      <c r="AG358" s="3" t="n">
        <v>31.7760744955137</v>
      </c>
      <c r="AH358" s="3" t="n">
        <v>7519809.65965537</v>
      </c>
      <c r="AI358" s="3" t="n">
        <v>84.6043012886661</v>
      </c>
      <c r="AJ358" s="3" t="n">
        <v>312342.851401471</v>
      </c>
      <c r="AK358" s="3" t="n">
        <v>3.98795670743807</v>
      </c>
      <c r="AL358" s="3" t="n">
        <v>7832152.51105684</v>
      </c>
      <c r="AM358" s="3" t="n">
        <v>88.1184259675269</v>
      </c>
      <c r="AN358" s="3" t="n">
        <v>1056059.48894316</v>
      </c>
      <c r="AO358" s="3" t="n">
        <v>11.8815740324731</v>
      </c>
      <c r="AP358" s="3" t="n">
        <v>10883853.6755784</v>
      </c>
      <c r="AQ358" s="3" t="n">
        <v>84.7154155452729</v>
      </c>
      <c r="AR358" s="3" t="n">
        <v>307793.654504643</v>
      </c>
      <c r="AS358" s="3" t="n">
        <v>2.75020866389612</v>
      </c>
      <c r="AT358" s="3" t="n">
        <v>11191647.330083</v>
      </c>
      <c r="AU358" s="3" t="n">
        <v>87.1111540512092</v>
      </c>
      <c r="AV358" s="3" t="n">
        <v>1655900.66991695</v>
      </c>
      <c r="AW358" s="3" t="n">
        <v>12.8888459487908</v>
      </c>
      <c r="AX358" s="3" t="n">
        <v>9280241.57223696</v>
      </c>
      <c r="AY358" s="3" t="n">
        <v>71.7122236503613</v>
      </c>
      <c r="AZ358" s="3" t="n">
        <v>328920.399268639</v>
      </c>
      <c r="BA358" s="3" t="n">
        <v>3.42298735565077</v>
      </c>
      <c r="BB358" s="3" t="n">
        <v>9609161.9715056</v>
      </c>
      <c r="BC358" s="3" t="n">
        <v>74.2539261536759</v>
      </c>
      <c r="BD358" s="3" t="n">
        <v>3331786.0284944</v>
      </c>
      <c r="BE358" s="3" t="n">
        <v>25.7460738463241</v>
      </c>
      <c r="BF358" s="3" t="n">
        <v>1279325.34575326</v>
      </c>
      <c r="BG358" s="3" t="n">
        <v>10.6875684208724</v>
      </c>
      <c r="BH358" s="3" t="n">
        <v>25091.9950571933</v>
      </c>
      <c r="BI358" s="3" t="n">
        <v>1.92361710260638</v>
      </c>
      <c r="BJ358" s="3" t="n">
        <v>1304417.34081046</v>
      </c>
      <c r="BK358" s="3" t="n">
        <v>10.8971886045732</v>
      </c>
      <c r="BL358" s="3" t="n">
        <v>10665801.6591895</v>
      </c>
      <c r="BM358" s="3" t="n">
        <v>89.1028113954268</v>
      </c>
    </row>
    <row r="359">
      <c r="A359" s="3" t="s">
        <v>824</v>
      </c>
      <c r="B359" s="3" t="n">
        <v>32357231.6539892</v>
      </c>
      <c r="C359" s="3" t="n">
        <v>60.3480253820392</v>
      </c>
      <c r="D359" s="3" t="n">
        <v>1688495.60341299</v>
      </c>
      <c r="E359" s="3" t="n">
        <v>4.95949342085467</v>
      </c>
      <c r="F359" s="3" t="n">
        <v>34045727.2574022</v>
      </c>
      <c r="G359" s="3" t="n">
        <v>63.4971630036338</v>
      </c>
      <c r="H359" s="3" t="n">
        <v>19571986.7425978</v>
      </c>
      <c r="I359" s="3" t="n">
        <v>36.5028369963662</v>
      </c>
      <c r="J359" s="3" t="n">
        <v>31059372.2542762</v>
      </c>
      <c r="K359" s="3" t="n">
        <v>74.600905322323</v>
      </c>
      <c r="L359" s="3" t="n">
        <v>1658039.94125981</v>
      </c>
      <c r="M359" s="3" t="n">
        <v>5.06776003967097</v>
      </c>
      <c r="N359" s="3" t="n">
        <v>32717412.195536</v>
      </c>
      <c r="O359" s="3" t="n">
        <v>78.5833193796942</v>
      </c>
      <c r="P359" s="3" t="n">
        <v>8916629.80446398</v>
      </c>
      <c r="Q359" s="3" t="n">
        <v>21.4166806203058</v>
      </c>
      <c r="R359" s="3" t="n">
        <v>259846.889918431</v>
      </c>
      <c r="S359" s="3" t="n">
        <v>17.7092345319848</v>
      </c>
      <c r="T359" s="3" t="n">
        <v>102197.024038142</v>
      </c>
      <c r="U359" s="3" t="n">
        <v>28.2277978163723</v>
      </c>
      <c r="V359" s="3" t="n">
        <v>362043.913956574</v>
      </c>
      <c r="W359" s="3" t="n">
        <v>24.6742248296577</v>
      </c>
      <c r="X359" s="3" t="n">
        <v>1105252.08604343</v>
      </c>
      <c r="Y359" s="3" t="n">
        <v>75.3257751703423</v>
      </c>
      <c r="Z359" s="3" t="n">
        <v>3240603.24282132</v>
      </c>
      <c r="AA359" s="3" t="n">
        <v>59.136131633352</v>
      </c>
      <c r="AB359" s="3" t="n">
        <v>527102.119896078</v>
      </c>
      <c r="AC359" s="3" t="n">
        <v>13.9900037065508</v>
      </c>
      <c r="AD359" s="3" t="n">
        <v>3767705.3627174</v>
      </c>
      <c r="AE359" s="3" t="n">
        <v>68.7549519611548</v>
      </c>
      <c r="AF359" s="3" t="n">
        <v>1712198.6372826</v>
      </c>
      <c r="AG359" s="3" t="n">
        <v>31.2450480388452</v>
      </c>
      <c r="AH359" s="3" t="n">
        <v>7500281.24236013</v>
      </c>
      <c r="AI359" s="3" t="n">
        <v>84.3963260659208</v>
      </c>
      <c r="AJ359" s="3" t="n">
        <v>342459.820655535</v>
      </c>
      <c r="AK359" s="3" t="n">
        <v>4.36658328897899</v>
      </c>
      <c r="AL359" s="3" t="n">
        <v>7842741.06301566</v>
      </c>
      <c r="AM359" s="3" t="n">
        <v>88.2498283219811</v>
      </c>
      <c r="AN359" s="3" t="n">
        <v>1044234.93698434</v>
      </c>
      <c r="AO359" s="3" t="n">
        <v>11.7501716780189</v>
      </c>
      <c r="AP359" s="3" t="n">
        <v>10826156.8364954</v>
      </c>
      <c r="AQ359" s="3" t="n">
        <v>84.2876688560592</v>
      </c>
      <c r="AR359" s="3" t="n">
        <v>336017.19897112</v>
      </c>
      <c r="AS359" s="3" t="n">
        <v>3.01032037220943</v>
      </c>
      <c r="AT359" s="3" t="n">
        <v>11162174.0354665</v>
      </c>
      <c r="AU359" s="3" t="n">
        <v>86.9037501510709</v>
      </c>
      <c r="AV359" s="3" t="n">
        <v>1682120.96453351</v>
      </c>
      <c r="AW359" s="3" t="n">
        <v>13.0962498489291</v>
      </c>
      <c r="AX359" s="3" t="n">
        <v>9232484.04268095</v>
      </c>
      <c r="AY359" s="3" t="n">
        <v>71.2626563713861</v>
      </c>
      <c r="AZ359" s="3" t="n">
        <v>350263.777698934</v>
      </c>
      <c r="BA359" s="3" t="n">
        <v>3.6551496946838</v>
      </c>
      <c r="BB359" s="3" t="n">
        <v>9582747.82037989</v>
      </c>
      <c r="BC359" s="3" t="n">
        <v>73.9662329076803</v>
      </c>
      <c r="BD359" s="3" t="n">
        <v>3372823.17962011</v>
      </c>
      <c r="BE359" s="3" t="n">
        <v>26.0337670923197</v>
      </c>
      <c r="BF359" s="3" t="n">
        <v>1297859.39971298</v>
      </c>
      <c r="BG359" s="3" t="n">
        <v>10.8302313323744</v>
      </c>
      <c r="BH359" s="3" t="n">
        <v>30455.6621531781</v>
      </c>
      <c r="BI359" s="3" t="n">
        <v>2.29280409652141</v>
      </c>
      <c r="BJ359" s="3" t="n">
        <v>1328315.06186615</v>
      </c>
      <c r="BK359" s="3" t="n">
        <v>11.0843743208772</v>
      </c>
      <c r="BL359" s="3" t="n">
        <v>10655356.9381338</v>
      </c>
      <c r="BM359" s="3" t="n">
        <v>88.9156256791228</v>
      </c>
    </row>
    <row r="360">
      <c r="A360" s="3" t="s">
        <v>1264</v>
      </c>
      <c r="B360" s="3" t="n">
        <v>32323250.8752649</v>
      </c>
      <c r="C360" s="3" t="n">
        <v>60.2567909168311</v>
      </c>
      <c r="D360" s="3" t="n">
        <v>1757889.87451888</v>
      </c>
      <c r="E360" s="3" t="n">
        <v>5.15795491537364</v>
      </c>
      <c r="F360" s="3" t="n">
        <v>34081140.7497837</v>
      </c>
      <c r="G360" s="3" t="n">
        <v>63.5338376171294</v>
      </c>
      <c r="H360" s="3" t="n">
        <v>19561362.2502163</v>
      </c>
      <c r="I360" s="3" t="n">
        <v>36.4661623828706</v>
      </c>
      <c r="J360" s="3" t="n">
        <v>31008063.4019606</v>
      </c>
      <c r="K360" s="3" t="n">
        <v>74.4572389861913</v>
      </c>
      <c r="L360" s="3" t="n">
        <v>1728470.32873083</v>
      </c>
      <c r="M360" s="3" t="n">
        <v>5.27994302313791</v>
      </c>
      <c r="N360" s="3" t="n">
        <v>32736533.7306915</v>
      </c>
      <c r="O360" s="3" t="n">
        <v>78.6076796853907</v>
      </c>
      <c r="P360" s="3" t="n">
        <v>8908931.26930852</v>
      </c>
      <c r="Q360" s="3" t="n">
        <v>21.3923203146093</v>
      </c>
      <c r="R360" s="3" t="n">
        <v>249895.291302301</v>
      </c>
      <c r="S360" s="3" t="n">
        <v>17.0008246339244</v>
      </c>
      <c r="T360" s="3" t="n">
        <v>108592.17059251</v>
      </c>
      <c r="U360" s="3" t="n">
        <v>30.2917625120104</v>
      </c>
      <c r="V360" s="3" t="n">
        <v>358487.461894811</v>
      </c>
      <c r="W360" s="3" t="n">
        <v>24.3885446635393</v>
      </c>
      <c r="X360" s="3" t="n">
        <v>1111413.53810519</v>
      </c>
      <c r="Y360" s="3" t="n">
        <v>75.6114553364607</v>
      </c>
      <c r="Z360" s="3" t="n">
        <v>3230949.0301712</v>
      </c>
      <c r="AA360" s="3" t="n">
        <v>58.9731936992637</v>
      </c>
      <c r="AB360" s="3" t="n">
        <v>520443.127201563</v>
      </c>
      <c r="AC360" s="3" t="n">
        <v>13.8733330286122</v>
      </c>
      <c r="AD360" s="3" t="n">
        <v>3751392.15737276</v>
      </c>
      <c r="AE360" s="3" t="n">
        <v>68.4726296430991</v>
      </c>
      <c r="AF360" s="3" t="n">
        <v>1727281.84262724</v>
      </c>
      <c r="AG360" s="3" t="n">
        <v>31.5273703569009</v>
      </c>
      <c r="AH360" s="3" t="n">
        <v>7484010.37170866</v>
      </c>
      <c r="AI360" s="3" t="n">
        <v>84.2251713813151</v>
      </c>
      <c r="AJ360" s="3" t="n">
        <v>345891.176020184</v>
      </c>
      <c r="AK360" s="3" t="n">
        <v>4.41756737184663</v>
      </c>
      <c r="AL360" s="3" t="n">
        <v>7829901.54772884</v>
      </c>
      <c r="AM360" s="3" t="n">
        <v>88.1178361603103</v>
      </c>
      <c r="AN360" s="3" t="n">
        <v>1055815.45227116</v>
      </c>
      <c r="AO360" s="3" t="n">
        <v>11.8821638396897</v>
      </c>
      <c r="AP360" s="3" t="n">
        <v>10843773.0364089</v>
      </c>
      <c r="AQ360" s="3" t="n">
        <v>84.4463263709256</v>
      </c>
      <c r="AR360" s="3" t="n">
        <v>362466.345461867</v>
      </c>
      <c r="AS360" s="3" t="n">
        <v>3.23450475320256</v>
      </c>
      <c r="AT360" s="3" t="n">
        <v>11206239.3818707</v>
      </c>
      <c r="AU360" s="3" t="n">
        <v>87.269047872434</v>
      </c>
      <c r="AV360" s="3" t="n">
        <v>1634784.61812926</v>
      </c>
      <c r="AW360" s="3" t="n">
        <v>12.730952127566</v>
      </c>
      <c r="AX360" s="3" t="n">
        <v>9199435.67236961</v>
      </c>
      <c r="AY360" s="3" t="n">
        <v>70.92775628383</v>
      </c>
      <c r="AZ360" s="3" t="n">
        <v>391077.509454711</v>
      </c>
      <c r="BA360" s="3" t="n">
        <v>4.07775373476229</v>
      </c>
      <c r="BB360" s="3" t="n">
        <v>9590513.18182432</v>
      </c>
      <c r="BC360" s="3" t="n">
        <v>73.9429684410281</v>
      </c>
      <c r="BD360" s="3" t="n">
        <v>3379635.81817568</v>
      </c>
      <c r="BE360" s="3" t="n">
        <v>26.0570315589719</v>
      </c>
      <c r="BF360" s="3" t="n">
        <v>1315187.47330422</v>
      </c>
      <c r="BG360" s="3" t="n">
        <v>10.9626015463502</v>
      </c>
      <c r="BH360" s="3" t="n">
        <v>29419.5457880457</v>
      </c>
      <c r="BI360" s="3" t="n">
        <v>2.1879661023863</v>
      </c>
      <c r="BJ360" s="3" t="n">
        <v>1344607.01909227</v>
      </c>
      <c r="BK360" s="3" t="n">
        <v>11.2078249572292</v>
      </c>
      <c r="BL360" s="3" t="n">
        <v>10652430.9809077</v>
      </c>
      <c r="BM360" s="3" t="n">
        <v>88.7921750427708</v>
      </c>
    </row>
    <row r="361">
      <c r="A361" s="3" t="s">
        <v>1265</v>
      </c>
      <c r="B361" s="3" t="n">
        <v>32358414.3345847</v>
      </c>
      <c r="C361" s="3" t="n">
        <v>60.2940929512615</v>
      </c>
      <c r="D361" s="3" t="n">
        <v>1781611.87728314</v>
      </c>
      <c r="E361" s="3" t="n">
        <v>5.21854279263504</v>
      </c>
      <c r="F361" s="3" t="n">
        <v>34140026.2118678</v>
      </c>
      <c r="G361" s="3" t="n">
        <v>63.6138066745996</v>
      </c>
      <c r="H361" s="3" t="n">
        <v>19527609.7881322</v>
      </c>
      <c r="I361" s="3" t="n">
        <v>36.3861933254004</v>
      </c>
      <c r="J361" s="3" t="n">
        <v>31041082.9219794</v>
      </c>
      <c r="K361" s="3" t="n">
        <v>74.5157614829352</v>
      </c>
      <c r="L361" s="3" t="n">
        <v>1744334.40611331</v>
      </c>
      <c r="M361" s="3" t="n">
        <v>5.32045814350105</v>
      </c>
      <c r="N361" s="3" t="n">
        <v>32785417.3280927</v>
      </c>
      <c r="O361" s="3" t="n">
        <v>78.7031284919767</v>
      </c>
      <c r="P361" s="3" t="n">
        <v>8871652.67190732</v>
      </c>
      <c r="Q361" s="3" t="n">
        <v>21.2968715080233</v>
      </c>
      <c r="R361" s="3" t="n">
        <v>251700.581277715</v>
      </c>
      <c r="S361" s="3" t="n">
        <v>17.0935109513474</v>
      </c>
      <c r="T361" s="3" t="n">
        <v>87248.8444665259</v>
      </c>
      <c r="U361" s="3" t="n">
        <v>25.7409624680588</v>
      </c>
      <c r="V361" s="3" t="n">
        <v>338949.42574424</v>
      </c>
      <c r="W361" s="3" t="n">
        <v>23.0187617823554</v>
      </c>
      <c r="X361" s="3" t="n">
        <v>1133542.57425576</v>
      </c>
      <c r="Y361" s="3" t="n">
        <v>76.9812382176446</v>
      </c>
      <c r="Z361" s="3" t="n">
        <v>3270577.97700353</v>
      </c>
      <c r="AA361" s="3" t="n">
        <v>59.7099517804758</v>
      </c>
      <c r="AB361" s="3" t="n">
        <v>523721.356347619</v>
      </c>
      <c r="AC361" s="3" t="n">
        <v>13.802847649478</v>
      </c>
      <c r="AD361" s="3" t="n">
        <v>3794299.33335115</v>
      </c>
      <c r="AE361" s="3" t="n">
        <v>69.2713739981391</v>
      </c>
      <c r="AF361" s="3" t="n">
        <v>1683142.66664885</v>
      </c>
      <c r="AG361" s="3" t="n">
        <v>30.7286260018609</v>
      </c>
      <c r="AH361" s="3" t="n">
        <v>7487902.52495025</v>
      </c>
      <c r="AI361" s="3" t="n">
        <v>84.2805074246741</v>
      </c>
      <c r="AJ361" s="3" t="n">
        <v>338306.082004312</v>
      </c>
      <c r="AK361" s="3" t="n">
        <v>4.32273274320449</v>
      </c>
      <c r="AL361" s="3" t="n">
        <v>7826208.60695456</v>
      </c>
      <c r="AM361" s="3" t="n">
        <v>88.0883305315015</v>
      </c>
      <c r="AN361" s="3" t="n">
        <v>1058292.39304544</v>
      </c>
      <c r="AO361" s="3" t="n">
        <v>11.9116694684985</v>
      </c>
      <c r="AP361" s="3" t="n">
        <v>10815056.0216376</v>
      </c>
      <c r="AQ361" s="3" t="n">
        <v>84.2440066260513</v>
      </c>
      <c r="AR361" s="3" t="n">
        <v>402950.70642899</v>
      </c>
      <c r="AS361" s="3" t="n">
        <v>3.59199915097965</v>
      </c>
      <c r="AT361" s="3" t="n">
        <v>11218006.7280665</v>
      </c>
      <c r="AU361" s="3" t="n">
        <v>87.3827959133615</v>
      </c>
      <c r="AV361" s="3" t="n">
        <v>1619768.27193345</v>
      </c>
      <c r="AW361" s="3" t="n">
        <v>12.6172040866385</v>
      </c>
      <c r="AX361" s="3" t="n">
        <v>9215845.81711033</v>
      </c>
      <c r="AY361" s="3" t="n">
        <v>70.9737788248031</v>
      </c>
      <c r="AZ361" s="3" t="n">
        <v>392107.416865865</v>
      </c>
      <c r="BA361" s="3" t="n">
        <v>4.08107124709218</v>
      </c>
      <c r="BB361" s="3" t="n">
        <v>9607953.23397619</v>
      </c>
      <c r="BC361" s="3" t="n">
        <v>73.9935065451317</v>
      </c>
      <c r="BD361" s="3" t="n">
        <v>3376906.76602381</v>
      </c>
      <c r="BE361" s="3" t="n">
        <v>26.0064934548683</v>
      </c>
      <c r="BF361" s="3" t="n">
        <v>1317331.4126053</v>
      </c>
      <c r="BG361" s="3" t="n">
        <v>10.9681043558255</v>
      </c>
      <c r="BH361" s="3" t="n">
        <v>37277.4711698284</v>
      </c>
      <c r="BI361" s="3" t="n">
        <v>2.75189920989893</v>
      </c>
      <c r="BJ361" s="3" t="n">
        <v>1354608.88377512</v>
      </c>
      <c r="BK361" s="3" t="n">
        <v>11.2784766660882</v>
      </c>
      <c r="BL361" s="3" t="n">
        <v>10655957.1162249</v>
      </c>
      <c r="BM361" s="3" t="n">
        <v>88.7215233339118</v>
      </c>
    </row>
    <row r="362">
      <c r="A362" s="3" t="s">
        <v>825</v>
      </c>
      <c r="B362" s="3" t="n">
        <v>32268272.3392298</v>
      </c>
      <c r="C362" s="3" t="n">
        <v>60.0986041239755</v>
      </c>
      <c r="D362" s="3" t="n">
        <v>1791266.02343695</v>
      </c>
      <c r="E362" s="3" t="n">
        <v>5.25921991180122</v>
      </c>
      <c r="F362" s="3" t="n">
        <v>34059538.3626668</v>
      </c>
      <c r="G362" s="3" t="n">
        <v>63.4347786328409</v>
      </c>
      <c r="H362" s="3" t="n">
        <v>19632677.6373332</v>
      </c>
      <c r="I362" s="3" t="n">
        <v>36.5652213671591</v>
      </c>
      <c r="J362" s="3" t="n">
        <v>30967784.1807826</v>
      </c>
      <c r="K362" s="3" t="n">
        <v>74.3197847513894</v>
      </c>
      <c r="L362" s="3" t="n">
        <v>1758861.23579786</v>
      </c>
      <c r="M362" s="3" t="n">
        <v>5.37440123608503</v>
      </c>
      <c r="N362" s="3" t="n">
        <v>32726645.4165804</v>
      </c>
      <c r="O362" s="3" t="n">
        <v>78.5408871618479</v>
      </c>
      <c r="P362" s="3" t="n">
        <v>8941645.58341956</v>
      </c>
      <c r="Q362" s="3" t="n">
        <v>21.4591128381521</v>
      </c>
      <c r="R362" s="3" t="n">
        <v>242797.613203679</v>
      </c>
      <c r="S362" s="3" t="n">
        <v>16.4601520886687</v>
      </c>
      <c r="T362" s="3" t="n">
        <v>87002.9812951136</v>
      </c>
      <c r="U362" s="3" t="n">
        <v>26.3804804316179</v>
      </c>
      <c r="V362" s="3" t="n">
        <v>329800.594498793</v>
      </c>
      <c r="W362" s="3" t="n">
        <v>22.3584073696373</v>
      </c>
      <c r="X362" s="3" t="n">
        <v>1145262.40550121</v>
      </c>
      <c r="Y362" s="3" t="n">
        <v>77.6415926303627</v>
      </c>
      <c r="Z362" s="3" t="n">
        <v>3249352.25552931</v>
      </c>
      <c r="AA362" s="3" t="n">
        <v>59.3365988152102</v>
      </c>
      <c r="AB362" s="3" t="n">
        <v>517579.366901756</v>
      </c>
      <c r="AC362" s="3" t="n">
        <v>13.7400786310989</v>
      </c>
      <c r="AD362" s="3" t="n">
        <v>3766931.62243107</v>
      </c>
      <c r="AE362" s="3" t="n">
        <v>68.7881438721117</v>
      </c>
      <c r="AF362" s="3" t="n">
        <v>1709203.37756893</v>
      </c>
      <c r="AG362" s="3" t="n">
        <v>31.2118561278883</v>
      </c>
      <c r="AH362" s="3" t="n">
        <v>7474986.23518302</v>
      </c>
      <c r="AI362" s="3" t="n">
        <v>84.1473168965987</v>
      </c>
      <c r="AJ362" s="3" t="n">
        <v>331732.981829135</v>
      </c>
      <c r="AK362" s="3" t="n">
        <v>4.24932641494565</v>
      </c>
      <c r="AL362" s="3" t="n">
        <v>7806719.21701215</v>
      </c>
      <c r="AM362" s="3" t="n">
        <v>87.8816970638347</v>
      </c>
      <c r="AN362" s="3" t="n">
        <v>1076494.78298785</v>
      </c>
      <c r="AO362" s="3" t="n">
        <v>12.1183029361653</v>
      </c>
      <c r="AP362" s="3" t="n">
        <v>10799067.9169419</v>
      </c>
      <c r="AQ362" s="3" t="n">
        <v>84.1409975537936</v>
      </c>
      <c r="AR362" s="3" t="n">
        <v>412971.991506532</v>
      </c>
      <c r="AS362" s="3" t="n">
        <v>3.68329041707524</v>
      </c>
      <c r="AT362" s="3" t="n">
        <v>11212039.9084484</v>
      </c>
      <c r="AU362" s="3" t="n">
        <v>87.3586711154742</v>
      </c>
      <c r="AV362" s="3" t="n">
        <v>1622450.09155158</v>
      </c>
      <c r="AW362" s="3" t="n">
        <v>12.6413288845258</v>
      </c>
      <c r="AX362" s="3" t="n">
        <v>9201580.15992468</v>
      </c>
      <c r="AY362" s="3" t="n">
        <v>70.7847127270726</v>
      </c>
      <c r="AZ362" s="3" t="n">
        <v>409573.914265326</v>
      </c>
      <c r="BA362" s="3" t="n">
        <v>4.26144364249871</v>
      </c>
      <c r="BB362" s="3" t="n">
        <v>9611154.07419001</v>
      </c>
      <c r="BC362" s="3" t="n">
        <v>73.9354293820272</v>
      </c>
      <c r="BD362" s="3" t="n">
        <v>3388234.92581</v>
      </c>
      <c r="BE362" s="3" t="n">
        <v>26.0645706179728</v>
      </c>
      <c r="BF362" s="3" t="n">
        <v>1300488.15844724</v>
      </c>
      <c r="BG362" s="3" t="n">
        <v>10.8158372448866</v>
      </c>
      <c r="BH362" s="3" t="n">
        <v>32404.7876390838</v>
      </c>
      <c r="BI362" s="3" t="n">
        <v>2.4311620625071</v>
      </c>
      <c r="BJ362" s="3" t="n">
        <v>1332892.94608632</v>
      </c>
      <c r="BK362" s="3" t="n">
        <v>11.0853398211177</v>
      </c>
      <c r="BL362" s="3" t="n">
        <v>10691032.0539137</v>
      </c>
      <c r="BM362" s="3" t="n">
        <v>88.9146601788823</v>
      </c>
    </row>
    <row r="363">
      <c r="A363" s="3" t="s">
        <v>1266</v>
      </c>
      <c r="B363" s="3" t="n">
        <v>32269809.8442461</v>
      </c>
      <c r="C363" s="3" t="n">
        <v>60.073531113453</v>
      </c>
      <c r="D363" s="3" t="n">
        <v>1761170.46625464</v>
      </c>
      <c r="E363" s="3" t="n">
        <v>5.17519757052432</v>
      </c>
      <c r="F363" s="3" t="n">
        <v>34030980.3105007</v>
      </c>
      <c r="G363" s="3" t="n">
        <v>63.3521289518442</v>
      </c>
      <c r="H363" s="3" t="n">
        <v>19686204.6894993</v>
      </c>
      <c r="I363" s="3" t="n">
        <v>36.6478710481558</v>
      </c>
      <c r="J363" s="3" t="n">
        <v>30977739.49317</v>
      </c>
      <c r="K363" s="3" t="n">
        <v>74.323280083871</v>
      </c>
      <c r="L363" s="3" t="n">
        <v>1727912.57002666</v>
      </c>
      <c r="M363" s="3" t="n">
        <v>5.28322311595514</v>
      </c>
      <c r="N363" s="3" t="n">
        <v>32705652.0631967</v>
      </c>
      <c r="O363" s="3" t="n">
        <v>78.4689708929389</v>
      </c>
      <c r="P363" s="3" t="n">
        <v>8974073.93680333</v>
      </c>
      <c r="Q363" s="3" t="n">
        <v>21.5310291070611</v>
      </c>
      <c r="R363" s="3" t="n">
        <v>235305.531129538</v>
      </c>
      <c r="S363" s="3" t="n">
        <v>15.924307591753</v>
      </c>
      <c r="T363" s="3" t="n">
        <v>89283.457415441</v>
      </c>
      <c r="U363" s="3" t="n">
        <v>27.5066193143729</v>
      </c>
      <c r="V363" s="3" t="n">
        <v>324588.988544979</v>
      </c>
      <c r="W363" s="3" t="n">
        <v>21.9665677626623</v>
      </c>
      <c r="X363" s="3" t="n">
        <v>1153061.01145502</v>
      </c>
      <c r="Y363" s="3" t="n">
        <v>78.0334322373377</v>
      </c>
      <c r="Z363" s="3" t="n">
        <v>3225623.7005303</v>
      </c>
      <c r="AA363" s="3" t="n">
        <v>58.9168465130308</v>
      </c>
      <c r="AB363" s="3" t="n">
        <v>506388.834864087</v>
      </c>
      <c r="AC363" s="3" t="n">
        <v>13.5687870836847</v>
      </c>
      <c r="AD363" s="3" t="n">
        <v>3732012.53539438</v>
      </c>
      <c r="AE363" s="3" t="n">
        <v>68.1661688238432</v>
      </c>
      <c r="AF363" s="3" t="n">
        <v>1742862.46460562</v>
      </c>
      <c r="AG363" s="3" t="n">
        <v>31.8338311761568</v>
      </c>
      <c r="AH363" s="3" t="n">
        <v>7475155.06477898</v>
      </c>
      <c r="AI363" s="3" t="n">
        <v>84.1621214221874</v>
      </c>
      <c r="AJ363" s="3" t="n">
        <v>325838.131134826</v>
      </c>
      <c r="AK363" s="3" t="n">
        <v>4.17688008375013</v>
      </c>
      <c r="AL363" s="3" t="n">
        <v>7800993.19591381</v>
      </c>
      <c r="AM363" s="3" t="n">
        <v>87.8307046313518</v>
      </c>
      <c r="AN363" s="3" t="n">
        <v>1080858.80408619</v>
      </c>
      <c r="AO363" s="3" t="n">
        <v>12.1692953686482</v>
      </c>
      <c r="AP363" s="3" t="n">
        <v>10818569.8489821</v>
      </c>
      <c r="AQ363" s="3" t="n">
        <v>84.3144156416441</v>
      </c>
      <c r="AR363" s="3" t="n">
        <v>404174.888746194</v>
      </c>
      <c r="AS363" s="3" t="n">
        <v>3.60139073098092</v>
      </c>
      <c r="AT363" s="3" t="n">
        <v>11222744.7377283</v>
      </c>
      <c r="AU363" s="3" t="n">
        <v>87.4643485844783</v>
      </c>
      <c r="AV363" s="3" t="n">
        <v>1608477.26227173</v>
      </c>
      <c r="AW363" s="3" t="n">
        <v>12.5356514155217</v>
      </c>
      <c r="AX363" s="3" t="n">
        <v>9223085.34774912</v>
      </c>
      <c r="AY363" s="3" t="n">
        <v>70.8697967043746</v>
      </c>
      <c r="AZ363" s="3" t="n">
        <v>402227.257866117</v>
      </c>
      <c r="BA363" s="3" t="n">
        <v>4.17884877454748</v>
      </c>
      <c r="BB363" s="3" t="n">
        <v>9625312.60561524</v>
      </c>
      <c r="BC363" s="3" t="n">
        <v>73.960493897249</v>
      </c>
      <c r="BD363" s="3" t="n">
        <v>3388814.39438476</v>
      </c>
      <c r="BE363" s="3" t="n">
        <v>26.039506102751</v>
      </c>
      <c r="BF363" s="3" t="n">
        <v>1292070.35107607</v>
      </c>
      <c r="BG363" s="3" t="n">
        <v>10.7337466410151</v>
      </c>
      <c r="BH363" s="3" t="n">
        <v>33257.896227977</v>
      </c>
      <c r="BI363" s="3" t="n">
        <v>2.50940823872346</v>
      </c>
      <c r="BJ363" s="3" t="n">
        <v>1325328.24730405</v>
      </c>
      <c r="BK363" s="3" t="n">
        <v>11.0100333243423</v>
      </c>
      <c r="BL363" s="3" t="n">
        <v>10712130.752696</v>
      </c>
      <c r="BM363" s="3" t="n">
        <v>88.9899666756577</v>
      </c>
    </row>
    <row r="364">
      <c r="A364" s="3" t="s">
        <v>1267</v>
      </c>
      <c r="B364" s="3" t="n">
        <v>32344385.8484955</v>
      </c>
      <c r="C364" s="3" t="n">
        <v>60.1844237753391</v>
      </c>
      <c r="D364" s="3" t="n">
        <v>1718130.55834304</v>
      </c>
      <c r="E364" s="3" t="n">
        <v>5.04405058575796</v>
      </c>
      <c r="F364" s="3" t="n">
        <v>34062516.4068385</v>
      </c>
      <c r="G364" s="3" t="n">
        <v>63.3814143785627</v>
      </c>
      <c r="H364" s="3" t="n">
        <v>19679604.5931615</v>
      </c>
      <c r="I364" s="3" t="n">
        <v>36.6185856214373</v>
      </c>
      <c r="J364" s="3" t="n">
        <v>31060179.1192855</v>
      </c>
      <c r="K364" s="3" t="n">
        <v>74.5003334369252</v>
      </c>
      <c r="L364" s="3" t="n">
        <v>1684305.99198019</v>
      </c>
      <c r="M364" s="3" t="n">
        <v>5.14378523973402</v>
      </c>
      <c r="N364" s="3" t="n">
        <v>32744485.1112657</v>
      </c>
      <c r="O364" s="3" t="n">
        <v>78.5402765914843</v>
      </c>
      <c r="P364" s="3" t="n">
        <v>8946843.8887343</v>
      </c>
      <c r="Q364" s="3" t="n">
        <v>21.4597234085157</v>
      </c>
      <c r="R364" s="3" t="n">
        <v>216739.473913412</v>
      </c>
      <c r="S364" s="3" t="n">
        <v>14.6422835581911</v>
      </c>
      <c r="T364" s="3" t="n">
        <v>97435.434965403</v>
      </c>
      <c r="U364" s="3" t="n">
        <v>31.0131179199247</v>
      </c>
      <c r="V364" s="3" t="n">
        <v>314174.908878815</v>
      </c>
      <c r="W364" s="3" t="n">
        <v>21.2247359450096</v>
      </c>
      <c r="X364" s="3" t="n">
        <v>1166055.09112118</v>
      </c>
      <c r="Y364" s="3" t="n">
        <v>78.7752640549904</v>
      </c>
      <c r="Z364" s="3" t="n">
        <v>3226267.25319941</v>
      </c>
      <c r="AA364" s="3" t="n">
        <v>58.9416278343562</v>
      </c>
      <c r="AB364" s="3" t="n">
        <v>491447.344034664</v>
      </c>
      <c r="AC364" s="3" t="n">
        <v>13.2190713187153</v>
      </c>
      <c r="AD364" s="3" t="n">
        <v>3717714.59723408</v>
      </c>
      <c r="AE364" s="3" t="n">
        <v>67.9200242841694</v>
      </c>
      <c r="AF364" s="3" t="n">
        <v>1755950.40276592</v>
      </c>
      <c r="AG364" s="3" t="n">
        <v>32.0799757158306</v>
      </c>
      <c r="AH364" s="3" t="n">
        <v>7526814.59874033</v>
      </c>
      <c r="AI364" s="3" t="n">
        <v>84.7554126085686</v>
      </c>
      <c r="AJ364" s="3" t="n">
        <v>304326.899610418</v>
      </c>
      <c r="AK364" s="3" t="n">
        <v>3.88611161826803</v>
      </c>
      <c r="AL364" s="3" t="n">
        <v>7831141.49835075</v>
      </c>
      <c r="AM364" s="3" t="n">
        <v>88.1822742119731</v>
      </c>
      <c r="AN364" s="3" t="n">
        <v>1049488.50164925</v>
      </c>
      <c r="AO364" s="3" t="n">
        <v>11.8177257880269</v>
      </c>
      <c r="AP364" s="3" t="n">
        <v>10873094.7341377</v>
      </c>
      <c r="AQ364" s="3" t="n">
        <v>84.7602488742664</v>
      </c>
      <c r="AR364" s="3" t="n">
        <v>391525.417804813</v>
      </c>
      <c r="AS364" s="3" t="n">
        <v>3.47570901214362</v>
      </c>
      <c r="AT364" s="3" t="n">
        <v>11264620.1519425</v>
      </c>
      <c r="AU364" s="3" t="n">
        <v>87.8123506599287</v>
      </c>
      <c r="AV364" s="3" t="n">
        <v>1563438.84805746</v>
      </c>
      <c r="AW364" s="3" t="n">
        <v>12.1876493400713</v>
      </c>
      <c r="AX364" s="3" t="n">
        <v>9217263.05929463</v>
      </c>
      <c r="AY364" s="3" t="n">
        <v>70.7455941404535</v>
      </c>
      <c r="AZ364" s="3" t="n">
        <v>399570.895564893</v>
      </c>
      <c r="BA364" s="3" t="n">
        <v>4.15491103871024</v>
      </c>
      <c r="BB364" s="3" t="n">
        <v>9616833.95485952</v>
      </c>
      <c r="BC364" s="3" t="n">
        <v>73.8124351567209</v>
      </c>
      <c r="BD364" s="3" t="n">
        <v>3411911.04514048</v>
      </c>
      <c r="BE364" s="3" t="n">
        <v>26.1875648432791</v>
      </c>
      <c r="BF364" s="3" t="n">
        <v>1284206.72921</v>
      </c>
      <c r="BG364" s="3" t="n">
        <v>10.6566168365531</v>
      </c>
      <c r="BH364" s="3" t="n">
        <v>33824.5663628494</v>
      </c>
      <c r="BI364" s="3" t="n">
        <v>2.56629463021578</v>
      </c>
      <c r="BJ364" s="3" t="n">
        <v>1318031.29557284</v>
      </c>
      <c r="BK364" s="3" t="n">
        <v>10.9373001838621</v>
      </c>
      <c r="BL364" s="3" t="n">
        <v>10732760.7044272</v>
      </c>
      <c r="BM364" s="3" t="n">
        <v>89.0626998161379</v>
      </c>
    </row>
    <row r="365">
      <c r="A365" s="3" t="s">
        <v>826</v>
      </c>
      <c r="B365" s="3" t="n">
        <v>32313707.7179638</v>
      </c>
      <c r="C365" s="3" t="n">
        <v>60.0994708207378</v>
      </c>
      <c r="D365" s="3" t="n">
        <v>1667437.41576163</v>
      </c>
      <c r="E365" s="3" t="n">
        <v>4.90694886590721</v>
      </c>
      <c r="F365" s="3" t="n">
        <v>33981145.1337255</v>
      </c>
      <c r="G365" s="3" t="n">
        <v>63.2006966902242</v>
      </c>
      <c r="H365" s="3" t="n">
        <v>19785896.8662745</v>
      </c>
      <c r="I365" s="3" t="n">
        <v>36.7993033097758</v>
      </c>
      <c r="J365" s="3" t="n">
        <v>31034903.4058903</v>
      </c>
      <c r="K365" s="3" t="n">
        <v>74.4192692911191</v>
      </c>
      <c r="L365" s="3" t="n">
        <v>1635352.7474684</v>
      </c>
      <c r="M365" s="3" t="n">
        <v>5.00563184993662</v>
      </c>
      <c r="N365" s="3" t="n">
        <v>32670256.1533587</v>
      </c>
      <c r="O365" s="3" t="n">
        <v>78.3407171818421</v>
      </c>
      <c r="P365" s="3" t="n">
        <v>9032522.84664134</v>
      </c>
      <c r="Q365" s="3" t="n">
        <v>21.6592828181579</v>
      </c>
      <c r="R365" s="3" t="n">
        <v>211534.134736117</v>
      </c>
      <c r="S365" s="3" t="n">
        <v>14.2658286189141</v>
      </c>
      <c r="T365" s="3" t="n">
        <v>90010.1785677649</v>
      </c>
      <c r="U365" s="3" t="n">
        <v>29.8497350460915</v>
      </c>
      <c r="V365" s="3" t="n">
        <v>301544.313303882</v>
      </c>
      <c r="W365" s="3" t="n">
        <v>20.3361008376623</v>
      </c>
      <c r="X365" s="3" t="n">
        <v>1181258.68669612</v>
      </c>
      <c r="Y365" s="3" t="n">
        <v>79.6638991623377</v>
      </c>
      <c r="Z365" s="3" t="n">
        <v>3264058.60255479</v>
      </c>
      <c r="AA365" s="3" t="n">
        <v>59.6460080753616</v>
      </c>
      <c r="AB365" s="3" t="n">
        <v>461064.393873293</v>
      </c>
      <c r="AC365" s="3" t="n">
        <v>12.3771589371786</v>
      </c>
      <c r="AD365" s="3" t="n">
        <v>3725122.99642809</v>
      </c>
      <c r="AE365" s="3" t="n">
        <v>68.0713012176793</v>
      </c>
      <c r="AF365" s="3" t="n">
        <v>1747261.00357191</v>
      </c>
      <c r="AG365" s="3" t="n">
        <v>31.9286987823207</v>
      </c>
      <c r="AH365" s="3" t="n">
        <v>7478511.86246797</v>
      </c>
      <c r="AI365" s="3" t="n">
        <v>84.2233469029876</v>
      </c>
      <c r="AJ365" s="3" t="n">
        <v>314630.264736666</v>
      </c>
      <c r="AK365" s="3" t="n">
        <v>4.03727096979717</v>
      </c>
      <c r="AL365" s="3" t="n">
        <v>7793142.12720463</v>
      </c>
      <c r="AM365" s="3" t="n">
        <v>87.7667275140534</v>
      </c>
      <c r="AN365" s="3" t="n">
        <v>1086238.87279537</v>
      </c>
      <c r="AO365" s="3" t="n">
        <v>12.2332724859466</v>
      </c>
      <c r="AP365" s="3" t="n">
        <v>10861484.5816138</v>
      </c>
      <c r="AQ365" s="3" t="n">
        <v>84.6916618078062</v>
      </c>
      <c r="AR365" s="3" t="n">
        <v>378842.710551772</v>
      </c>
      <c r="AS365" s="3" t="n">
        <v>3.37038860795292</v>
      </c>
      <c r="AT365" s="3" t="n">
        <v>11240327.2921656</v>
      </c>
      <c r="AU365" s="3" t="n">
        <v>87.6456611878464</v>
      </c>
      <c r="AV365" s="3" t="n">
        <v>1584411.70783439</v>
      </c>
      <c r="AW365" s="3" t="n">
        <v>12.3543388121536</v>
      </c>
      <c r="AX365" s="3" t="n">
        <v>9219314.22451754</v>
      </c>
      <c r="AY365" s="3" t="n">
        <v>70.6814429817271</v>
      </c>
      <c r="AZ365" s="3" t="n">
        <v>390805.199738903</v>
      </c>
      <c r="BA365" s="3" t="n">
        <v>4.06660086608799</v>
      </c>
      <c r="BB365" s="3" t="n">
        <v>9610119.42425645</v>
      </c>
      <c r="BC365" s="3" t="n">
        <v>73.6776176178892</v>
      </c>
      <c r="BD365" s="3" t="n">
        <v>3433352.57574355</v>
      </c>
      <c r="BE365" s="3" t="n">
        <v>26.3223823821108</v>
      </c>
      <c r="BF365" s="3" t="n">
        <v>1278804.31207359</v>
      </c>
      <c r="BG365" s="3" t="n">
        <v>10.5999372864599</v>
      </c>
      <c r="BH365" s="3" t="n">
        <v>32084.6682932278</v>
      </c>
      <c r="BI365" s="3" t="n">
        <v>2.44755038555971</v>
      </c>
      <c r="BJ365" s="3" t="n">
        <v>1310888.98036682</v>
      </c>
      <c r="BK365" s="3" t="n">
        <v>10.8658853041153</v>
      </c>
      <c r="BL365" s="3" t="n">
        <v>10753374.0196332</v>
      </c>
      <c r="BM365" s="3" t="n">
        <v>89.1341146958847</v>
      </c>
    </row>
    <row r="366">
      <c r="A366" s="3" t="s">
        <v>1268</v>
      </c>
      <c r="B366" s="3" t="n">
        <v>32310366.5273235</v>
      </c>
      <c r="C366" s="3" t="n">
        <v>60.0656932528057</v>
      </c>
      <c r="D366" s="3" t="n">
        <v>1640149.3176215</v>
      </c>
      <c r="E366" s="3" t="n">
        <v>4.83099969706559</v>
      </c>
      <c r="F366" s="3" t="n">
        <v>33950515.844945</v>
      </c>
      <c r="G366" s="3" t="n">
        <v>63.1147674784955</v>
      </c>
      <c r="H366" s="3" t="n">
        <v>19841199.155055</v>
      </c>
      <c r="I366" s="3" t="n">
        <v>36.8852325215045</v>
      </c>
      <c r="J366" s="3" t="n">
        <v>31046094.6056759</v>
      </c>
      <c r="K366" s="3" t="n">
        <v>74.4260165809322</v>
      </c>
      <c r="L366" s="3" t="n">
        <v>1606324.09478222</v>
      </c>
      <c r="M366" s="3" t="n">
        <v>4.91946434203873</v>
      </c>
      <c r="N366" s="3" t="n">
        <v>32652418.7004581</v>
      </c>
      <c r="O366" s="3" t="n">
        <v>78.2768166648422</v>
      </c>
      <c r="P366" s="3" t="n">
        <v>9061616.29954191</v>
      </c>
      <c r="Q366" s="3" t="n">
        <v>21.7231833351578</v>
      </c>
      <c r="R366" s="3" t="n">
        <v>207827.660045681</v>
      </c>
      <c r="S366" s="3" t="n">
        <v>13.991303390836</v>
      </c>
      <c r="T366" s="3" t="n">
        <v>98280.7560601846</v>
      </c>
      <c r="U366" s="3" t="n">
        <v>32.1065187656241</v>
      </c>
      <c r="V366" s="3" t="n">
        <v>306108.416105866</v>
      </c>
      <c r="W366" s="3" t="n">
        <v>20.6077271874401</v>
      </c>
      <c r="X366" s="3" t="n">
        <v>1179297.58389413</v>
      </c>
      <c r="Y366" s="3" t="n">
        <v>79.3922728125599</v>
      </c>
      <c r="Z366" s="3" t="n">
        <v>3265514.03031214</v>
      </c>
      <c r="AA366" s="3" t="n">
        <v>59.6865647282913</v>
      </c>
      <c r="AB366" s="3" t="n">
        <v>444868.534857407</v>
      </c>
      <c r="AC366" s="3" t="n">
        <v>11.9898292708013</v>
      </c>
      <c r="AD366" s="3" t="n">
        <v>3710382.56516954</v>
      </c>
      <c r="AE366" s="3" t="n">
        <v>67.8178035944764</v>
      </c>
      <c r="AF366" s="3" t="n">
        <v>1760721.43483046</v>
      </c>
      <c r="AG366" s="3" t="n">
        <v>32.1821964055236</v>
      </c>
      <c r="AH366" s="3" t="n">
        <v>7492201.60044208</v>
      </c>
      <c r="AI366" s="3" t="n">
        <v>84.3896674823673</v>
      </c>
      <c r="AJ366" s="3" t="n">
        <v>315385.286988975</v>
      </c>
      <c r="AK366" s="3" t="n">
        <v>4.03947201018914</v>
      </c>
      <c r="AL366" s="3" t="n">
        <v>7807586.88743105</v>
      </c>
      <c r="AM366" s="3" t="n">
        <v>87.9420624814902</v>
      </c>
      <c r="AN366" s="3" t="n">
        <v>1070516.11256895</v>
      </c>
      <c r="AO366" s="3" t="n">
        <v>12.0579375185098</v>
      </c>
      <c r="AP366" s="3" t="n">
        <v>10864617.0682416</v>
      </c>
      <c r="AQ366" s="3" t="n">
        <v>84.7377262708969</v>
      </c>
      <c r="AR366" s="3" t="n">
        <v>379322.222819882</v>
      </c>
      <c r="AS366" s="3" t="n">
        <v>3.37357053431825</v>
      </c>
      <c r="AT366" s="3" t="n">
        <v>11243939.2910615</v>
      </c>
      <c r="AU366" s="3" t="n">
        <v>87.6962201123169</v>
      </c>
      <c r="AV366" s="3" t="n">
        <v>1577524.70893853</v>
      </c>
      <c r="AW366" s="3" t="n">
        <v>12.3037798876831</v>
      </c>
      <c r="AX366" s="3" t="n">
        <v>9215934.24663439</v>
      </c>
      <c r="AY366" s="3" t="n">
        <v>70.5771472586632</v>
      </c>
      <c r="AZ366" s="3" t="n">
        <v>368467.294055775</v>
      </c>
      <c r="BA366" s="3" t="n">
        <v>3.8444475900917</v>
      </c>
      <c r="BB366" s="3" t="n">
        <v>9584401.54069017</v>
      </c>
      <c r="BC366" s="3" t="n">
        <v>73.3989306803573</v>
      </c>
      <c r="BD366" s="3" t="n">
        <v>3473556.45930983</v>
      </c>
      <c r="BE366" s="3" t="n">
        <v>26.6010693196427</v>
      </c>
      <c r="BF366" s="3" t="n">
        <v>1264271.92164762</v>
      </c>
      <c r="BG366" s="3" t="n">
        <v>10.4678375453532</v>
      </c>
      <c r="BH366" s="3" t="n">
        <v>33825.2228392744</v>
      </c>
      <c r="BI366" s="3" t="n">
        <v>2.60575435227883</v>
      </c>
      <c r="BJ366" s="3" t="n">
        <v>1298097.14448689</v>
      </c>
      <c r="BK366" s="3" t="n">
        <v>10.7479014553034</v>
      </c>
      <c r="BL366" s="3" t="n">
        <v>10779582.8555131</v>
      </c>
      <c r="BM366" s="3" t="n">
        <v>89.2520985446966</v>
      </c>
    </row>
    <row r="367">
      <c r="A367" s="3" t="s">
        <v>1269</v>
      </c>
      <c r="B367" s="3" t="n">
        <v>32332184.3399311</v>
      </c>
      <c r="C367" s="3" t="n">
        <v>60.0783458264149</v>
      </c>
      <c r="D367" s="3" t="n">
        <v>1628452.57340931</v>
      </c>
      <c r="E367" s="3" t="n">
        <v>4.79511788181339</v>
      </c>
      <c r="F367" s="3" t="n">
        <v>33960636.9133404</v>
      </c>
      <c r="G367" s="3" t="n">
        <v>63.1042699594271</v>
      </c>
      <c r="H367" s="3" t="n">
        <v>19856065.0866596</v>
      </c>
      <c r="I367" s="3" t="n">
        <v>36.8957300405729</v>
      </c>
      <c r="J367" s="3" t="n">
        <v>31073279.7852701</v>
      </c>
      <c r="K367" s="3" t="n">
        <v>74.4704743159946</v>
      </c>
      <c r="L367" s="3" t="n">
        <v>1590971.35108297</v>
      </c>
      <c r="M367" s="3" t="n">
        <v>4.87068062403037</v>
      </c>
      <c r="N367" s="3" t="n">
        <v>32664251.1363531</v>
      </c>
      <c r="O367" s="3" t="n">
        <v>78.2834091576675</v>
      </c>
      <c r="P367" s="3" t="n">
        <v>9061385.86364688</v>
      </c>
      <c r="Q367" s="3" t="n">
        <v>21.7165908423325</v>
      </c>
      <c r="R367" s="3" t="n">
        <v>216605.465717384</v>
      </c>
      <c r="S367" s="3" t="n">
        <v>14.5571124227897</v>
      </c>
      <c r="T367" s="3" t="n">
        <v>115686.782920817</v>
      </c>
      <c r="U367" s="3" t="n">
        <v>34.8147702496595</v>
      </c>
      <c r="V367" s="3" t="n">
        <v>332292.248638202</v>
      </c>
      <c r="W367" s="3" t="n">
        <v>22.3319185627534</v>
      </c>
      <c r="X367" s="3" t="n">
        <v>1155677.7513618</v>
      </c>
      <c r="Y367" s="3" t="n">
        <v>77.6680814372466</v>
      </c>
      <c r="Z367" s="3" t="n">
        <v>3294604.76537209</v>
      </c>
      <c r="AA367" s="3" t="n">
        <v>60.2317007646795</v>
      </c>
      <c r="AB367" s="3" t="n">
        <v>421689.56943426</v>
      </c>
      <c r="AC367" s="3" t="n">
        <v>11.3470444330732</v>
      </c>
      <c r="AD367" s="3" t="n">
        <v>3716294.33480635</v>
      </c>
      <c r="AE367" s="3" t="n">
        <v>67.9409957395146</v>
      </c>
      <c r="AF367" s="3" t="n">
        <v>1753590.66519365</v>
      </c>
      <c r="AG367" s="3" t="n">
        <v>32.0590042604854</v>
      </c>
      <c r="AH367" s="3" t="n">
        <v>7467142.29263425</v>
      </c>
      <c r="AI367" s="3" t="n">
        <v>84.1189481742103</v>
      </c>
      <c r="AJ367" s="3" t="n">
        <v>310132.068791068</v>
      </c>
      <c r="AK367" s="3" t="n">
        <v>3.98767041483452</v>
      </c>
      <c r="AL367" s="3" t="n">
        <v>7777274.36142532</v>
      </c>
      <c r="AM367" s="3" t="n">
        <v>87.6126519767387</v>
      </c>
      <c r="AN367" s="3" t="n">
        <v>1099610.63857468</v>
      </c>
      <c r="AO367" s="3" t="n">
        <v>12.3873480232613</v>
      </c>
      <c r="AP367" s="3" t="n">
        <v>10861116.3556331</v>
      </c>
      <c r="AQ367" s="3" t="n">
        <v>84.7316098305483</v>
      </c>
      <c r="AR367" s="3" t="n">
        <v>379022.212071603</v>
      </c>
      <c r="AS367" s="3" t="n">
        <v>3.37204216646061</v>
      </c>
      <c r="AT367" s="3" t="n">
        <v>11240138.5677047</v>
      </c>
      <c r="AU367" s="3" t="n">
        <v>87.688503131273</v>
      </c>
      <c r="AV367" s="3" t="n">
        <v>1578119.43229535</v>
      </c>
      <c r="AW367" s="3" t="n">
        <v>12.311496868727</v>
      </c>
      <c r="AX367" s="3" t="n">
        <v>9233810.90591336</v>
      </c>
      <c r="AY367" s="3" t="n">
        <v>70.6346354849496</v>
      </c>
      <c r="AZ367" s="3" t="n">
        <v>364440.717865223</v>
      </c>
      <c r="BA367" s="3" t="n">
        <v>3.79694898769232</v>
      </c>
      <c r="BB367" s="3" t="n">
        <v>9598251.62377859</v>
      </c>
      <c r="BC367" s="3" t="n">
        <v>73.4224483960629</v>
      </c>
      <c r="BD367" s="3" t="n">
        <v>3474387.37622141</v>
      </c>
      <c r="BE367" s="3" t="n">
        <v>26.5775516039371</v>
      </c>
      <c r="BF367" s="3" t="n">
        <v>1258904.55466098</v>
      </c>
      <c r="BG367" s="3" t="n">
        <v>10.4118582991736</v>
      </c>
      <c r="BH367" s="3" t="n">
        <v>37481.2223263351</v>
      </c>
      <c r="BI367" s="3" t="n">
        <v>2.89120900519583</v>
      </c>
      <c r="BJ367" s="3" t="n">
        <v>1296385.77698731</v>
      </c>
      <c r="BK367" s="3" t="n">
        <v>10.7218493737922</v>
      </c>
      <c r="BL367" s="3" t="n">
        <v>10794679.2230127</v>
      </c>
      <c r="BM367" s="3" t="n">
        <v>89.2781506262078</v>
      </c>
    </row>
    <row r="368">
      <c r="A368" s="3" t="s">
        <v>827</v>
      </c>
      <c r="B368" s="3" t="n">
        <v>32450387.4601851</v>
      </c>
      <c r="C368" s="3" t="n">
        <v>60.2702121129256</v>
      </c>
      <c r="D368" s="3" t="n">
        <v>1589386.17973887</v>
      </c>
      <c r="E368" s="3" t="n">
        <v>4.66920314027806</v>
      </c>
      <c r="F368" s="3" t="n">
        <v>34039773.639924</v>
      </c>
      <c r="G368" s="3" t="n">
        <v>63.2221843289661</v>
      </c>
      <c r="H368" s="3" t="n">
        <v>19801728.360076</v>
      </c>
      <c r="I368" s="3" t="n">
        <v>36.7778156710339</v>
      </c>
      <c r="J368" s="3" t="n">
        <v>31189066.857675</v>
      </c>
      <c r="K368" s="3" t="n">
        <v>74.7274322396702</v>
      </c>
      <c r="L368" s="3" t="n">
        <v>1553275.65898618</v>
      </c>
      <c r="M368" s="3" t="n">
        <v>4.74393564906295</v>
      </c>
      <c r="N368" s="3" t="n">
        <v>32742342.5166612</v>
      </c>
      <c r="O368" s="3" t="n">
        <v>78.4490024323948</v>
      </c>
      <c r="P368" s="3" t="n">
        <v>8994762.48333884</v>
      </c>
      <c r="Q368" s="3" t="n">
        <v>21.5509975676052</v>
      </c>
      <c r="R368" s="3" t="n">
        <v>256397.763984109</v>
      </c>
      <c r="S368" s="3" t="n">
        <v>17.2015425157616</v>
      </c>
      <c r="T368" s="3" t="n">
        <v>119842.745884094</v>
      </c>
      <c r="U368" s="3" t="n">
        <v>31.8526960124722</v>
      </c>
      <c r="V368" s="3" t="n">
        <v>376240.509868203</v>
      </c>
      <c r="W368" s="3" t="n">
        <v>25.2417065815395</v>
      </c>
      <c r="X368" s="3" t="n">
        <v>1114310.4901318</v>
      </c>
      <c r="Y368" s="3" t="n">
        <v>74.7582934184605</v>
      </c>
      <c r="Z368" s="3" t="n">
        <v>3319414.78564526</v>
      </c>
      <c r="AA368" s="3" t="n">
        <v>60.6988914948651</v>
      </c>
      <c r="AB368" s="3" t="n">
        <v>408684.460879825</v>
      </c>
      <c r="AC368" s="3" t="n">
        <v>10.9622741739173</v>
      </c>
      <c r="AD368" s="3" t="n">
        <v>3728099.24652509</v>
      </c>
      <c r="AE368" s="3" t="n">
        <v>68.1721045003196</v>
      </c>
      <c r="AF368" s="3" t="n">
        <v>1740558.75347491</v>
      </c>
      <c r="AG368" s="3" t="n">
        <v>31.8278954996804</v>
      </c>
      <c r="AH368" s="3" t="n">
        <v>7467192.97476993</v>
      </c>
      <c r="AI368" s="3" t="n">
        <v>84.131811602453</v>
      </c>
      <c r="AJ368" s="3" t="n">
        <v>315576.453057714</v>
      </c>
      <c r="AK368" s="3" t="n">
        <v>4.0548092293388</v>
      </c>
      <c r="AL368" s="3" t="n">
        <v>7782769.42782764</v>
      </c>
      <c r="AM368" s="3" t="n">
        <v>87.6873670547533</v>
      </c>
      <c r="AN368" s="3" t="n">
        <v>1092818.57217236</v>
      </c>
      <c r="AO368" s="3" t="n">
        <v>12.3126329452467</v>
      </c>
      <c r="AP368" s="3" t="n">
        <v>10871989.66183</v>
      </c>
      <c r="AQ368" s="3" t="n">
        <v>84.8388868196514</v>
      </c>
      <c r="AR368" s="3" t="n">
        <v>365045.253471381</v>
      </c>
      <c r="AS368" s="3" t="n">
        <v>3.24859054210379</v>
      </c>
      <c r="AT368" s="3" t="n">
        <v>11237034.9153014</v>
      </c>
      <c r="AU368" s="3" t="n">
        <v>87.6874944716657</v>
      </c>
      <c r="AV368" s="3" t="n">
        <v>1577831.08469863</v>
      </c>
      <c r="AW368" s="3" t="n">
        <v>12.3125055283343</v>
      </c>
      <c r="AX368" s="3" t="n">
        <v>9274071.6714457</v>
      </c>
      <c r="AY368" s="3" t="n">
        <v>70.8623707478184</v>
      </c>
      <c r="AZ368" s="3" t="n">
        <v>344126.745693169</v>
      </c>
      <c r="BA368" s="3" t="n">
        <v>3.57787114351854</v>
      </c>
      <c r="BB368" s="3" t="n">
        <v>9618198.41713887</v>
      </c>
      <c r="BC368" s="3" t="n">
        <v>73.4918131223723</v>
      </c>
      <c r="BD368" s="3" t="n">
        <v>3469243.58286113</v>
      </c>
      <c r="BE368" s="3" t="n">
        <v>26.5081868776277</v>
      </c>
      <c r="BF368" s="3" t="n">
        <v>1261320.60251012</v>
      </c>
      <c r="BG368" s="3" t="n">
        <v>10.4203505759942</v>
      </c>
      <c r="BH368" s="3" t="n">
        <v>36110.5207526921</v>
      </c>
      <c r="BI368" s="3" t="n">
        <v>2.78323219670271</v>
      </c>
      <c r="BJ368" s="3" t="n">
        <v>1297431.12326281</v>
      </c>
      <c r="BK368" s="3" t="n">
        <v>10.7186762237128</v>
      </c>
      <c r="BL368" s="3" t="n">
        <v>10806965.8767372</v>
      </c>
      <c r="BM368" s="3" t="n">
        <v>89.2813237762872</v>
      </c>
    </row>
    <row r="369">
      <c r="A369" s="3" t="s">
        <v>1270</v>
      </c>
      <c r="B369" s="3" t="n">
        <v>32520878.7332223</v>
      </c>
      <c r="C369" s="3" t="n">
        <v>60.3729303954237</v>
      </c>
      <c r="D369" s="3" t="n">
        <v>1564292.59829908</v>
      </c>
      <c r="E369" s="3" t="n">
        <v>4.58936404656545</v>
      </c>
      <c r="F369" s="3" t="n">
        <v>34085171.3315214</v>
      </c>
      <c r="G369" s="3" t="n">
        <v>63.2769395069214</v>
      </c>
      <c r="H369" s="3" t="n">
        <v>19781484.6684786</v>
      </c>
      <c r="I369" s="3" t="n">
        <v>36.7230604930786</v>
      </c>
      <c r="J369" s="3" t="n">
        <v>31237992.6585865</v>
      </c>
      <c r="K369" s="3" t="n">
        <v>74.8240268648609</v>
      </c>
      <c r="L369" s="3" t="n">
        <v>1530489.81997469</v>
      </c>
      <c r="M369" s="3" t="n">
        <v>4.67061549455643</v>
      </c>
      <c r="N369" s="3" t="n">
        <v>32768482.4785612</v>
      </c>
      <c r="O369" s="3" t="n">
        <v>78.4899926219373</v>
      </c>
      <c r="P369" s="3" t="n">
        <v>8980129.52143879</v>
      </c>
      <c r="Q369" s="3" t="n">
        <v>21.5100073780627</v>
      </c>
      <c r="R369" s="3" t="n">
        <v>283401.47892368</v>
      </c>
      <c r="S369" s="3" t="n">
        <v>18.979853527976</v>
      </c>
      <c r="T369" s="3" t="n">
        <v>120814.880729208</v>
      </c>
      <c r="U369" s="3" t="n">
        <v>29.8886667607801</v>
      </c>
      <c r="V369" s="3" t="n">
        <v>404216.359652887</v>
      </c>
      <c r="W369" s="3" t="n">
        <v>27.0710206910725</v>
      </c>
      <c r="X369" s="3" t="n">
        <v>1088953.64034711</v>
      </c>
      <c r="Y369" s="3" t="n">
        <v>72.9289793089275</v>
      </c>
      <c r="Z369" s="3" t="n">
        <v>3345221.80937792</v>
      </c>
      <c r="AA369" s="3" t="n">
        <v>61.1865192515861</v>
      </c>
      <c r="AB369" s="3" t="n">
        <v>416900.295680958</v>
      </c>
      <c r="AC369" s="3" t="n">
        <v>11.0815195264491</v>
      </c>
      <c r="AD369" s="3" t="n">
        <v>3762122.10505888</v>
      </c>
      <c r="AE369" s="3" t="n">
        <v>68.8119263011768</v>
      </c>
      <c r="AF369" s="3" t="n">
        <v>1705130.89494112</v>
      </c>
      <c r="AG369" s="3" t="n">
        <v>31.1880736988232</v>
      </c>
      <c r="AH369" s="3" t="n">
        <v>7453847.040624</v>
      </c>
      <c r="AI369" s="3" t="n">
        <v>83.9917597662877</v>
      </c>
      <c r="AJ369" s="3" t="n">
        <v>312459.88947341</v>
      </c>
      <c r="AK369" s="3" t="n">
        <v>4.0232750557734</v>
      </c>
      <c r="AL369" s="3" t="n">
        <v>7766306.93009741</v>
      </c>
      <c r="AM369" s="3" t="n">
        <v>87.5126337297886</v>
      </c>
      <c r="AN369" s="3" t="n">
        <v>1108191.06990259</v>
      </c>
      <c r="AO369" s="3" t="n">
        <v>12.4873662702114</v>
      </c>
      <c r="AP369" s="3" t="n">
        <v>10872469.7401204</v>
      </c>
      <c r="AQ369" s="3" t="n">
        <v>84.8642616076086</v>
      </c>
      <c r="AR369" s="3" t="n">
        <v>349538.414995265</v>
      </c>
      <c r="AS369" s="3" t="n">
        <v>3.11475816238758</v>
      </c>
      <c r="AT369" s="3" t="n">
        <v>11222008.1551157</v>
      </c>
      <c r="AU369" s="3" t="n">
        <v>87.5925579561932</v>
      </c>
      <c r="AV369" s="3" t="n">
        <v>1589591.84488435</v>
      </c>
      <c r="AW369" s="3" t="n">
        <v>12.4074420438068</v>
      </c>
      <c r="AX369" s="3" t="n">
        <v>9283052.58954054</v>
      </c>
      <c r="AY369" s="3" t="n">
        <v>70.8516876393282</v>
      </c>
      <c r="AZ369" s="3" t="n">
        <v>330776.33909585</v>
      </c>
      <c r="BA369" s="3" t="n">
        <v>3.44063059111212</v>
      </c>
      <c r="BB369" s="3" t="n">
        <v>9613828.92863639</v>
      </c>
      <c r="BC369" s="3" t="n">
        <v>73.3762948878647</v>
      </c>
      <c r="BD369" s="3" t="n">
        <v>3488262.07136361</v>
      </c>
      <c r="BE369" s="3" t="n">
        <v>26.6237051121353</v>
      </c>
      <c r="BF369" s="3" t="n">
        <v>1282886.07463581</v>
      </c>
      <c r="BG369" s="3" t="n">
        <v>10.5865771294098</v>
      </c>
      <c r="BH369" s="3" t="n">
        <v>33802.7783243883</v>
      </c>
      <c r="BI369" s="3" t="n">
        <v>2.56725636040681</v>
      </c>
      <c r="BJ369" s="3" t="n">
        <v>1316688.8529602</v>
      </c>
      <c r="BK369" s="3" t="n">
        <v>10.8655229586574</v>
      </c>
      <c r="BL369" s="3" t="n">
        <v>10801355.1470398</v>
      </c>
      <c r="BM369" s="3" t="n">
        <v>89.1344770413426</v>
      </c>
    </row>
    <row r="370">
      <c r="A370" s="3" t="s">
        <v>1271</v>
      </c>
      <c r="B370" s="3" t="n">
        <v>32613107.5551475</v>
      </c>
      <c r="C370" s="3" t="n">
        <v>60.4978754027011</v>
      </c>
      <c r="D370" s="3" t="n">
        <v>1545224.69215163</v>
      </c>
      <c r="E370" s="3" t="n">
        <v>4.52371234334431</v>
      </c>
      <c r="F370" s="3" t="n">
        <v>34158332.2472992</v>
      </c>
      <c r="G370" s="3" t="n">
        <v>63.3642937817805</v>
      </c>
      <c r="H370" s="3" t="n">
        <v>19749523.7527008</v>
      </c>
      <c r="I370" s="3" t="n">
        <v>36.6357062182195</v>
      </c>
      <c r="J370" s="3" t="n">
        <v>31303863.8173921</v>
      </c>
      <c r="K370" s="3" t="n">
        <v>74.9352418413363</v>
      </c>
      <c r="L370" s="3" t="n">
        <v>1511499.64684085</v>
      </c>
      <c r="M370" s="3" t="n">
        <v>4.60607315377843</v>
      </c>
      <c r="N370" s="3" t="n">
        <v>32815363.4642329</v>
      </c>
      <c r="O370" s="3" t="n">
        <v>78.5534722374252</v>
      </c>
      <c r="P370" s="3" t="n">
        <v>8959191.53576708</v>
      </c>
      <c r="Q370" s="3" t="n">
        <v>21.4465277625748</v>
      </c>
      <c r="R370" s="3" t="n">
        <v>331508.729724257</v>
      </c>
      <c r="S370" s="3" t="n">
        <v>22.178858566451</v>
      </c>
      <c r="T370" s="3" t="n">
        <v>110026.097397872</v>
      </c>
      <c r="U370" s="3" t="n">
        <v>24.9190076613003</v>
      </c>
      <c r="V370" s="3" t="n">
        <v>441534.827122129</v>
      </c>
      <c r="W370" s="3" t="n">
        <v>29.5399113352144</v>
      </c>
      <c r="X370" s="3" t="n">
        <v>1053171.17287787</v>
      </c>
      <c r="Y370" s="3" t="n">
        <v>70.4600886647856</v>
      </c>
      <c r="Z370" s="3" t="n">
        <v>3350540.46051878</v>
      </c>
      <c r="AA370" s="3" t="n">
        <v>61.2264188033607</v>
      </c>
      <c r="AB370" s="3" t="n">
        <v>411002.600060328</v>
      </c>
      <c r="AC370" s="3" t="n">
        <v>10.9264361311619</v>
      </c>
      <c r="AD370" s="3" t="n">
        <v>3761543.06057911</v>
      </c>
      <c r="AE370" s="3" t="n">
        <v>68.736913786808</v>
      </c>
      <c r="AF370" s="3" t="n">
        <v>1710833.93942089</v>
      </c>
      <c r="AG370" s="3" t="n">
        <v>31.263086213192</v>
      </c>
      <c r="AH370" s="3" t="n">
        <v>7416097.8977196</v>
      </c>
      <c r="AI370" s="3" t="n">
        <v>83.511004678622</v>
      </c>
      <c r="AJ370" s="3" t="n">
        <v>322092.607890537</v>
      </c>
      <c r="AK370" s="3" t="n">
        <v>4.16237630305202</v>
      </c>
      <c r="AL370" s="3" t="n">
        <v>7738190.50561013</v>
      </c>
      <c r="AM370" s="3" t="n">
        <v>87.138016842629</v>
      </c>
      <c r="AN370" s="3" t="n">
        <v>1142193.49438987</v>
      </c>
      <c r="AO370" s="3" t="n">
        <v>12.861983157371</v>
      </c>
      <c r="AP370" s="3" t="n">
        <v>10919619.0060104</v>
      </c>
      <c r="AQ370" s="3" t="n">
        <v>85.198977810747</v>
      </c>
      <c r="AR370" s="3" t="n">
        <v>341208.177624162</v>
      </c>
      <c r="AS370" s="3" t="n">
        <v>3.03004541371563</v>
      </c>
      <c r="AT370" s="3" t="n">
        <v>11260827.1836346</v>
      </c>
      <c r="AU370" s="3" t="n">
        <v>87.8612124489927</v>
      </c>
      <c r="AV370" s="3" t="n">
        <v>1555780.81636541</v>
      </c>
      <c r="AW370" s="3" t="n">
        <v>12.1387875510073</v>
      </c>
      <c r="AX370" s="3" t="n">
        <v>9286097.723419</v>
      </c>
      <c r="AY370" s="3" t="n">
        <v>70.8295785007033</v>
      </c>
      <c r="AZ370" s="3" t="n">
        <v>327170.163867949</v>
      </c>
      <c r="BA370" s="3" t="n">
        <v>3.40331890990591</v>
      </c>
      <c r="BB370" s="3" t="n">
        <v>9613267.88728695</v>
      </c>
      <c r="BC370" s="3" t="n">
        <v>73.3250642790116</v>
      </c>
      <c r="BD370" s="3" t="n">
        <v>3497212.11271305</v>
      </c>
      <c r="BE370" s="3" t="n">
        <v>26.6749357209884</v>
      </c>
      <c r="BF370" s="3" t="n">
        <v>1309243.73775547</v>
      </c>
      <c r="BG370" s="3" t="n">
        <v>10.790499121018</v>
      </c>
      <c r="BH370" s="3" t="n">
        <v>33725.0453107835</v>
      </c>
      <c r="BI370" s="3" t="n">
        <v>2.51123076992026</v>
      </c>
      <c r="BJ370" s="3" t="n">
        <v>1342968.78306626</v>
      </c>
      <c r="BK370" s="3" t="n">
        <v>11.0684535318645</v>
      </c>
      <c r="BL370" s="3" t="n">
        <v>10790332.2169337</v>
      </c>
      <c r="BM370" s="3" t="n">
        <v>88.9315464681355</v>
      </c>
    </row>
    <row r="371">
      <c r="A371" s="3" t="s">
        <v>828</v>
      </c>
      <c r="B371" s="3" t="n">
        <v>32724367.7707818</v>
      </c>
      <c r="C371" s="3" t="n">
        <v>60.657580113727</v>
      </c>
      <c r="D371" s="3" t="n">
        <v>1496782.68068519</v>
      </c>
      <c r="E371" s="3" t="n">
        <v>4.37385260559241</v>
      </c>
      <c r="F371" s="3" t="n">
        <v>34221150.451467</v>
      </c>
      <c r="G371" s="3" t="n">
        <v>63.432002403638</v>
      </c>
      <c r="H371" s="3" t="n">
        <v>19728195.548533</v>
      </c>
      <c r="I371" s="3" t="n">
        <v>36.567997596362</v>
      </c>
      <c r="J371" s="3" t="n">
        <v>31369639.543165</v>
      </c>
      <c r="K371" s="3" t="n">
        <v>75.0460312170796</v>
      </c>
      <c r="L371" s="3" t="n">
        <v>1465145.42980989</v>
      </c>
      <c r="M371" s="3" t="n">
        <v>4.46217458410584</v>
      </c>
      <c r="N371" s="3" t="n">
        <v>32834784.9729749</v>
      </c>
      <c r="O371" s="3" t="n">
        <v>78.5511192979221</v>
      </c>
      <c r="P371" s="3" t="n">
        <v>8965746.02702508</v>
      </c>
      <c r="Q371" s="3" t="n">
        <v>21.4488807020779</v>
      </c>
      <c r="R371" s="3" t="n">
        <v>340663.932022157</v>
      </c>
      <c r="S371" s="3" t="n">
        <v>22.7669658935297</v>
      </c>
      <c r="T371" s="3" t="n">
        <v>104465.869408434</v>
      </c>
      <c r="U371" s="3" t="n">
        <v>23.4686307393246</v>
      </c>
      <c r="V371" s="3" t="n">
        <v>445129.801430591</v>
      </c>
      <c r="W371" s="3" t="n">
        <v>29.7485411713759</v>
      </c>
      <c r="X371" s="3" t="n">
        <v>1051178.19856941</v>
      </c>
      <c r="Y371" s="3" t="n">
        <v>70.2514588286241</v>
      </c>
      <c r="Z371" s="3" t="n">
        <v>3369919.31451096</v>
      </c>
      <c r="AA371" s="3" t="n">
        <v>61.5234055519349</v>
      </c>
      <c r="AB371" s="3" t="n">
        <v>398671.993084339</v>
      </c>
      <c r="AC371" s="3" t="n">
        <v>10.5788067886493</v>
      </c>
      <c r="AD371" s="3" t="n">
        <v>3768591.3075953</v>
      </c>
      <c r="AE371" s="3" t="n">
        <v>68.8018168204508</v>
      </c>
      <c r="AF371" s="3" t="n">
        <v>1708867.6924047</v>
      </c>
      <c r="AG371" s="3" t="n">
        <v>31.1981831795492</v>
      </c>
      <c r="AH371" s="3" t="n">
        <v>7453096.58569039</v>
      </c>
      <c r="AI371" s="3" t="n">
        <v>83.8718208703244</v>
      </c>
      <c r="AJ371" s="3" t="n">
        <v>303327.29967858</v>
      </c>
      <c r="AK371" s="3" t="n">
        <v>3.91065914087999</v>
      </c>
      <c r="AL371" s="3" t="n">
        <v>7756423.88536897</v>
      </c>
      <c r="AM371" s="3" t="n">
        <v>87.2852494568486</v>
      </c>
      <c r="AN371" s="3" t="n">
        <v>1129870.11463103</v>
      </c>
      <c r="AO371" s="3" t="n">
        <v>12.7147505431514</v>
      </c>
      <c r="AP371" s="3" t="n">
        <v>10942931.2344637</v>
      </c>
      <c r="AQ371" s="3" t="n">
        <v>85.3474797062626</v>
      </c>
      <c r="AR371" s="3" t="n">
        <v>323656.357747745</v>
      </c>
      <c r="AS371" s="3" t="n">
        <v>2.87270972775721</v>
      </c>
      <c r="AT371" s="3" t="n">
        <v>11266587.5922114</v>
      </c>
      <c r="AU371" s="3" t="n">
        <v>87.8717809042525</v>
      </c>
      <c r="AV371" s="3" t="n">
        <v>1555034.40778856</v>
      </c>
      <c r="AW371" s="3" t="n">
        <v>12.1282190957475</v>
      </c>
      <c r="AX371" s="3" t="n">
        <v>9263028.47647783</v>
      </c>
      <c r="AY371" s="3" t="n">
        <v>70.6085509678733</v>
      </c>
      <c r="AZ371" s="3" t="n">
        <v>335023.909890791</v>
      </c>
      <c r="BA371" s="3" t="n">
        <v>3.49054054306475</v>
      </c>
      <c r="BB371" s="3" t="n">
        <v>9598052.38636862</v>
      </c>
      <c r="BC371" s="3" t="n">
        <v>73.1623110990281</v>
      </c>
      <c r="BD371" s="3" t="n">
        <v>3520795.61363138</v>
      </c>
      <c r="BE371" s="3" t="n">
        <v>26.8376889009719</v>
      </c>
      <c r="BF371" s="3" t="n">
        <v>1354728.22761676</v>
      </c>
      <c r="BG371" s="3" t="n">
        <v>11.1511141425461</v>
      </c>
      <c r="BH371" s="3" t="n">
        <v>31637.2508752971</v>
      </c>
      <c r="BI371" s="3" t="n">
        <v>2.28202817843595</v>
      </c>
      <c r="BJ371" s="3" t="n">
        <v>1386365.47849206</v>
      </c>
      <c r="BK371" s="3" t="n">
        <v>11.4115284370703</v>
      </c>
      <c r="BL371" s="3" t="n">
        <v>10762449.5215079</v>
      </c>
      <c r="BM371" s="3" t="n">
        <v>88.5884715629297</v>
      </c>
    </row>
    <row r="372">
      <c r="A372" s="3" t="s">
        <v>1272</v>
      </c>
      <c r="B372" s="3" t="n">
        <v>32694695.9661684</v>
      </c>
      <c r="C372" s="3" t="n">
        <v>60.5560401329945</v>
      </c>
      <c r="D372" s="3" t="n">
        <v>1472735.68443411</v>
      </c>
      <c r="E372" s="3" t="n">
        <v>4.31034939791308</v>
      </c>
      <c r="F372" s="3" t="n">
        <v>34167431.6506025</v>
      </c>
      <c r="G372" s="3" t="n">
        <v>63.2837927110937</v>
      </c>
      <c r="H372" s="3" t="n">
        <v>19823377.3493975</v>
      </c>
      <c r="I372" s="3" t="n">
        <v>36.7162072889063</v>
      </c>
      <c r="J372" s="3" t="n">
        <v>31364503.2012626</v>
      </c>
      <c r="K372" s="3" t="n">
        <v>74.9865940094376</v>
      </c>
      <c r="L372" s="3" t="n">
        <v>1439435.10611598</v>
      </c>
      <c r="M372" s="3" t="n">
        <v>4.38799479693024</v>
      </c>
      <c r="N372" s="3" t="n">
        <v>32803938.3073786</v>
      </c>
      <c r="O372" s="3" t="n">
        <v>78.4280110538149</v>
      </c>
      <c r="P372" s="3" t="n">
        <v>9022875.69262141</v>
      </c>
      <c r="Q372" s="3" t="n">
        <v>21.5719889461851</v>
      </c>
      <c r="R372" s="3" t="n">
        <v>336733.127029718</v>
      </c>
      <c r="S372" s="3" t="n">
        <v>22.4803326140858</v>
      </c>
      <c r="T372" s="3" t="n">
        <v>101016.787730977</v>
      </c>
      <c r="U372" s="3" t="n">
        <v>23.0763694805515</v>
      </c>
      <c r="V372" s="3" t="n">
        <v>437749.914760695</v>
      </c>
      <c r="W372" s="3" t="n">
        <v>29.2242220788086</v>
      </c>
      <c r="X372" s="3" t="n">
        <v>1060151.0852393</v>
      </c>
      <c r="Y372" s="3" t="n">
        <v>70.7757779211914</v>
      </c>
      <c r="Z372" s="3" t="n">
        <v>3380156.97183979</v>
      </c>
      <c r="AA372" s="3" t="n">
        <v>61.6524678964204</v>
      </c>
      <c r="AB372" s="3" t="n">
        <v>386785.65807398</v>
      </c>
      <c r="AC372" s="3" t="n">
        <v>10.2678935166802</v>
      </c>
      <c r="AD372" s="3" t="n">
        <v>3766942.62991377</v>
      </c>
      <c r="AE372" s="3" t="n">
        <v>68.707255755643</v>
      </c>
      <c r="AF372" s="3" t="n">
        <v>1715655.37008624</v>
      </c>
      <c r="AG372" s="3" t="n">
        <v>31.292744244357</v>
      </c>
      <c r="AH372" s="3" t="n">
        <v>7449443.99626336</v>
      </c>
      <c r="AI372" s="3" t="n">
        <v>83.7746995948304</v>
      </c>
      <c r="AJ372" s="3" t="n">
        <v>297854.410824301</v>
      </c>
      <c r="AK372" s="3" t="n">
        <v>3.84462292754604</v>
      </c>
      <c r="AL372" s="3" t="n">
        <v>7747298.40708766</v>
      </c>
      <c r="AM372" s="3" t="n">
        <v>87.1243004244114</v>
      </c>
      <c r="AN372" s="3" t="n">
        <v>1144937.59291234</v>
      </c>
      <c r="AO372" s="3" t="n">
        <v>12.8756995755886</v>
      </c>
      <c r="AP372" s="3" t="n">
        <v>10938005.5871031</v>
      </c>
      <c r="AQ372" s="3" t="n">
        <v>85.2760010947808</v>
      </c>
      <c r="AR372" s="3" t="n">
        <v>317246.017429862</v>
      </c>
      <c r="AS372" s="3" t="n">
        <v>2.81864882791331</v>
      </c>
      <c r="AT372" s="3" t="n">
        <v>11255251.6045329</v>
      </c>
      <c r="AU372" s="3" t="n">
        <v>87.7493470365274</v>
      </c>
      <c r="AV372" s="3" t="n">
        <v>1571341.39546707</v>
      </c>
      <c r="AW372" s="3" t="n">
        <v>12.2506529634726</v>
      </c>
      <c r="AX372" s="3" t="n">
        <v>9260163.51902668</v>
      </c>
      <c r="AY372" s="3" t="n">
        <v>70.5402658134747</v>
      </c>
      <c r="AZ372" s="3" t="n">
        <v>336532.232056858</v>
      </c>
      <c r="BA372" s="3" t="n">
        <v>3.50675108168205</v>
      </c>
      <c r="BB372" s="3" t="n">
        <v>9596695.75108354</v>
      </c>
      <c r="BC372" s="3" t="n">
        <v>73.1038353503751</v>
      </c>
      <c r="BD372" s="3" t="n">
        <v>3530790.24891646</v>
      </c>
      <c r="BE372" s="3" t="n">
        <v>26.8961646496249</v>
      </c>
      <c r="BF372" s="3" t="n">
        <v>1330192.76490577</v>
      </c>
      <c r="BG372" s="3" t="n">
        <v>10.9354925327228</v>
      </c>
      <c r="BH372" s="3" t="n">
        <v>33300.5783181317</v>
      </c>
      <c r="BI372" s="3" t="n">
        <v>2.44229856226466</v>
      </c>
      <c r="BJ372" s="3" t="n">
        <v>1363493.3432239</v>
      </c>
      <c r="BK372" s="3" t="n">
        <v>11.2092560316237</v>
      </c>
      <c r="BL372" s="3" t="n">
        <v>10800501.6567761</v>
      </c>
      <c r="BM372" s="3" t="n">
        <v>88.7907439683763</v>
      </c>
    </row>
    <row r="373">
      <c r="A373" s="3" t="s">
        <v>1273</v>
      </c>
      <c r="B373" s="3" t="n">
        <v>32694949.713458</v>
      </c>
      <c r="C373" s="3" t="n">
        <v>60.5100842555553</v>
      </c>
      <c r="D373" s="3" t="n">
        <v>1435163.24462726</v>
      </c>
      <c r="E373" s="3" t="n">
        <v>4.20497654487626</v>
      </c>
      <c r="F373" s="3" t="n">
        <v>34130112.9580852</v>
      </c>
      <c r="G373" s="3" t="n">
        <v>63.166208507587</v>
      </c>
      <c r="H373" s="3" t="n">
        <v>19902120.0419148</v>
      </c>
      <c r="I373" s="3" t="n">
        <v>36.833791492413</v>
      </c>
      <c r="J373" s="3" t="n">
        <v>31386044.3512821</v>
      </c>
      <c r="K373" s="3" t="n">
        <v>74.9913108816287</v>
      </c>
      <c r="L373" s="3" t="n">
        <v>1404986.82306461</v>
      </c>
      <c r="M373" s="3" t="n">
        <v>4.2846680105741</v>
      </c>
      <c r="N373" s="3" t="n">
        <v>32791031.1743467</v>
      </c>
      <c r="O373" s="3" t="n">
        <v>78.3482743286241</v>
      </c>
      <c r="P373" s="3" t="n">
        <v>9061876.82565333</v>
      </c>
      <c r="Q373" s="3" t="n">
        <v>21.6517256713759</v>
      </c>
      <c r="R373" s="3" t="n">
        <v>341562.262013279</v>
      </c>
      <c r="S373" s="3" t="n">
        <v>22.7784558430779</v>
      </c>
      <c r="T373" s="3" t="n">
        <v>93992.6042227156</v>
      </c>
      <c r="U373" s="3" t="n">
        <v>21.5799687958917</v>
      </c>
      <c r="V373" s="3" t="n">
        <v>435554.866235994</v>
      </c>
      <c r="W373" s="3" t="n">
        <v>29.046731419669</v>
      </c>
      <c r="X373" s="3" t="n">
        <v>1063942.13376401</v>
      </c>
      <c r="Y373" s="3" t="n">
        <v>70.953268580331</v>
      </c>
      <c r="Z373" s="3" t="n">
        <v>3393400.24565386</v>
      </c>
      <c r="AA373" s="3" t="n">
        <v>61.8371061543689</v>
      </c>
      <c r="AB373" s="3" t="n">
        <v>372947.304659014</v>
      </c>
      <c r="AC373" s="3" t="n">
        <v>9.90209479281945</v>
      </c>
      <c r="AD373" s="3" t="n">
        <v>3766347.55031287</v>
      </c>
      <c r="AE373" s="3" t="n">
        <v>68.6332340493092</v>
      </c>
      <c r="AF373" s="3" t="n">
        <v>1721296.44968713</v>
      </c>
      <c r="AG373" s="3" t="n">
        <v>31.3667659506908</v>
      </c>
      <c r="AH373" s="3" t="n">
        <v>7454833.0839621</v>
      </c>
      <c r="AI373" s="3" t="n">
        <v>83.7789064372871</v>
      </c>
      <c r="AJ373" s="3" t="n">
        <v>286806.100303686</v>
      </c>
      <c r="AK373" s="3" t="n">
        <v>3.70472058277522</v>
      </c>
      <c r="AL373" s="3" t="n">
        <v>7741639.18426579</v>
      </c>
      <c r="AM373" s="3" t="n">
        <v>87.0020908026995</v>
      </c>
      <c r="AN373" s="3" t="n">
        <v>1156582.81573422</v>
      </c>
      <c r="AO373" s="3" t="n">
        <v>12.9979091973005</v>
      </c>
      <c r="AP373" s="3" t="n">
        <v>10934810.8813466</v>
      </c>
      <c r="AQ373" s="3" t="n">
        <v>85.2179015502025</v>
      </c>
      <c r="AR373" s="3" t="n">
        <v>320107.081904712</v>
      </c>
      <c r="AS373" s="3" t="n">
        <v>2.8441529556226</v>
      </c>
      <c r="AT373" s="3" t="n">
        <v>11254917.9632513</v>
      </c>
      <c r="AU373" s="3" t="n">
        <v>87.7125815302479</v>
      </c>
      <c r="AV373" s="3" t="n">
        <v>1576671.03674868</v>
      </c>
      <c r="AW373" s="3" t="n">
        <v>12.2874184697521</v>
      </c>
      <c r="AX373" s="3" t="n">
        <v>9261437.87830621</v>
      </c>
      <c r="AY373" s="3" t="n">
        <v>70.5044831020004</v>
      </c>
      <c r="AZ373" s="3" t="n">
        <v>331133.731974484</v>
      </c>
      <c r="BA373" s="3" t="n">
        <v>3.45198081836154</v>
      </c>
      <c r="BB373" s="3" t="n">
        <v>9592571.6102807</v>
      </c>
      <c r="BC373" s="3" t="n">
        <v>73.0253025381685</v>
      </c>
      <c r="BD373" s="3" t="n">
        <v>3543384.38971931</v>
      </c>
      <c r="BE373" s="3" t="n">
        <v>26.9746974618315</v>
      </c>
      <c r="BF373" s="3" t="n">
        <v>1308905.36217591</v>
      </c>
      <c r="BG373" s="3" t="n">
        <v>10.7469450250807</v>
      </c>
      <c r="BH373" s="3" t="n">
        <v>30176.4215626441</v>
      </c>
      <c r="BI373" s="3" t="n">
        <v>2.25351594869697</v>
      </c>
      <c r="BJ373" s="3" t="n">
        <v>1339081.78373855</v>
      </c>
      <c r="BK373" s="3" t="n">
        <v>10.9947126276584</v>
      </c>
      <c r="BL373" s="3" t="n">
        <v>10840243.2162615</v>
      </c>
      <c r="BM373" s="3" t="n">
        <v>89.0052873723416</v>
      </c>
    </row>
    <row r="374">
      <c r="A374" s="3" t="s">
        <v>829</v>
      </c>
      <c r="B374" s="3" t="n">
        <v>32731738.8204455</v>
      </c>
      <c r="C374" s="3" t="n">
        <v>60.5321475490184</v>
      </c>
      <c r="D374" s="3" t="n">
        <v>1425527.53458245</v>
      </c>
      <c r="E374" s="3" t="n">
        <v>4.17342394957965</v>
      </c>
      <c r="F374" s="3" t="n">
        <v>34157266.3550279</v>
      </c>
      <c r="G374" s="3" t="n">
        <v>63.1684341065976</v>
      </c>
      <c r="H374" s="3" t="n">
        <v>19916048.6449721</v>
      </c>
      <c r="I374" s="3" t="n">
        <v>36.8315658934024</v>
      </c>
      <c r="J374" s="3" t="n">
        <v>31433214.7918865</v>
      </c>
      <c r="K374" s="3" t="n">
        <v>75.057858345961</v>
      </c>
      <c r="L374" s="3" t="n">
        <v>1395014.43422075</v>
      </c>
      <c r="M374" s="3" t="n">
        <v>4.24943552274012</v>
      </c>
      <c r="N374" s="3" t="n">
        <v>32828229.2261072</v>
      </c>
      <c r="O374" s="3" t="n">
        <v>78.3889460659908</v>
      </c>
      <c r="P374" s="3" t="n">
        <v>9050416.77389279</v>
      </c>
      <c r="Q374" s="3" t="n">
        <v>21.6110539340092</v>
      </c>
      <c r="R374" s="3" t="n">
        <v>361509.341044585</v>
      </c>
      <c r="S374" s="3" t="n">
        <v>24.0833950810243</v>
      </c>
      <c r="T374" s="3" t="n">
        <v>94667.5743448389</v>
      </c>
      <c r="U374" s="3" t="n">
        <v>20.7523816201932</v>
      </c>
      <c r="V374" s="3" t="n">
        <v>456176.915389423</v>
      </c>
      <c r="W374" s="3" t="n">
        <v>30.3900553397086</v>
      </c>
      <c r="X374" s="3" t="n">
        <v>1044896.08461058</v>
      </c>
      <c r="Y374" s="3" t="n">
        <v>69.6099446602914</v>
      </c>
      <c r="Z374" s="3" t="n">
        <v>3404304.97030432</v>
      </c>
      <c r="AA374" s="3" t="n">
        <v>61.9793598510648</v>
      </c>
      <c r="AB374" s="3" t="n">
        <v>380981.530910116</v>
      </c>
      <c r="AC374" s="3" t="n">
        <v>10.064800399861</v>
      </c>
      <c r="AD374" s="3" t="n">
        <v>3785286.50121444</v>
      </c>
      <c r="AE374" s="3" t="n">
        <v>68.9155749101924</v>
      </c>
      <c r="AF374" s="3" t="n">
        <v>1707356.49878556</v>
      </c>
      <c r="AG374" s="3" t="n">
        <v>31.0844250898076</v>
      </c>
      <c r="AH374" s="3" t="n">
        <v>7453051.83949131</v>
      </c>
      <c r="AI374" s="3" t="n">
        <v>83.7038304314744</v>
      </c>
      <c r="AJ374" s="3" t="n">
        <v>285851.838564011</v>
      </c>
      <c r="AK374" s="3" t="n">
        <v>3.69369939794679</v>
      </c>
      <c r="AL374" s="3" t="n">
        <v>7738903.67805532</v>
      </c>
      <c r="AM374" s="3" t="n">
        <v>86.9141789355471</v>
      </c>
      <c r="AN374" s="3" t="n">
        <v>1165171.32194468</v>
      </c>
      <c r="AO374" s="3" t="n">
        <v>13.0858210644529</v>
      </c>
      <c r="AP374" s="3" t="n">
        <v>10936002.8993278</v>
      </c>
      <c r="AQ374" s="3" t="n">
        <v>85.1937022685605</v>
      </c>
      <c r="AR374" s="3" t="n">
        <v>320642.802960597</v>
      </c>
      <c r="AS374" s="3" t="n">
        <v>2.84847557115006</v>
      </c>
      <c r="AT374" s="3" t="n">
        <v>11256645.7022884</v>
      </c>
      <c r="AU374" s="3" t="n">
        <v>87.6915753709589</v>
      </c>
      <c r="AV374" s="3" t="n">
        <v>1579987.29771162</v>
      </c>
      <c r="AW374" s="3" t="n">
        <v>12.3084246290411</v>
      </c>
      <c r="AX374" s="3" t="n">
        <v>9278345.74171846</v>
      </c>
      <c r="AY374" s="3" t="n">
        <v>70.5887784131952</v>
      </c>
      <c r="AZ374" s="3" t="n">
        <v>312870.68744119</v>
      </c>
      <c r="BA374" s="3" t="n">
        <v>3.26205429469808</v>
      </c>
      <c r="BB374" s="3" t="n">
        <v>9591216.42915965</v>
      </c>
      <c r="BC374" s="3" t="n">
        <v>72.9690690644121</v>
      </c>
      <c r="BD374" s="3" t="n">
        <v>3553005.57084035</v>
      </c>
      <c r="BE374" s="3" t="n">
        <v>27.0309309355879</v>
      </c>
      <c r="BF374" s="3" t="n">
        <v>1298524.02855903</v>
      </c>
      <c r="BG374" s="3" t="n">
        <v>10.6482925330653</v>
      </c>
      <c r="BH374" s="3" t="n">
        <v>30513.1003616938</v>
      </c>
      <c r="BI374" s="3" t="n">
        <v>2.29588020512811</v>
      </c>
      <c r="BJ374" s="3" t="n">
        <v>1329037.12892072</v>
      </c>
      <c r="BK374" s="3" t="n">
        <v>10.8985092495805</v>
      </c>
      <c r="BL374" s="3" t="n">
        <v>10865631.8710793</v>
      </c>
      <c r="BM374" s="3" t="n">
        <v>89.1014907504195</v>
      </c>
    </row>
    <row r="375">
      <c r="A375" s="3" t="s">
        <v>1274</v>
      </c>
      <c r="B375" s="3" t="n">
        <v>32735100.2421638</v>
      </c>
      <c r="C375" s="3" t="n">
        <v>60.4918338624243</v>
      </c>
      <c r="D375" s="3" t="n">
        <v>1402224.49299295</v>
      </c>
      <c r="E375" s="3" t="n">
        <v>4.10759924473184</v>
      </c>
      <c r="F375" s="3" t="n">
        <v>34137324.7351567</v>
      </c>
      <c r="G375" s="3" t="n">
        <v>63.0830320087705</v>
      </c>
      <c r="H375" s="3" t="n">
        <v>19977583.2648433</v>
      </c>
      <c r="I375" s="3" t="n">
        <v>36.9169679912295</v>
      </c>
      <c r="J375" s="3" t="n">
        <v>31444916.0947303</v>
      </c>
      <c r="K375" s="3" t="n">
        <v>75.0388501462416</v>
      </c>
      <c r="L375" s="3" t="n">
        <v>1372442.82685293</v>
      </c>
      <c r="M375" s="3" t="n">
        <v>4.18206361496782</v>
      </c>
      <c r="N375" s="3" t="n">
        <v>32817358.9215832</v>
      </c>
      <c r="O375" s="3" t="n">
        <v>78.3139910723056</v>
      </c>
      <c r="P375" s="3" t="n">
        <v>9087489.07841676</v>
      </c>
      <c r="Q375" s="3" t="n">
        <v>21.6860089276944</v>
      </c>
      <c r="R375" s="3" t="n">
        <v>361675.301805991</v>
      </c>
      <c r="S375" s="3" t="n">
        <v>24.0688122095834</v>
      </c>
      <c r="T375" s="3" t="n">
        <v>99116.7415273978</v>
      </c>
      <c r="U375" s="3" t="n">
        <v>21.5100809489641</v>
      </c>
      <c r="V375" s="3" t="n">
        <v>460792.043333389</v>
      </c>
      <c r="W375" s="3" t="n">
        <v>30.6648452445636</v>
      </c>
      <c r="X375" s="3" t="n">
        <v>1041879.95666661</v>
      </c>
      <c r="Y375" s="3" t="n">
        <v>69.3351547554364</v>
      </c>
      <c r="Z375" s="3" t="n">
        <v>3391368.53410442</v>
      </c>
      <c r="AA375" s="3" t="n">
        <v>61.6868517259877</v>
      </c>
      <c r="AB375" s="3" t="n">
        <v>379391.425952537</v>
      </c>
      <c r="AC375" s="3" t="n">
        <v>10.0614048619209</v>
      </c>
      <c r="AD375" s="3" t="n">
        <v>3770759.96005696</v>
      </c>
      <c r="AE375" s="3" t="n">
        <v>68.5877421492768</v>
      </c>
      <c r="AF375" s="3" t="n">
        <v>1726957.03994304</v>
      </c>
      <c r="AG375" s="3" t="n">
        <v>31.4122578507232</v>
      </c>
      <c r="AH375" s="3" t="n">
        <v>7484585.27410919</v>
      </c>
      <c r="AI375" s="3" t="n">
        <v>84.0011931872907</v>
      </c>
      <c r="AJ375" s="3" t="n">
        <v>278374.891593574</v>
      </c>
      <c r="AK375" s="3" t="n">
        <v>3.58593739567867</v>
      </c>
      <c r="AL375" s="3" t="n">
        <v>7762960.16570277</v>
      </c>
      <c r="AM375" s="3" t="n">
        <v>87.1254575507595</v>
      </c>
      <c r="AN375" s="3" t="n">
        <v>1147133.83429723</v>
      </c>
      <c r="AO375" s="3" t="n">
        <v>12.8745424492405</v>
      </c>
      <c r="AP375" s="3" t="n">
        <v>10917309.2174127</v>
      </c>
      <c r="AQ375" s="3" t="n">
        <v>85.0150200427351</v>
      </c>
      <c r="AR375" s="3" t="n">
        <v>320900.203713465</v>
      </c>
      <c r="AS375" s="3" t="n">
        <v>2.85543890212814</v>
      </c>
      <c r="AT375" s="3" t="n">
        <v>11238209.4211261</v>
      </c>
      <c r="AU375" s="3" t="n">
        <v>87.5139267519913</v>
      </c>
      <c r="AV375" s="3" t="n">
        <v>1603414.57887386</v>
      </c>
      <c r="AW375" s="3" t="n">
        <v>12.4860732480087</v>
      </c>
      <c r="AX375" s="3" t="n">
        <v>9289977.76729803</v>
      </c>
      <c r="AY375" s="3" t="n">
        <v>70.6314962584455</v>
      </c>
      <c r="AZ375" s="3" t="n">
        <v>294659.564065953</v>
      </c>
      <c r="BA375" s="3" t="n">
        <v>3.07429017790514</v>
      </c>
      <c r="BB375" s="3" t="n">
        <v>9584637.33136398</v>
      </c>
      <c r="BC375" s="3" t="n">
        <v>72.8717864311628</v>
      </c>
      <c r="BD375" s="3" t="n">
        <v>3568103.66863601</v>
      </c>
      <c r="BE375" s="3" t="n">
        <v>27.1282135688372</v>
      </c>
      <c r="BF375" s="3" t="n">
        <v>1290184.14743345</v>
      </c>
      <c r="BG375" s="3" t="n">
        <v>10.5665668099375</v>
      </c>
      <c r="BH375" s="3" t="n">
        <v>29781.6661400245</v>
      </c>
      <c r="BI375" s="3" t="n">
        <v>2.25624526285254</v>
      </c>
      <c r="BJ375" s="3" t="n">
        <v>1319965.81357348</v>
      </c>
      <c r="BK375" s="3" t="n">
        <v>10.810477700957</v>
      </c>
      <c r="BL375" s="3" t="n">
        <v>10890094.1864265</v>
      </c>
      <c r="BM375" s="3" t="n">
        <v>89.189522299043</v>
      </c>
    </row>
    <row r="376">
      <c r="A376" s="3" t="s">
        <v>1275</v>
      </c>
      <c r="B376" s="3" t="n">
        <v>32767219.7870885</v>
      </c>
      <c r="C376" s="3" t="n">
        <v>60.5048325749772</v>
      </c>
      <c r="D376" s="3" t="n">
        <v>1334774.38486374</v>
      </c>
      <c r="E376" s="3" t="n">
        <v>3.91406548876119</v>
      </c>
      <c r="F376" s="3" t="n">
        <v>34101994.1719523</v>
      </c>
      <c r="G376" s="3" t="n">
        <v>62.9695000446712</v>
      </c>
      <c r="H376" s="3" t="n">
        <v>20054373.8280477</v>
      </c>
      <c r="I376" s="3" t="n">
        <v>37.0304999553288</v>
      </c>
      <c r="J376" s="3" t="n">
        <v>31463933.9352437</v>
      </c>
      <c r="K376" s="3" t="n">
        <v>75.0375491060515</v>
      </c>
      <c r="L376" s="3" t="n">
        <v>1308037.51391066</v>
      </c>
      <c r="M376" s="3" t="n">
        <v>3.99132995688123</v>
      </c>
      <c r="N376" s="3" t="n">
        <v>32771971.4491543</v>
      </c>
      <c r="O376" s="3" t="n">
        <v>78.1570550579975</v>
      </c>
      <c r="P376" s="3" t="n">
        <v>9158947.55084566</v>
      </c>
      <c r="Q376" s="3" t="n">
        <v>21.8429449420025</v>
      </c>
      <c r="R376" s="3" t="n">
        <v>360349.001895882</v>
      </c>
      <c r="S376" s="3" t="n">
        <v>23.9551383795075</v>
      </c>
      <c r="T376" s="3" t="n">
        <v>100798.420231882</v>
      </c>
      <c r="U376" s="3" t="n">
        <v>21.8581771024094</v>
      </c>
      <c r="V376" s="3" t="n">
        <v>461147.422127764</v>
      </c>
      <c r="W376" s="3" t="n">
        <v>30.6559758797822</v>
      </c>
      <c r="X376" s="3" t="n">
        <v>1043118.57787224</v>
      </c>
      <c r="Y376" s="3" t="n">
        <v>69.3440241202178</v>
      </c>
      <c r="Z376" s="3" t="n">
        <v>3392223.72442527</v>
      </c>
      <c r="AA376" s="3" t="n">
        <v>61.6457367465458</v>
      </c>
      <c r="AB376" s="3" t="n">
        <v>383331.453875837</v>
      </c>
      <c r="AC376" s="3" t="n">
        <v>10.1529824296814</v>
      </c>
      <c r="AD376" s="3" t="n">
        <v>3775555.1783011</v>
      </c>
      <c r="AE376" s="3" t="n">
        <v>68.6118898696875</v>
      </c>
      <c r="AF376" s="3" t="n">
        <v>1727215.8216989</v>
      </c>
      <c r="AG376" s="3" t="n">
        <v>31.3881101303125</v>
      </c>
      <c r="AH376" s="3" t="n">
        <v>7499292.80780674</v>
      </c>
      <c r="AI376" s="3" t="n">
        <v>84.1103278022034</v>
      </c>
      <c r="AJ376" s="3" t="n">
        <v>258525.865235977</v>
      </c>
      <c r="AK376" s="3" t="n">
        <v>3.33245563130157</v>
      </c>
      <c r="AL376" s="3" t="n">
        <v>7757818.67304271</v>
      </c>
      <c r="AM376" s="3" t="n">
        <v>87.0098939116518</v>
      </c>
      <c r="AN376" s="3" t="n">
        <v>1158200.32695729</v>
      </c>
      <c r="AO376" s="3" t="n">
        <v>12.9901060883482</v>
      </c>
      <c r="AP376" s="3" t="n">
        <v>10918610.0070767</v>
      </c>
      <c r="AQ376" s="3" t="n">
        <v>84.9920041850404</v>
      </c>
      <c r="AR376" s="3" t="n">
        <v>302125.755142418</v>
      </c>
      <c r="AS376" s="3" t="n">
        <v>2.69256634809717</v>
      </c>
      <c r="AT376" s="3" t="n">
        <v>11220735.7622192</v>
      </c>
      <c r="AU376" s="3" t="n">
        <v>87.3437937836093</v>
      </c>
      <c r="AV376" s="3" t="n">
        <v>1625896.23778084</v>
      </c>
      <c r="AW376" s="3" t="n">
        <v>12.6562062163907</v>
      </c>
      <c r="AX376" s="3" t="n">
        <v>9293458.39403906</v>
      </c>
      <c r="AY376" s="3" t="n">
        <v>70.6123796021745</v>
      </c>
      <c r="AZ376" s="3" t="n">
        <v>263256.019424545</v>
      </c>
      <c r="BA376" s="3" t="n">
        <v>2.75467077946441</v>
      </c>
      <c r="BB376" s="3" t="n">
        <v>9556714.41346361</v>
      </c>
      <c r="BC376" s="3" t="n">
        <v>72.6126181773088</v>
      </c>
      <c r="BD376" s="3" t="n">
        <v>3604516.5865364</v>
      </c>
      <c r="BE376" s="3" t="n">
        <v>27.3873818226912</v>
      </c>
      <c r="BF376" s="3" t="n">
        <v>1303285.85184486</v>
      </c>
      <c r="BG376" s="3" t="n">
        <v>10.6604334273928</v>
      </c>
      <c r="BH376" s="3" t="n">
        <v>26736.8709530783</v>
      </c>
      <c r="BI376" s="3" t="n">
        <v>2.01025670424882</v>
      </c>
      <c r="BJ376" s="3" t="n">
        <v>1330022.72279794</v>
      </c>
      <c r="BK376" s="3" t="n">
        <v>10.8791319058952</v>
      </c>
      <c r="BL376" s="3" t="n">
        <v>10895426.2772021</v>
      </c>
      <c r="BM376" s="3" t="n">
        <v>89.1208680941048</v>
      </c>
    </row>
    <row r="377">
      <c r="A377" s="3" t="s">
        <v>830</v>
      </c>
      <c r="B377" s="3" t="n">
        <v>32790410.6264106</v>
      </c>
      <c r="C377" s="3" t="n">
        <v>60.5015492121827</v>
      </c>
      <c r="D377" s="3" t="n">
        <v>1291800.78485285</v>
      </c>
      <c r="E377" s="3" t="n">
        <v>3.79024931588195</v>
      </c>
      <c r="F377" s="3" t="n">
        <v>34082211.4112635</v>
      </c>
      <c r="G377" s="3" t="n">
        <v>62.8850493655526</v>
      </c>
      <c r="H377" s="3" t="n">
        <v>20115426.5887365</v>
      </c>
      <c r="I377" s="3" t="n">
        <v>37.1149506344474</v>
      </c>
      <c r="J377" s="3" t="n">
        <v>31513498.0427129</v>
      </c>
      <c r="K377" s="3" t="n">
        <v>75.1093523995201</v>
      </c>
      <c r="L377" s="3" t="n">
        <v>1266471.32943951</v>
      </c>
      <c r="M377" s="3" t="n">
        <v>3.86355250995267</v>
      </c>
      <c r="N377" s="3" t="n">
        <v>32779969.3721524</v>
      </c>
      <c r="O377" s="3" t="n">
        <v>78.1278634279636</v>
      </c>
      <c r="P377" s="3" t="n">
        <v>9176853.6278476</v>
      </c>
      <c r="Q377" s="3" t="n">
        <v>21.8721365720364</v>
      </c>
      <c r="R377" s="3" t="n">
        <v>347763.242667</v>
      </c>
      <c r="S377" s="3" t="n">
        <v>23.0938882827633</v>
      </c>
      <c r="T377" s="3" t="n">
        <v>104468.850599489</v>
      </c>
      <c r="U377" s="3" t="n">
        <v>23.1007157950483</v>
      </c>
      <c r="V377" s="3" t="n">
        <v>452232.093266489</v>
      </c>
      <c r="W377" s="3" t="n">
        <v>30.0313436224108</v>
      </c>
      <c r="X377" s="3" t="n">
        <v>1053634.90673351</v>
      </c>
      <c r="Y377" s="3" t="n">
        <v>69.9686563775892</v>
      </c>
      <c r="Z377" s="3" t="n">
        <v>3410965.12757181</v>
      </c>
      <c r="AA377" s="3" t="n">
        <v>61.9296976828835</v>
      </c>
      <c r="AB377" s="3" t="n">
        <v>348098.435890804</v>
      </c>
      <c r="AC377" s="3" t="n">
        <v>9.26024340940267</v>
      </c>
      <c r="AD377" s="3" t="n">
        <v>3759063.56346262</v>
      </c>
      <c r="AE377" s="3" t="n">
        <v>68.2497948085755</v>
      </c>
      <c r="AF377" s="3" t="n">
        <v>1748738.43653738</v>
      </c>
      <c r="AG377" s="3" t="n">
        <v>31.7502051914245</v>
      </c>
      <c r="AH377" s="3" t="n">
        <v>7492312.20386585</v>
      </c>
      <c r="AI377" s="3" t="n">
        <v>83.9754110231836</v>
      </c>
      <c r="AJ377" s="3" t="n">
        <v>264601.565213199</v>
      </c>
      <c r="AK377" s="3" t="n">
        <v>3.41117064196285</v>
      </c>
      <c r="AL377" s="3" t="n">
        <v>7756913.76907905</v>
      </c>
      <c r="AM377" s="3" t="n">
        <v>86.9411210191833</v>
      </c>
      <c r="AN377" s="3" t="n">
        <v>1165117.23092095</v>
      </c>
      <c r="AO377" s="3" t="n">
        <v>13.0588789808167</v>
      </c>
      <c r="AP377" s="3" t="n">
        <v>10950873.0716069</v>
      </c>
      <c r="AQ377" s="3" t="n">
        <v>85.2106033659699</v>
      </c>
      <c r="AR377" s="3" t="n">
        <v>287857.657593219</v>
      </c>
      <c r="AS377" s="3" t="n">
        <v>2.56130042198908</v>
      </c>
      <c r="AT377" s="3" t="n">
        <v>11238730.7292001</v>
      </c>
      <c r="AU377" s="3" t="n">
        <v>87.4504726920632</v>
      </c>
      <c r="AV377" s="3" t="n">
        <v>1612807.27079987</v>
      </c>
      <c r="AW377" s="3" t="n">
        <v>12.5495273079368</v>
      </c>
      <c r="AX377" s="3" t="n">
        <v>9311584.39700132</v>
      </c>
      <c r="AY377" s="3" t="n">
        <v>70.7052226550899</v>
      </c>
      <c r="AZ377" s="3" t="n">
        <v>261444.820142801</v>
      </c>
      <c r="BA377" s="3" t="n">
        <v>2.73105632723428</v>
      </c>
      <c r="BB377" s="3" t="n">
        <v>9573029.21714412</v>
      </c>
      <c r="BC377" s="3" t="n">
        <v>72.690439502415</v>
      </c>
      <c r="BD377" s="3" t="n">
        <v>3596555.78285588</v>
      </c>
      <c r="BE377" s="3" t="n">
        <v>27.309560497585</v>
      </c>
      <c r="BF377" s="3" t="n">
        <v>1276912.58369775</v>
      </c>
      <c r="BG377" s="3" t="n">
        <v>10.4315977628757</v>
      </c>
      <c r="BH377" s="3" t="n">
        <v>25329.455413343</v>
      </c>
      <c r="BI377" s="3" t="n">
        <v>1.94506509946743</v>
      </c>
      <c r="BJ377" s="3" t="n">
        <v>1302242.0391111</v>
      </c>
      <c r="BK377" s="3" t="n">
        <v>10.6385239799074</v>
      </c>
      <c r="BL377" s="3" t="n">
        <v>10938572.9608889</v>
      </c>
      <c r="BM377" s="3" t="n">
        <v>89.3614760200927</v>
      </c>
    </row>
    <row r="378">
      <c r="A378" s="3" t="s">
        <v>1276</v>
      </c>
      <c r="B378" s="3" t="n">
        <v>32873212.6424461</v>
      </c>
      <c r="C378" s="3" t="n">
        <v>60.607776750747</v>
      </c>
      <c r="D378" s="3" t="n">
        <v>1306767.10476336</v>
      </c>
      <c r="E378" s="3" t="n">
        <v>3.82319449697757</v>
      </c>
      <c r="F378" s="3" t="n">
        <v>34179979.7472094</v>
      </c>
      <c r="G378" s="3" t="n">
        <v>63.0170407862449</v>
      </c>
      <c r="H378" s="3" t="n">
        <v>20059285.2527906</v>
      </c>
      <c r="I378" s="3" t="n">
        <v>36.9829592137551</v>
      </c>
      <c r="J378" s="3" t="n">
        <v>31553158.6893307</v>
      </c>
      <c r="K378" s="3" t="n">
        <v>75.1569478199098</v>
      </c>
      <c r="L378" s="3" t="n">
        <v>1282980.01935271</v>
      </c>
      <c r="M378" s="3" t="n">
        <v>3.90721951425255</v>
      </c>
      <c r="N378" s="3" t="n">
        <v>32836138.7086834</v>
      </c>
      <c r="O378" s="3" t="n">
        <v>78.2128974101828</v>
      </c>
      <c r="P378" s="3" t="n">
        <v>9146884.29131656</v>
      </c>
      <c r="Q378" s="3" t="n">
        <v>21.7871025898172</v>
      </c>
      <c r="R378" s="3" t="n">
        <v>352420.903969815</v>
      </c>
      <c r="S378" s="3" t="n">
        <v>23.3787217141753</v>
      </c>
      <c r="T378" s="3" t="n">
        <v>102585.747929528</v>
      </c>
      <c r="U378" s="3" t="n">
        <v>22.5459886138592</v>
      </c>
      <c r="V378" s="3" t="n">
        <v>455006.651899343</v>
      </c>
      <c r="W378" s="3" t="n">
        <v>30.1840037665997</v>
      </c>
      <c r="X378" s="3" t="n">
        <v>1052436.34810066</v>
      </c>
      <c r="Y378" s="3" t="n">
        <v>69.8159962334003</v>
      </c>
      <c r="Z378" s="3" t="n">
        <v>3452617.0472126</v>
      </c>
      <c r="AA378" s="3" t="n">
        <v>62.6278166771831</v>
      </c>
      <c r="AB378" s="3" t="n">
        <v>362438.496123838</v>
      </c>
      <c r="AC378" s="3" t="n">
        <v>9.50021544920601</v>
      </c>
      <c r="AD378" s="3" t="n">
        <v>3815055.54333643</v>
      </c>
      <c r="AE378" s="3" t="n">
        <v>69.2021721245453</v>
      </c>
      <c r="AF378" s="3" t="n">
        <v>1697857.45666357</v>
      </c>
      <c r="AG378" s="3" t="n">
        <v>30.7978278754547</v>
      </c>
      <c r="AH378" s="3" t="n">
        <v>7487325.23667748</v>
      </c>
      <c r="AI378" s="3" t="n">
        <v>83.8629402464981</v>
      </c>
      <c r="AJ378" s="3" t="n">
        <v>263251.810372962</v>
      </c>
      <c r="AK378" s="3" t="n">
        <v>3.3965446543512</v>
      </c>
      <c r="AL378" s="3" t="n">
        <v>7750577.04705044</v>
      </c>
      <c r="AM378" s="3" t="n">
        <v>86.8115327204758</v>
      </c>
      <c r="AN378" s="3" t="n">
        <v>1177472.95294956</v>
      </c>
      <c r="AO378" s="3" t="n">
        <v>13.1884672795242</v>
      </c>
      <c r="AP378" s="3" t="n">
        <v>10951244.7631592</v>
      </c>
      <c r="AQ378" s="3" t="n">
        <v>85.1802162861712</v>
      </c>
      <c r="AR378" s="3" t="n">
        <v>277890.004386044</v>
      </c>
      <c r="AS378" s="3" t="n">
        <v>2.47472321010172</v>
      </c>
      <c r="AT378" s="3" t="n">
        <v>11229134.7675453</v>
      </c>
      <c r="AU378" s="3" t="n">
        <v>87.3416811414722</v>
      </c>
      <c r="AV378" s="3" t="n">
        <v>1627424.23245475</v>
      </c>
      <c r="AW378" s="3" t="n">
        <v>12.6583188585278</v>
      </c>
      <c r="AX378" s="3" t="n">
        <v>9309550.73831163</v>
      </c>
      <c r="AY378" s="3" t="n">
        <v>70.6443296752194</v>
      </c>
      <c r="AZ378" s="3" t="n">
        <v>276813.960540342</v>
      </c>
      <c r="BA378" s="3" t="n">
        <v>2.88758011233906</v>
      </c>
      <c r="BB378" s="3" t="n">
        <v>9586364.69885197</v>
      </c>
      <c r="BC378" s="3" t="n">
        <v>72.7448968493838</v>
      </c>
      <c r="BD378" s="3" t="n">
        <v>3591693.30114803</v>
      </c>
      <c r="BE378" s="3" t="n">
        <v>27.2551031506162</v>
      </c>
      <c r="BF378" s="3" t="n">
        <v>1320053.95311535</v>
      </c>
      <c r="BG378" s="3" t="n">
        <v>10.7704625375</v>
      </c>
      <c r="BH378" s="3" t="n">
        <v>23787.0854106459</v>
      </c>
      <c r="BI378" s="3" t="n">
        <v>1.77008178264426</v>
      </c>
      <c r="BJ378" s="3" t="n">
        <v>1343841.03852599</v>
      </c>
      <c r="BK378" s="3" t="n">
        <v>10.9645439321938</v>
      </c>
      <c r="BL378" s="3" t="n">
        <v>10912400.961474</v>
      </c>
      <c r="BM378" s="3" t="n">
        <v>89.0354560678062</v>
      </c>
    </row>
    <row r="379">
      <c r="A379" s="3" t="s">
        <v>1277</v>
      </c>
      <c r="B379" s="3" t="n">
        <v>33052678.4164585</v>
      </c>
      <c r="C379" s="3" t="n">
        <v>60.8922776084418</v>
      </c>
      <c r="D379" s="3" t="n">
        <v>1281114.0613514</v>
      </c>
      <c r="E379" s="3" t="n">
        <v>3.7313502788234</v>
      </c>
      <c r="F379" s="3" t="n">
        <v>34333792.4778099</v>
      </c>
      <c r="G379" s="3" t="n">
        <v>63.2524480033785</v>
      </c>
      <c r="H379" s="3" t="n">
        <v>19946782.5221901</v>
      </c>
      <c r="I379" s="3" t="n">
        <v>36.7475519966215</v>
      </c>
      <c r="J379" s="3" t="n">
        <v>31674310.3721626</v>
      </c>
      <c r="K379" s="3" t="n">
        <v>75.3987385680944</v>
      </c>
      <c r="L379" s="3" t="n">
        <v>1253398.02123027</v>
      </c>
      <c r="M379" s="3" t="n">
        <v>3.80651458114156</v>
      </c>
      <c r="N379" s="3" t="n">
        <v>32927708.3933928</v>
      </c>
      <c r="O379" s="3" t="n">
        <v>78.3823751055316</v>
      </c>
      <c r="P379" s="3" t="n">
        <v>9081363.60660718</v>
      </c>
      <c r="Q379" s="3" t="n">
        <v>21.6176248944684</v>
      </c>
      <c r="R379" s="3" t="n">
        <v>352170.587650603</v>
      </c>
      <c r="S379" s="3" t="n">
        <v>23.3381193717004</v>
      </c>
      <c r="T379" s="3" t="n">
        <v>99096.5090922295</v>
      </c>
      <c r="U379" s="3" t="n">
        <v>21.959613232937</v>
      </c>
      <c r="V379" s="3" t="n">
        <v>451267.096742833</v>
      </c>
      <c r="W379" s="3" t="n">
        <v>29.9051815841977</v>
      </c>
      <c r="X379" s="3" t="n">
        <v>1057725.90325717</v>
      </c>
      <c r="Y379" s="3" t="n">
        <v>70.0948184158023</v>
      </c>
      <c r="Z379" s="3" t="n">
        <v>3437753.90318099</v>
      </c>
      <c r="AA379" s="3" t="n">
        <v>62.3015360689917</v>
      </c>
      <c r="AB379" s="3" t="n">
        <v>334399.622368619</v>
      </c>
      <c r="AC379" s="3" t="n">
        <v>8.86495260873286</v>
      </c>
      <c r="AD379" s="3" t="n">
        <v>3772153.52554961</v>
      </c>
      <c r="AE379" s="3" t="n">
        <v>68.3617750276845</v>
      </c>
      <c r="AF379" s="3" t="n">
        <v>1745774.47445039</v>
      </c>
      <c r="AG379" s="3" t="n">
        <v>31.6382249723155</v>
      </c>
      <c r="AH379" s="3" t="n">
        <v>7522285.07286637</v>
      </c>
      <c r="AI379" s="3" t="n">
        <v>84.1986075280952</v>
      </c>
      <c r="AJ379" s="3" t="n">
        <v>282994.350700028</v>
      </c>
      <c r="AK379" s="3" t="n">
        <v>3.62567866366944</v>
      </c>
      <c r="AL379" s="3" t="n">
        <v>7805279.4235664</v>
      </c>
      <c r="AM379" s="3" t="n">
        <v>87.3662261488264</v>
      </c>
      <c r="AN379" s="3" t="n">
        <v>1128698.5764336</v>
      </c>
      <c r="AO379" s="3" t="n">
        <v>12.6337738511736</v>
      </c>
      <c r="AP379" s="3" t="n">
        <v>11008823.8239009</v>
      </c>
      <c r="AQ379" s="3" t="n">
        <v>85.5951114908041</v>
      </c>
      <c r="AR379" s="3" t="n">
        <v>274489.869363514</v>
      </c>
      <c r="AS379" s="3" t="n">
        <v>2.43270617857031</v>
      </c>
      <c r="AT379" s="3" t="n">
        <v>11283313.6932644</v>
      </c>
      <c r="AU379" s="3" t="n">
        <v>87.7293077816246</v>
      </c>
      <c r="AV379" s="3" t="n">
        <v>1578196.30673557</v>
      </c>
      <c r="AW379" s="3" t="n">
        <v>12.2706922183754</v>
      </c>
      <c r="AX379" s="3" t="n">
        <v>9353276.98456367</v>
      </c>
      <c r="AY379" s="3" t="n">
        <v>70.9298249645393</v>
      </c>
      <c r="AZ379" s="3" t="n">
        <v>262417.66970588</v>
      </c>
      <c r="BA379" s="3" t="n">
        <v>2.72905576914676</v>
      </c>
      <c r="BB379" s="3" t="n">
        <v>9615694.65426955</v>
      </c>
      <c r="BC379" s="3" t="n">
        <v>72.9198482911829</v>
      </c>
      <c r="BD379" s="3" t="n">
        <v>3570968.34573045</v>
      </c>
      <c r="BE379" s="3" t="n">
        <v>27.0801517088171</v>
      </c>
      <c r="BF379" s="3" t="n">
        <v>1378368.04429591</v>
      </c>
      <c r="BG379" s="3" t="n">
        <v>11.2322675086818</v>
      </c>
      <c r="BH379" s="3" t="n">
        <v>27716.0401211337</v>
      </c>
      <c r="BI379" s="3" t="n">
        <v>1.97115097370757</v>
      </c>
      <c r="BJ379" s="3" t="n">
        <v>1406084.08441704</v>
      </c>
      <c r="BK379" s="3" t="n">
        <v>11.4581244401525</v>
      </c>
      <c r="BL379" s="3" t="n">
        <v>10865418.915583</v>
      </c>
      <c r="BM379" s="3" t="n">
        <v>88.5418755598475</v>
      </c>
    </row>
    <row r="380">
      <c r="A380" s="3" t="s">
        <v>831</v>
      </c>
      <c r="B380" s="3" t="n">
        <v>33002292.2373748</v>
      </c>
      <c r="C380" s="3" t="n">
        <v>60.7530741633332</v>
      </c>
      <c r="D380" s="3" t="n">
        <v>1297826.90631267</v>
      </c>
      <c r="E380" s="3" t="n">
        <v>3.78373877034045</v>
      </c>
      <c r="F380" s="3" t="n">
        <v>34300119.1436874</v>
      </c>
      <c r="G380" s="3" t="n">
        <v>63.1422104609959</v>
      </c>
      <c r="H380" s="3" t="n">
        <v>20021892.8563126</v>
      </c>
      <c r="I380" s="3" t="n">
        <v>36.8577895390041</v>
      </c>
      <c r="J380" s="3" t="n">
        <v>31554379.9035658</v>
      </c>
      <c r="K380" s="3" t="n">
        <v>75.0667326834696</v>
      </c>
      <c r="L380" s="3" t="n">
        <v>1266201.8365078</v>
      </c>
      <c r="M380" s="3" t="n">
        <v>3.85795061932673</v>
      </c>
      <c r="N380" s="3" t="n">
        <v>32820581.7400736</v>
      </c>
      <c r="O380" s="3" t="n">
        <v>78.0789812231314</v>
      </c>
      <c r="P380" s="3" t="n">
        <v>9214523.25992644</v>
      </c>
      <c r="Q380" s="3" t="n">
        <v>21.9210187768686</v>
      </c>
      <c r="R380" s="3" t="n">
        <v>344510.178295567</v>
      </c>
      <c r="S380" s="3" t="n">
        <v>22.8056078488405</v>
      </c>
      <c r="T380" s="3" t="n">
        <v>103291.202336254</v>
      </c>
      <c r="U380" s="3" t="n">
        <v>23.0662983196962</v>
      </c>
      <c r="V380" s="3" t="n">
        <v>447801.380631821</v>
      </c>
      <c r="W380" s="3" t="n">
        <v>29.6431958306239</v>
      </c>
      <c r="X380" s="3" t="n">
        <v>1062836.61936818</v>
      </c>
      <c r="Y380" s="3" t="n">
        <v>70.356804169376</v>
      </c>
      <c r="Z380" s="3" t="n">
        <v>3440506.25627428</v>
      </c>
      <c r="AA380" s="3" t="n">
        <v>62.2940774160576</v>
      </c>
      <c r="AB380" s="3" t="n">
        <v>331089.193890292</v>
      </c>
      <c r="AC380" s="3" t="n">
        <v>8.7784917090152</v>
      </c>
      <c r="AD380" s="3" t="n">
        <v>3771595.45016457</v>
      </c>
      <c r="AE380" s="3" t="n">
        <v>68.2888044531643</v>
      </c>
      <c r="AF380" s="3" t="n">
        <v>1751411.54983543</v>
      </c>
      <c r="AG380" s="3" t="n">
        <v>31.7111955468357</v>
      </c>
      <c r="AH380" s="3" t="n">
        <v>7484960.71077063</v>
      </c>
      <c r="AI380" s="3" t="n">
        <v>83.725104494967</v>
      </c>
      <c r="AJ380" s="3" t="n">
        <v>303246.930024263</v>
      </c>
      <c r="AK380" s="3" t="n">
        <v>3.89366776042083</v>
      </c>
      <c r="AL380" s="3" t="n">
        <v>7788207.64079489</v>
      </c>
      <c r="AM380" s="3" t="n">
        <v>87.1171571569836</v>
      </c>
      <c r="AN380" s="3" t="n">
        <v>1151716.35920511</v>
      </c>
      <c r="AO380" s="3" t="n">
        <v>12.8828428430164</v>
      </c>
      <c r="AP380" s="3" t="n">
        <v>10999996.2671302</v>
      </c>
      <c r="AQ380" s="3" t="n">
        <v>85.4925223328322</v>
      </c>
      <c r="AR380" s="3" t="n">
        <v>269762.662991331</v>
      </c>
      <c r="AS380" s="3" t="n">
        <v>2.39368618853342</v>
      </c>
      <c r="AT380" s="3" t="n">
        <v>11269758.9301215</v>
      </c>
      <c r="AU380" s="3" t="n">
        <v>87.5891312707157</v>
      </c>
      <c r="AV380" s="3" t="n">
        <v>1596859.06987846</v>
      </c>
      <c r="AW380" s="3" t="n">
        <v>12.4108687292843</v>
      </c>
      <c r="AX380" s="3" t="n">
        <v>9284406.49109507</v>
      </c>
      <c r="AY380" s="3" t="n">
        <v>70.3635027598888</v>
      </c>
      <c r="AZ380" s="3" t="n">
        <v>258811.847265664</v>
      </c>
      <c r="BA380" s="3" t="n">
        <v>2.71199754725638</v>
      </c>
      <c r="BB380" s="3" t="n">
        <v>9543218.33836073</v>
      </c>
      <c r="BC380" s="3" t="n">
        <v>72.3249537311314</v>
      </c>
      <c r="BD380" s="3" t="n">
        <v>3651699.66163927</v>
      </c>
      <c r="BE380" s="3" t="n">
        <v>27.6750462688686</v>
      </c>
      <c r="BF380" s="3" t="n">
        <v>1447912.33380901</v>
      </c>
      <c r="BG380" s="3" t="n">
        <v>11.7841889241044</v>
      </c>
      <c r="BH380" s="3" t="n">
        <v>31625.0698048633</v>
      </c>
      <c r="BI380" s="3" t="n">
        <v>2.13749714793399</v>
      </c>
      <c r="BJ380" s="3" t="n">
        <v>1479537.40361388</v>
      </c>
      <c r="BK380" s="3" t="n">
        <v>12.041577295359</v>
      </c>
      <c r="BL380" s="3" t="n">
        <v>10807369.5963861</v>
      </c>
      <c r="BM380" s="3" t="n">
        <v>87.958422704641</v>
      </c>
    </row>
    <row r="381">
      <c r="A381" s="3" t="s">
        <v>1278</v>
      </c>
      <c r="B381" s="3" t="n">
        <v>32911813.7954074</v>
      </c>
      <c r="C381" s="3" t="n">
        <v>60.5401595240157</v>
      </c>
      <c r="D381" s="3" t="n">
        <v>1241909.26148223</v>
      </c>
      <c r="E381" s="3" t="n">
        <v>3.63623391632469</v>
      </c>
      <c r="F381" s="3" t="n">
        <v>34153723.0568896</v>
      </c>
      <c r="G381" s="3" t="n">
        <v>62.8246092742443</v>
      </c>
      <c r="H381" s="3" t="n">
        <v>20209882.9431104</v>
      </c>
      <c r="I381" s="3" t="n">
        <v>37.1753907257557</v>
      </c>
      <c r="J381" s="3" t="n">
        <v>31525262.4995245</v>
      </c>
      <c r="K381" s="3" t="n">
        <v>74.9508205448237</v>
      </c>
      <c r="L381" s="3" t="n">
        <v>1212272.09661034</v>
      </c>
      <c r="M381" s="3" t="n">
        <v>3.70300363654589</v>
      </c>
      <c r="N381" s="3" t="n">
        <v>32737534.5961349</v>
      </c>
      <c r="O381" s="3" t="n">
        <v>77.8329785717683</v>
      </c>
      <c r="P381" s="3" t="n">
        <v>9323729.40386511</v>
      </c>
      <c r="Q381" s="3" t="n">
        <v>22.1670214282317</v>
      </c>
      <c r="R381" s="3" t="n">
        <v>350496.090631818</v>
      </c>
      <c r="S381" s="3" t="n">
        <v>23.1777085905824</v>
      </c>
      <c r="T381" s="3" t="n">
        <v>101396.803195137</v>
      </c>
      <c r="U381" s="3" t="n">
        <v>22.4382380383183</v>
      </c>
      <c r="V381" s="3" t="n">
        <v>451892.893826955</v>
      </c>
      <c r="W381" s="3" t="n">
        <v>29.8829062212808</v>
      </c>
      <c r="X381" s="3" t="n">
        <v>1060319.10617305</v>
      </c>
      <c r="Y381" s="3" t="n">
        <v>70.1170937787192</v>
      </c>
      <c r="Z381" s="3" t="n">
        <v>3465843.18393508</v>
      </c>
      <c r="AA381" s="3" t="n">
        <v>62.6967626661888</v>
      </c>
      <c r="AB381" s="3" t="n">
        <v>287571.96902757</v>
      </c>
      <c r="AC381" s="3" t="n">
        <v>7.66160835687424</v>
      </c>
      <c r="AD381" s="3" t="n">
        <v>3753415.15296265</v>
      </c>
      <c r="AE381" s="3" t="n">
        <v>67.8989113309473</v>
      </c>
      <c r="AF381" s="3" t="n">
        <v>1774530.84703735</v>
      </c>
      <c r="AG381" s="3" t="n">
        <v>32.1010886690527</v>
      </c>
      <c r="AH381" s="3" t="n">
        <v>7463260.12504344</v>
      </c>
      <c r="AI381" s="3" t="n">
        <v>83.4264032182203</v>
      </c>
      <c r="AJ381" s="3" t="n">
        <v>304455.44500521</v>
      </c>
      <c r="AK381" s="3" t="n">
        <v>3.91949785312881</v>
      </c>
      <c r="AL381" s="3" t="n">
        <v>7767715.57004865</v>
      </c>
      <c r="AM381" s="3" t="n">
        <v>86.8296910966311</v>
      </c>
      <c r="AN381" s="3" t="n">
        <v>1178205.42995135</v>
      </c>
      <c r="AO381" s="3" t="n">
        <v>13.1703089033689</v>
      </c>
      <c r="AP381" s="3" t="n">
        <v>10983397.0950804</v>
      </c>
      <c r="AQ381" s="3" t="n">
        <v>85.3309630503826</v>
      </c>
      <c r="AR381" s="3" t="n">
        <v>271496.311017178</v>
      </c>
      <c r="AS381" s="3" t="n">
        <v>2.41225128680552</v>
      </c>
      <c r="AT381" s="3" t="n">
        <v>11254893.4060976</v>
      </c>
      <c r="AU381" s="3" t="n">
        <v>87.4402413987088</v>
      </c>
      <c r="AV381" s="3" t="n">
        <v>1616632.59390243</v>
      </c>
      <c r="AW381" s="3" t="n">
        <v>12.5597586012912</v>
      </c>
      <c r="AX381" s="3" t="n">
        <v>9262266.00483382</v>
      </c>
      <c r="AY381" s="3" t="n">
        <v>70.1492366989622</v>
      </c>
      <c r="AZ381" s="3" t="n">
        <v>247351.568365248</v>
      </c>
      <c r="BA381" s="3" t="n">
        <v>2.60106746103396</v>
      </c>
      <c r="BB381" s="3" t="n">
        <v>9509617.57319907</v>
      </c>
      <c r="BC381" s="3" t="n">
        <v>72.0225929282108</v>
      </c>
      <c r="BD381" s="3" t="n">
        <v>3694041.42680093</v>
      </c>
      <c r="BE381" s="3" t="n">
        <v>27.9774070717892</v>
      </c>
      <c r="BF381" s="3" t="n">
        <v>1386551.29588285</v>
      </c>
      <c r="BG381" s="3" t="n">
        <v>11.2706287622539</v>
      </c>
      <c r="BH381" s="3" t="n">
        <v>29637.1648718822</v>
      </c>
      <c r="BI381" s="3" t="n">
        <v>2.09274158723816</v>
      </c>
      <c r="BJ381" s="3" t="n">
        <v>1416188.46075473</v>
      </c>
      <c r="BK381" s="3" t="n">
        <v>11.5115354519873</v>
      </c>
      <c r="BL381" s="3" t="n">
        <v>10886153.5392453</v>
      </c>
      <c r="BM381" s="3" t="n">
        <v>88.4884645480127</v>
      </c>
    </row>
    <row r="382">
      <c r="A382" s="3" t="s">
        <v>1279</v>
      </c>
      <c r="B382" s="3" t="n">
        <v>32924545.980115</v>
      </c>
      <c r="C382" s="3" t="n">
        <v>60.5030486332968</v>
      </c>
      <c r="D382" s="3" t="n">
        <v>1230609.72394741</v>
      </c>
      <c r="E382" s="3" t="n">
        <v>3.60299843048598</v>
      </c>
      <c r="F382" s="3" t="n">
        <v>34155155.7040625</v>
      </c>
      <c r="G382" s="3" t="n">
        <v>62.7644508109173</v>
      </c>
      <c r="H382" s="3" t="n">
        <v>20262839.2959375</v>
      </c>
      <c r="I382" s="3" t="n">
        <v>37.2355491890827</v>
      </c>
      <c r="J382" s="3" t="n">
        <v>31591678.9826548</v>
      </c>
      <c r="K382" s="3" t="n">
        <v>75.0412021352536</v>
      </c>
      <c r="L382" s="3" t="n">
        <v>1205841.82173158</v>
      </c>
      <c r="M382" s="3" t="n">
        <v>3.67662491602203</v>
      </c>
      <c r="N382" s="3" t="n">
        <v>32797520.8043864</v>
      </c>
      <c r="O382" s="3" t="n">
        <v>77.905494974434</v>
      </c>
      <c r="P382" s="3" t="n">
        <v>9301590.19561362</v>
      </c>
      <c r="Q382" s="3" t="n">
        <v>22.094505025566</v>
      </c>
      <c r="R382" s="3" t="n">
        <v>356002.405187435</v>
      </c>
      <c r="S382" s="3" t="n">
        <v>23.5035040574588</v>
      </c>
      <c r="T382" s="3" t="n">
        <v>108292.626509439</v>
      </c>
      <c r="U382" s="3" t="n">
        <v>23.324097635432</v>
      </c>
      <c r="V382" s="3" t="n">
        <v>464295.031696874</v>
      </c>
      <c r="W382" s="3" t="n">
        <v>30.6530517837371</v>
      </c>
      <c r="X382" s="3" t="n">
        <v>1050382.96830313</v>
      </c>
      <c r="Y382" s="3" t="n">
        <v>69.3469482162629</v>
      </c>
      <c r="Z382" s="3" t="n">
        <v>3487097.90362097</v>
      </c>
      <c r="AA382" s="3" t="n">
        <v>62.9785299923618</v>
      </c>
      <c r="AB382" s="3" t="n">
        <v>287598.127269956</v>
      </c>
      <c r="AC382" s="3" t="n">
        <v>7.61910694043554</v>
      </c>
      <c r="AD382" s="3" t="n">
        <v>3774696.03089093</v>
      </c>
      <c r="AE382" s="3" t="n">
        <v>68.1726793350602</v>
      </c>
      <c r="AF382" s="3" t="n">
        <v>1762266.96910907</v>
      </c>
      <c r="AG382" s="3" t="n">
        <v>31.8273206649398</v>
      </c>
      <c r="AH382" s="3" t="n">
        <v>7490172.17335832</v>
      </c>
      <c r="AI382" s="3" t="n">
        <v>83.6572380763066</v>
      </c>
      <c r="AJ382" s="3" t="n">
        <v>296240.109995185</v>
      </c>
      <c r="AK382" s="3" t="n">
        <v>3.80457775949669</v>
      </c>
      <c r="AL382" s="3" t="n">
        <v>7786412.2833535</v>
      </c>
      <c r="AM382" s="3" t="n">
        <v>86.9659242901919</v>
      </c>
      <c r="AN382" s="3" t="n">
        <v>1166993.7166465</v>
      </c>
      <c r="AO382" s="3" t="n">
        <v>13.0340757098081</v>
      </c>
      <c r="AP382" s="3" t="n">
        <v>10995879.0773928</v>
      </c>
      <c r="AQ382" s="3" t="n">
        <v>85.3333981907878</v>
      </c>
      <c r="AR382" s="3" t="n">
        <v>259898.957762237</v>
      </c>
      <c r="AS382" s="3" t="n">
        <v>2.30902703438624</v>
      </c>
      <c r="AT382" s="3" t="n">
        <v>11255778.035155</v>
      </c>
      <c r="AU382" s="3" t="n">
        <v>87.3503411833398</v>
      </c>
      <c r="AV382" s="3" t="n">
        <v>1630007.96484497</v>
      </c>
      <c r="AW382" s="3" t="n">
        <v>12.6496588166602</v>
      </c>
      <c r="AX382" s="3" t="n">
        <v>9262527.42309529</v>
      </c>
      <c r="AY382" s="3" t="n">
        <v>70.1266843648755</v>
      </c>
      <c r="AZ382" s="3" t="n">
        <v>253812.00019476</v>
      </c>
      <c r="BA382" s="3" t="n">
        <v>2.6671179841861</v>
      </c>
      <c r="BB382" s="3" t="n">
        <v>9516339.42329004</v>
      </c>
      <c r="BC382" s="3" t="n">
        <v>72.0482974638332</v>
      </c>
      <c r="BD382" s="3" t="n">
        <v>3691938.57670995</v>
      </c>
      <c r="BE382" s="3" t="n">
        <v>27.9517025361668</v>
      </c>
      <c r="BF382" s="3" t="n">
        <v>1332866.99746024</v>
      </c>
      <c r="BG382" s="3" t="n">
        <v>10.8197057254556</v>
      </c>
      <c r="BH382" s="3" t="n">
        <v>24767.902215837</v>
      </c>
      <c r="BI382" s="3" t="n">
        <v>1.82434189204671</v>
      </c>
      <c r="BJ382" s="3" t="n">
        <v>1357634.89967608</v>
      </c>
      <c r="BK382" s="3" t="n">
        <v>11.0207621053667</v>
      </c>
      <c r="BL382" s="3" t="n">
        <v>10961249.1003239</v>
      </c>
      <c r="BM382" s="3" t="n">
        <v>88.9792378946333</v>
      </c>
    </row>
    <row r="383">
      <c r="A383" s="3" t="s">
        <v>832</v>
      </c>
      <c r="B383" s="3" t="n">
        <v>32921384.9004065</v>
      </c>
      <c r="C383" s="3" t="n">
        <v>60.4369338585909</v>
      </c>
      <c r="D383" s="3" t="n">
        <v>1275074.92413887</v>
      </c>
      <c r="E383" s="3" t="n">
        <v>3.72867522159019</v>
      </c>
      <c r="F383" s="3" t="n">
        <v>34196459.8245454</v>
      </c>
      <c r="G383" s="3" t="n">
        <v>62.7777108060994</v>
      </c>
      <c r="H383" s="3" t="n">
        <v>20275835.1754546</v>
      </c>
      <c r="I383" s="3" t="n">
        <v>37.2222891939006</v>
      </c>
      <c r="J383" s="3" t="n">
        <v>31584662.3484084</v>
      </c>
      <c r="K383" s="3" t="n">
        <v>74.9566828291197</v>
      </c>
      <c r="L383" s="3" t="n">
        <v>1251423.70578143</v>
      </c>
      <c r="M383" s="3" t="n">
        <v>3.81112323714888</v>
      </c>
      <c r="N383" s="3" t="n">
        <v>32836086.0541898</v>
      </c>
      <c r="O383" s="3" t="n">
        <v>77.9265600677734</v>
      </c>
      <c r="P383" s="3" t="n">
        <v>9301133.94581019</v>
      </c>
      <c r="Q383" s="3" t="n">
        <v>22.0734399322266</v>
      </c>
      <c r="R383" s="3" t="n">
        <v>363849.515469424</v>
      </c>
      <c r="S383" s="3" t="n">
        <v>23.9824668041235</v>
      </c>
      <c r="T383" s="3" t="n">
        <v>104040.055138759</v>
      </c>
      <c r="U383" s="3" t="n">
        <v>22.2360278309951</v>
      </c>
      <c r="V383" s="3" t="n">
        <v>467889.570608182</v>
      </c>
      <c r="W383" s="3" t="n">
        <v>30.8400743110219</v>
      </c>
      <c r="X383" s="3" t="n">
        <v>1049258.42939182</v>
      </c>
      <c r="Y383" s="3" t="n">
        <v>69.1599256889781</v>
      </c>
      <c r="Z383" s="3" t="n">
        <v>3431418.8553578</v>
      </c>
      <c r="AA383" s="3" t="n">
        <v>61.873085956989</v>
      </c>
      <c r="AB383" s="3" t="n">
        <v>323749.15402603</v>
      </c>
      <c r="AC383" s="3" t="n">
        <v>8.62142927339097</v>
      </c>
      <c r="AD383" s="3" t="n">
        <v>3755168.00938382</v>
      </c>
      <c r="AE383" s="3" t="n">
        <v>67.710717583999</v>
      </c>
      <c r="AF383" s="3" t="n">
        <v>1790730.99061618</v>
      </c>
      <c r="AG383" s="3" t="n">
        <v>32.289282416001</v>
      </c>
      <c r="AH383" s="3" t="n">
        <v>7527892.75084894</v>
      </c>
      <c r="AI383" s="3" t="n">
        <v>84.0064406322104</v>
      </c>
      <c r="AJ383" s="3" t="n">
        <v>281985.532349263</v>
      </c>
      <c r="AK383" s="3" t="n">
        <v>3.61062646720004</v>
      </c>
      <c r="AL383" s="3" t="n">
        <v>7809878.2831982</v>
      </c>
      <c r="AM383" s="3" t="n">
        <v>87.1532177804062</v>
      </c>
      <c r="AN383" s="3" t="n">
        <v>1151211.7168018</v>
      </c>
      <c r="AO383" s="3" t="n">
        <v>12.8467822195938</v>
      </c>
      <c r="AP383" s="3" t="n">
        <v>10973698.5329611</v>
      </c>
      <c r="AQ383" s="3" t="n">
        <v>85.067654697393</v>
      </c>
      <c r="AR383" s="3" t="n">
        <v>279819.343246849</v>
      </c>
      <c r="AS383" s="3" t="n">
        <v>2.48650552053985</v>
      </c>
      <c r="AT383" s="3" t="n">
        <v>11253517.876208</v>
      </c>
      <c r="AU383" s="3" t="n">
        <v>87.2368026102391</v>
      </c>
      <c r="AV383" s="3" t="n">
        <v>1646448.12379205</v>
      </c>
      <c r="AW383" s="3" t="n">
        <v>12.7631973897609</v>
      </c>
      <c r="AX383" s="3" t="n">
        <v>9287802.69377111</v>
      </c>
      <c r="AY383" s="3" t="n">
        <v>70.2922913175681</v>
      </c>
      <c r="AZ383" s="3" t="n">
        <v>261829.621020531</v>
      </c>
      <c r="BA383" s="3" t="n">
        <v>2.74177698564349</v>
      </c>
      <c r="BB383" s="3" t="n">
        <v>9549632.31479165</v>
      </c>
      <c r="BC383" s="3" t="n">
        <v>72.2738799239547</v>
      </c>
      <c r="BD383" s="3" t="n">
        <v>3663484.68520836</v>
      </c>
      <c r="BE383" s="3" t="n">
        <v>27.7261200760453</v>
      </c>
      <c r="BF383" s="3" t="n">
        <v>1336722.55199812</v>
      </c>
      <c r="BG383" s="3" t="n">
        <v>10.8367606358139</v>
      </c>
      <c r="BH383" s="3" t="n">
        <v>23651.2183574348</v>
      </c>
      <c r="BI383" s="3" t="n">
        <v>1.73858235676312</v>
      </c>
      <c r="BJ383" s="3" t="n">
        <v>1360373.77035555</v>
      </c>
      <c r="BK383" s="3" t="n">
        <v>11.0285001944094</v>
      </c>
      <c r="BL383" s="3" t="n">
        <v>10974701.2296444</v>
      </c>
      <c r="BM383" s="3" t="n">
        <v>88.9714998055906</v>
      </c>
    </row>
    <row r="384">
      <c r="A384" s="3" t="s">
        <v>1280</v>
      </c>
      <c r="B384" s="3" t="n">
        <v>32975528.0740449</v>
      </c>
      <c r="C384" s="3" t="n">
        <v>60.4755480212726</v>
      </c>
      <c r="D384" s="3" t="n">
        <v>1316332.19221531</v>
      </c>
      <c r="E384" s="3" t="n">
        <v>3.83861412590221</v>
      </c>
      <c r="F384" s="3" t="n">
        <v>34291860.2662603</v>
      </c>
      <c r="G384" s="3" t="n">
        <v>62.8896385711953</v>
      </c>
      <c r="H384" s="3" t="n">
        <v>20235182.7337397</v>
      </c>
      <c r="I384" s="3" t="n">
        <v>37.1103614288047</v>
      </c>
      <c r="J384" s="3" t="n">
        <v>31640657.6607639</v>
      </c>
      <c r="K384" s="3" t="n">
        <v>75.0217548152317</v>
      </c>
      <c r="L384" s="3" t="n">
        <v>1286527.10746995</v>
      </c>
      <c r="M384" s="3" t="n">
        <v>3.90718828993577</v>
      </c>
      <c r="N384" s="3" t="n">
        <v>32927184.7682338</v>
      </c>
      <c r="O384" s="3" t="n">
        <v>78.0721819667332</v>
      </c>
      <c r="P384" s="3" t="n">
        <v>9248125.23176618</v>
      </c>
      <c r="Q384" s="3" t="n">
        <v>21.9278180332668</v>
      </c>
      <c r="R384" s="3" t="n">
        <v>375634.000268458</v>
      </c>
      <c r="S384" s="3" t="n">
        <v>24.7186175849845</v>
      </c>
      <c r="T384" s="3" t="n">
        <v>97367.1605211932</v>
      </c>
      <c r="U384" s="3" t="n">
        <v>20.5849728484056</v>
      </c>
      <c r="V384" s="3" t="n">
        <v>473001.160789652</v>
      </c>
      <c r="W384" s="3" t="n">
        <v>31.1258693367937</v>
      </c>
      <c r="X384" s="3" t="n">
        <v>1046638.83921035</v>
      </c>
      <c r="Y384" s="3" t="n">
        <v>68.8741306632063</v>
      </c>
      <c r="Z384" s="3" t="n">
        <v>3403345.1849195</v>
      </c>
      <c r="AA384" s="3" t="n">
        <v>61.2685679104712</v>
      </c>
      <c r="AB384" s="3" t="n">
        <v>365082.557374769</v>
      </c>
      <c r="AC384" s="3" t="n">
        <v>9.68792776035827</v>
      </c>
      <c r="AD384" s="3" t="n">
        <v>3768427.74229427</v>
      </c>
      <c r="AE384" s="3" t="n">
        <v>67.8409501532597</v>
      </c>
      <c r="AF384" s="3" t="n">
        <v>1786370.25770573</v>
      </c>
      <c r="AG384" s="3" t="n">
        <v>32.1590498467403</v>
      </c>
      <c r="AH384" s="3" t="n">
        <v>7538757.64748253</v>
      </c>
      <c r="AI384" s="3" t="n">
        <v>84.0562936314025</v>
      </c>
      <c r="AJ384" s="3" t="n">
        <v>287645.971028743</v>
      </c>
      <c r="AK384" s="3" t="n">
        <v>3.67532758403097</v>
      </c>
      <c r="AL384" s="3" t="n">
        <v>7826403.61851128</v>
      </c>
      <c r="AM384" s="3" t="n">
        <v>87.2635136182071</v>
      </c>
      <c r="AN384" s="3" t="n">
        <v>1142297.38148872</v>
      </c>
      <c r="AO384" s="3" t="n">
        <v>12.7364863817929</v>
      </c>
      <c r="AP384" s="3" t="n">
        <v>11010919.8097486</v>
      </c>
      <c r="AQ384" s="3" t="n">
        <v>85.2627403118418</v>
      </c>
      <c r="AR384" s="3" t="n">
        <v>268996.030124139</v>
      </c>
      <c r="AS384" s="3" t="n">
        <v>2.38473437162785</v>
      </c>
      <c r="AT384" s="3" t="n">
        <v>11279915.8398727</v>
      </c>
      <c r="AU384" s="3" t="n">
        <v>87.3457033210797</v>
      </c>
      <c r="AV384" s="3" t="n">
        <v>1634189.16012728</v>
      </c>
      <c r="AW384" s="3" t="n">
        <v>12.6542966789203</v>
      </c>
      <c r="AX384" s="3" t="n">
        <v>9312001.01834481</v>
      </c>
      <c r="AY384" s="3" t="n">
        <v>70.4490431379659</v>
      </c>
      <c r="AZ384" s="3" t="n">
        <v>267435.388421102</v>
      </c>
      <c r="BA384" s="3" t="n">
        <v>2.79176537183559</v>
      </c>
      <c r="BB384" s="3" t="n">
        <v>9579436.40676591</v>
      </c>
      <c r="BC384" s="3" t="n">
        <v>72.4722997053117</v>
      </c>
      <c r="BD384" s="3" t="n">
        <v>3638629.59323409</v>
      </c>
      <c r="BE384" s="3" t="n">
        <v>27.5277002946883</v>
      </c>
      <c r="BF384" s="3" t="n">
        <v>1334870.41328106</v>
      </c>
      <c r="BG384" s="3" t="n">
        <v>10.8071508126112</v>
      </c>
      <c r="BH384" s="3" t="n">
        <v>29805.0847453655</v>
      </c>
      <c r="BI384" s="3" t="n">
        <v>2.18404190508799</v>
      </c>
      <c r="BJ384" s="3" t="n">
        <v>1364675.49802643</v>
      </c>
      <c r="BK384" s="3" t="n">
        <v>11.0484536706422</v>
      </c>
      <c r="BL384" s="3" t="n">
        <v>10987057.5019736</v>
      </c>
      <c r="BM384" s="3" t="n">
        <v>88.9515463293578</v>
      </c>
    </row>
    <row r="385">
      <c r="A385" s="3" t="s">
        <v>1281</v>
      </c>
      <c r="B385" s="3" t="n">
        <v>33030548.8493609</v>
      </c>
      <c r="C385" s="3" t="n">
        <v>60.5161992731085</v>
      </c>
      <c r="D385" s="3" t="n">
        <v>1330008.08982569</v>
      </c>
      <c r="E385" s="3" t="n">
        <v>3.87074078042339</v>
      </c>
      <c r="F385" s="3" t="n">
        <v>34360556.9391866</v>
      </c>
      <c r="G385" s="3" t="n">
        <v>62.9529445710994</v>
      </c>
      <c r="H385" s="3" t="n">
        <v>20220777.0608134</v>
      </c>
      <c r="I385" s="3" t="n">
        <v>37.0470554289006</v>
      </c>
      <c r="J385" s="3" t="n">
        <v>31664238.9307444</v>
      </c>
      <c r="K385" s="3" t="n">
        <v>75.0103159270342</v>
      </c>
      <c r="L385" s="3" t="n">
        <v>1297491.51054752</v>
      </c>
      <c r="M385" s="3" t="n">
        <v>3.93635738529711</v>
      </c>
      <c r="N385" s="3" t="n">
        <v>32961730.441292</v>
      </c>
      <c r="O385" s="3" t="n">
        <v>78.0839804585482</v>
      </c>
      <c r="P385" s="3" t="n">
        <v>9251448.55870803</v>
      </c>
      <c r="Q385" s="3" t="n">
        <v>21.9160195414518</v>
      </c>
      <c r="R385" s="3" t="n">
        <v>395033.180772012</v>
      </c>
      <c r="S385" s="3" t="n">
        <v>25.9527424339008</v>
      </c>
      <c r="T385" s="3" t="n">
        <v>100111.418229347</v>
      </c>
      <c r="U385" s="3" t="n">
        <v>20.218622687445</v>
      </c>
      <c r="V385" s="3" t="n">
        <v>495144.59900136</v>
      </c>
      <c r="W385" s="3" t="n">
        <v>32.5298250144607</v>
      </c>
      <c r="X385" s="3" t="n">
        <v>1026980.40099864</v>
      </c>
      <c r="Y385" s="3" t="n">
        <v>67.4701749855393</v>
      </c>
      <c r="Z385" s="3" t="n">
        <v>3397752.82684893</v>
      </c>
      <c r="AA385" s="3" t="n">
        <v>61.0706369215739</v>
      </c>
      <c r="AB385" s="3" t="n">
        <v>385128.115564727</v>
      </c>
      <c r="AC385" s="3" t="n">
        <v>10.1808151360692</v>
      </c>
      <c r="AD385" s="3" t="n">
        <v>3782880.94241366</v>
      </c>
      <c r="AE385" s="3" t="n">
        <v>67.9928647917383</v>
      </c>
      <c r="AF385" s="3" t="n">
        <v>1780763.05758634</v>
      </c>
      <c r="AG385" s="3" t="n">
        <v>32.0071352082617</v>
      </c>
      <c r="AH385" s="3" t="n">
        <v>7576285.66588668</v>
      </c>
      <c r="AI385" s="3" t="n">
        <v>84.4037213985298</v>
      </c>
      <c r="AJ385" s="3" t="n">
        <v>269840.709029171</v>
      </c>
      <c r="AK385" s="3" t="n">
        <v>3.43915833285396</v>
      </c>
      <c r="AL385" s="3" t="n">
        <v>7846126.37491585</v>
      </c>
      <c r="AM385" s="3" t="n">
        <v>87.4098857686816</v>
      </c>
      <c r="AN385" s="3" t="n">
        <v>1130119.62508415</v>
      </c>
      <c r="AO385" s="3" t="n">
        <v>12.5901142313184</v>
      </c>
      <c r="AP385" s="3" t="n">
        <v>10970386.1104057</v>
      </c>
      <c r="AQ385" s="3" t="n">
        <v>84.8559248962981</v>
      </c>
      <c r="AR385" s="3" t="n">
        <v>278649.842485556</v>
      </c>
      <c r="AS385" s="3" t="n">
        <v>2.47709975905924</v>
      </c>
      <c r="AT385" s="3" t="n">
        <v>11249035.9528912</v>
      </c>
      <c r="AU385" s="3" t="n">
        <v>87.0112811315624</v>
      </c>
      <c r="AV385" s="3" t="n">
        <v>1679214.04710879</v>
      </c>
      <c r="AW385" s="3" t="n">
        <v>12.9887188684376</v>
      </c>
      <c r="AX385" s="3" t="n">
        <v>9324781.14683116</v>
      </c>
      <c r="AY385" s="3" t="n">
        <v>70.5198653400541</v>
      </c>
      <c r="AZ385" s="3" t="n">
        <v>263761.425238722</v>
      </c>
      <c r="BA385" s="3" t="n">
        <v>2.75079787419439</v>
      </c>
      <c r="BB385" s="3" t="n">
        <v>9588542.57206989</v>
      </c>
      <c r="BC385" s="3" t="n">
        <v>72.5145952856525</v>
      </c>
      <c r="BD385" s="3" t="n">
        <v>3634371.42793011</v>
      </c>
      <c r="BE385" s="3" t="n">
        <v>27.4854047143475</v>
      </c>
      <c r="BF385" s="3" t="n">
        <v>1366309.91861647</v>
      </c>
      <c r="BG385" s="3" t="n">
        <v>11.0469986721259</v>
      </c>
      <c r="BH385" s="3" t="n">
        <v>32516.5792781704</v>
      </c>
      <c r="BI385" s="3" t="n">
        <v>2.32456128956027</v>
      </c>
      <c r="BJ385" s="3" t="n">
        <v>1398826.49789464</v>
      </c>
      <c r="BK385" s="3" t="n">
        <v>11.3099043300689</v>
      </c>
      <c r="BL385" s="3" t="n">
        <v>10969328.5021054</v>
      </c>
      <c r="BM385" s="3" t="n">
        <v>88.6900956699311</v>
      </c>
    </row>
    <row r="386">
      <c r="A386" s="3" t="s">
        <v>833</v>
      </c>
      <c r="B386" s="3" t="n">
        <v>33116454.9055609</v>
      </c>
      <c r="C386" s="3" t="n">
        <v>60.6130496836068</v>
      </c>
      <c r="D386" s="3" t="n">
        <v>1349655.22464815</v>
      </c>
      <c r="E386" s="3" t="n">
        <v>3.91589076791465</v>
      </c>
      <c r="F386" s="3" t="n">
        <v>34466110.130209</v>
      </c>
      <c r="G386" s="3" t="n">
        <v>63.083323733792</v>
      </c>
      <c r="H386" s="3" t="n">
        <v>20169739.869791</v>
      </c>
      <c r="I386" s="3" t="n">
        <v>36.916676266208</v>
      </c>
      <c r="J386" s="3" t="n">
        <v>31745956.9487174</v>
      </c>
      <c r="K386" s="3" t="n">
        <v>75.1361882505535</v>
      </c>
      <c r="L386" s="3" t="n">
        <v>1321346.08235854</v>
      </c>
      <c r="M386" s="3" t="n">
        <v>3.99592939622795</v>
      </c>
      <c r="N386" s="3" t="n">
        <v>33067303.0310759</v>
      </c>
      <c r="O386" s="3" t="n">
        <v>78.2635442205941</v>
      </c>
      <c r="P386" s="3" t="n">
        <v>9183917.96892405</v>
      </c>
      <c r="Q386" s="3" t="n">
        <v>21.7364557794059</v>
      </c>
      <c r="R386" s="3" t="n">
        <v>393768.04213761</v>
      </c>
      <c r="S386" s="3" t="n">
        <v>25.8272061744763</v>
      </c>
      <c r="T386" s="3" t="n">
        <v>106011.401993876</v>
      </c>
      <c r="U386" s="3" t="n">
        <v>21.211637100862</v>
      </c>
      <c r="V386" s="3" t="n">
        <v>499779.444131486</v>
      </c>
      <c r="W386" s="3" t="n">
        <v>32.7804833405911</v>
      </c>
      <c r="X386" s="3" t="n">
        <v>1024845.55586851</v>
      </c>
      <c r="Y386" s="3" t="n">
        <v>67.2195166594089</v>
      </c>
      <c r="Z386" s="3" t="n">
        <v>3416718.35136078</v>
      </c>
      <c r="AA386" s="3" t="n">
        <v>61.3129546157151</v>
      </c>
      <c r="AB386" s="3" t="n">
        <v>398306.944362898</v>
      </c>
      <c r="AC386" s="3" t="n">
        <v>10.4404797737348</v>
      </c>
      <c r="AD386" s="3" t="n">
        <v>3815025.29572368</v>
      </c>
      <c r="AE386" s="3" t="n">
        <v>68.4605661808065</v>
      </c>
      <c r="AF386" s="3" t="n">
        <v>1757562.70427632</v>
      </c>
      <c r="AG386" s="3" t="n">
        <v>31.5394338191935</v>
      </c>
      <c r="AH386" s="3" t="n">
        <v>7591648.05088543</v>
      </c>
      <c r="AI386" s="3" t="n">
        <v>84.5025007520139</v>
      </c>
      <c r="AJ386" s="3" t="n">
        <v>262617.815954343</v>
      </c>
      <c r="AK386" s="3" t="n">
        <v>3.34363287933886</v>
      </c>
      <c r="AL386" s="3" t="n">
        <v>7854265.86683977</v>
      </c>
      <c r="AM386" s="3" t="n">
        <v>87.425695036236</v>
      </c>
      <c r="AN386" s="3" t="n">
        <v>1129667.13316023</v>
      </c>
      <c r="AO386" s="3" t="n">
        <v>12.574304963764</v>
      </c>
      <c r="AP386" s="3" t="n">
        <v>11013242.3130251</v>
      </c>
      <c r="AQ386" s="3" t="n">
        <v>85.0943408603954</v>
      </c>
      <c r="AR386" s="3" t="n">
        <v>294476.262397196</v>
      </c>
      <c r="AS386" s="3" t="n">
        <v>2.60420579476791</v>
      </c>
      <c r="AT386" s="3" t="n">
        <v>11307718.5754223</v>
      </c>
      <c r="AU386" s="3" t="n">
        <v>87.3696257161627</v>
      </c>
      <c r="AV386" s="3" t="n">
        <v>1634672.42457767</v>
      </c>
      <c r="AW386" s="3" t="n">
        <v>12.6303742838373</v>
      </c>
      <c r="AX386" s="3" t="n">
        <v>9330580.19130845</v>
      </c>
      <c r="AY386" s="3" t="n">
        <v>70.538275568939</v>
      </c>
      <c r="AZ386" s="3" t="n">
        <v>259933.657650227</v>
      </c>
      <c r="BA386" s="3" t="n">
        <v>2.71032044522255</v>
      </c>
      <c r="BB386" s="3" t="n">
        <v>9590513.84895868</v>
      </c>
      <c r="BC386" s="3" t="n">
        <v>72.5033486508952</v>
      </c>
      <c r="BD386" s="3" t="n">
        <v>3637170.15104132</v>
      </c>
      <c r="BE386" s="3" t="n">
        <v>27.4966513491048</v>
      </c>
      <c r="BF386" s="3" t="n">
        <v>1370497.95684346</v>
      </c>
      <c r="BG386" s="3" t="n">
        <v>11.0661204049266</v>
      </c>
      <c r="BH386" s="3" t="n">
        <v>28309.1422896089</v>
      </c>
      <c r="BI386" s="3" t="n">
        <v>2.02380602065531</v>
      </c>
      <c r="BJ386" s="3" t="n">
        <v>1398807.09913307</v>
      </c>
      <c r="BK386" s="3" t="n">
        <v>11.2947032901273</v>
      </c>
      <c r="BL386" s="3" t="n">
        <v>10985821.9008669</v>
      </c>
      <c r="BM386" s="3" t="n">
        <v>88.7052967098727</v>
      </c>
    </row>
    <row r="387">
      <c r="A387" s="3" t="s">
        <v>1282</v>
      </c>
      <c r="B387" s="3" t="n">
        <v>33156366.9130207</v>
      </c>
      <c r="C387" s="3" t="n">
        <v>60.6257465806755</v>
      </c>
      <c r="D387" s="3" t="n">
        <v>1335066.98872122</v>
      </c>
      <c r="E387" s="3" t="n">
        <v>3.87072045924363</v>
      </c>
      <c r="F387" s="3" t="n">
        <v>34491433.9017419</v>
      </c>
      <c r="G387" s="3" t="n">
        <v>63.0668895786031</v>
      </c>
      <c r="H387" s="3" t="n">
        <v>20198807.0982581</v>
      </c>
      <c r="I387" s="3" t="n">
        <v>36.9331104213969</v>
      </c>
      <c r="J387" s="3" t="n">
        <v>31784596.8766733</v>
      </c>
      <c r="K387" s="3" t="n">
        <v>75.1600754373954</v>
      </c>
      <c r="L387" s="3" t="n">
        <v>1309775.15803399</v>
      </c>
      <c r="M387" s="3" t="n">
        <v>3.9576975706334</v>
      </c>
      <c r="N387" s="3" t="n">
        <v>33094372.0347073</v>
      </c>
      <c r="O387" s="3" t="n">
        <v>78.2572611612172</v>
      </c>
      <c r="P387" s="3" t="n">
        <v>9194830.96529272</v>
      </c>
      <c r="Q387" s="3" t="n">
        <v>21.7427388387828</v>
      </c>
      <c r="R387" s="3" t="n">
        <v>400401.878608516</v>
      </c>
      <c r="S387" s="3" t="n">
        <v>26.2197893395523</v>
      </c>
      <c r="T387" s="3" t="n">
        <v>105675.014547112</v>
      </c>
      <c r="U387" s="3" t="n">
        <v>20.881217059364</v>
      </c>
      <c r="V387" s="3" t="n">
        <v>506076.893155628</v>
      </c>
      <c r="W387" s="3" t="n">
        <v>33.1397784003141</v>
      </c>
      <c r="X387" s="3" t="n">
        <v>1021021.10684437</v>
      </c>
      <c r="Y387" s="3" t="n">
        <v>66.8602215996859</v>
      </c>
      <c r="Z387" s="3" t="n">
        <v>3483565.04093577</v>
      </c>
      <c r="AA387" s="3" t="n">
        <v>62.412859961232</v>
      </c>
      <c r="AB387" s="3" t="n">
        <v>383548.601057271</v>
      </c>
      <c r="AC387" s="3" t="n">
        <v>9.91821385573757</v>
      </c>
      <c r="AD387" s="3" t="n">
        <v>3867113.64199304</v>
      </c>
      <c r="AE387" s="3" t="n">
        <v>69.2846607873431</v>
      </c>
      <c r="AF387" s="3" t="n">
        <v>1714372.35800696</v>
      </c>
      <c r="AG387" s="3" t="n">
        <v>30.7153392126569</v>
      </c>
      <c r="AH387" s="3" t="n">
        <v>7600912.67417917</v>
      </c>
      <c r="AI387" s="3" t="n">
        <v>84.5350908535136</v>
      </c>
      <c r="AJ387" s="3" t="n">
        <v>250590.169087309</v>
      </c>
      <c r="AK387" s="3" t="n">
        <v>3.19162043356092</v>
      </c>
      <c r="AL387" s="3" t="n">
        <v>7851502.84326648</v>
      </c>
      <c r="AM387" s="3" t="n">
        <v>87.3220802084572</v>
      </c>
      <c r="AN387" s="3" t="n">
        <v>1139926.15673352</v>
      </c>
      <c r="AO387" s="3" t="n">
        <v>12.6779197915428</v>
      </c>
      <c r="AP387" s="3" t="n">
        <v>10992982.4186508</v>
      </c>
      <c r="AQ387" s="3" t="n">
        <v>84.8446341888443</v>
      </c>
      <c r="AR387" s="3" t="n">
        <v>285440.489936033</v>
      </c>
      <c r="AS387" s="3" t="n">
        <v>2.53085464385904</v>
      </c>
      <c r="AT387" s="3" t="n">
        <v>11278422.9085869</v>
      </c>
      <c r="AU387" s="3" t="n">
        <v>87.0476845557964</v>
      </c>
      <c r="AV387" s="3" t="n">
        <v>1678180.09141314</v>
      </c>
      <c r="AW387" s="3" t="n">
        <v>12.9523154442036</v>
      </c>
      <c r="AX387" s="3" t="n">
        <v>9306734.86429901</v>
      </c>
      <c r="AY387" s="3" t="n">
        <v>70.3319378463109</v>
      </c>
      <c r="AZ387" s="3" t="n">
        <v>284520.883406263</v>
      </c>
      <c r="BA387" s="3" t="n">
        <v>2.96646123188129</v>
      </c>
      <c r="BB387" s="3" t="n">
        <v>9591255.74770527</v>
      </c>
      <c r="BC387" s="3" t="n">
        <v>72.4820909751455</v>
      </c>
      <c r="BD387" s="3" t="n">
        <v>3641331.25229473</v>
      </c>
      <c r="BE387" s="3" t="n">
        <v>27.5179090248545</v>
      </c>
      <c r="BF387" s="3" t="n">
        <v>1371770.0363474</v>
      </c>
      <c r="BG387" s="3" t="n">
        <v>11.0617356091272</v>
      </c>
      <c r="BH387" s="3" t="n">
        <v>25291.8306872283</v>
      </c>
      <c r="BI387" s="3" t="n">
        <v>1.81035867372948</v>
      </c>
      <c r="BJ387" s="3" t="n">
        <v>1397061.86703462</v>
      </c>
      <c r="BK387" s="3" t="n">
        <v>11.2656849131067</v>
      </c>
      <c r="BL387" s="3" t="n">
        <v>11003976.1329654</v>
      </c>
      <c r="BM387" s="3" t="n">
        <v>88.7343150868933</v>
      </c>
    </row>
    <row r="388">
      <c r="A388" s="3" t="s">
        <v>1283</v>
      </c>
      <c r="B388" s="3" t="n">
        <v>33246698.7250683</v>
      </c>
      <c r="C388" s="3" t="n">
        <v>60.7301621485881</v>
      </c>
      <c r="D388" s="3" t="n">
        <v>1375946.67396969</v>
      </c>
      <c r="E388" s="3" t="n">
        <v>3.97412346200421</v>
      </c>
      <c r="F388" s="3" t="n">
        <v>34622645.399038</v>
      </c>
      <c r="G388" s="3" t="n">
        <v>63.2435384482621</v>
      </c>
      <c r="H388" s="3" t="n">
        <v>20122307.600962</v>
      </c>
      <c r="I388" s="3" t="n">
        <v>36.7564615517379</v>
      </c>
      <c r="J388" s="3" t="n">
        <v>31809653.3138973</v>
      </c>
      <c r="K388" s="3" t="n">
        <v>75.1515120700935</v>
      </c>
      <c r="L388" s="3" t="n">
        <v>1347734.60051462</v>
      </c>
      <c r="M388" s="3" t="n">
        <v>4.06465854304773</v>
      </c>
      <c r="N388" s="3" t="n">
        <v>33157387.9144119</v>
      </c>
      <c r="O388" s="3" t="n">
        <v>78.3355861654124</v>
      </c>
      <c r="P388" s="3" t="n">
        <v>9169975.08558811</v>
      </c>
      <c r="Q388" s="3" t="n">
        <v>21.6644138345876</v>
      </c>
      <c r="R388" s="3" t="n">
        <v>408612.682165536</v>
      </c>
      <c r="S388" s="3" t="n">
        <v>26.7146034099967</v>
      </c>
      <c r="T388" s="3" t="n">
        <v>85871.1347960445</v>
      </c>
      <c r="U388" s="3" t="n">
        <v>17.3658129650614</v>
      </c>
      <c r="V388" s="3" t="n">
        <v>494483.81696158</v>
      </c>
      <c r="W388" s="3" t="n">
        <v>32.328754439977</v>
      </c>
      <c r="X388" s="3" t="n">
        <v>1035064.18303842</v>
      </c>
      <c r="Y388" s="3" t="n">
        <v>67.671245560023</v>
      </c>
      <c r="Z388" s="3" t="n">
        <v>3453213.64002921</v>
      </c>
      <c r="AA388" s="3" t="n">
        <v>61.7699021210506</v>
      </c>
      <c r="AB388" s="3" t="n">
        <v>417244.681257705</v>
      </c>
      <c r="AC388" s="3" t="n">
        <v>10.780239615627</v>
      </c>
      <c r="AD388" s="3" t="n">
        <v>3870458.32128692</v>
      </c>
      <c r="AE388" s="3" t="n">
        <v>69.2334319829329</v>
      </c>
      <c r="AF388" s="3" t="n">
        <v>1719988.67871309</v>
      </c>
      <c r="AG388" s="3" t="n">
        <v>30.7665680170671</v>
      </c>
      <c r="AH388" s="3" t="n">
        <v>7620260.13687325</v>
      </c>
      <c r="AI388" s="3" t="n">
        <v>84.6783636261866</v>
      </c>
      <c r="AJ388" s="3" t="n">
        <v>264631.218995206</v>
      </c>
      <c r="AK388" s="3" t="n">
        <v>3.35618091678904</v>
      </c>
      <c r="AL388" s="3" t="n">
        <v>7884891.35586846</v>
      </c>
      <c r="AM388" s="3" t="n">
        <v>87.6190163317925</v>
      </c>
      <c r="AN388" s="3" t="n">
        <v>1114172.64413154</v>
      </c>
      <c r="AO388" s="3" t="n">
        <v>12.3809836682075</v>
      </c>
      <c r="AP388" s="3" t="n">
        <v>11019112.3115927</v>
      </c>
      <c r="AQ388" s="3" t="n">
        <v>84.9527553823697</v>
      </c>
      <c r="AR388" s="3" t="n">
        <v>282846.014474373</v>
      </c>
      <c r="AS388" s="3" t="n">
        <v>2.50262836151156</v>
      </c>
      <c r="AT388" s="3" t="n">
        <v>11301958.3260671</v>
      </c>
      <c r="AU388" s="3" t="n">
        <v>87.1333800642001</v>
      </c>
      <c r="AV388" s="3" t="n">
        <v>1668912.67393289</v>
      </c>
      <c r="AW388" s="3" t="n">
        <v>12.8666199357999</v>
      </c>
      <c r="AX388" s="3" t="n">
        <v>9308454.54323654</v>
      </c>
      <c r="AY388" s="3" t="n">
        <v>70.3191815455198</v>
      </c>
      <c r="AZ388" s="3" t="n">
        <v>297141.550991292</v>
      </c>
      <c r="BA388" s="3" t="n">
        <v>3.09342125232445</v>
      </c>
      <c r="BB388" s="3" t="n">
        <v>9605596.09422783</v>
      </c>
      <c r="BC388" s="3" t="n">
        <v>72.5638882873125</v>
      </c>
      <c r="BD388" s="3" t="n">
        <v>3631836.90577217</v>
      </c>
      <c r="BE388" s="3" t="n">
        <v>27.4361117126875</v>
      </c>
      <c r="BF388" s="3" t="n">
        <v>1437045.41117107</v>
      </c>
      <c r="BG388" s="3" t="n">
        <v>11.5726595190458</v>
      </c>
      <c r="BH388" s="3" t="n">
        <v>28212.0734550698</v>
      </c>
      <c r="BI388" s="3" t="n">
        <v>1.92540039897957</v>
      </c>
      <c r="BJ388" s="3" t="n">
        <v>1465257.48462614</v>
      </c>
      <c r="BK388" s="3" t="n">
        <v>11.7998539541581</v>
      </c>
      <c r="BL388" s="3" t="n">
        <v>10952332.5153739</v>
      </c>
      <c r="BM388" s="3" t="n">
        <v>88.2001460458419</v>
      </c>
    </row>
    <row r="389">
      <c r="A389" s="3" t="s">
        <v>1284</v>
      </c>
      <c r="B389" s="3" t="n">
        <v>33324832.9202791</v>
      </c>
      <c r="C389" s="3" t="n">
        <v>60.812593389139</v>
      </c>
      <c r="D389" s="3" t="n">
        <v>1388530.98339391</v>
      </c>
      <c r="E389" s="3" t="n">
        <v>3.99998970784559</v>
      </c>
      <c r="F389" s="3" t="n">
        <v>34713363.903673</v>
      </c>
      <c r="G389" s="3" t="n">
        <v>63.3464446556512</v>
      </c>
      <c r="H389" s="3" t="n">
        <v>20085866.096327</v>
      </c>
      <c r="I389" s="3" t="n">
        <v>36.6535553443488</v>
      </c>
      <c r="J389" s="3" t="n">
        <v>31893881.2024333</v>
      </c>
      <c r="K389" s="3" t="n">
        <v>75.2832833888312</v>
      </c>
      <c r="L389" s="3" t="n">
        <v>1358582.34966626</v>
      </c>
      <c r="M389" s="3" t="n">
        <v>4.08565924006699</v>
      </c>
      <c r="N389" s="3" t="n">
        <v>33252463.5520995</v>
      </c>
      <c r="O389" s="3" t="n">
        <v>78.4901223241059</v>
      </c>
      <c r="P389" s="3" t="n">
        <v>9112693.44790049</v>
      </c>
      <c r="Q389" s="3" t="n">
        <v>21.5098776758941</v>
      </c>
      <c r="R389" s="3" t="n">
        <v>438204.360963998</v>
      </c>
      <c r="S389" s="3" t="n">
        <v>28.6033057941025</v>
      </c>
      <c r="T389" s="3" t="n">
        <v>88787.4521235043</v>
      </c>
      <c r="U389" s="3" t="n">
        <v>16.8479756076897</v>
      </c>
      <c r="V389" s="3" t="n">
        <v>526991.813087502</v>
      </c>
      <c r="W389" s="3" t="n">
        <v>34.3988086918395</v>
      </c>
      <c r="X389" s="3" t="n">
        <v>1005014.1869125</v>
      </c>
      <c r="Y389" s="3" t="n">
        <v>65.6011913081605</v>
      </c>
      <c r="Z389" s="3" t="n">
        <v>3449919.87254658</v>
      </c>
      <c r="AA389" s="3" t="n">
        <v>61.6132486303518</v>
      </c>
      <c r="AB389" s="3" t="n">
        <v>427115.473179542</v>
      </c>
      <c r="AC389" s="3" t="n">
        <v>11.0165483440943</v>
      </c>
      <c r="AD389" s="3" t="n">
        <v>3877035.34572612</v>
      </c>
      <c r="AE389" s="3" t="n">
        <v>69.2412437186714</v>
      </c>
      <c r="AF389" s="3" t="n">
        <v>1722279.65427388</v>
      </c>
      <c r="AG389" s="3" t="n">
        <v>30.7587562813286</v>
      </c>
      <c r="AH389" s="3" t="n">
        <v>7663623.54915791</v>
      </c>
      <c r="AI389" s="3" t="n">
        <v>85.0885490563679</v>
      </c>
      <c r="AJ389" s="3" t="n">
        <v>269172.850321702</v>
      </c>
      <c r="AK389" s="3" t="n">
        <v>3.39316473998197</v>
      </c>
      <c r="AL389" s="3" t="n">
        <v>7932796.39947961</v>
      </c>
      <c r="AM389" s="3" t="n">
        <v>88.0771519192731</v>
      </c>
      <c r="AN389" s="3" t="n">
        <v>1073848.60052039</v>
      </c>
      <c r="AO389" s="3" t="n">
        <v>11.9228480807269</v>
      </c>
      <c r="AP389" s="3" t="n">
        <v>11061198.9597733</v>
      </c>
      <c r="AQ389" s="3" t="n">
        <v>85.1841469291389</v>
      </c>
      <c r="AR389" s="3" t="n">
        <v>265660.31836105</v>
      </c>
      <c r="AS389" s="3" t="n">
        <v>2.34540142009079</v>
      </c>
      <c r="AT389" s="3" t="n">
        <v>11326859.2781344</v>
      </c>
      <c r="AU389" s="3" t="n">
        <v>87.2300415626962</v>
      </c>
      <c r="AV389" s="3" t="n">
        <v>1658184.72186562</v>
      </c>
      <c r="AW389" s="3" t="n">
        <v>12.7699584373038</v>
      </c>
      <c r="AX389" s="3" t="n">
        <v>9280934.45999143</v>
      </c>
      <c r="AY389" s="3" t="n">
        <v>70.0863270887374</v>
      </c>
      <c r="AZ389" s="3" t="n">
        <v>307846.255680464</v>
      </c>
      <c r="BA389" s="3" t="n">
        <v>3.21048384365825</v>
      </c>
      <c r="BB389" s="3" t="n">
        <v>9588780.71567189</v>
      </c>
      <c r="BC389" s="3" t="n">
        <v>72.411072884721</v>
      </c>
      <c r="BD389" s="3" t="n">
        <v>3653366.28432811</v>
      </c>
      <c r="BE389" s="3" t="n">
        <v>27.588927115279</v>
      </c>
      <c r="BF389" s="3" t="n">
        <v>1430951.71784584</v>
      </c>
      <c r="BG389" s="3" t="n">
        <v>11.5083104132157</v>
      </c>
      <c r="BH389" s="3" t="n">
        <v>29948.6337276471</v>
      </c>
      <c r="BI389" s="3" t="n">
        <v>2.05001208298639</v>
      </c>
      <c r="BJ389" s="3" t="n">
        <v>1460900.35157349</v>
      </c>
      <c r="BK389" s="3" t="n">
        <v>11.7491698140544</v>
      </c>
      <c r="BL389" s="3" t="n">
        <v>10973172.6484265</v>
      </c>
      <c r="BM389" s="3" t="n">
        <v>88.2508301859456</v>
      </c>
    </row>
    <row r="390">
      <c r="A390" s="3" t="s">
        <v>1285</v>
      </c>
      <c r="B390" s="3" t="n">
        <v>33472677.6375646</v>
      </c>
      <c r="C390" s="3" t="n">
        <v>61.021525891128</v>
      </c>
      <c r="D390" s="3" t="n">
        <v>1350166.56833511</v>
      </c>
      <c r="E390" s="3" t="n">
        <v>3.87724380108608</v>
      </c>
      <c r="F390" s="3" t="n">
        <v>34822844.2058997</v>
      </c>
      <c r="G390" s="3" t="n">
        <v>63.4829132082435</v>
      </c>
      <c r="H390" s="3" t="n">
        <v>20031040.7941003</v>
      </c>
      <c r="I390" s="3" t="n">
        <v>36.5170867917565</v>
      </c>
      <c r="J390" s="3" t="n">
        <v>32004053.8547059</v>
      </c>
      <c r="K390" s="3" t="n">
        <v>75.4751890348108</v>
      </c>
      <c r="L390" s="3" t="n">
        <v>1323553.35231688</v>
      </c>
      <c r="M390" s="3" t="n">
        <v>3.97134226917431</v>
      </c>
      <c r="N390" s="3" t="n">
        <v>33327607.2070227</v>
      </c>
      <c r="O390" s="3" t="n">
        <v>78.5965260978368</v>
      </c>
      <c r="P390" s="3" t="n">
        <v>9075802.79297727</v>
      </c>
      <c r="Q390" s="3" t="n">
        <v>21.4034739021632</v>
      </c>
      <c r="R390" s="3" t="n">
        <v>458811.66421029</v>
      </c>
      <c r="S390" s="3" t="n">
        <v>29.8994577576818</v>
      </c>
      <c r="T390" s="3" t="n">
        <v>76855.667502526</v>
      </c>
      <c r="U390" s="3" t="n">
        <v>14.3476488022477</v>
      </c>
      <c r="V390" s="3" t="n">
        <v>535667.331712816</v>
      </c>
      <c r="W390" s="3" t="n">
        <v>34.9079241136656</v>
      </c>
      <c r="X390" s="3" t="n">
        <v>998847.668287184</v>
      </c>
      <c r="Y390" s="3" t="n">
        <v>65.0920758863344</v>
      </c>
      <c r="Z390" s="3" t="n">
        <v>3431897.23600683</v>
      </c>
      <c r="AA390" s="3" t="n">
        <v>61.1940223490905</v>
      </c>
      <c r="AB390" s="3" t="n">
        <v>417923.53903221</v>
      </c>
      <c r="AC390" s="3" t="n">
        <v>10.8556622100927</v>
      </c>
      <c r="AD390" s="3" t="n">
        <v>3849820.77503904</v>
      </c>
      <c r="AE390" s="3" t="n">
        <v>68.6460002578186</v>
      </c>
      <c r="AF390" s="3" t="n">
        <v>1758402.22496096</v>
      </c>
      <c r="AG390" s="3" t="n">
        <v>31.3539997421814</v>
      </c>
      <c r="AH390" s="3" t="n">
        <v>7640454.1352252</v>
      </c>
      <c r="AI390" s="3" t="n">
        <v>84.7597413298124</v>
      </c>
      <c r="AJ390" s="3" t="n">
        <v>283512.361183221</v>
      </c>
      <c r="AK390" s="3" t="n">
        <v>3.57790964047771</v>
      </c>
      <c r="AL390" s="3" t="n">
        <v>7923966.49640842</v>
      </c>
      <c r="AM390" s="3" t="n">
        <v>87.904899192472</v>
      </c>
      <c r="AN390" s="3" t="n">
        <v>1090282.50359158</v>
      </c>
      <c r="AO390" s="3" t="n">
        <v>12.095100807528</v>
      </c>
      <c r="AP390" s="3" t="n">
        <v>11101158.5496295</v>
      </c>
      <c r="AQ390" s="3" t="n">
        <v>85.3983753049173</v>
      </c>
      <c r="AR390" s="3" t="n">
        <v>269506.321161095</v>
      </c>
      <c r="AS390" s="3" t="n">
        <v>2.37018964346943</v>
      </c>
      <c r="AT390" s="3" t="n">
        <v>11370664.8707906</v>
      </c>
      <c r="AU390" s="3" t="n">
        <v>87.4716185487345</v>
      </c>
      <c r="AV390" s="3" t="n">
        <v>1628597.12920941</v>
      </c>
      <c r="AW390" s="3" t="n">
        <v>12.5283814512655</v>
      </c>
      <c r="AX390" s="3" t="n">
        <v>9371732.26963404</v>
      </c>
      <c r="AY390" s="3" t="n">
        <v>70.7452130281654</v>
      </c>
      <c r="AZ390" s="3" t="n">
        <v>275755.463437824</v>
      </c>
      <c r="BA390" s="3" t="n">
        <v>2.85831369852408</v>
      </c>
      <c r="BB390" s="3" t="n">
        <v>9647487.73307187</v>
      </c>
      <c r="BC390" s="3" t="n">
        <v>72.8268323535274</v>
      </c>
      <c r="BD390" s="3" t="n">
        <v>3599673.26692814</v>
      </c>
      <c r="BE390" s="3" t="n">
        <v>27.1731676464726</v>
      </c>
      <c r="BF390" s="3" t="n">
        <v>1468623.78285873</v>
      </c>
      <c r="BG390" s="3" t="n">
        <v>11.7957249250228</v>
      </c>
      <c r="BH390" s="3" t="n">
        <v>26613.2160182345</v>
      </c>
      <c r="BI390" s="3" t="n">
        <v>1.77986607061108</v>
      </c>
      <c r="BJ390" s="3" t="n">
        <v>1495236.99887697</v>
      </c>
      <c r="BK390" s="3" t="n">
        <v>12.0094775410333</v>
      </c>
      <c r="BL390" s="3" t="n">
        <v>10955238.001123</v>
      </c>
      <c r="BM390" s="3" t="n">
        <v>87.9905224589667</v>
      </c>
    </row>
    <row r="391">
      <c r="A391" s="3" t="s">
        <v>1286</v>
      </c>
      <c r="B391" s="3" t="n">
        <v>33455572.3090552</v>
      </c>
      <c r="C391" s="3" t="n">
        <v>60.9299488751841</v>
      </c>
      <c r="D391" s="3" t="n">
        <v>1395639.54276624</v>
      </c>
      <c r="E391" s="3" t="n">
        <v>4.00456531813055</v>
      </c>
      <c r="F391" s="3" t="n">
        <v>34851211.8518215</v>
      </c>
      <c r="G391" s="3" t="n">
        <v>63.4717151676088</v>
      </c>
      <c r="H391" s="3" t="n">
        <v>20057044.1481785</v>
      </c>
      <c r="I391" s="3" t="n">
        <v>36.5282848323912</v>
      </c>
      <c r="J391" s="3" t="n">
        <v>32019553.7118609</v>
      </c>
      <c r="K391" s="3" t="n">
        <v>75.4444971858384</v>
      </c>
      <c r="L391" s="3" t="n">
        <v>1371308.57296632</v>
      </c>
      <c r="M391" s="3" t="n">
        <v>4.10683785662355</v>
      </c>
      <c r="N391" s="3" t="n">
        <v>33390862.2848272</v>
      </c>
      <c r="O391" s="3" t="n">
        <v>78.6755755045768</v>
      </c>
      <c r="P391" s="3" t="n">
        <v>9050342.7151728</v>
      </c>
      <c r="Q391" s="3" t="n">
        <v>21.3244244954232</v>
      </c>
      <c r="R391" s="3" t="n">
        <v>461034.798223742</v>
      </c>
      <c r="S391" s="3" t="n">
        <v>29.9955236669422</v>
      </c>
      <c r="T391" s="3" t="n">
        <v>85753.0280139478</v>
      </c>
      <c r="U391" s="3" t="n">
        <v>15.6830536268506</v>
      </c>
      <c r="V391" s="3" t="n">
        <v>546787.82623769</v>
      </c>
      <c r="W391" s="3" t="n">
        <v>35.5747272134303</v>
      </c>
      <c r="X391" s="3" t="n">
        <v>990224.17376231</v>
      </c>
      <c r="Y391" s="3" t="n">
        <v>64.4252727865697</v>
      </c>
      <c r="Z391" s="3" t="n">
        <v>3417538.29056006</v>
      </c>
      <c r="AA391" s="3" t="n">
        <v>60.8418366847162</v>
      </c>
      <c r="AB391" s="3" t="n">
        <v>409917.806235594</v>
      </c>
      <c r="AC391" s="3" t="n">
        <v>10.7099283667493</v>
      </c>
      <c r="AD391" s="3" t="n">
        <v>3827456.09679565</v>
      </c>
      <c r="AE391" s="3" t="n">
        <v>68.1395317215306</v>
      </c>
      <c r="AF391" s="3" t="n">
        <v>1789629.90320435</v>
      </c>
      <c r="AG391" s="3" t="n">
        <v>31.8604682784694</v>
      </c>
      <c r="AH391" s="3" t="n">
        <v>7618715.42566556</v>
      </c>
      <c r="AI391" s="3" t="n">
        <v>84.4469623081978</v>
      </c>
      <c r="AJ391" s="3" t="n">
        <v>306825.817124733</v>
      </c>
      <c r="AK391" s="3" t="n">
        <v>3.8713547469562</v>
      </c>
      <c r="AL391" s="3" t="n">
        <v>7925541.24279029</v>
      </c>
      <c r="AM391" s="3" t="n">
        <v>87.8478647919194</v>
      </c>
      <c r="AN391" s="3" t="n">
        <v>1096352.75720971</v>
      </c>
      <c r="AO391" s="3" t="n">
        <v>12.1521352080806</v>
      </c>
      <c r="AP391" s="3" t="n">
        <v>11137176.5725935</v>
      </c>
      <c r="AQ391" s="3" t="n">
        <v>85.5826429793686</v>
      </c>
      <c r="AR391" s="3" t="n">
        <v>282498.449924532</v>
      </c>
      <c r="AS391" s="3" t="n">
        <v>2.47378712062719</v>
      </c>
      <c r="AT391" s="3" t="n">
        <v>11419675.0225181</v>
      </c>
      <c r="AU391" s="3" t="n">
        <v>87.7534771961494</v>
      </c>
      <c r="AV391" s="3" t="n">
        <v>1593683.97748194</v>
      </c>
      <c r="AW391" s="3" t="n">
        <v>12.2465228038506</v>
      </c>
      <c r="AX391" s="3" t="n">
        <v>9385088.624818</v>
      </c>
      <c r="AY391" s="3" t="n">
        <v>70.8209479580593</v>
      </c>
      <c r="AZ391" s="3" t="n">
        <v>286313.471667511</v>
      </c>
      <c r="BA391" s="3" t="n">
        <v>2.96041327628757</v>
      </c>
      <c r="BB391" s="3" t="n">
        <v>9671402.09648551</v>
      </c>
      <c r="BC391" s="3" t="n">
        <v>72.9815020334929</v>
      </c>
      <c r="BD391" s="3" t="n">
        <v>3580451.90351449</v>
      </c>
      <c r="BE391" s="3" t="n">
        <v>27.0184979665071</v>
      </c>
      <c r="BF391" s="3" t="n">
        <v>1436018.59719433</v>
      </c>
      <c r="BG391" s="3" t="n">
        <v>11.5185106501475</v>
      </c>
      <c r="BH391" s="3" t="n">
        <v>24330.9697999263</v>
      </c>
      <c r="BI391" s="3" t="n">
        <v>1.66610586600886</v>
      </c>
      <c r="BJ391" s="3" t="n">
        <v>1460349.56699425</v>
      </c>
      <c r="BK391" s="3" t="n">
        <v>11.7136728404677</v>
      </c>
      <c r="BL391" s="3" t="n">
        <v>11006701.4330057</v>
      </c>
      <c r="BM391" s="3" t="n">
        <v>88.2863271595323</v>
      </c>
    </row>
    <row r="392">
      <c r="A392" s="3" t="s">
        <v>1287</v>
      </c>
      <c r="B392" s="3" t="n">
        <v>33349801.7477613</v>
      </c>
      <c r="C392" s="3" t="n">
        <v>60.6772626131018</v>
      </c>
      <c r="D392" s="3" t="n">
        <v>1471528.26845856</v>
      </c>
      <c r="E392" s="3" t="n">
        <v>4.22593929575097</v>
      </c>
      <c r="F392" s="3" t="n">
        <v>34821330.0162199</v>
      </c>
      <c r="G392" s="3" t="n">
        <v>63.3545890890788</v>
      </c>
      <c r="H392" s="3" t="n">
        <v>20141270.9837801</v>
      </c>
      <c r="I392" s="3" t="n">
        <v>36.6454109109212</v>
      </c>
      <c r="J392" s="3" t="n">
        <v>31943667.6283661</v>
      </c>
      <c r="K392" s="3" t="n">
        <v>75.1984198853917</v>
      </c>
      <c r="L392" s="3" t="n">
        <v>1442237.99708233</v>
      </c>
      <c r="M392" s="3" t="n">
        <v>4.31990077867765</v>
      </c>
      <c r="N392" s="3" t="n">
        <v>33385905.6254485</v>
      </c>
      <c r="O392" s="3" t="n">
        <v>78.5935847656747</v>
      </c>
      <c r="P392" s="3" t="n">
        <v>9093268.37455154</v>
      </c>
      <c r="Q392" s="3" t="n">
        <v>21.4064152343253</v>
      </c>
      <c r="R392" s="3" t="n">
        <v>439281.779356922</v>
      </c>
      <c r="S392" s="3" t="n">
        <v>28.5327022074901</v>
      </c>
      <c r="T392" s="3" t="n">
        <v>94343.0590737296</v>
      </c>
      <c r="U392" s="3" t="n">
        <v>17.6796603679816</v>
      </c>
      <c r="V392" s="3" t="n">
        <v>533624.838430651</v>
      </c>
      <c r="W392" s="3" t="n">
        <v>34.6605739663304</v>
      </c>
      <c r="X392" s="3" t="n">
        <v>1005948.16156935</v>
      </c>
      <c r="Y392" s="3" t="n">
        <v>65.3394260336696</v>
      </c>
      <c r="Z392" s="3" t="n">
        <v>3416733.34340189</v>
      </c>
      <c r="AA392" s="3" t="n">
        <v>60.7317339703682</v>
      </c>
      <c r="AB392" s="3" t="n">
        <v>445809.570445716</v>
      </c>
      <c r="AC392" s="3" t="n">
        <v>11.5418671168013</v>
      </c>
      <c r="AD392" s="3" t="n">
        <v>3862542.91384761</v>
      </c>
      <c r="AE392" s="3" t="n">
        <v>68.6559075925321</v>
      </c>
      <c r="AF392" s="3" t="n">
        <v>1763401.08615239</v>
      </c>
      <c r="AG392" s="3" t="n">
        <v>31.3440924074679</v>
      </c>
      <c r="AH392" s="3" t="n">
        <v>7613796.45732295</v>
      </c>
      <c r="AI392" s="3" t="n">
        <v>84.3219307483251</v>
      </c>
      <c r="AJ392" s="3" t="n">
        <v>321767.051568194</v>
      </c>
      <c r="AK392" s="3" t="n">
        <v>4.0547473560974</v>
      </c>
      <c r="AL392" s="3" t="n">
        <v>7935563.50889115</v>
      </c>
      <c r="AM392" s="3" t="n">
        <v>87.885464287934</v>
      </c>
      <c r="AN392" s="3" t="n">
        <v>1093874.49110885</v>
      </c>
      <c r="AO392" s="3" t="n">
        <v>12.114535712066</v>
      </c>
      <c r="AP392" s="3" t="n">
        <v>11104243.019839</v>
      </c>
      <c r="AQ392" s="3" t="n">
        <v>85.2369189051029</v>
      </c>
      <c r="AR392" s="3" t="n">
        <v>297183.03402864</v>
      </c>
      <c r="AS392" s="3" t="n">
        <v>2.60654266075626</v>
      </c>
      <c r="AT392" s="3" t="n">
        <v>11401426.0538677</v>
      </c>
      <c r="AU392" s="3" t="n">
        <v>87.518115932781</v>
      </c>
      <c r="AV392" s="3" t="n">
        <v>1626077.94613232</v>
      </c>
      <c r="AW392" s="3" t="n">
        <v>12.481884067219</v>
      </c>
      <c r="AX392" s="3" t="n">
        <v>9369613.02844533</v>
      </c>
      <c r="AY392" s="3" t="n">
        <v>70.6782413927231</v>
      </c>
      <c r="AZ392" s="3" t="n">
        <v>283135.281966053</v>
      </c>
      <c r="BA392" s="3" t="n">
        <v>2.93320899769722</v>
      </c>
      <c r="BB392" s="3" t="n">
        <v>9652748.31041138</v>
      </c>
      <c r="BC392" s="3" t="n">
        <v>72.8140290442344</v>
      </c>
      <c r="BD392" s="3" t="n">
        <v>3603966.68958862</v>
      </c>
      <c r="BE392" s="3" t="n">
        <v>27.1859709557656</v>
      </c>
      <c r="BF392" s="3" t="n">
        <v>1406134.11939521</v>
      </c>
      <c r="BG392" s="3" t="n">
        <v>11.2640072265028</v>
      </c>
      <c r="BH392" s="3" t="n">
        <v>29290.2713762301</v>
      </c>
      <c r="BI392" s="3" t="n">
        <v>2.04053042184191</v>
      </c>
      <c r="BJ392" s="3" t="n">
        <v>1435424.39077144</v>
      </c>
      <c r="BK392" s="3" t="n">
        <v>11.4986404836704</v>
      </c>
      <c r="BL392" s="3" t="n">
        <v>11048002.6092286</v>
      </c>
      <c r="BM392" s="3" t="n">
        <v>88.5013595163296</v>
      </c>
    </row>
    <row r="393">
      <c r="A393" s="3" t="s">
        <v>1288</v>
      </c>
      <c r="B393" s="3" t="n">
        <v>33274778.5715025</v>
      </c>
      <c r="C393" s="3" t="n">
        <v>60.4803954270055</v>
      </c>
      <c r="D393" s="3" t="n">
        <v>1510856.98985263</v>
      </c>
      <c r="E393" s="3" t="n">
        <v>4.34333587836213</v>
      </c>
      <c r="F393" s="3" t="n">
        <v>34785635.5613551</v>
      </c>
      <c r="G393" s="3" t="n">
        <v>63.2265362610786</v>
      </c>
      <c r="H393" s="3" t="n">
        <v>20231826.4386449</v>
      </c>
      <c r="I393" s="3" t="n">
        <v>36.7734637389214</v>
      </c>
      <c r="J393" s="3" t="n">
        <v>31850041.8074561</v>
      </c>
      <c r="K393" s="3" t="n">
        <v>74.9104963213847</v>
      </c>
      <c r="L393" s="3" t="n">
        <v>1477587.82183169</v>
      </c>
      <c r="M393" s="3" t="n">
        <v>4.43352209043155</v>
      </c>
      <c r="N393" s="3" t="n">
        <v>33327629.6292878</v>
      </c>
      <c r="O393" s="3" t="n">
        <v>78.3857456714792</v>
      </c>
      <c r="P393" s="3" t="n">
        <v>9189832.37071218</v>
      </c>
      <c r="Q393" s="3" t="n">
        <v>21.6142543285208</v>
      </c>
      <c r="R393" s="3" t="n">
        <v>423224.155949366</v>
      </c>
      <c r="S393" s="3" t="n">
        <v>27.4472265064221</v>
      </c>
      <c r="T393" s="3" t="n">
        <v>88389.5633794708</v>
      </c>
      <c r="U393" s="3" t="n">
        <v>17.2766210209189</v>
      </c>
      <c r="V393" s="3" t="n">
        <v>511613.719328837</v>
      </c>
      <c r="W393" s="3" t="n">
        <v>33.1795277769818</v>
      </c>
      <c r="X393" s="3" t="n">
        <v>1030342.28067116</v>
      </c>
      <c r="Y393" s="3" t="n">
        <v>66.8204722230182</v>
      </c>
      <c r="Z393" s="3" t="n">
        <v>3294556.60415107</v>
      </c>
      <c r="AA393" s="3" t="n">
        <v>58.4677818535427</v>
      </c>
      <c r="AB393" s="3" t="n">
        <v>465444.149220131</v>
      </c>
      <c r="AC393" s="3" t="n">
        <v>12.378831275574</v>
      </c>
      <c r="AD393" s="3" t="n">
        <v>3760000.7533712</v>
      </c>
      <c r="AE393" s="3" t="n">
        <v>66.7279182698732</v>
      </c>
      <c r="AF393" s="3" t="n">
        <v>1874823.2466288</v>
      </c>
      <c r="AG393" s="3" t="n">
        <v>33.2720817301268</v>
      </c>
      <c r="AH393" s="3" t="n">
        <v>7700470.92909317</v>
      </c>
      <c r="AI393" s="3" t="n">
        <v>85.2087905871198</v>
      </c>
      <c r="AJ393" s="3" t="n">
        <v>304433.280111113</v>
      </c>
      <c r="AK393" s="3" t="n">
        <v>3.80308461106963</v>
      </c>
      <c r="AL393" s="3" t="n">
        <v>8004904.20920428</v>
      </c>
      <c r="AM393" s="3" t="n">
        <v>88.5774665877956</v>
      </c>
      <c r="AN393" s="3" t="n">
        <v>1032274.79079572</v>
      </c>
      <c r="AO393" s="3" t="n">
        <v>11.4225334122044</v>
      </c>
      <c r="AP393" s="3" t="n">
        <v>11077109.0691687</v>
      </c>
      <c r="AQ393" s="3" t="n">
        <v>84.9362192488304</v>
      </c>
      <c r="AR393" s="3" t="n">
        <v>330873.300734258</v>
      </c>
      <c r="AS393" s="3" t="n">
        <v>2.90036651535493</v>
      </c>
      <c r="AT393" s="3" t="n">
        <v>11407982.3699029</v>
      </c>
      <c r="AU393" s="3" t="n">
        <v>87.4732645229416</v>
      </c>
      <c r="AV393" s="3" t="n">
        <v>1633696.63009707</v>
      </c>
      <c r="AW393" s="3" t="n">
        <v>12.5267354770584</v>
      </c>
      <c r="AX393" s="3" t="n">
        <v>9354681.04909386</v>
      </c>
      <c r="AY393" s="3" t="n">
        <v>70.5384195197724</v>
      </c>
      <c r="AZ393" s="3" t="n">
        <v>288447.528386714</v>
      </c>
      <c r="BA393" s="3" t="n">
        <v>2.99122350250851</v>
      </c>
      <c r="BB393" s="3" t="n">
        <v>9643128.57748057</v>
      </c>
      <c r="BC393" s="3" t="n">
        <v>72.7134410581876</v>
      </c>
      <c r="BD393" s="3" t="n">
        <v>3618695.42251943</v>
      </c>
      <c r="BE393" s="3" t="n">
        <v>27.2865589418124</v>
      </c>
      <c r="BF393" s="3" t="n">
        <v>1424736.76404637</v>
      </c>
      <c r="BG393" s="3" t="n">
        <v>11.397894112371</v>
      </c>
      <c r="BH393" s="3" t="n">
        <v>33269.1680209457</v>
      </c>
      <c r="BI393" s="3" t="n">
        <v>2.28182665716408</v>
      </c>
      <c r="BJ393" s="3" t="n">
        <v>1458005.93206732</v>
      </c>
      <c r="BK393" s="3" t="n">
        <v>11.6640474565385</v>
      </c>
      <c r="BL393" s="3" t="n">
        <v>11041994.0679327</v>
      </c>
      <c r="BM393" s="3" t="n">
        <v>88.3359525434615</v>
      </c>
    </row>
    <row r="394">
      <c r="A394" s="3" t="s">
        <v>1289</v>
      </c>
      <c r="B394" s="3" t="n">
        <v>33207224.2938649</v>
      </c>
      <c r="C394" s="3" t="n">
        <v>60.2979335397766</v>
      </c>
      <c r="D394" s="3" t="n">
        <v>1487479.73442674</v>
      </c>
      <c r="E394" s="3" t="n">
        <v>4.2873394544994</v>
      </c>
      <c r="F394" s="3" t="n">
        <v>34694704.0282917</v>
      </c>
      <c r="G394" s="3" t="n">
        <v>62.9989106938593</v>
      </c>
      <c r="H394" s="3" t="n">
        <v>20377206.9717083</v>
      </c>
      <c r="I394" s="3" t="n">
        <v>37.0010893061407</v>
      </c>
      <c r="J394" s="3" t="n">
        <v>31782158.0202061</v>
      </c>
      <c r="K394" s="3" t="n">
        <v>74.6886566824868</v>
      </c>
      <c r="L394" s="3" t="n">
        <v>1460712.43744116</v>
      </c>
      <c r="M394" s="3" t="n">
        <v>4.39406229766518</v>
      </c>
      <c r="N394" s="3" t="n">
        <v>33242870.4576473</v>
      </c>
      <c r="O394" s="3" t="n">
        <v>78.1213578125523</v>
      </c>
      <c r="P394" s="3" t="n">
        <v>9309987.54235273</v>
      </c>
      <c r="Q394" s="3" t="n">
        <v>21.8786421874477</v>
      </c>
      <c r="R394" s="3" t="n">
        <v>406230.24152888</v>
      </c>
      <c r="S394" s="3" t="n">
        <v>26.2634712480284</v>
      </c>
      <c r="T394" s="3" t="n">
        <v>84481.1085018124</v>
      </c>
      <c r="U394" s="3" t="n">
        <v>17.216049414086</v>
      </c>
      <c r="V394" s="3" t="n">
        <v>490711.350030692</v>
      </c>
      <c r="W394" s="3" t="n">
        <v>31.7253176034066</v>
      </c>
      <c r="X394" s="3" t="n">
        <v>1056038.64996931</v>
      </c>
      <c r="Y394" s="3" t="n">
        <v>68.2746823965934</v>
      </c>
      <c r="Z394" s="3" t="n">
        <v>3263764.96040685</v>
      </c>
      <c r="AA394" s="3" t="n">
        <v>57.8506537454056</v>
      </c>
      <c r="AB394" s="3" t="n">
        <v>462863.090773661</v>
      </c>
      <c r="AC394" s="3" t="n">
        <v>12.4204263054113</v>
      </c>
      <c r="AD394" s="3" t="n">
        <v>3726628.05118051</v>
      </c>
      <c r="AE394" s="3" t="n">
        <v>66.0549615680306</v>
      </c>
      <c r="AF394" s="3" t="n">
        <v>1915079.94881949</v>
      </c>
      <c r="AG394" s="3" t="n">
        <v>33.9450384319694</v>
      </c>
      <c r="AH394" s="3" t="n">
        <v>7677653.35900228</v>
      </c>
      <c r="AI394" s="3" t="n">
        <v>84.8925687784945</v>
      </c>
      <c r="AJ394" s="3" t="n">
        <v>302736.326920288</v>
      </c>
      <c r="AK394" s="3" t="n">
        <v>3.79350305981068</v>
      </c>
      <c r="AL394" s="3" t="n">
        <v>7980389.68592257</v>
      </c>
      <c r="AM394" s="3" t="n">
        <v>88.2399541387225</v>
      </c>
      <c r="AN394" s="3" t="n">
        <v>1063574.31407743</v>
      </c>
      <c r="AO394" s="3" t="n">
        <v>11.7600458612775</v>
      </c>
      <c r="AP394" s="3" t="n">
        <v>11093144.3413385</v>
      </c>
      <c r="AQ394" s="3" t="n">
        <v>84.9520263650237</v>
      </c>
      <c r="AR394" s="3" t="n">
        <v>342228.842827308</v>
      </c>
      <c r="AS394" s="3" t="n">
        <v>2.99272124587224</v>
      </c>
      <c r="AT394" s="3" t="n">
        <v>11435373.1841658</v>
      </c>
      <c r="AU394" s="3" t="n">
        <v>87.5728372716659</v>
      </c>
      <c r="AV394" s="3" t="n">
        <v>1622754.81583416</v>
      </c>
      <c r="AW394" s="3" t="n">
        <v>12.4271627283341</v>
      </c>
      <c r="AX394" s="3" t="n">
        <v>9341365.11792957</v>
      </c>
      <c r="AY394" s="3" t="n">
        <v>70.4354409347873</v>
      </c>
      <c r="AZ394" s="3" t="n">
        <v>268403.068418086</v>
      </c>
      <c r="BA394" s="3" t="n">
        <v>2.79302334055674</v>
      </c>
      <c r="BB394" s="3" t="n">
        <v>9609768.18634766</v>
      </c>
      <c r="BC394" s="3" t="n">
        <v>72.4592445473869</v>
      </c>
      <c r="BD394" s="3" t="n">
        <v>3652539.81365234</v>
      </c>
      <c r="BE394" s="3" t="n">
        <v>27.5407554526131</v>
      </c>
      <c r="BF394" s="3" t="n">
        <v>1425066.27365881</v>
      </c>
      <c r="BG394" s="3" t="n">
        <v>11.383179491762</v>
      </c>
      <c r="BH394" s="3" t="n">
        <v>26767.2969855836</v>
      </c>
      <c r="BI394" s="3" t="n">
        <v>1.84368907888684</v>
      </c>
      <c r="BJ394" s="3" t="n">
        <v>1451833.5706444</v>
      </c>
      <c r="BK394" s="3" t="n">
        <v>11.5969919661207</v>
      </c>
      <c r="BL394" s="3" t="n">
        <v>11067219.4293556</v>
      </c>
      <c r="BM394" s="3" t="n">
        <v>88.4030080338793</v>
      </c>
    </row>
    <row r="395">
      <c r="A395" s="3" t="s">
        <v>1290</v>
      </c>
      <c r="B395" s="3" t="n">
        <v>33349796.673309</v>
      </c>
      <c r="C395" s="3" t="n">
        <v>60.496852291144</v>
      </c>
      <c r="D395" s="3" t="n">
        <v>1427500.92035427</v>
      </c>
      <c r="E395" s="3" t="n">
        <v>4.10469190859261</v>
      </c>
      <c r="F395" s="3" t="n">
        <v>34777297.5936632</v>
      </c>
      <c r="G395" s="3" t="n">
        <v>63.0863527060974</v>
      </c>
      <c r="H395" s="3" t="n">
        <v>20349201.4063368</v>
      </c>
      <c r="I395" s="3" t="n">
        <v>36.9136472939026</v>
      </c>
      <c r="J395" s="3" t="n">
        <v>31893367.6207286</v>
      </c>
      <c r="K395" s="3" t="n">
        <v>74.8877333759944</v>
      </c>
      <c r="L395" s="3" t="n">
        <v>1406502.08846269</v>
      </c>
      <c r="M395" s="3" t="n">
        <v>4.22374652136994</v>
      </c>
      <c r="N395" s="3" t="n">
        <v>33299869.7091913</v>
      </c>
      <c r="O395" s="3" t="n">
        <v>78.1902931635383</v>
      </c>
      <c r="P395" s="3" t="n">
        <v>9288370.2908087</v>
      </c>
      <c r="Q395" s="3" t="n">
        <v>21.8097068364617</v>
      </c>
      <c r="R395" s="3" t="n">
        <v>387742.813137656</v>
      </c>
      <c r="S395" s="3" t="n">
        <v>24.9910612608268</v>
      </c>
      <c r="T395" s="3" t="n">
        <v>78684.7139272381</v>
      </c>
      <c r="U395" s="3" t="n">
        <v>16.8696548469985</v>
      </c>
      <c r="V395" s="3" t="n">
        <v>466427.527064894</v>
      </c>
      <c r="W395" s="3" t="n">
        <v>30.0625015027072</v>
      </c>
      <c r="X395" s="3" t="n">
        <v>1085098.47293511</v>
      </c>
      <c r="Y395" s="3" t="n">
        <v>69.9374984972928</v>
      </c>
      <c r="Z395" s="3" t="n">
        <v>3327329.94186195</v>
      </c>
      <c r="AA395" s="3" t="n">
        <v>58.907331188223</v>
      </c>
      <c r="AB395" s="3" t="n">
        <v>430195.670525379</v>
      </c>
      <c r="AC395" s="3" t="n">
        <v>11.448908534573</v>
      </c>
      <c r="AD395" s="3" t="n">
        <v>3757525.61238733</v>
      </c>
      <c r="AE395" s="3" t="n">
        <v>66.523551786171</v>
      </c>
      <c r="AF395" s="3" t="n">
        <v>1890888.38761267</v>
      </c>
      <c r="AG395" s="3" t="n">
        <v>33.476448213829</v>
      </c>
      <c r="AH395" s="3" t="n">
        <v>7731218.84975737</v>
      </c>
      <c r="AI395" s="3" t="n">
        <v>85.4190169739098</v>
      </c>
      <c r="AJ395" s="3" t="n">
        <v>272315.996583459</v>
      </c>
      <c r="AK395" s="3" t="n">
        <v>3.40244656656877</v>
      </c>
      <c r="AL395" s="3" t="n">
        <v>8003534.84634083</v>
      </c>
      <c r="AM395" s="3" t="n">
        <v>88.4277229989837</v>
      </c>
      <c r="AN395" s="3" t="n">
        <v>1047399.15365917</v>
      </c>
      <c r="AO395" s="3" t="n">
        <v>11.5722770010163</v>
      </c>
      <c r="AP395" s="3" t="n">
        <v>11037578.626453</v>
      </c>
      <c r="AQ395" s="3" t="n">
        <v>84.4210818338526</v>
      </c>
      <c r="AR395" s="3" t="n">
        <v>359599.585986909</v>
      </c>
      <c r="AS395" s="3" t="n">
        <v>3.15516331572677</v>
      </c>
      <c r="AT395" s="3" t="n">
        <v>11397178.21244</v>
      </c>
      <c r="AU395" s="3" t="n">
        <v>87.1714845356973</v>
      </c>
      <c r="AV395" s="3" t="n">
        <v>1677255.78756005</v>
      </c>
      <c r="AW395" s="3" t="n">
        <v>12.8285154643027</v>
      </c>
      <c r="AX395" s="3" t="n">
        <v>9409497.38951859</v>
      </c>
      <c r="AY395" s="3" t="n">
        <v>70.9458315063259</v>
      </c>
      <c r="AZ395" s="3" t="n">
        <v>265706.121439704</v>
      </c>
      <c r="BA395" s="3" t="n">
        <v>2.74625873387325</v>
      </c>
      <c r="BB395" s="3" t="n">
        <v>9675203.51095829</v>
      </c>
      <c r="BC395" s="3" t="n">
        <v>72.9492054317876</v>
      </c>
      <c r="BD395" s="3" t="n">
        <v>3587728.48904171</v>
      </c>
      <c r="BE395" s="3" t="n">
        <v>27.0507945682124</v>
      </c>
      <c r="BF395" s="3" t="n">
        <v>1456429.05258036</v>
      </c>
      <c r="BG395" s="3" t="n">
        <v>11.6158794660436</v>
      </c>
      <c r="BH395" s="3" t="n">
        <v>20998.8318915808</v>
      </c>
      <c r="BI395" s="3" t="n">
        <v>1.42131011010979</v>
      </c>
      <c r="BJ395" s="3" t="n">
        <v>1477427.88447194</v>
      </c>
      <c r="BK395" s="3" t="n">
        <v>11.7833575177538</v>
      </c>
      <c r="BL395" s="3" t="n">
        <v>11060831.1155281</v>
      </c>
      <c r="BM395" s="3" t="n">
        <v>88.2166424822462</v>
      </c>
    </row>
    <row r="396">
      <c r="A396" s="3" t="s">
        <v>1291</v>
      </c>
      <c r="B396" s="3" t="n">
        <v>33370684.5970093</v>
      </c>
      <c r="C396" s="3" t="n">
        <v>60.4752338827779</v>
      </c>
      <c r="D396" s="3" t="n">
        <v>1397326.49540905</v>
      </c>
      <c r="E396" s="3" t="n">
        <v>4.01900037277013</v>
      </c>
      <c r="F396" s="3" t="n">
        <v>34768011.0924183</v>
      </c>
      <c r="G396" s="3" t="n">
        <v>63.0075057747378</v>
      </c>
      <c r="H396" s="3" t="n">
        <v>20412733.9075817</v>
      </c>
      <c r="I396" s="3" t="n">
        <v>36.9924942252622</v>
      </c>
      <c r="J396" s="3" t="n">
        <v>31917752.8096576</v>
      </c>
      <c r="K396" s="3" t="n">
        <v>74.8831570635769</v>
      </c>
      <c r="L396" s="3" t="n">
        <v>1377183.24049515</v>
      </c>
      <c r="M396" s="3" t="n">
        <v>4.13631441856707</v>
      </c>
      <c r="N396" s="3" t="n">
        <v>33294936.0501528</v>
      </c>
      <c r="O396" s="3" t="n">
        <v>78.1142062391981</v>
      </c>
      <c r="P396" s="3" t="n">
        <v>9328470.94984722</v>
      </c>
      <c r="Q396" s="3" t="n">
        <v>21.8857937608019</v>
      </c>
      <c r="R396" s="3" t="n">
        <v>384988.690626344</v>
      </c>
      <c r="S396" s="3" t="n">
        <v>24.7373866545489</v>
      </c>
      <c r="T396" s="3" t="n">
        <v>98801.3433221382</v>
      </c>
      <c r="U396" s="3" t="n">
        <v>20.4223601953444</v>
      </c>
      <c r="V396" s="3" t="n">
        <v>483790.033948482</v>
      </c>
      <c r="W396" s="3" t="n">
        <v>31.0858511452129</v>
      </c>
      <c r="X396" s="3" t="n">
        <v>1072512.96605152</v>
      </c>
      <c r="Y396" s="3" t="n">
        <v>68.9141488547871</v>
      </c>
      <c r="Z396" s="3" t="n">
        <v>3352923.18987712</v>
      </c>
      <c r="AA396" s="3" t="n">
        <v>59.2900030110236</v>
      </c>
      <c r="AB396" s="3" t="n">
        <v>427380.225235851</v>
      </c>
      <c r="AC396" s="3" t="n">
        <v>11.3054476930942</v>
      </c>
      <c r="AD396" s="3" t="n">
        <v>3780303.41511297</v>
      </c>
      <c r="AE396" s="3" t="n">
        <v>66.8474009608449</v>
      </c>
      <c r="AF396" s="3" t="n">
        <v>1874820.58488703</v>
      </c>
      <c r="AG396" s="3" t="n">
        <v>33.1525990391551</v>
      </c>
      <c r="AH396" s="3" t="n">
        <v>7716811.82444982</v>
      </c>
      <c r="AI396" s="3" t="n">
        <v>85.1955120118976</v>
      </c>
      <c r="AJ396" s="3" t="n">
        <v>262213.591667253</v>
      </c>
      <c r="AK396" s="3" t="n">
        <v>3.28628595589631</v>
      </c>
      <c r="AL396" s="3" t="n">
        <v>7979025.41611707</v>
      </c>
      <c r="AM396" s="3" t="n">
        <v>88.0904149467846</v>
      </c>
      <c r="AN396" s="3" t="n">
        <v>1078742.58388293</v>
      </c>
      <c r="AO396" s="3" t="n">
        <v>11.9095850532154</v>
      </c>
      <c r="AP396" s="3" t="n">
        <v>11056480.0516387</v>
      </c>
      <c r="AQ396" s="3" t="n">
        <v>84.4603909854262</v>
      </c>
      <c r="AR396" s="3" t="n">
        <v>357981.762641662</v>
      </c>
      <c r="AS396" s="3" t="n">
        <v>3.13621236345809</v>
      </c>
      <c r="AT396" s="3" t="n">
        <v>11414461.8142803</v>
      </c>
      <c r="AU396" s="3" t="n">
        <v>87.1950117234146</v>
      </c>
      <c r="AV396" s="3" t="n">
        <v>1676266.18571968</v>
      </c>
      <c r="AW396" s="3" t="n">
        <v>12.8049882765854</v>
      </c>
      <c r="AX396" s="3" t="n">
        <v>9406549.05306569</v>
      </c>
      <c r="AY396" s="3" t="n">
        <v>70.9206499066587</v>
      </c>
      <c r="AZ396" s="3" t="n">
        <v>230806.31762825</v>
      </c>
      <c r="BA396" s="3" t="n">
        <v>2.39491342542068</v>
      </c>
      <c r="BB396" s="3" t="n">
        <v>9637355.37069394</v>
      </c>
      <c r="BC396" s="3" t="n">
        <v>72.6608134838022</v>
      </c>
      <c r="BD396" s="3" t="n">
        <v>3626128.62930606</v>
      </c>
      <c r="BE396" s="3" t="n">
        <v>27.3391865161978</v>
      </c>
      <c r="BF396" s="3" t="n">
        <v>1452931.78735165</v>
      </c>
      <c r="BG396" s="3" t="n">
        <v>11.5703805006416</v>
      </c>
      <c r="BH396" s="3" t="n">
        <v>20143.2549139009</v>
      </c>
      <c r="BI396" s="3" t="n">
        <v>1.36742897245214</v>
      </c>
      <c r="BJ396" s="3" t="n">
        <v>1473075.04226555</v>
      </c>
      <c r="BK396" s="3" t="n">
        <v>11.730790731806</v>
      </c>
      <c r="BL396" s="3" t="n">
        <v>11084262.9577344</v>
      </c>
      <c r="BM396" s="3" t="n">
        <v>88.269209268194</v>
      </c>
    </row>
    <row r="397">
      <c r="A397" s="3" t="s">
        <v>1292</v>
      </c>
      <c r="B397" s="3" t="n">
        <v>33350363.0694949</v>
      </c>
      <c r="C397" s="3" t="n">
        <v>60.3785071465195</v>
      </c>
      <c r="D397" s="3" t="n">
        <v>1373081.01763308</v>
      </c>
      <c r="E397" s="3" t="n">
        <v>3.9543341789131</v>
      </c>
      <c r="F397" s="3" t="n">
        <v>34723444.087128</v>
      </c>
      <c r="G397" s="3" t="n">
        <v>62.8643745975921</v>
      </c>
      <c r="H397" s="3" t="n">
        <v>20512043.912872</v>
      </c>
      <c r="I397" s="3" t="n">
        <v>37.1356254024079</v>
      </c>
      <c r="J397" s="3" t="n">
        <v>31934353.8620409</v>
      </c>
      <c r="K397" s="3" t="n">
        <v>74.8598950304985</v>
      </c>
      <c r="L397" s="3" t="n">
        <v>1350498.81974712</v>
      </c>
      <c r="M397" s="3" t="n">
        <v>4.05739761764382</v>
      </c>
      <c r="N397" s="3" t="n">
        <v>33284852.681788</v>
      </c>
      <c r="O397" s="3" t="n">
        <v>78.0257082585298</v>
      </c>
      <c r="P397" s="3" t="n">
        <v>9373975.31821197</v>
      </c>
      <c r="Q397" s="3" t="n">
        <v>21.9742917414702</v>
      </c>
      <c r="R397" s="3" t="n">
        <v>392497.767110377</v>
      </c>
      <c r="S397" s="3" t="n">
        <v>25.1423685661835</v>
      </c>
      <c r="T397" s="3" t="n">
        <v>97366.1322237274</v>
      </c>
      <c r="U397" s="3" t="n">
        <v>19.8761599611814</v>
      </c>
      <c r="V397" s="3" t="n">
        <v>489863.899334104</v>
      </c>
      <c r="W397" s="3" t="n">
        <v>31.3793854038979</v>
      </c>
      <c r="X397" s="3" t="n">
        <v>1071237.1006659</v>
      </c>
      <c r="Y397" s="3" t="n">
        <v>68.6206145961021</v>
      </c>
      <c r="Z397" s="3" t="n">
        <v>3358688.68490927</v>
      </c>
      <c r="AA397" s="3" t="n">
        <v>59.3213161635151</v>
      </c>
      <c r="AB397" s="3" t="n">
        <v>431079.63311491</v>
      </c>
      <c r="AC397" s="3" t="n">
        <v>11.3748281409365</v>
      </c>
      <c r="AD397" s="3" t="n">
        <v>3789768.31802418</v>
      </c>
      <c r="AE397" s="3" t="n">
        <v>66.9350647441915</v>
      </c>
      <c r="AF397" s="3" t="n">
        <v>1872089.68197582</v>
      </c>
      <c r="AG397" s="3" t="n">
        <v>33.0649352558085</v>
      </c>
      <c r="AH397" s="3" t="n">
        <v>7635233.91923748</v>
      </c>
      <c r="AI397" s="3" t="n">
        <v>84.2300469901834</v>
      </c>
      <c r="AJ397" s="3" t="n">
        <v>279354.611062654</v>
      </c>
      <c r="AK397" s="3" t="n">
        <v>3.52961635330978</v>
      </c>
      <c r="AL397" s="3" t="n">
        <v>7914588.53030014</v>
      </c>
      <c r="AM397" s="3" t="n">
        <v>87.3118192404672</v>
      </c>
      <c r="AN397" s="3" t="n">
        <v>1150150.46969986</v>
      </c>
      <c r="AO397" s="3" t="n">
        <v>12.6881807595328</v>
      </c>
      <c r="AP397" s="3" t="n">
        <v>11094901.8985521</v>
      </c>
      <c r="AQ397" s="3" t="n">
        <v>84.6484882161478</v>
      </c>
      <c r="AR397" s="3" t="n">
        <v>316350.107620948</v>
      </c>
      <c r="AS397" s="3" t="n">
        <v>2.77226466867803</v>
      </c>
      <c r="AT397" s="3" t="n">
        <v>11411252.006173</v>
      </c>
      <c r="AU397" s="3" t="n">
        <v>87.0620794855418</v>
      </c>
      <c r="AV397" s="3" t="n">
        <v>1695776.99382698</v>
      </c>
      <c r="AW397" s="3" t="n">
        <v>12.9379205144582</v>
      </c>
      <c r="AX397" s="3" t="n">
        <v>9453031.59223171</v>
      </c>
      <c r="AY397" s="3" t="n">
        <v>71.2677895941211</v>
      </c>
      <c r="AZ397" s="3" t="n">
        <v>226348.335724884</v>
      </c>
      <c r="BA397" s="3" t="n">
        <v>2.33845904809595</v>
      </c>
      <c r="BB397" s="3" t="n">
        <v>9679379.92795659</v>
      </c>
      <c r="BC397" s="3" t="n">
        <v>72.9742628464348</v>
      </c>
      <c r="BD397" s="3" t="n">
        <v>3584721.07204341</v>
      </c>
      <c r="BE397" s="3" t="n">
        <v>27.0257371535652</v>
      </c>
      <c r="BF397" s="3" t="n">
        <v>1416009.20745401</v>
      </c>
      <c r="BG397" s="3" t="n">
        <v>11.2590243153112</v>
      </c>
      <c r="BH397" s="3" t="n">
        <v>22582.1978859591</v>
      </c>
      <c r="BI397" s="3" t="n">
        <v>1.56974369526575</v>
      </c>
      <c r="BJ397" s="3" t="n">
        <v>1438591.40533997</v>
      </c>
      <c r="BK397" s="3" t="n">
        <v>11.4385807149114</v>
      </c>
      <c r="BL397" s="3" t="n">
        <v>11138068.59466</v>
      </c>
      <c r="BM397" s="3" t="n">
        <v>88.5614192850886</v>
      </c>
    </row>
    <row r="398">
      <c r="A398" s="3" t="s">
        <v>1293</v>
      </c>
      <c r="B398" s="3" t="n">
        <v>33378888.9465898</v>
      </c>
      <c r="C398" s="3" t="n">
        <v>60.3703814471443</v>
      </c>
      <c r="D398" s="3" t="n">
        <v>1338839.81636273</v>
      </c>
      <c r="E398" s="3" t="n">
        <v>3.85635772865248</v>
      </c>
      <c r="F398" s="3" t="n">
        <v>34717728.7629525</v>
      </c>
      <c r="G398" s="3" t="n">
        <v>62.791860200969</v>
      </c>
      <c r="H398" s="3" t="n">
        <v>20572445.2370475</v>
      </c>
      <c r="I398" s="3" t="n">
        <v>37.208139799031</v>
      </c>
      <c r="J398" s="3" t="n">
        <v>31958002.1021018</v>
      </c>
      <c r="K398" s="3" t="n">
        <v>74.8529743962741</v>
      </c>
      <c r="L398" s="3" t="n">
        <v>1320602.98662253</v>
      </c>
      <c r="M398" s="3" t="n">
        <v>3.96832434262692</v>
      </c>
      <c r="N398" s="3" t="n">
        <v>33278605.0887243</v>
      </c>
      <c r="O398" s="3" t="n">
        <v>77.9461296326209</v>
      </c>
      <c r="P398" s="3" t="n">
        <v>9415759.91127567</v>
      </c>
      <c r="Q398" s="3" t="n">
        <v>22.0538703673791</v>
      </c>
      <c r="R398" s="3" t="n">
        <v>384670.725085427</v>
      </c>
      <c r="S398" s="3" t="n">
        <v>24.5653307494514</v>
      </c>
      <c r="T398" s="3" t="n">
        <v>104483.157082917</v>
      </c>
      <c r="U398" s="3" t="n">
        <v>21.3599770730141</v>
      </c>
      <c r="V398" s="3" t="n">
        <v>489153.882168344</v>
      </c>
      <c r="W398" s="3" t="n">
        <v>31.2376953046661</v>
      </c>
      <c r="X398" s="3" t="n">
        <v>1076755.11783166</v>
      </c>
      <c r="Y398" s="3" t="n">
        <v>68.7623046953339</v>
      </c>
      <c r="Z398" s="3" t="n">
        <v>3358185.17092491</v>
      </c>
      <c r="AA398" s="3" t="n">
        <v>59.2419838253412</v>
      </c>
      <c r="AB398" s="3" t="n">
        <v>400385.443144675</v>
      </c>
      <c r="AC398" s="3" t="n">
        <v>10.6525986673205</v>
      </c>
      <c r="AD398" s="3" t="n">
        <v>3758570.61406958</v>
      </c>
      <c r="AE398" s="3" t="n">
        <v>66.3052119498779</v>
      </c>
      <c r="AF398" s="3" t="n">
        <v>1910019.38593042</v>
      </c>
      <c r="AG398" s="3" t="n">
        <v>33.6947880501221</v>
      </c>
      <c r="AH398" s="3" t="n">
        <v>7595990.72761089</v>
      </c>
      <c r="AI398" s="3" t="n">
        <v>83.7331946701143</v>
      </c>
      <c r="AJ398" s="3" t="n">
        <v>294479.508644462</v>
      </c>
      <c r="AK398" s="3" t="n">
        <v>3.73209073511715</v>
      </c>
      <c r="AL398" s="3" t="n">
        <v>7890470.23625535</v>
      </c>
      <c r="AM398" s="3" t="n">
        <v>86.9793426589549</v>
      </c>
      <c r="AN398" s="3" t="n">
        <v>1181189.76374465</v>
      </c>
      <c r="AO398" s="3" t="n">
        <v>13.0206573410451</v>
      </c>
      <c r="AP398" s="3" t="n">
        <v>11166636.5639421</v>
      </c>
      <c r="AQ398" s="3" t="n">
        <v>85.088918519791</v>
      </c>
      <c r="AR398" s="3" t="n">
        <v>305142.411858197</v>
      </c>
      <c r="AS398" s="3" t="n">
        <v>2.65993977483261</v>
      </c>
      <c r="AT398" s="3" t="n">
        <v>11471778.9758003</v>
      </c>
      <c r="AU398" s="3" t="n">
        <v>87.4140804135142</v>
      </c>
      <c r="AV398" s="3" t="n">
        <v>1651712.0241997</v>
      </c>
      <c r="AW398" s="3" t="n">
        <v>12.5859195864858</v>
      </c>
      <c r="AX398" s="3" t="n">
        <v>9452518.91453847</v>
      </c>
      <c r="AY398" s="3" t="n">
        <v>71.2606257619441</v>
      </c>
      <c r="AZ398" s="3" t="n">
        <v>216112.465892276</v>
      </c>
      <c r="BA398" s="3" t="n">
        <v>2.23519190450974</v>
      </c>
      <c r="BB398" s="3" t="n">
        <v>9668631.38043074</v>
      </c>
      <c r="BC398" s="3" t="n">
        <v>72.8898538749664</v>
      </c>
      <c r="BD398" s="3" t="n">
        <v>3596083.61956925</v>
      </c>
      <c r="BE398" s="3" t="n">
        <v>27.1101461250336</v>
      </c>
      <c r="BF398" s="3" t="n">
        <v>1420886.84448799</v>
      </c>
      <c r="BG398" s="3" t="n">
        <v>11.2806318711882</v>
      </c>
      <c r="BH398" s="3" t="n">
        <v>18236.8297401982</v>
      </c>
      <c r="BI398" s="3" t="n">
        <v>1.26721768717888</v>
      </c>
      <c r="BJ398" s="3" t="n">
        <v>1439123.67422819</v>
      </c>
      <c r="BK398" s="3" t="n">
        <v>11.4254167733743</v>
      </c>
      <c r="BL398" s="3" t="n">
        <v>11156685.3257718</v>
      </c>
      <c r="BM398" s="3" t="n">
        <v>88.5745832266257</v>
      </c>
    </row>
    <row r="399">
      <c r="A399" s="3" t="s">
        <v>1294</v>
      </c>
      <c r="B399" s="3" t="n">
        <v>33313532.3930361</v>
      </c>
      <c r="C399" s="3" t="n">
        <v>60.1927651722601</v>
      </c>
      <c r="D399" s="3" t="n">
        <v>1413762.16281588</v>
      </c>
      <c r="E399" s="3" t="n">
        <v>4.07104031827795</v>
      </c>
      <c r="F399" s="3" t="n">
        <v>34727294.555852</v>
      </c>
      <c r="G399" s="3" t="n">
        <v>62.7472302128269</v>
      </c>
      <c r="H399" s="3" t="n">
        <v>20617450.444148</v>
      </c>
      <c r="I399" s="3" t="n">
        <v>37.2527697871731</v>
      </c>
      <c r="J399" s="3" t="n">
        <v>31901851.5197542</v>
      </c>
      <c r="K399" s="3" t="n">
        <v>74.6591772796388</v>
      </c>
      <c r="L399" s="3" t="n">
        <v>1391431.34561849</v>
      </c>
      <c r="M399" s="3" t="n">
        <v>4.17931554315322</v>
      </c>
      <c r="N399" s="3" t="n">
        <v>33293282.8653727</v>
      </c>
      <c r="O399" s="3" t="n">
        <v>77.9155123998951</v>
      </c>
      <c r="P399" s="3" t="n">
        <v>9436697.13462732</v>
      </c>
      <c r="Q399" s="3" t="n">
        <v>22.0844876001049</v>
      </c>
      <c r="R399" s="3" t="n">
        <v>370731.232749394</v>
      </c>
      <c r="S399" s="3" t="n">
        <v>23.6034867281774</v>
      </c>
      <c r="T399" s="3" t="n">
        <v>120299.051645956</v>
      </c>
      <c r="U399" s="3" t="n">
        <v>24.4993140889653</v>
      </c>
      <c r="V399" s="3" t="n">
        <v>491030.28439535</v>
      </c>
      <c r="W399" s="3" t="n">
        <v>31.2626123105561</v>
      </c>
      <c r="X399" s="3" t="n">
        <v>1079632.71560465</v>
      </c>
      <c r="Y399" s="3" t="n">
        <v>68.7373876894439</v>
      </c>
      <c r="Z399" s="3" t="n">
        <v>3342882.07779911</v>
      </c>
      <c r="AA399" s="3" t="n">
        <v>58.9014669995509</v>
      </c>
      <c r="AB399" s="3" t="n">
        <v>397092.524840915</v>
      </c>
      <c r="AC399" s="3" t="n">
        <v>10.617519289051</v>
      </c>
      <c r="AD399" s="3" t="n">
        <v>3739974.60264003</v>
      </c>
      <c r="AE399" s="3" t="n">
        <v>65.898223601592</v>
      </c>
      <c r="AF399" s="3" t="n">
        <v>1935405.39735997</v>
      </c>
      <c r="AG399" s="3" t="n">
        <v>34.101776398408</v>
      </c>
      <c r="AH399" s="3" t="n">
        <v>7540060.41043385</v>
      </c>
      <c r="AI399" s="3" t="n">
        <v>83.0539966764772</v>
      </c>
      <c r="AJ399" s="3" t="n">
        <v>309516.939473059</v>
      </c>
      <c r="AK399" s="3" t="n">
        <v>3.94310324844088</v>
      </c>
      <c r="AL399" s="3" t="n">
        <v>7849577.34990691</v>
      </c>
      <c r="AM399" s="3" t="n">
        <v>86.4633352577353</v>
      </c>
      <c r="AN399" s="3" t="n">
        <v>1228926.65009309</v>
      </c>
      <c r="AO399" s="3" t="n">
        <v>13.5366647422647</v>
      </c>
      <c r="AP399" s="3" t="n">
        <v>11186149.0237493</v>
      </c>
      <c r="AQ399" s="3" t="n">
        <v>85.1307886604901</v>
      </c>
      <c r="AR399" s="3" t="n">
        <v>319126.355061955</v>
      </c>
      <c r="AS399" s="3" t="n">
        <v>2.7737393895819</v>
      </c>
      <c r="AT399" s="3" t="n">
        <v>11505275.3788112</v>
      </c>
      <c r="AU399" s="3" t="n">
        <v>87.559459888729</v>
      </c>
      <c r="AV399" s="3" t="n">
        <v>1634681.62118877</v>
      </c>
      <c r="AW399" s="3" t="n">
        <v>12.440540111271</v>
      </c>
      <c r="AX399" s="3" t="n">
        <v>9462028.77502256</v>
      </c>
      <c r="AY399" s="3" t="n">
        <v>71.3282265560811</v>
      </c>
      <c r="AZ399" s="3" t="n">
        <v>245396.474596603</v>
      </c>
      <c r="BA399" s="3" t="n">
        <v>2.5279254620707</v>
      </c>
      <c r="BB399" s="3" t="n">
        <v>9707425.24961917</v>
      </c>
      <c r="BC399" s="3" t="n">
        <v>73.1781147515488</v>
      </c>
      <c r="BD399" s="3" t="n">
        <v>3558050.75038083</v>
      </c>
      <c r="BE399" s="3" t="n">
        <v>26.8218852484512</v>
      </c>
      <c r="BF399" s="3" t="n">
        <v>1411680.87328195</v>
      </c>
      <c r="BG399" s="3" t="n">
        <v>11.1907029047465</v>
      </c>
      <c r="BH399" s="3" t="n">
        <v>22330.8171973909</v>
      </c>
      <c r="BI399" s="3" t="n">
        <v>1.55722699791426</v>
      </c>
      <c r="BJ399" s="3" t="n">
        <v>1434011.69047934</v>
      </c>
      <c r="BK399" s="3" t="n">
        <v>11.3677241746425</v>
      </c>
      <c r="BL399" s="3" t="n">
        <v>11180753.3095207</v>
      </c>
      <c r="BM399" s="3" t="n">
        <v>88.6322758253575</v>
      </c>
    </row>
    <row r="400">
      <c r="A400" s="3" t="s">
        <v>1295</v>
      </c>
      <c r="B400" s="3" t="n">
        <v>33312504.8050598</v>
      </c>
      <c r="C400" s="3" t="n">
        <v>60.1318128951683</v>
      </c>
      <c r="D400" s="3" t="n">
        <v>1460401.06862099</v>
      </c>
      <c r="E400" s="3" t="n">
        <v>4.19982463912039</v>
      </c>
      <c r="F400" s="3" t="n">
        <v>34772905.8736808</v>
      </c>
      <c r="G400" s="3" t="n">
        <v>62.7679570195477</v>
      </c>
      <c r="H400" s="3" t="n">
        <v>20626230.1263192</v>
      </c>
      <c r="I400" s="3" t="n">
        <v>37.2320429804523</v>
      </c>
      <c r="J400" s="3" t="n">
        <v>31885271.7872288</v>
      </c>
      <c r="K400" s="3" t="n">
        <v>74.559011902002</v>
      </c>
      <c r="L400" s="3" t="n">
        <v>1425299.55224925</v>
      </c>
      <c r="M400" s="3" t="n">
        <v>4.27882049131969</v>
      </c>
      <c r="N400" s="3" t="n">
        <v>33310571.339478</v>
      </c>
      <c r="O400" s="3" t="n">
        <v>77.8918649819194</v>
      </c>
      <c r="P400" s="3" t="n">
        <v>9454576.66052199</v>
      </c>
      <c r="Q400" s="3" t="n">
        <v>22.1081350180806</v>
      </c>
      <c r="R400" s="3" t="n">
        <v>352918.445088746</v>
      </c>
      <c r="S400" s="3" t="n">
        <v>22.4013759456927</v>
      </c>
      <c r="T400" s="3" t="n">
        <v>126682.884387973</v>
      </c>
      <c r="U400" s="3" t="n">
        <v>26.4142062588095</v>
      </c>
      <c r="V400" s="3" t="n">
        <v>479601.329476719</v>
      </c>
      <c r="W400" s="3" t="n">
        <v>30.4425281114462</v>
      </c>
      <c r="X400" s="3" t="n">
        <v>1095830.67052328</v>
      </c>
      <c r="Y400" s="3" t="n">
        <v>69.5574718885538</v>
      </c>
      <c r="Z400" s="3" t="n">
        <v>3303762.09911461</v>
      </c>
      <c r="AA400" s="3" t="n">
        <v>58.1434006644138</v>
      </c>
      <c r="AB400" s="3" t="n">
        <v>411614.23993417</v>
      </c>
      <c r="AC400" s="3" t="n">
        <v>11.0786688176938</v>
      </c>
      <c r="AD400" s="3" t="n">
        <v>3715376.33904878</v>
      </c>
      <c r="AE400" s="3" t="n">
        <v>65.3874609065494</v>
      </c>
      <c r="AF400" s="3" t="n">
        <v>1966716.66095122</v>
      </c>
      <c r="AG400" s="3" t="n">
        <v>34.6125390934506</v>
      </c>
      <c r="AH400" s="3" t="n">
        <v>7579347.89990373</v>
      </c>
      <c r="AI400" s="3" t="n">
        <v>83.4233998323874</v>
      </c>
      <c r="AJ400" s="3" t="n">
        <v>318809.061476394</v>
      </c>
      <c r="AK400" s="3" t="n">
        <v>4.03649943949311</v>
      </c>
      <c r="AL400" s="3" t="n">
        <v>7898156.96138012</v>
      </c>
      <c r="AM400" s="3" t="n">
        <v>86.9324267509263</v>
      </c>
      <c r="AN400" s="3" t="n">
        <v>1187241.03861988</v>
      </c>
      <c r="AO400" s="3" t="n">
        <v>13.0675732490737</v>
      </c>
      <c r="AP400" s="3" t="n">
        <v>11222704.1595743</v>
      </c>
      <c r="AQ400" s="3" t="n">
        <v>85.3039861002775</v>
      </c>
      <c r="AR400" s="3" t="n">
        <v>323814.511475673</v>
      </c>
      <c r="AS400" s="3" t="n">
        <v>2.80443413898908</v>
      </c>
      <c r="AT400" s="3" t="n">
        <v>11546518.67105</v>
      </c>
      <c r="AU400" s="3" t="n">
        <v>87.7653063126992</v>
      </c>
      <c r="AV400" s="3" t="n">
        <v>1609612.32895003</v>
      </c>
      <c r="AW400" s="3" t="n">
        <v>12.2346936873008</v>
      </c>
      <c r="AX400" s="3" t="n">
        <v>9426539.18354738</v>
      </c>
      <c r="AY400" s="3" t="n">
        <v>71.0573827047161</v>
      </c>
      <c r="AZ400" s="3" t="n">
        <v>244378.854975039</v>
      </c>
      <c r="BA400" s="3" t="n">
        <v>2.52694577703583</v>
      </c>
      <c r="BB400" s="3" t="n">
        <v>9670918.03852242</v>
      </c>
      <c r="BC400" s="3" t="n">
        <v>72.8995138925023</v>
      </c>
      <c r="BD400" s="3" t="n">
        <v>3595175.96147758</v>
      </c>
      <c r="BE400" s="3" t="n">
        <v>27.1004861074977</v>
      </c>
      <c r="BF400" s="3" t="n">
        <v>1427233.01783104</v>
      </c>
      <c r="BG400" s="3" t="n">
        <v>11.2967735748288</v>
      </c>
      <c r="BH400" s="3" t="n">
        <v>35101.5163717392</v>
      </c>
      <c r="BI400" s="3" t="n">
        <v>2.40037525961017</v>
      </c>
      <c r="BJ400" s="3" t="n">
        <v>1462334.53420278</v>
      </c>
      <c r="BK400" s="3" t="n">
        <v>11.5746075918608</v>
      </c>
      <c r="BL400" s="3" t="n">
        <v>11171653.4657972</v>
      </c>
      <c r="BM400" s="3" t="n">
        <v>88.4253924081392</v>
      </c>
    </row>
    <row r="401">
      <c r="A401" s="3" t="s">
        <v>1296</v>
      </c>
      <c r="B401" s="3" t="n">
        <v>33335321.2276596</v>
      </c>
      <c r="C401" s="3" t="n">
        <v>60.113659665868</v>
      </c>
      <c r="D401" s="3" t="n">
        <v>1513437.11930021</v>
      </c>
      <c r="E401" s="3" t="n">
        <v>4.34287243244706</v>
      </c>
      <c r="F401" s="3" t="n">
        <v>34848758.3469598</v>
      </c>
      <c r="G401" s="3" t="n">
        <v>62.8428442234122</v>
      </c>
      <c r="H401" s="3" t="n">
        <v>20605062.6530402</v>
      </c>
      <c r="I401" s="3" t="n">
        <v>37.1571557765878</v>
      </c>
      <c r="J401" s="3" t="n">
        <v>31884689.1712621</v>
      </c>
      <c r="K401" s="3" t="n">
        <v>74.4956754149891</v>
      </c>
      <c r="L401" s="3" t="n">
        <v>1471493.63379287</v>
      </c>
      <c r="M401" s="3" t="n">
        <v>4.41145691757592</v>
      </c>
      <c r="N401" s="3" t="n">
        <v>33356182.8050549</v>
      </c>
      <c r="O401" s="3" t="n">
        <v>77.933686415487</v>
      </c>
      <c r="P401" s="3" t="n">
        <v>9444542.19494506</v>
      </c>
      <c r="Q401" s="3" t="n">
        <v>22.066313584513</v>
      </c>
      <c r="R401" s="3" t="n">
        <v>352908.798447195</v>
      </c>
      <c r="S401" s="3" t="n">
        <v>22.3326641366983</v>
      </c>
      <c r="T401" s="3" t="n">
        <v>132379.102924158</v>
      </c>
      <c r="U401" s="3" t="n">
        <v>27.2784675962607</v>
      </c>
      <c r="V401" s="3" t="n">
        <v>485287.901371354</v>
      </c>
      <c r="W401" s="3" t="n">
        <v>30.7098370984684</v>
      </c>
      <c r="X401" s="3" t="n">
        <v>1094948.09862865</v>
      </c>
      <c r="Y401" s="3" t="n">
        <v>69.2901629015316</v>
      </c>
      <c r="Z401" s="3" t="n">
        <v>3330411.32379285</v>
      </c>
      <c r="AA401" s="3" t="n">
        <v>58.5429513990538</v>
      </c>
      <c r="AB401" s="3" t="n">
        <v>428371.423349674</v>
      </c>
      <c r="AC401" s="3" t="n">
        <v>11.396546493019</v>
      </c>
      <c r="AD401" s="3" t="n">
        <v>3758782.74714252</v>
      </c>
      <c r="AE401" s="3" t="n">
        <v>66.0729904782337</v>
      </c>
      <c r="AF401" s="3" t="n">
        <v>1930051.25285748</v>
      </c>
      <c r="AG401" s="3" t="n">
        <v>33.9270095217663</v>
      </c>
      <c r="AH401" s="3" t="n">
        <v>7592791.20203986</v>
      </c>
      <c r="AI401" s="3" t="n">
        <v>83.5068886778445</v>
      </c>
      <c r="AJ401" s="3" t="n">
        <v>330728.900584547</v>
      </c>
      <c r="AK401" s="3" t="n">
        <v>4.17401478510799</v>
      </c>
      <c r="AL401" s="3" t="n">
        <v>7923520.10262441</v>
      </c>
      <c r="AM401" s="3" t="n">
        <v>87.1443048465178</v>
      </c>
      <c r="AN401" s="3" t="n">
        <v>1168892.89737559</v>
      </c>
      <c r="AO401" s="3" t="n">
        <v>12.8556951534822</v>
      </c>
      <c r="AP401" s="3" t="n">
        <v>11216912.2012259</v>
      </c>
      <c r="AQ401" s="3" t="n">
        <v>85.1534105792678</v>
      </c>
      <c r="AR401" s="3" t="n">
        <v>323191.519894102</v>
      </c>
      <c r="AS401" s="3" t="n">
        <v>2.80059458480097</v>
      </c>
      <c r="AT401" s="3" t="n">
        <v>11540103.72112</v>
      </c>
      <c r="AU401" s="3" t="n">
        <v>87.606925387583</v>
      </c>
      <c r="AV401" s="3" t="n">
        <v>1632489.27888001</v>
      </c>
      <c r="AW401" s="3" t="n">
        <v>12.393074612417</v>
      </c>
      <c r="AX401" s="3" t="n">
        <v>9391665.64575628</v>
      </c>
      <c r="AY401" s="3" t="n">
        <v>70.7915438612741</v>
      </c>
      <c r="AZ401" s="3" t="n">
        <v>256822.687040386</v>
      </c>
      <c r="BA401" s="3" t="n">
        <v>2.66179196348725</v>
      </c>
      <c r="BB401" s="3" t="n">
        <v>9648488.33279667</v>
      </c>
      <c r="BC401" s="3" t="n">
        <v>72.7273958389693</v>
      </c>
      <c r="BD401" s="3" t="n">
        <v>3618160.66720333</v>
      </c>
      <c r="BE401" s="3" t="n">
        <v>27.2726041610307</v>
      </c>
      <c r="BF401" s="3" t="n">
        <v>1450632.05639755</v>
      </c>
      <c r="BG401" s="3" t="n">
        <v>11.4646411945152</v>
      </c>
      <c r="BH401" s="3" t="n">
        <v>41943.4855073451</v>
      </c>
      <c r="BI401" s="3" t="n">
        <v>2.81014155262217</v>
      </c>
      <c r="BJ401" s="3" t="n">
        <v>1492575.5419049</v>
      </c>
      <c r="BK401" s="3" t="n">
        <v>11.7961291205322</v>
      </c>
      <c r="BL401" s="3" t="n">
        <v>11160520.4580951</v>
      </c>
      <c r="BM401" s="3" t="n">
        <v>88.2038708794678</v>
      </c>
    </row>
    <row r="402">
      <c r="A402" s="3" t="s">
        <v>1297</v>
      </c>
      <c r="B402" s="3" t="n">
        <v>33344020.0269067</v>
      </c>
      <c r="C402" s="3" t="n">
        <v>60.0701879422659</v>
      </c>
      <c r="D402" s="3" t="n">
        <v>1524448.21599369</v>
      </c>
      <c r="E402" s="3" t="n">
        <v>4.37199651379606</v>
      </c>
      <c r="F402" s="3" t="n">
        <v>34868468.2429004</v>
      </c>
      <c r="G402" s="3" t="n">
        <v>62.8165241899378</v>
      </c>
      <c r="H402" s="3" t="n">
        <v>20639964.7570996</v>
      </c>
      <c r="I402" s="3" t="n">
        <v>37.1834758100622</v>
      </c>
      <c r="J402" s="3" t="n">
        <v>31868437.2595555</v>
      </c>
      <c r="K402" s="3" t="n">
        <v>74.3962085337068</v>
      </c>
      <c r="L402" s="3" t="n">
        <v>1477439.53267094</v>
      </c>
      <c r="M402" s="3" t="n">
        <v>4.43065132722902</v>
      </c>
      <c r="N402" s="3" t="n">
        <v>33345876.7922265</v>
      </c>
      <c r="O402" s="3" t="n">
        <v>77.8452606059283</v>
      </c>
      <c r="P402" s="3" t="n">
        <v>9490227.20777353</v>
      </c>
      <c r="Q402" s="3" t="n">
        <v>22.1547393940717</v>
      </c>
      <c r="R402" s="3" t="n">
        <v>352456.743062871</v>
      </c>
      <c r="S402" s="3" t="n">
        <v>22.236765958675</v>
      </c>
      <c r="T402" s="3" t="n">
        <v>131110.877787489</v>
      </c>
      <c r="U402" s="3" t="n">
        <v>27.1132458283557</v>
      </c>
      <c r="V402" s="3" t="n">
        <v>483567.62085036</v>
      </c>
      <c r="W402" s="3" t="n">
        <v>30.5086516904136</v>
      </c>
      <c r="X402" s="3" t="n">
        <v>1101450.37914964</v>
      </c>
      <c r="Y402" s="3" t="n">
        <v>69.4913483095864</v>
      </c>
      <c r="Z402" s="3" t="n">
        <v>3362766.15921332</v>
      </c>
      <c r="AA402" s="3" t="n">
        <v>59.0422612425709</v>
      </c>
      <c r="AB402" s="3" t="n">
        <v>452352.585687357</v>
      </c>
      <c r="AC402" s="3" t="n">
        <v>11.8568415804089</v>
      </c>
      <c r="AD402" s="3" t="n">
        <v>3815118.74490068</v>
      </c>
      <c r="AE402" s="3" t="n">
        <v>66.9845082717706</v>
      </c>
      <c r="AF402" s="3" t="n">
        <v>1880405.25509932</v>
      </c>
      <c r="AG402" s="3" t="n">
        <v>33.0154917282294</v>
      </c>
      <c r="AH402" s="3" t="n">
        <v>7588506.98773518</v>
      </c>
      <c r="AI402" s="3" t="n">
        <v>83.39679427057</v>
      </c>
      <c r="AJ402" s="3" t="n">
        <v>314970.272349902</v>
      </c>
      <c r="AK402" s="3" t="n">
        <v>3.98521134413324</v>
      </c>
      <c r="AL402" s="3" t="n">
        <v>7903477.26008508</v>
      </c>
      <c r="AM402" s="3" t="n">
        <v>86.8582803108365</v>
      </c>
      <c r="AN402" s="3" t="n">
        <v>1195801.73991492</v>
      </c>
      <c r="AO402" s="3" t="n">
        <v>13.1417196891635</v>
      </c>
      <c r="AP402" s="3" t="n">
        <v>11199055.1868097</v>
      </c>
      <c r="AQ402" s="3" t="n">
        <v>84.9130529713333</v>
      </c>
      <c r="AR402" s="3" t="n">
        <v>318630.060943067</v>
      </c>
      <c r="AS402" s="3" t="n">
        <v>2.7664418161213</v>
      </c>
      <c r="AT402" s="3" t="n">
        <v>11517685.2477528</v>
      </c>
      <c r="AU402" s="3" t="n">
        <v>87.3289577768551</v>
      </c>
      <c r="AV402" s="3" t="n">
        <v>1671164.75224725</v>
      </c>
      <c r="AW402" s="3" t="n">
        <v>12.6710422231449</v>
      </c>
      <c r="AX402" s="3" t="n">
        <v>9365652.18273448</v>
      </c>
      <c r="AY402" s="3" t="n">
        <v>70.5912905890272</v>
      </c>
      <c r="AZ402" s="3" t="n">
        <v>260375.735903124</v>
      </c>
      <c r="BA402" s="3" t="n">
        <v>2.70491357498551</v>
      </c>
      <c r="BB402" s="3" t="n">
        <v>9626027.9186376</v>
      </c>
      <c r="BC402" s="3" t="n">
        <v>72.5538084016524</v>
      </c>
      <c r="BD402" s="3" t="n">
        <v>3641405.0813624</v>
      </c>
      <c r="BE402" s="3" t="n">
        <v>27.4461915983476</v>
      </c>
      <c r="BF402" s="3" t="n">
        <v>1475582.76735119</v>
      </c>
      <c r="BG402" s="3" t="n">
        <v>11.6441324033742</v>
      </c>
      <c r="BH402" s="3" t="n">
        <v>47008.6833227557</v>
      </c>
      <c r="BI402" s="3" t="n">
        <v>3.08741279887971</v>
      </c>
      <c r="BJ402" s="3" t="n">
        <v>1522591.45067395</v>
      </c>
      <c r="BK402" s="3" t="n">
        <v>12.0150877606946</v>
      </c>
      <c r="BL402" s="3" t="n">
        <v>11149737.5493261</v>
      </c>
      <c r="BM402" s="3" t="n">
        <v>87.9849122393054</v>
      </c>
    </row>
    <row r="403">
      <c r="A403" s="3" t="s">
        <v>1298</v>
      </c>
      <c r="B403" s="3" t="n">
        <v>33375876.8014941</v>
      </c>
      <c r="C403" s="3" t="n">
        <v>60.0685096002058</v>
      </c>
      <c r="D403" s="3" t="n">
        <v>1549195.74089328</v>
      </c>
      <c r="E403" s="3" t="n">
        <v>4.43576957216931</v>
      </c>
      <c r="F403" s="3" t="n">
        <v>34925072.5423874</v>
      </c>
      <c r="G403" s="3" t="n">
        <v>62.8566874146169</v>
      </c>
      <c r="H403" s="3" t="n">
        <v>20637945.4576127</v>
      </c>
      <c r="I403" s="3" t="n">
        <v>37.1433125853831</v>
      </c>
      <c r="J403" s="3" t="n">
        <v>31899708.3124193</v>
      </c>
      <c r="K403" s="3" t="n">
        <v>74.4077643239155</v>
      </c>
      <c r="L403" s="3" t="n">
        <v>1511045.28710268</v>
      </c>
      <c r="M403" s="3" t="n">
        <v>4.52263156112798</v>
      </c>
      <c r="N403" s="3" t="n">
        <v>33410753.599522</v>
      </c>
      <c r="O403" s="3" t="n">
        <v>77.9323577309883</v>
      </c>
      <c r="P403" s="3" t="n">
        <v>9460724.40047804</v>
      </c>
      <c r="Q403" s="3" t="n">
        <v>22.0676422690117</v>
      </c>
      <c r="R403" s="3" t="n">
        <v>338304.416593221</v>
      </c>
      <c r="S403" s="3" t="n">
        <v>21.2795100174185</v>
      </c>
      <c r="T403" s="3" t="n">
        <v>133931.714440826</v>
      </c>
      <c r="U403" s="3" t="n">
        <v>28.3611747681309</v>
      </c>
      <c r="V403" s="3" t="n">
        <v>472236.131034047</v>
      </c>
      <c r="W403" s="3" t="n">
        <v>29.7038790747117</v>
      </c>
      <c r="X403" s="3" t="n">
        <v>1117576.86896595</v>
      </c>
      <c r="Y403" s="3" t="n">
        <v>70.2961209252883</v>
      </c>
      <c r="Z403" s="3" t="n">
        <v>3394025.5836806</v>
      </c>
      <c r="AA403" s="3" t="n">
        <v>59.520291525886</v>
      </c>
      <c r="AB403" s="3" t="n">
        <v>463931.630607371</v>
      </c>
      <c r="AC403" s="3" t="n">
        <v>12.0253181888383</v>
      </c>
      <c r="AD403" s="3" t="n">
        <v>3857957.21428797</v>
      </c>
      <c r="AE403" s="3" t="n">
        <v>67.6561600457354</v>
      </c>
      <c r="AF403" s="3" t="n">
        <v>1844342.78571203</v>
      </c>
      <c r="AG403" s="3" t="n">
        <v>32.3438399542646</v>
      </c>
      <c r="AH403" s="3" t="n">
        <v>7611253.26170756</v>
      </c>
      <c r="AI403" s="3" t="n">
        <v>83.5836670551685</v>
      </c>
      <c r="AJ403" s="3" t="n">
        <v>320299.610439434</v>
      </c>
      <c r="AK403" s="3" t="n">
        <v>4.03829635384794</v>
      </c>
      <c r="AL403" s="3" t="n">
        <v>7931552.87214699</v>
      </c>
      <c r="AM403" s="3" t="n">
        <v>87.1010662371876</v>
      </c>
      <c r="AN403" s="3" t="n">
        <v>1174596.12785301</v>
      </c>
      <c r="AO403" s="3" t="n">
        <v>12.8989337628124</v>
      </c>
      <c r="AP403" s="3" t="n">
        <v>11187511.7201326</v>
      </c>
      <c r="AQ403" s="3" t="n">
        <v>84.7209638568637</v>
      </c>
      <c r="AR403" s="3" t="n">
        <v>346112.075515641</v>
      </c>
      <c r="AS403" s="3" t="n">
        <v>3.00089617667461</v>
      </c>
      <c r="AT403" s="3" t="n">
        <v>11533623.7956482</v>
      </c>
      <c r="AU403" s="3" t="n">
        <v>87.342006799542</v>
      </c>
      <c r="AV403" s="3" t="n">
        <v>1671504.20435177</v>
      </c>
      <c r="AW403" s="3" t="n">
        <v>12.657993200458</v>
      </c>
      <c r="AX403" s="3" t="n">
        <v>9368613.33030531</v>
      </c>
      <c r="AY403" s="3" t="n">
        <v>70.6101235558983</v>
      </c>
      <c r="AZ403" s="3" t="n">
        <v>246770.256099412</v>
      </c>
      <c r="BA403" s="3" t="n">
        <v>2.56641093807555</v>
      </c>
      <c r="BB403" s="3" t="n">
        <v>9615383.58640472</v>
      </c>
      <c r="BC403" s="3" t="n">
        <v>72.4700016038839</v>
      </c>
      <c r="BD403" s="3" t="n">
        <v>3652704.41359528</v>
      </c>
      <c r="BE403" s="3" t="n">
        <v>27.5299983961161</v>
      </c>
      <c r="BF403" s="3" t="n">
        <v>1476168.4890748</v>
      </c>
      <c r="BG403" s="3" t="n">
        <v>11.6311219054173</v>
      </c>
      <c r="BH403" s="3" t="n">
        <v>38150.4537905936</v>
      </c>
      <c r="BI403" s="3" t="n">
        <v>2.51931430761906</v>
      </c>
      <c r="BJ403" s="3" t="n">
        <v>1514318.94286539</v>
      </c>
      <c r="BK403" s="3" t="n">
        <v>11.931719419908</v>
      </c>
      <c r="BL403" s="3" t="n">
        <v>11177221.0571346</v>
      </c>
      <c r="BM403" s="3" t="n">
        <v>88.068280580092</v>
      </c>
    </row>
    <row r="404">
      <c r="A404" s="3" t="s">
        <v>1299</v>
      </c>
      <c r="B404" s="3" t="n">
        <v>33489184.937142</v>
      </c>
      <c r="C404" s="3" t="n">
        <v>60.2134739838684</v>
      </c>
      <c r="D404" s="3" t="n">
        <v>1466818.8263407</v>
      </c>
      <c r="E404" s="3" t="n">
        <v>4.19618568605669</v>
      </c>
      <c r="F404" s="3" t="n">
        <v>34956003.7634827</v>
      </c>
      <c r="G404" s="3" t="n">
        <v>62.8508107062966</v>
      </c>
      <c r="H404" s="3" t="n">
        <v>20661423.2365173</v>
      </c>
      <c r="I404" s="3" t="n">
        <v>37.1491892937034</v>
      </c>
      <c r="J404" s="3" t="n">
        <v>31997506.0401166</v>
      </c>
      <c r="K404" s="3" t="n">
        <v>74.5743970571502</v>
      </c>
      <c r="L404" s="3" t="n">
        <v>1431998.12241036</v>
      </c>
      <c r="M404" s="3" t="n">
        <v>4.28363554376488</v>
      </c>
      <c r="N404" s="3" t="n">
        <v>33429504.1625269</v>
      </c>
      <c r="O404" s="3" t="n">
        <v>77.9118570589339</v>
      </c>
      <c r="P404" s="3" t="n">
        <v>9477320.83747307</v>
      </c>
      <c r="Q404" s="3" t="n">
        <v>22.0881429410661</v>
      </c>
      <c r="R404" s="3" t="n">
        <v>347534.020876127</v>
      </c>
      <c r="S404" s="3" t="n">
        <v>21.7945828596665</v>
      </c>
      <c r="T404" s="3" t="n">
        <v>113718.213722488</v>
      </c>
      <c r="U404" s="3" t="n">
        <v>24.6542358372413</v>
      </c>
      <c r="V404" s="3" t="n">
        <v>461252.234598615</v>
      </c>
      <c r="W404" s="3" t="n">
        <v>28.9260890799206</v>
      </c>
      <c r="X404" s="3" t="n">
        <v>1133336.76540138</v>
      </c>
      <c r="Y404" s="3" t="n">
        <v>71.0739109200794</v>
      </c>
      <c r="Z404" s="3" t="n">
        <v>3366180.90766255</v>
      </c>
      <c r="AA404" s="3" t="n">
        <v>58.9621590071515</v>
      </c>
      <c r="AB404" s="3" t="n">
        <v>460982.246044983</v>
      </c>
      <c r="AC404" s="3" t="n">
        <v>12.0450116060093</v>
      </c>
      <c r="AD404" s="3" t="n">
        <v>3827163.15370753</v>
      </c>
      <c r="AE404" s="3" t="n">
        <v>67.036742410826</v>
      </c>
      <c r="AF404" s="3" t="n">
        <v>1881889.84629246</v>
      </c>
      <c r="AG404" s="3" t="n">
        <v>32.963257589174</v>
      </c>
      <c r="AH404" s="3" t="n">
        <v>7621521.85715303</v>
      </c>
      <c r="AI404" s="3" t="n">
        <v>83.6330245983759</v>
      </c>
      <c r="AJ404" s="3" t="n">
        <v>302307.693652847</v>
      </c>
      <c r="AK404" s="3" t="n">
        <v>3.81517158735578</v>
      </c>
      <c r="AL404" s="3" t="n">
        <v>7923829.55080588</v>
      </c>
      <c r="AM404" s="3" t="n">
        <v>86.9503288393679</v>
      </c>
      <c r="AN404" s="3" t="n">
        <v>1189223.44919412</v>
      </c>
      <c r="AO404" s="3" t="n">
        <v>13.0496711606321</v>
      </c>
      <c r="AP404" s="3" t="n">
        <v>11260147.8174798</v>
      </c>
      <c r="AQ404" s="3" t="n">
        <v>85.1654530306197</v>
      </c>
      <c r="AR404" s="3" t="n">
        <v>315068.97165399</v>
      </c>
      <c r="AS404" s="3" t="n">
        <v>2.72192717763835</v>
      </c>
      <c r="AT404" s="3" t="n">
        <v>11575216.7891338</v>
      </c>
      <c r="AU404" s="3" t="n">
        <v>87.5484583109899</v>
      </c>
      <c r="AV404" s="3" t="n">
        <v>1646280.21086621</v>
      </c>
      <c r="AW404" s="3" t="n">
        <v>12.4515416890101</v>
      </c>
      <c r="AX404" s="3" t="n">
        <v>9402121.43694505</v>
      </c>
      <c r="AY404" s="3" t="n">
        <v>70.8597595317095</v>
      </c>
      <c r="AZ404" s="3" t="n">
        <v>239920.997336056</v>
      </c>
      <c r="BA404" s="3" t="n">
        <v>2.48827983252849</v>
      </c>
      <c r="BB404" s="3" t="n">
        <v>9642042.43428111</v>
      </c>
      <c r="BC404" s="3" t="n">
        <v>72.667941258765</v>
      </c>
      <c r="BD404" s="3" t="n">
        <v>3626590.56571889</v>
      </c>
      <c r="BE404" s="3" t="n">
        <v>27.332058741235</v>
      </c>
      <c r="BF404" s="3" t="n">
        <v>1491678.89702547</v>
      </c>
      <c r="BG404" s="3" t="n">
        <v>11.7357061217515</v>
      </c>
      <c r="BH404" s="3" t="n">
        <v>34820.7039303354</v>
      </c>
      <c r="BI404" s="3" t="n">
        <v>2.28108175780281</v>
      </c>
      <c r="BJ404" s="3" t="n">
        <v>1526499.6009558</v>
      </c>
      <c r="BK404" s="3" t="n">
        <v>12.0096561984696</v>
      </c>
      <c r="BL404" s="3" t="n">
        <v>11184102.3990442</v>
      </c>
      <c r="BM404" s="3" t="n">
        <v>87.9903438015304</v>
      </c>
    </row>
    <row r="405">
      <c r="A405" s="3" t="s">
        <v>1300</v>
      </c>
      <c r="B405" s="3" t="n">
        <v>33588552.9407826</v>
      </c>
      <c r="C405" s="3" t="n">
        <v>60.3327922381826</v>
      </c>
      <c r="D405" s="3" t="n">
        <v>1480304.46731738</v>
      </c>
      <c r="E405" s="3" t="n">
        <v>4.22113686251856</v>
      </c>
      <c r="F405" s="3" t="n">
        <v>35068857.4081</v>
      </c>
      <c r="G405" s="3" t="n">
        <v>62.991760668093</v>
      </c>
      <c r="H405" s="3" t="n">
        <v>20603276.5919</v>
      </c>
      <c r="I405" s="3" t="n">
        <v>37.008239331907</v>
      </c>
      <c r="J405" s="3" t="n">
        <v>32087629.1702047</v>
      </c>
      <c r="K405" s="3" t="n">
        <v>74.722902674145</v>
      </c>
      <c r="L405" s="3" t="n">
        <v>1443490.91160758</v>
      </c>
      <c r="M405" s="3" t="n">
        <v>4.30492899755695</v>
      </c>
      <c r="N405" s="3" t="n">
        <v>33531120.0818122</v>
      </c>
      <c r="O405" s="3" t="n">
        <v>78.0843797819403</v>
      </c>
      <c r="P405" s="3" t="n">
        <v>9411040.91818775</v>
      </c>
      <c r="Q405" s="3" t="n">
        <v>21.9156202180597</v>
      </c>
      <c r="R405" s="3" t="n">
        <v>352711.391657176</v>
      </c>
      <c r="S405" s="3" t="n">
        <v>22.0533108695599</v>
      </c>
      <c r="T405" s="3" t="n">
        <v>103580.850217172</v>
      </c>
      <c r="U405" s="3" t="n">
        <v>22.7005503735249</v>
      </c>
      <c r="V405" s="3" t="n">
        <v>456292.241874348</v>
      </c>
      <c r="W405" s="3" t="n">
        <v>28.5297126643533</v>
      </c>
      <c r="X405" s="3" t="n">
        <v>1143065.75812565</v>
      </c>
      <c r="Y405" s="3" t="n">
        <v>71.4702873356467</v>
      </c>
      <c r="Z405" s="3" t="n">
        <v>3352754.15901784</v>
      </c>
      <c r="AA405" s="3" t="n">
        <v>58.6595623675398</v>
      </c>
      <c r="AB405" s="3" t="n">
        <v>514579.069516496</v>
      </c>
      <c r="AC405" s="3" t="n">
        <v>13.3057856437035</v>
      </c>
      <c r="AD405" s="3" t="n">
        <v>3867333.22853433</v>
      </c>
      <c r="AE405" s="3" t="n">
        <v>67.6626033272074</v>
      </c>
      <c r="AF405" s="3" t="n">
        <v>1848280.77146567</v>
      </c>
      <c r="AG405" s="3" t="n">
        <v>32.3373966727926</v>
      </c>
      <c r="AH405" s="3" t="n">
        <v>7664649.61532134</v>
      </c>
      <c r="AI405" s="3" t="n">
        <v>84.0417683692163</v>
      </c>
      <c r="AJ405" s="3" t="n">
        <v>278963.600385827</v>
      </c>
      <c r="AK405" s="3" t="n">
        <v>3.51179737495556</v>
      </c>
      <c r="AL405" s="3" t="n">
        <v>7943613.21570717</v>
      </c>
      <c r="AM405" s="3" t="n">
        <v>87.1005636780329</v>
      </c>
      <c r="AN405" s="3" t="n">
        <v>1176434.78429283</v>
      </c>
      <c r="AO405" s="3" t="n">
        <v>12.8994363219671</v>
      </c>
      <c r="AP405" s="3" t="n">
        <v>11299473.3394268</v>
      </c>
      <c r="AQ405" s="3" t="n">
        <v>85.3582113964174</v>
      </c>
      <c r="AR405" s="3" t="n">
        <v>303503.641804983</v>
      </c>
      <c r="AS405" s="3" t="n">
        <v>2.61573941149681</v>
      </c>
      <c r="AT405" s="3" t="n">
        <v>11602976.9812318</v>
      </c>
      <c r="AU405" s="3" t="n">
        <v>87.6509313523447</v>
      </c>
      <c r="AV405" s="3" t="n">
        <v>1634734.01876822</v>
      </c>
      <c r="AW405" s="3" t="n">
        <v>12.3490686476553</v>
      </c>
      <c r="AX405" s="3" t="n">
        <v>9418040.66478152</v>
      </c>
      <c r="AY405" s="3" t="n">
        <v>70.9754726825607</v>
      </c>
      <c r="AZ405" s="3" t="n">
        <v>242863.749683097</v>
      </c>
      <c r="BA405" s="3" t="n">
        <v>2.51388213011894</v>
      </c>
      <c r="BB405" s="3" t="n">
        <v>9660904.41446462</v>
      </c>
      <c r="BC405" s="3" t="n">
        <v>72.8057227361282</v>
      </c>
      <c r="BD405" s="3" t="n">
        <v>3608525.58553538</v>
      </c>
      <c r="BE405" s="3" t="n">
        <v>27.1942772638718</v>
      </c>
      <c r="BF405" s="3" t="n">
        <v>1500923.77057798</v>
      </c>
      <c r="BG405" s="3" t="n">
        <v>11.7904709662619</v>
      </c>
      <c r="BH405" s="3" t="n">
        <v>36813.5557098069</v>
      </c>
      <c r="BI405" s="3" t="n">
        <v>2.39400807150059</v>
      </c>
      <c r="BJ405" s="3" t="n">
        <v>1537737.32628778</v>
      </c>
      <c r="BK405" s="3" t="n">
        <v>12.0796589771855</v>
      </c>
      <c r="BL405" s="3" t="n">
        <v>11192235.6737122</v>
      </c>
      <c r="BM405" s="3" t="n">
        <v>87.9203410228145</v>
      </c>
    </row>
    <row r="406">
      <c r="A406" s="3" t="s">
        <v>1301</v>
      </c>
      <c r="B406" s="3" t="n">
        <v>33748264.3627463</v>
      </c>
      <c r="C406" s="3" t="n">
        <v>60.5662609638581</v>
      </c>
      <c r="D406" s="3" t="n">
        <v>1439701.16368098</v>
      </c>
      <c r="E406" s="3" t="n">
        <v>4.09145894666664</v>
      </c>
      <c r="F406" s="3" t="n">
        <v>35187965.5264273</v>
      </c>
      <c r="G406" s="3" t="n">
        <v>63.1500180262131</v>
      </c>
      <c r="H406" s="3" t="n">
        <v>20533262.4735727</v>
      </c>
      <c r="I406" s="3" t="n">
        <v>36.8499819737869</v>
      </c>
      <c r="J406" s="3" t="n">
        <v>32222659.4381407</v>
      </c>
      <c r="K406" s="3" t="n">
        <v>74.9857038316619</v>
      </c>
      <c r="L406" s="3" t="n">
        <v>1396731.95512971</v>
      </c>
      <c r="M406" s="3" t="n">
        <v>4.15454265305141</v>
      </c>
      <c r="N406" s="3" t="n">
        <v>33619391.3932704</v>
      </c>
      <c r="O406" s="3" t="n">
        <v>78.2360540679805</v>
      </c>
      <c r="P406" s="3" t="n">
        <v>9352345.60672964</v>
      </c>
      <c r="Q406" s="3" t="n">
        <v>21.7639459320195</v>
      </c>
      <c r="R406" s="3" t="n">
        <v>365472.518322674</v>
      </c>
      <c r="S406" s="3" t="n">
        <v>22.8123193492148</v>
      </c>
      <c r="T406" s="3" t="n">
        <v>98733.3494579626</v>
      </c>
      <c r="U406" s="3" t="n">
        <v>21.2693023313138</v>
      </c>
      <c r="V406" s="3" t="n">
        <v>464205.867780637</v>
      </c>
      <c r="W406" s="3" t="n">
        <v>28.9751266338492</v>
      </c>
      <c r="X406" s="3" t="n">
        <v>1137878.13221936</v>
      </c>
      <c r="Y406" s="3" t="n">
        <v>71.0248733661508</v>
      </c>
      <c r="Z406" s="3" t="n">
        <v>3371659.87688152</v>
      </c>
      <c r="AA406" s="3" t="n">
        <v>58.9105700256742</v>
      </c>
      <c r="AB406" s="3" t="n">
        <v>495420.63994956</v>
      </c>
      <c r="AC406" s="3" t="n">
        <v>12.8112315684479</v>
      </c>
      <c r="AD406" s="3" t="n">
        <v>3867080.51683108</v>
      </c>
      <c r="AE406" s="3" t="n">
        <v>67.5666959006562</v>
      </c>
      <c r="AF406" s="3" t="n">
        <v>1856272.48316892</v>
      </c>
      <c r="AG406" s="3" t="n">
        <v>32.4333040993438</v>
      </c>
      <c r="AH406" s="3" t="n">
        <v>7675863.4429816</v>
      </c>
      <c r="AI406" s="3" t="n">
        <v>84.1378890965023</v>
      </c>
      <c r="AJ406" s="3" t="n">
        <v>269452.010040151</v>
      </c>
      <c r="AK406" s="3" t="n">
        <v>3.39133180593444</v>
      </c>
      <c r="AL406" s="3" t="n">
        <v>7945315.45302175</v>
      </c>
      <c r="AM406" s="3" t="n">
        <v>87.0914491104337</v>
      </c>
      <c r="AN406" s="3" t="n">
        <v>1177641.54697826</v>
      </c>
      <c r="AO406" s="3" t="n">
        <v>12.9085508895663</v>
      </c>
      <c r="AP406" s="3" t="n">
        <v>11385898.2927169</v>
      </c>
      <c r="AQ406" s="3" t="n">
        <v>85.8935600808555</v>
      </c>
      <c r="AR406" s="3" t="n">
        <v>277490.809600184</v>
      </c>
      <c r="AS406" s="3" t="n">
        <v>2.37916104115105</v>
      </c>
      <c r="AT406" s="3" t="n">
        <v>11663389.102317</v>
      </c>
      <c r="AU406" s="3" t="n">
        <v>87.986910373781</v>
      </c>
      <c r="AV406" s="3" t="n">
        <v>1592433.89768296</v>
      </c>
      <c r="AW406" s="3" t="n">
        <v>12.013089626219</v>
      </c>
      <c r="AX406" s="3" t="n">
        <v>9423765.307238</v>
      </c>
      <c r="AY406" s="3" t="n">
        <v>71.0288381493904</v>
      </c>
      <c r="AZ406" s="3" t="n">
        <v>255635.146081857</v>
      </c>
      <c r="BA406" s="3" t="n">
        <v>2.64102252318922</v>
      </c>
      <c r="BB406" s="3" t="n">
        <v>9679400.45331986</v>
      </c>
      <c r="BC406" s="3" t="n">
        <v>72.9556123022227</v>
      </c>
      <c r="BD406" s="3" t="n">
        <v>3588119.54668014</v>
      </c>
      <c r="BE406" s="3" t="n">
        <v>27.0443876977773</v>
      </c>
      <c r="BF406" s="3" t="n">
        <v>1525604.92460569</v>
      </c>
      <c r="BG406" s="3" t="n">
        <v>11.9660065221874</v>
      </c>
      <c r="BH406" s="3" t="n">
        <v>42969.2085512699</v>
      </c>
      <c r="BI406" s="3" t="n">
        <v>2.739380156983</v>
      </c>
      <c r="BJ406" s="3" t="n">
        <v>1568574.13315696</v>
      </c>
      <c r="BK406" s="3" t="n">
        <v>12.3030333772302</v>
      </c>
      <c r="BL406" s="3" t="n">
        <v>11180916.866843</v>
      </c>
      <c r="BM406" s="3" t="n">
        <v>87.6969666227698</v>
      </c>
    </row>
    <row r="407">
      <c r="A407" s="3" t="s">
        <v>1302</v>
      </c>
      <c r="B407" s="3" t="n">
        <v>33775235.1988567</v>
      </c>
      <c r="C407" s="3" t="n">
        <v>60.5610537755403</v>
      </c>
      <c r="D407" s="3" t="n">
        <v>1506712.94648613</v>
      </c>
      <c r="E407" s="3" t="n">
        <v>4.27049249173904</v>
      </c>
      <c r="F407" s="3" t="n">
        <v>35281948.1453429</v>
      </c>
      <c r="G407" s="3" t="n">
        <v>63.2626818541965</v>
      </c>
      <c r="H407" s="3" t="n">
        <v>20488605.8546571</v>
      </c>
      <c r="I407" s="3" t="n">
        <v>36.7373181458035</v>
      </c>
      <c r="J407" s="3" t="n">
        <v>32224257.231743</v>
      </c>
      <c r="K407" s="3" t="n">
        <v>74.9379755804775</v>
      </c>
      <c r="L407" s="3" t="n">
        <v>1470385.65382933</v>
      </c>
      <c r="M407" s="3" t="n">
        <v>4.36385587709828</v>
      </c>
      <c r="N407" s="3" t="n">
        <v>33694642.8855723</v>
      </c>
      <c r="O407" s="3" t="n">
        <v>78.3573786540107</v>
      </c>
      <c r="P407" s="3" t="n">
        <v>9306595.11442767</v>
      </c>
      <c r="Q407" s="3" t="n">
        <v>21.6426213459893</v>
      </c>
      <c r="R407" s="3" t="n">
        <v>352562.976916758</v>
      </c>
      <c r="S407" s="3" t="n">
        <v>21.9698668967799</v>
      </c>
      <c r="T407" s="3" t="n">
        <v>114969.08237323</v>
      </c>
      <c r="U407" s="3" t="n">
        <v>24.5906307575626</v>
      </c>
      <c r="V407" s="3" t="n">
        <v>467532.059289988</v>
      </c>
      <c r="W407" s="3" t="n">
        <v>29.1341342826352</v>
      </c>
      <c r="X407" s="3" t="n">
        <v>1137224.94071001</v>
      </c>
      <c r="Y407" s="3" t="n">
        <v>70.8658657173648</v>
      </c>
      <c r="Z407" s="3" t="n">
        <v>3352195.70855596</v>
      </c>
      <c r="AA407" s="3" t="n">
        <v>58.4922429637776</v>
      </c>
      <c r="AB407" s="3" t="n">
        <v>527160.588877676</v>
      </c>
      <c r="AC407" s="3" t="n">
        <v>13.5888675455362</v>
      </c>
      <c r="AD407" s="3" t="n">
        <v>3879356.29743364</v>
      </c>
      <c r="AE407" s="3" t="n">
        <v>67.6906334893845</v>
      </c>
      <c r="AF407" s="3" t="n">
        <v>1851652.70256636</v>
      </c>
      <c r="AG407" s="3" t="n">
        <v>32.3093665106155</v>
      </c>
      <c r="AH407" s="3" t="n">
        <v>7643370.84068668</v>
      </c>
      <c r="AI407" s="3" t="n">
        <v>83.7546706680968</v>
      </c>
      <c r="AJ407" s="3" t="n">
        <v>299710.774343772</v>
      </c>
      <c r="AK407" s="3" t="n">
        <v>3.7732304522295</v>
      </c>
      <c r="AL407" s="3" t="n">
        <v>7943081.61503045</v>
      </c>
      <c r="AM407" s="3" t="n">
        <v>87.0388469463458</v>
      </c>
      <c r="AN407" s="3" t="n">
        <v>1182822.38496955</v>
      </c>
      <c r="AO407" s="3" t="n">
        <v>12.9611530536542</v>
      </c>
      <c r="AP407" s="3" t="n">
        <v>11420532.3355748</v>
      </c>
      <c r="AQ407" s="3" t="n">
        <v>86.0384704788782</v>
      </c>
      <c r="AR407" s="3" t="n">
        <v>272781.709389091</v>
      </c>
      <c r="AS407" s="3" t="n">
        <v>2.33280067857729</v>
      </c>
      <c r="AT407" s="3" t="n">
        <v>11693314.0449639</v>
      </c>
      <c r="AU407" s="3" t="n">
        <v>88.0935166326677</v>
      </c>
      <c r="AV407" s="3" t="n">
        <v>1580436.95503611</v>
      </c>
      <c r="AW407" s="3" t="n">
        <v>11.9064833673323</v>
      </c>
      <c r="AX407" s="3" t="n">
        <v>9455595.3700088</v>
      </c>
      <c r="AY407" s="3" t="n">
        <v>71.2778969437676</v>
      </c>
      <c r="AZ407" s="3" t="n">
        <v>255763.498845558</v>
      </c>
      <c r="BA407" s="3" t="n">
        <v>2.63365304793571</v>
      </c>
      <c r="BB407" s="3" t="n">
        <v>9711358.86885436</v>
      </c>
      <c r="BC407" s="3" t="n">
        <v>73.2058859914498</v>
      </c>
      <c r="BD407" s="3" t="n">
        <v>3554458.13114564</v>
      </c>
      <c r="BE407" s="3" t="n">
        <v>26.7941140085502</v>
      </c>
      <c r="BF407" s="3" t="n">
        <v>1550977.96711373</v>
      </c>
      <c r="BG407" s="3" t="n">
        <v>12.1461319236969</v>
      </c>
      <c r="BH407" s="3" t="n">
        <v>36327.2926568006</v>
      </c>
      <c r="BI407" s="3" t="n">
        <v>2.28861414231389</v>
      </c>
      <c r="BJ407" s="3" t="n">
        <v>1587305.25977054</v>
      </c>
      <c r="BK407" s="3" t="n">
        <v>12.4306208709263</v>
      </c>
      <c r="BL407" s="3" t="n">
        <v>11182010.7402295</v>
      </c>
      <c r="BM407" s="3" t="n">
        <v>87.5693791290737</v>
      </c>
    </row>
    <row r="408">
      <c r="A408" s="3" t="s">
        <v>1303</v>
      </c>
      <c r="B408" s="3" t="n">
        <v>33778234.5122571</v>
      </c>
      <c r="C408" s="3" t="n">
        <v>60.513419807058</v>
      </c>
      <c r="D408" s="3" t="n">
        <v>1505022.31117268</v>
      </c>
      <c r="E408" s="3" t="n">
        <v>4.26554248862104</v>
      </c>
      <c r="F408" s="3" t="n">
        <v>35283256.8234298</v>
      </c>
      <c r="G408" s="3" t="n">
        <v>63.2096544756264</v>
      </c>
      <c r="H408" s="3" t="n">
        <v>20536154.1765702</v>
      </c>
      <c r="I408" s="3" t="n">
        <v>36.7903455243736</v>
      </c>
      <c r="J408" s="3" t="n">
        <v>32230866.5210728</v>
      </c>
      <c r="K408" s="3" t="n">
        <v>74.9024725867872</v>
      </c>
      <c r="L408" s="3" t="n">
        <v>1466582.86595224</v>
      </c>
      <c r="M408" s="3" t="n">
        <v>4.35220734100112</v>
      </c>
      <c r="N408" s="3" t="n">
        <v>33697449.387025</v>
      </c>
      <c r="O408" s="3" t="n">
        <v>78.3107173772714</v>
      </c>
      <c r="P408" s="3" t="n">
        <v>9332994.61297496</v>
      </c>
      <c r="Q408" s="3" t="n">
        <v>21.6892826227286</v>
      </c>
      <c r="R408" s="3" t="n">
        <v>361446.577525026</v>
      </c>
      <c r="S408" s="3" t="n">
        <v>22.4856280685149</v>
      </c>
      <c r="T408" s="3" t="n">
        <v>114156.779725365</v>
      </c>
      <c r="U408" s="3" t="n">
        <v>24.0025176410318</v>
      </c>
      <c r="V408" s="3" t="n">
        <v>475603.357250391</v>
      </c>
      <c r="W408" s="3" t="n">
        <v>29.5873328570356</v>
      </c>
      <c r="X408" s="3" t="n">
        <v>1131852.64274961</v>
      </c>
      <c r="Y408" s="3" t="n">
        <v>70.4126671429644</v>
      </c>
      <c r="Z408" s="3" t="n">
        <v>3373327.28552733</v>
      </c>
      <c r="AA408" s="3" t="n">
        <v>58.7830439226413</v>
      </c>
      <c r="AB408" s="3" t="n">
        <v>492663.222667864</v>
      </c>
      <c r="AC408" s="3" t="n">
        <v>12.7435186823017</v>
      </c>
      <c r="AD408" s="3" t="n">
        <v>3865990.5081952</v>
      </c>
      <c r="AE408" s="3" t="n">
        <v>67.368111841015</v>
      </c>
      <c r="AF408" s="3" t="n">
        <v>1872615.4918048</v>
      </c>
      <c r="AG408" s="3" t="n">
        <v>32.631888158985</v>
      </c>
      <c r="AH408" s="3" t="n">
        <v>7645896.93426509</v>
      </c>
      <c r="AI408" s="3" t="n">
        <v>83.7550474079576</v>
      </c>
      <c r="AJ408" s="3" t="n">
        <v>321298.025700428</v>
      </c>
      <c r="AK408" s="3" t="n">
        <v>4.03276218687911</v>
      </c>
      <c r="AL408" s="3" t="n">
        <v>7967194.95996551</v>
      </c>
      <c r="AM408" s="3" t="n">
        <v>87.2746255040243</v>
      </c>
      <c r="AN408" s="3" t="n">
        <v>1161684.04003449</v>
      </c>
      <c r="AO408" s="3" t="n">
        <v>12.7253744959757</v>
      </c>
      <c r="AP408" s="3" t="n">
        <v>11389353.8261052</v>
      </c>
      <c r="AQ408" s="3" t="n">
        <v>85.6890158363278</v>
      </c>
      <c r="AR408" s="3" t="n">
        <v>283592.57288052</v>
      </c>
      <c r="AS408" s="3" t="n">
        <v>2.42948578008687</v>
      </c>
      <c r="AT408" s="3" t="n">
        <v>11672946.3989857</v>
      </c>
      <c r="AU408" s="3" t="n">
        <v>87.8226547450536</v>
      </c>
      <c r="AV408" s="3" t="n">
        <v>1618551.6010143</v>
      </c>
      <c r="AW408" s="3" t="n">
        <v>12.1773452549464</v>
      </c>
      <c r="AX408" s="3" t="n">
        <v>9460841.89765017</v>
      </c>
      <c r="AY408" s="3" t="n">
        <v>71.3271888667878</v>
      </c>
      <c r="AZ408" s="3" t="n">
        <v>254872.264978064</v>
      </c>
      <c r="BA408" s="3" t="n">
        <v>2.62329933458147</v>
      </c>
      <c r="BB408" s="3" t="n">
        <v>9715714.16262824</v>
      </c>
      <c r="BC408" s="3" t="n">
        <v>73.2487221063942</v>
      </c>
      <c r="BD408" s="3" t="n">
        <v>3548290.83737176</v>
      </c>
      <c r="BE408" s="3" t="n">
        <v>26.7512778936058</v>
      </c>
      <c r="BF408" s="3" t="n">
        <v>1547367.99118431</v>
      </c>
      <c r="BG408" s="3" t="n">
        <v>12.0992414100709</v>
      </c>
      <c r="BH408" s="3" t="n">
        <v>38439.4452204402</v>
      </c>
      <c r="BI408" s="3" t="n">
        <v>2.42396676532101</v>
      </c>
      <c r="BJ408" s="3" t="n">
        <v>1585807.43640475</v>
      </c>
      <c r="BK408" s="3" t="n">
        <v>12.399808650728</v>
      </c>
      <c r="BL408" s="3" t="n">
        <v>11203159.5635953</v>
      </c>
      <c r="BM408" s="3" t="n">
        <v>87.600191349272</v>
      </c>
    </row>
    <row r="409">
      <c r="A409" s="3" t="s">
        <v>1304</v>
      </c>
      <c r="B409" s="3" t="n">
        <v>33789732.255591</v>
      </c>
      <c r="C409" s="3" t="n">
        <v>60.4803867846982</v>
      </c>
      <c r="D409" s="3" t="n">
        <v>1560094.75210063</v>
      </c>
      <c r="E409" s="3" t="n">
        <v>4.4133023671125</v>
      </c>
      <c r="F409" s="3" t="n">
        <v>35349827.0076917</v>
      </c>
      <c r="G409" s="3" t="n">
        <v>63.2728070771736</v>
      </c>
      <c r="H409" s="3" t="n">
        <v>20519081.9923083</v>
      </c>
      <c r="I409" s="3" t="n">
        <v>36.7271929228264</v>
      </c>
      <c r="J409" s="3" t="n">
        <v>32230943.5124178</v>
      </c>
      <c r="K409" s="3" t="n">
        <v>74.8509347962887</v>
      </c>
      <c r="L409" s="3" t="n">
        <v>1522600.61691725</v>
      </c>
      <c r="M409" s="3" t="n">
        <v>4.51093553637812</v>
      </c>
      <c r="N409" s="3" t="n">
        <v>33753544.129335</v>
      </c>
      <c r="O409" s="3" t="n">
        <v>78.3869181426574</v>
      </c>
      <c r="P409" s="3" t="n">
        <v>9306630.87066497</v>
      </c>
      <c r="Q409" s="3" t="n">
        <v>21.6130818573426</v>
      </c>
      <c r="R409" s="3" t="n">
        <v>346272.260152602</v>
      </c>
      <c r="S409" s="3" t="n">
        <v>21.5050292233846</v>
      </c>
      <c r="T409" s="3" t="n">
        <v>130071.662401761</v>
      </c>
      <c r="U409" s="3" t="n">
        <v>27.3062500103413</v>
      </c>
      <c r="V409" s="3" t="n">
        <v>476343.922554363</v>
      </c>
      <c r="W409" s="3" t="n">
        <v>29.5830511239879</v>
      </c>
      <c r="X409" s="3" t="n">
        <v>1133848.07744564</v>
      </c>
      <c r="Y409" s="3" t="n">
        <v>70.4169488760121</v>
      </c>
      <c r="Z409" s="3" t="n">
        <v>3365268.03561145</v>
      </c>
      <c r="AA409" s="3" t="n">
        <v>58.5649618272388</v>
      </c>
      <c r="AB409" s="3" t="n">
        <v>495796.951384438</v>
      </c>
      <c r="AC409" s="3" t="n">
        <v>12.8409377478568</v>
      </c>
      <c r="AD409" s="3" t="n">
        <v>3861064.98699589</v>
      </c>
      <c r="AE409" s="3" t="n">
        <v>67.1931986347165</v>
      </c>
      <c r="AF409" s="3" t="n">
        <v>1885149.01300411</v>
      </c>
      <c r="AG409" s="3" t="n">
        <v>32.8068013652835</v>
      </c>
      <c r="AH409" s="3" t="n">
        <v>7629261.56285431</v>
      </c>
      <c r="AI409" s="3" t="n">
        <v>83.5445864969936</v>
      </c>
      <c r="AJ409" s="3" t="n">
        <v>341816.470304087</v>
      </c>
      <c r="AK409" s="3" t="n">
        <v>4.28820880792016</v>
      </c>
      <c r="AL409" s="3" t="n">
        <v>7971078.0331584</v>
      </c>
      <c r="AM409" s="3" t="n">
        <v>87.2876637835892</v>
      </c>
      <c r="AN409" s="3" t="n">
        <v>1160885.9668416</v>
      </c>
      <c r="AO409" s="3" t="n">
        <v>12.7123362164108</v>
      </c>
      <c r="AP409" s="3" t="n">
        <v>11401922.3327194</v>
      </c>
      <c r="AQ409" s="3" t="n">
        <v>85.6665505809084</v>
      </c>
      <c r="AR409" s="3" t="n">
        <v>301740.69930281</v>
      </c>
      <c r="AS409" s="3" t="n">
        <v>2.57817316234432</v>
      </c>
      <c r="AT409" s="3" t="n">
        <v>11703663.0320222</v>
      </c>
      <c r="AU409" s="3" t="n">
        <v>87.9336318786792</v>
      </c>
      <c r="AV409" s="3" t="n">
        <v>1605991.96797778</v>
      </c>
      <c r="AW409" s="3" t="n">
        <v>12.0663681213208</v>
      </c>
      <c r="AX409" s="3" t="n">
        <v>9488219.32108001</v>
      </c>
      <c r="AY409" s="3" t="n">
        <v>71.5435982934895</v>
      </c>
      <c r="AZ409" s="3" t="n">
        <v>253174.83352415</v>
      </c>
      <c r="BA409" s="3" t="n">
        <v>2.59895893242848</v>
      </c>
      <c r="BB409" s="3" t="n">
        <v>9741394.15460416</v>
      </c>
      <c r="BC409" s="3" t="n">
        <v>73.4526012343712</v>
      </c>
      <c r="BD409" s="3" t="n">
        <v>3520755.84539584</v>
      </c>
      <c r="BE409" s="3" t="n">
        <v>26.5473987656288</v>
      </c>
      <c r="BF409" s="3" t="n">
        <v>1558788.74317325</v>
      </c>
      <c r="BG409" s="3" t="n">
        <v>12.1697331147111</v>
      </c>
      <c r="BH409" s="3" t="n">
        <v>37494.1351833847</v>
      </c>
      <c r="BI409" s="3" t="n">
        <v>2.34884027710581</v>
      </c>
      <c r="BJ409" s="3" t="n">
        <v>1596282.87835664</v>
      </c>
      <c r="BK409" s="3" t="n">
        <v>12.4624563079898</v>
      </c>
      <c r="BL409" s="3" t="n">
        <v>11212451.1216434</v>
      </c>
      <c r="BM409" s="3" t="n">
        <v>87.5375436920102</v>
      </c>
    </row>
    <row r="410">
      <c r="A410" s="3" t="s">
        <v>1305</v>
      </c>
      <c r="B410" s="3" t="n">
        <v>33863029.2589651</v>
      </c>
      <c r="C410" s="3" t="n">
        <v>60.5583655292222</v>
      </c>
      <c r="D410" s="3" t="n">
        <v>1551900.98193931</v>
      </c>
      <c r="E410" s="3" t="n">
        <v>4.38205291209881</v>
      </c>
      <c r="F410" s="3" t="n">
        <v>35414930.2409044</v>
      </c>
      <c r="G410" s="3" t="n">
        <v>63.3336809391558</v>
      </c>
      <c r="H410" s="3" t="n">
        <v>20503073.7590956</v>
      </c>
      <c r="I410" s="3" t="n">
        <v>36.6663190608442</v>
      </c>
      <c r="J410" s="3" t="n">
        <v>32298256.384426</v>
      </c>
      <c r="K410" s="3" t="n">
        <v>74.9560071151851</v>
      </c>
      <c r="L410" s="3" t="n">
        <v>1508396.87521451</v>
      </c>
      <c r="M410" s="3" t="n">
        <v>4.4618343721568</v>
      </c>
      <c r="N410" s="3" t="n">
        <v>33806653.2596405</v>
      </c>
      <c r="O410" s="3" t="n">
        <v>78.4566111591117</v>
      </c>
      <c r="P410" s="3" t="n">
        <v>9282963.74035951</v>
      </c>
      <c r="Q410" s="3" t="n">
        <v>21.5433888408883</v>
      </c>
      <c r="R410" s="3" t="n">
        <v>326868.362390563</v>
      </c>
      <c r="S410" s="3" t="n">
        <v>20.265564883089</v>
      </c>
      <c r="T410" s="3" t="n">
        <v>145661.856290225</v>
      </c>
      <c r="U410" s="3" t="n">
        <v>30.8259346242203</v>
      </c>
      <c r="V410" s="3" t="n">
        <v>472530.218680788</v>
      </c>
      <c r="W410" s="3" t="n">
        <v>29.2964780557551</v>
      </c>
      <c r="X410" s="3" t="n">
        <v>1140394.78131921</v>
      </c>
      <c r="Y410" s="3" t="n">
        <v>70.7035219442449</v>
      </c>
      <c r="Z410" s="3" t="n">
        <v>3385405.12490794</v>
      </c>
      <c r="AA410" s="3" t="n">
        <v>58.8378904197297</v>
      </c>
      <c r="AB410" s="3" t="n">
        <v>494932.840964216</v>
      </c>
      <c r="AC410" s="3" t="n">
        <v>12.7548900461038</v>
      </c>
      <c r="AD410" s="3" t="n">
        <v>3880337.96587216</v>
      </c>
      <c r="AE410" s="3" t="n">
        <v>67.4397573122689</v>
      </c>
      <c r="AF410" s="3" t="n">
        <v>1873446.03412784</v>
      </c>
      <c r="AG410" s="3" t="n">
        <v>32.5602426877311</v>
      </c>
      <c r="AH410" s="3" t="n">
        <v>7642889.32194008</v>
      </c>
      <c r="AI410" s="3" t="n">
        <v>83.6663321490931</v>
      </c>
      <c r="AJ410" s="3" t="n">
        <v>326901.771958507</v>
      </c>
      <c r="AK410" s="3" t="n">
        <v>4.10176086307673</v>
      </c>
      <c r="AL410" s="3" t="n">
        <v>7969791.09389859</v>
      </c>
      <c r="AM410" s="3" t="n">
        <v>87.2449097106304</v>
      </c>
      <c r="AN410" s="3" t="n">
        <v>1165172.90610141</v>
      </c>
      <c r="AO410" s="3" t="n">
        <v>12.7550902893696</v>
      </c>
      <c r="AP410" s="3" t="n">
        <v>11430295.8373249</v>
      </c>
      <c r="AQ410" s="3" t="n">
        <v>85.7649789560464</v>
      </c>
      <c r="AR410" s="3" t="n">
        <v>296711.351997799</v>
      </c>
      <c r="AS410" s="3" t="n">
        <v>2.53015408968072</v>
      </c>
      <c r="AT410" s="3" t="n">
        <v>11727007.1893227</v>
      </c>
      <c r="AU410" s="3" t="n">
        <v>87.9912942870122</v>
      </c>
      <c r="AV410" s="3" t="n">
        <v>1600455.81067733</v>
      </c>
      <c r="AW410" s="3" t="n">
        <v>12.0087057129878</v>
      </c>
      <c r="AX410" s="3" t="n">
        <v>9512797.73786253</v>
      </c>
      <c r="AY410" s="3" t="n">
        <v>71.737953833368</v>
      </c>
      <c r="AZ410" s="3" t="n">
        <v>244189.054003758</v>
      </c>
      <c r="BA410" s="3" t="n">
        <v>2.50270969114483</v>
      </c>
      <c r="BB410" s="3" t="n">
        <v>9756986.79186629</v>
      </c>
      <c r="BC410" s="3" t="n">
        <v>73.5794334448825</v>
      </c>
      <c r="BD410" s="3" t="n">
        <v>3503494.20813371</v>
      </c>
      <c r="BE410" s="3" t="n">
        <v>26.4205665551175</v>
      </c>
      <c r="BF410" s="3" t="n">
        <v>1564772.87453908</v>
      </c>
      <c r="BG410" s="3" t="n">
        <v>12.197736742266</v>
      </c>
      <c r="BH410" s="3" t="n">
        <v>43504.1067248081</v>
      </c>
      <c r="BI410" s="3" t="n">
        <v>2.70501332989419</v>
      </c>
      <c r="BJ410" s="3" t="n">
        <v>1608276.98126389</v>
      </c>
      <c r="BK410" s="3" t="n">
        <v>12.5368604896616</v>
      </c>
      <c r="BL410" s="3" t="n">
        <v>11220110.0187361</v>
      </c>
      <c r="BM410" s="3" t="n">
        <v>87.4631395103384</v>
      </c>
    </row>
    <row r="411">
      <c r="A411" s="3" t="s">
        <v>1306</v>
      </c>
      <c r="B411" s="3" t="n">
        <v>33921924.559381</v>
      </c>
      <c r="C411" s="3" t="n">
        <v>60.6103667245898</v>
      </c>
      <c r="D411" s="3" t="n">
        <v>1545488.43045137</v>
      </c>
      <c r="E411" s="3" t="n">
        <v>4.35748846665086</v>
      </c>
      <c r="F411" s="3" t="n">
        <v>35467412.9898323</v>
      </c>
      <c r="G411" s="3" t="n">
        <v>63.3717849446644</v>
      </c>
      <c r="H411" s="3" t="n">
        <v>20499786.0101677</v>
      </c>
      <c r="I411" s="3" t="n">
        <v>36.6282150553356</v>
      </c>
      <c r="J411" s="3" t="n">
        <v>32341895.0543438</v>
      </c>
      <c r="K411" s="3" t="n">
        <v>75.0060177655139</v>
      </c>
      <c r="L411" s="3" t="n">
        <v>1509633.24734156</v>
      </c>
      <c r="M411" s="3" t="n">
        <v>4.45957191027738</v>
      </c>
      <c r="N411" s="3" t="n">
        <v>33851528.3016854</v>
      </c>
      <c r="O411" s="3" t="n">
        <v>78.5070982674217</v>
      </c>
      <c r="P411" s="3" t="n">
        <v>9267538.69831459</v>
      </c>
      <c r="Q411" s="3" t="n">
        <v>21.4929017325783</v>
      </c>
      <c r="R411" s="3" t="n">
        <v>338320.169686006</v>
      </c>
      <c r="S411" s="3" t="n">
        <v>20.9398524014719</v>
      </c>
      <c r="T411" s="3" t="n">
        <v>129671.507897151</v>
      </c>
      <c r="U411" s="3" t="n">
        <v>27.7080798886877</v>
      </c>
      <c r="V411" s="3" t="n">
        <v>467991.677583156</v>
      </c>
      <c r="W411" s="3" t="n">
        <v>28.9656885157146</v>
      </c>
      <c r="X411" s="3" t="n">
        <v>1147684.32241684</v>
      </c>
      <c r="Y411" s="3" t="n">
        <v>71.0343114842854</v>
      </c>
      <c r="Z411" s="3" t="n">
        <v>3397000.26686177</v>
      </c>
      <c r="AA411" s="3" t="n">
        <v>58.961061175121</v>
      </c>
      <c r="AB411" s="3" t="n">
        <v>502934.456042658</v>
      </c>
      <c r="AC411" s="3" t="n">
        <v>12.8959711322579</v>
      </c>
      <c r="AD411" s="3" t="n">
        <v>3899934.72290443</v>
      </c>
      <c r="AE411" s="3" t="n">
        <v>67.6903949697285</v>
      </c>
      <c r="AF411" s="3" t="n">
        <v>1861495.27709557</v>
      </c>
      <c r="AG411" s="3" t="n">
        <v>32.3096050302715</v>
      </c>
      <c r="AH411" s="3" t="n">
        <v>7674819.52398263</v>
      </c>
      <c r="AI411" s="3" t="n">
        <v>83.9889130274915</v>
      </c>
      <c r="AJ411" s="3" t="n">
        <v>319549.058484224</v>
      </c>
      <c r="AK411" s="3" t="n">
        <v>3.99717695259954</v>
      </c>
      <c r="AL411" s="3" t="n">
        <v>7994368.58246685</v>
      </c>
      <c r="AM411" s="3" t="n">
        <v>87.4858783954956</v>
      </c>
      <c r="AN411" s="3" t="n">
        <v>1143527.41753315</v>
      </c>
      <c r="AO411" s="3" t="n">
        <v>12.5141216045044</v>
      </c>
      <c r="AP411" s="3" t="n">
        <v>11455868.4264151</v>
      </c>
      <c r="AQ411" s="3" t="n">
        <v>85.8418992739477</v>
      </c>
      <c r="AR411" s="3" t="n">
        <v>316115.708444861</v>
      </c>
      <c r="AS411" s="3" t="n">
        <v>2.68532224324665</v>
      </c>
      <c r="AT411" s="3" t="n">
        <v>11771984.1348599</v>
      </c>
      <c r="AU411" s="3" t="n">
        <v>88.210639189</v>
      </c>
      <c r="AV411" s="3" t="n">
        <v>1573326.86514007</v>
      </c>
      <c r="AW411" s="3" t="n">
        <v>11.789360811</v>
      </c>
      <c r="AX411" s="3" t="n">
        <v>9475886.66739837</v>
      </c>
      <c r="AY411" s="3" t="n">
        <v>71.4689077676407</v>
      </c>
      <c r="AZ411" s="3" t="n">
        <v>241362.516472666</v>
      </c>
      <c r="BA411" s="3" t="n">
        <v>2.48385640735947</v>
      </c>
      <c r="BB411" s="3" t="n">
        <v>9717249.18387104</v>
      </c>
      <c r="BC411" s="3" t="n">
        <v>73.2893089642589</v>
      </c>
      <c r="BD411" s="3" t="n">
        <v>3541504.81612896</v>
      </c>
      <c r="BE411" s="3" t="n">
        <v>26.7106910357411</v>
      </c>
      <c r="BF411" s="3" t="n">
        <v>1580029.50503712</v>
      </c>
      <c r="BG411" s="3" t="n">
        <v>12.297737173288</v>
      </c>
      <c r="BH411" s="3" t="n">
        <v>35855.1831098148</v>
      </c>
      <c r="BI411" s="3" t="n">
        <v>2.21891966504942</v>
      </c>
      <c r="BJ411" s="3" t="n">
        <v>1615884.68814693</v>
      </c>
      <c r="BK411" s="3" t="n">
        <v>12.5768064038175</v>
      </c>
      <c r="BL411" s="3" t="n">
        <v>11232247.3118531</v>
      </c>
      <c r="BM411" s="3" t="n">
        <v>87.4231935961825</v>
      </c>
    </row>
    <row r="412">
      <c r="A412" s="3" t="s">
        <v>1307</v>
      </c>
      <c r="B412" s="3" t="n">
        <v>33995710.0137733</v>
      </c>
      <c r="C412" s="3" t="n">
        <v>60.6889081983233</v>
      </c>
      <c r="D412" s="3" t="n">
        <v>1574406.40159797</v>
      </c>
      <c r="E412" s="3" t="n">
        <v>4.42620536636088</v>
      </c>
      <c r="F412" s="3" t="n">
        <v>35570116.4153713</v>
      </c>
      <c r="G412" s="3" t="n">
        <v>63.4995277010405</v>
      </c>
      <c r="H412" s="3" t="n">
        <v>20446231.5846287</v>
      </c>
      <c r="I412" s="3" t="n">
        <v>36.5004722989595</v>
      </c>
      <c r="J412" s="3" t="n">
        <v>32389767.9335062</v>
      </c>
      <c r="K412" s="3" t="n">
        <v>75.0660498680071</v>
      </c>
      <c r="L412" s="3" t="n">
        <v>1534243.49476503</v>
      </c>
      <c r="M412" s="3" t="n">
        <v>4.52258866263215</v>
      </c>
      <c r="N412" s="3" t="n">
        <v>33924011.4282713</v>
      </c>
      <c r="O412" s="3" t="n">
        <v>78.6217900302748</v>
      </c>
      <c r="P412" s="3" t="n">
        <v>9224346.57172874</v>
      </c>
      <c r="Q412" s="3" t="n">
        <v>21.3782099697252</v>
      </c>
      <c r="R412" s="3" t="n">
        <v>338852.63555235</v>
      </c>
      <c r="S412" s="3" t="n">
        <v>20.9380646885916</v>
      </c>
      <c r="T412" s="3" t="n">
        <v>118214.429226648</v>
      </c>
      <c r="U412" s="3" t="n">
        <v>25.8636944851424</v>
      </c>
      <c r="V412" s="3" t="n">
        <v>457067.064778998</v>
      </c>
      <c r="W412" s="3" t="n">
        <v>28.2426599803997</v>
      </c>
      <c r="X412" s="3" t="n">
        <v>1161289.935221</v>
      </c>
      <c r="Y412" s="3" t="n">
        <v>71.7573400196003</v>
      </c>
      <c r="Z412" s="3" t="n">
        <v>3434986.98903338</v>
      </c>
      <c r="AA412" s="3" t="n">
        <v>59.5427238261655</v>
      </c>
      <c r="AB412" s="3" t="n">
        <v>524668.04526856</v>
      </c>
      <c r="AC412" s="3" t="n">
        <v>13.2503473338822</v>
      </c>
      <c r="AD412" s="3" t="n">
        <v>3959655.03430194</v>
      </c>
      <c r="AE412" s="3" t="n">
        <v>68.6374204347925</v>
      </c>
      <c r="AF412" s="3" t="n">
        <v>1809289.96569806</v>
      </c>
      <c r="AG412" s="3" t="n">
        <v>31.3625795652075</v>
      </c>
      <c r="AH412" s="3" t="n">
        <v>7669655.44619242</v>
      </c>
      <c r="AI412" s="3" t="n">
        <v>83.9047897805328</v>
      </c>
      <c r="AJ412" s="3" t="n">
        <v>324886.221239074</v>
      </c>
      <c r="AK412" s="3" t="n">
        <v>4.0638504964282</v>
      </c>
      <c r="AL412" s="3" t="n">
        <v>7994541.66743149</v>
      </c>
      <c r="AM412" s="3" t="n">
        <v>87.4589924806279</v>
      </c>
      <c r="AN412" s="3" t="n">
        <v>1146361.33256851</v>
      </c>
      <c r="AO412" s="3" t="n">
        <v>12.5410075193721</v>
      </c>
      <c r="AP412" s="3" t="n">
        <v>11449644.9866633</v>
      </c>
      <c r="AQ412" s="3" t="n">
        <v>85.68065691835</v>
      </c>
      <c r="AR412" s="3" t="n">
        <v>316644.673747452</v>
      </c>
      <c r="AS412" s="3" t="n">
        <v>2.69111744556863</v>
      </c>
      <c r="AT412" s="3" t="n">
        <v>11766289.6604108</v>
      </c>
      <c r="AU412" s="3" t="n">
        <v>88.0501909683559</v>
      </c>
      <c r="AV412" s="3" t="n">
        <v>1596872.33958923</v>
      </c>
      <c r="AW412" s="3" t="n">
        <v>11.9498090316441</v>
      </c>
      <c r="AX412" s="3" t="n">
        <v>9496627.87606477</v>
      </c>
      <c r="AY412" s="3" t="n">
        <v>71.6348670378125</v>
      </c>
      <c r="AZ412" s="3" t="n">
        <v>249830.125283297</v>
      </c>
      <c r="BA412" s="3" t="n">
        <v>2.56329145673989</v>
      </c>
      <c r="BB412" s="3" t="n">
        <v>9746458.00134806</v>
      </c>
      <c r="BC412" s="3" t="n">
        <v>73.5193831039643</v>
      </c>
      <c r="BD412" s="3" t="n">
        <v>3510532.99865194</v>
      </c>
      <c r="BE412" s="3" t="n">
        <v>26.4806168960357</v>
      </c>
      <c r="BF412" s="3" t="n">
        <v>1605942.08026706</v>
      </c>
      <c r="BG412" s="3" t="n">
        <v>12.4801315533122</v>
      </c>
      <c r="BH412" s="3" t="n">
        <v>40162.9068329444</v>
      </c>
      <c r="BI412" s="3" t="n">
        <v>2.43987516881901</v>
      </c>
      <c r="BJ412" s="3" t="n">
        <v>1646104.98710001</v>
      </c>
      <c r="BK412" s="3" t="n">
        <v>12.7922463966789</v>
      </c>
      <c r="BL412" s="3" t="n">
        <v>11221885.0129</v>
      </c>
      <c r="BM412" s="3" t="n">
        <v>87.2077536033211</v>
      </c>
    </row>
    <row r="413">
      <c r="A413" s="3" t="s">
        <v>1308</v>
      </c>
      <c r="B413" s="3" t="n">
        <v>33975462.5855796</v>
      </c>
      <c r="C413" s="3" t="n">
        <v>60.5996938710663</v>
      </c>
      <c r="D413" s="3" t="n">
        <v>1613800.33782184</v>
      </c>
      <c r="E413" s="3" t="n">
        <v>4.53451464082078</v>
      </c>
      <c r="F413" s="3" t="n">
        <v>35589262.9234015</v>
      </c>
      <c r="G413" s="3" t="n">
        <v>63.4781184457043</v>
      </c>
      <c r="H413" s="3" t="n">
        <v>20476140.0765985</v>
      </c>
      <c r="I413" s="3" t="n">
        <v>36.5218815542957</v>
      </c>
      <c r="J413" s="3" t="n">
        <v>32383014.5485383</v>
      </c>
      <c r="K413" s="3" t="n">
        <v>74.9994454275773</v>
      </c>
      <c r="L413" s="3" t="n">
        <v>1565676.06586365</v>
      </c>
      <c r="M413" s="3" t="n">
        <v>4.61188940583014</v>
      </c>
      <c r="N413" s="3" t="n">
        <v>33948690.614402</v>
      </c>
      <c r="O413" s="3" t="n">
        <v>78.6255697491101</v>
      </c>
      <c r="P413" s="3" t="n">
        <v>9228981.38559803</v>
      </c>
      <c r="Q413" s="3" t="n">
        <v>21.3744302508899</v>
      </c>
      <c r="R413" s="3" t="n">
        <v>324944.13284104</v>
      </c>
      <c r="S413" s="3" t="n">
        <v>20.0454111459952</v>
      </c>
      <c r="T413" s="3" t="n">
        <v>118545.00816818</v>
      </c>
      <c r="U413" s="3" t="n">
        <v>26.7300813495488</v>
      </c>
      <c r="V413" s="3" t="n">
        <v>443489.14100922</v>
      </c>
      <c r="W413" s="3" t="n">
        <v>27.3583095425912</v>
      </c>
      <c r="X413" s="3" t="n">
        <v>1177550.85899078</v>
      </c>
      <c r="Y413" s="3" t="n">
        <v>72.6416904574088</v>
      </c>
      <c r="Z413" s="3" t="n">
        <v>3429331.6389959</v>
      </c>
      <c r="AA413" s="3" t="n">
        <v>59.3657539119079</v>
      </c>
      <c r="AB413" s="3" t="n">
        <v>501256.081626392</v>
      </c>
      <c r="AC413" s="3" t="n">
        <v>12.7527005439032</v>
      </c>
      <c r="AD413" s="3" t="n">
        <v>3930587.72062229</v>
      </c>
      <c r="AE413" s="3" t="n">
        <v>68.0430847510427</v>
      </c>
      <c r="AF413" s="3" t="n">
        <v>1846028.27937771</v>
      </c>
      <c r="AG413" s="3" t="n">
        <v>31.9569152489573</v>
      </c>
      <c r="AH413" s="3" t="n">
        <v>7668561.63772997</v>
      </c>
      <c r="AI413" s="3" t="n">
        <v>83.8651711047899</v>
      </c>
      <c r="AJ413" s="3" t="n">
        <v>345190.207717912</v>
      </c>
      <c r="AK413" s="3" t="n">
        <v>4.30747313337377</v>
      </c>
      <c r="AL413" s="3" t="n">
        <v>8013751.84544788</v>
      </c>
      <c r="AM413" s="3" t="n">
        <v>87.6402513873199</v>
      </c>
      <c r="AN413" s="3" t="n">
        <v>1130165.15455212</v>
      </c>
      <c r="AO413" s="3" t="n">
        <v>12.3597486126801</v>
      </c>
      <c r="AP413" s="3" t="n">
        <v>11498803.3108808</v>
      </c>
      <c r="AQ413" s="3" t="n">
        <v>85.934113294328</v>
      </c>
      <c r="AR413" s="3" t="n">
        <v>323520.813442139</v>
      </c>
      <c r="AS413" s="3" t="n">
        <v>2.73652464642325</v>
      </c>
      <c r="AT413" s="3" t="n">
        <v>11822324.1243229</v>
      </c>
      <c r="AU413" s="3" t="n">
        <v>88.351884386134</v>
      </c>
      <c r="AV413" s="3" t="n">
        <v>1558628.87567707</v>
      </c>
      <c r="AW413" s="3" t="n">
        <v>11.648115613866</v>
      </c>
      <c r="AX413" s="3" t="n">
        <v>9461373.82809062</v>
      </c>
      <c r="AY413" s="3" t="n">
        <v>71.3788729908416</v>
      </c>
      <c r="AZ413" s="3" t="n">
        <v>277163.954909032</v>
      </c>
      <c r="BA413" s="3" t="n">
        <v>2.84605308399451</v>
      </c>
      <c r="BB413" s="3" t="n">
        <v>9738537.78299965</v>
      </c>
      <c r="BC413" s="3" t="n">
        <v>73.4698643304242</v>
      </c>
      <c r="BD413" s="3" t="n">
        <v>3516608.21700035</v>
      </c>
      <c r="BE413" s="3" t="n">
        <v>26.5301356695758</v>
      </c>
      <c r="BF413" s="3" t="n">
        <v>1592448.0370413</v>
      </c>
      <c r="BG413" s="3" t="n">
        <v>12.3563103314408</v>
      </c>
      <c r="BH413" s="3" t="n">
        <v>48124.2719581877</v>
      </c>
      <c r="BI413" s="3" t="n">
        <v>2.93338316721538</v>
      </c>
      <c r="BJ413" s="3" t="n">
        <v>1640572.30899949</v>
      </c>
      <c r="BK413" s="3" t="n">
        <v>12.7297218494046</v>
      </c>
      <c r="BL413" s="3" t="n">
        <v>11247158.6910005</v>
      </c>
      <c r="BM413" s="3" t="n">
        <v>87.2702781505954</v>
      </c>
    </row>
    <row r="414">
      <c r="A414" s="3" t="s">
        <v>1309</v>
      </c>
      <c r="B414" s="3" t="n">
        <v>34011033.5082912</v>
      </c>
      <c r="C414" s="3" t="n">
        <v>60.609875617187</v>
      </c>
      <c r="D414" s="3" t="n">
        <v>1639901.66991664</v>
      </c>
      <c r="E414" s="3" t="n">
        <v>4.59988401908473</v>
      </c>
      <c r="F414" s="3" t="n">
        <v>35650935.1782078</v>
      </c>
      <c r="G414" s="3" t="n">
        <v>63.5322871403133</v>
      </c>
      <c r="H414" s="3" t="n">
        <v>20463737.8217922</v>
      </c>
      <c r="I414" s="3" t="n">
        <v>36.4677128596867</v>
      </c>
      <c r="J414" s="3" t="n">
        <v>32430326.7763253</v>
      </c>
      <c r="K414" s="3" t="n">
        <v>75.0577051531729</v>
      </c>
      <c r="L414" s="3" t="n">
        <v>1589676.8960728</v>
      </c>
      <c r="M414" s="3" t="n">
        <v>4.6727710889772</v>
      </c>
      <c r="N414" s="3" t="n">
        <v>34020003.6723981</v>
      </c>
      <c r="O414" s="3" t="n">
        <v>78.7369002651182</v>
      </c>
      <c r="P414" s="3" t="n">
        <v>9187188.32760188</v>
      </c>
      <c r="Q414" s="3" t="n">
        <v>21.2630997348818</v>
      </c>
      <c r="R414" s="3" t="n">
        <v>314397.942238233</v>
      </c>
      <c r="S414" s="3" t="n">
        <v>19.3635808470657</v>
      </c>
      <c r="T414" s="3" t="n">
        <v>124453.059255146</v>
      </c>
      <c r="U414" s="3" t="n">
        <v>28.3588413451584</v>
      </c>
      <c r="V414" s="3" t="n">
        <v>438851.00149338</v>
      </c>
      <c r="W414" s="3" t="n">
        <v>27.0285701831779</v>
      </c>
      <c r="X414" s="3" t="n">
        <v>1184804.99850662</v>
      </c>
      <c r="Y414" s="3" t="n">
        <v>72.9714298168221</v>
      </c>
      <c r="Z414" s="3" t="n">
        <v>3435824.50530648</v>
      </c>
      <c r="AA414" s="3" t="n">
        <v>59.3999932109477</v>
      </c>
      <c r="AB414" s="3" t="n">
        <v>500948.13512928</v>
      </c>
      <c r="AC414" s="3" t="n">
        <v>12.7248429331146</v>
      </c>
      <c r="AD414" s="3" t="n">
        <v>3936772.64043576</v>
      </c>
      <c r="AE414" s="3" t="n">
        <v>68.060597319149</v>
      </c>
      <c r="AF414" s="3" t="n">
        <v>1847444.35956424</v>
      </c>
      <c r="AG414" s="3" t="n">
        <v>31.939402680851</v>
      </c>
      <c r="AH414" s="3" t="n">
        <v>7675003.95164105</v>
      </c>
      <c r="AI414" s="3" t="n">
        <v>83.9070141487494</v>
      </c>
      <c r="AJ414" s="3" t="n">
        <v>329395.632897591</v>
      </c>
      <c r="AK414" s="3" t="n">
        <v>4.11518227468121</v>
      </c>
      <c r="AL414" s="3" t="n">
        <v>8004399.58453865</v>
      </c>
      <c r="AM414" s="3" t="n">
        <v>87.5081333408984</v>
      </c>
      <c r="AN414" s="3" t="n">
        <v>1142635.41546135</v>
      </c>
      <c r="AO414" s="3" t="n">
        <v>12.4918666591016</v>
      </c>
      <c r="AP414" s="3" t="n">
        <v>11494833.6928417</v>
      </c>
      <c r="AQ414" s="3" t="n">
        <v>85.7896010964041</v>
      </c>
      <c r="AR414" s="3" t="n">
        <v>339836.323339171</v>
      </c>
      <c r="AS414" s="3" t="n">
        <v>2.87153188787293</v>
      </c>
      <c r="AT414" s="3" t="n">
        <v>11834670.0161809</v>
      </c>
      <c r="AU414" s="3" t="n">
        <v>88.3259077013002</v>
      </c>
      <c r="AV414" s="3" t="n">
        <v>1564195.98381911</v>
      </c>
      <c r="AW414" s="3" t="n">
        <v>11.6740922986998</v>
      </c>
      <c r="AX414" s="3" t="n">
        <v>9510266.68429783</v>
      </c>
      <c r="AY414" s="3" t="n">
        <v>71.7570869967116</v>
      </c>
      <c r="AZ414" s="3" t="n">
        <v>295043.745451612</v>
      </c>
      <c r="BA414" s="3" t="n">
        <v>3.00901993430463</v>
      </c>
      <c r="BB414" s="3" t="n">
        <v>9805310.42974944</v>
      </c>
      <c r="BC414" s="3" t="n">
        <v>73.9832579772964</v>
      </c>
      <c r="BD414" s="3" t="n">
        <v>3448107.57025056</v>
      </c>
      <c r="BE414" s="3" t="n">
        <v>26.0167420227036</v>
      </c>
      <c r="BF414" s="3" t="n">
        <v>1580706.73196587</v>
      </c>
      <c r="BG414" s="3" t="n">
        <v>12.2464385728391</v>
      </c>
      <c r="BH414" s="3" t="n">
        <v>50224.7738438404</v>
      </c>
      <c r="BI414" s="3" t="n">
        <v>3.07951460039428</v>
      </c>
      <c r="BJ414" s="3" t="n">
        <v>1630931.50580971</v>
      </c>
      <c r="BK414" s="3" t="n">
        <v>12.6355522491934</v>
      </c>
      <c r="BL414" s="3" t="n">
        <v>11276549.4941903</v>
      </c>
      <c r="BM414" s="3" t="n">
        <v>87.3644477508066</v>
      </c>
    </row>
    <row r="415">
      <c r="A415" s="3" t="s">
        <v>1310</v>
      </c>
      <c r="B415" s="3" t="n">
        <v>34129905.9773594</v>
      </c>
      <c r="C415" s="3" t="n">
        <v>60.7689152758969</v>
      </c>
      <c r="D415" s="3" t="n">
        <v>1672856.35593913</v>
      </c>
      <c r="E415" s="3" t="n">
        <v>4.67242259232966</v>
      </c>
      <c r="F415" s="3" t="n">
        <v>35802762.3332985</v>
      </c>
      <c r="G415" s="3" t="n">
        <v>63.7474662930092</v>
      </c>
      <c r="H415" s="3" t="n">
        <v>20360665.6667015</v>
      </c>
      <c r="I415" s="3" t="n">
        <v>36.2525337069908</v>
      </c>
      <c r="J415" s="3" t="n">
        <v>32531465.9615525</v>
      </c>
      <c r="K415" s="3" t="n">
        <v>75.2412212313074</v>
      </c>
      <c r="L415" s="3" t="n">
        <v>1619309.66488952</v>
      </c>
      <c r="M415" s="3" t="n">
        <v>4.74164827938997</v>
      </c>
      <c r="N415" s="3" t="n">
        <v>34150775.626442</v>
      </c>
      <c r="O415" s="3" t="n">
        <v>78.9864824157232</v>
      </c>
      <c r="P415" s="3" t="n">
        <v>9085452.373558</v>
      </c>
      <c r="Q415" s="3" t="n">
        <v>21.0135175842768</v>
      </c>
      <c r="R415" s="3" t="n">
        <v>320341.605878082</v>
      </c>
      <c r="S415" s="3" t="n">
        <v>19.6972445195882</v>
      </c>
      <c r="T415" s="3" t="n">
        <v>144015.073255169</v>
      </c>
      <c r="U415" s="3" t="n">
        <v>31.0138907712023</v>
      </c>
      <c r="V415" s="3" t="n">
        <v>464356.679133252</v>
      </c>
      <c r="W415" s="3" t="n">
        <v>28.5524792451488</v>
      </c>
      <c r="X415" s="3" t="n">
        <v>1161970.32086675</v>
      </c>
      <c r="Y415" s="3" t="n">
        <v>71.4475207548512</v>
      </c>
      <c r="Z415" s="3" t="n">
        <v>3475920.71833854</v>
      </c>
      <c r="AA415" s="3" t="n">
        <v>60.014691820093</v>
      </c>
      <c r="AB415" s="3" t="n">
        <v>484398.518377005</v>
      </c>
      <c r="AC415" s="3" t="n">
        <v>12.2312997873055</v>
      </c>
      <c r="AD415" s="3" t="n">
        <v>3960319.23671554</v>
      </c>
      <c r="AE415" s="3" t="n">
        <v>68.378239252326</v>
      </c>
      <c r="AF415" s="3" t="n">
        <v>1831463.76328446</v>
      </c>
      <c r="AG415" s="3" t="n">
        <v>31.621760747674</v>
      </c>
      <c r="AH415" s="3" t="n">
        <v>7715163.77580298</v>
      </c>
      <c r="AI415" s="3" t="n">
        <v>84.3196697471708</v>
      </c>
      <c r="AJ415" s="3" t="n">
        <v>320200.706234854</v>
      </c>
      <c r="AK415" s="3" t="n">
        <v>3.98489336669951</v>
      </c>
      <c r="AL415" s="3" t="n">
        <v>8035364.48203784</v>
      </c>
      <c r="AM415" s="3" t="n">
        <v>87.8191700283199</v>
      </c>
      <c r="AN415" s="3" t="n">
        <v>1114533.51796216</v>
      </c>
      <c r="AO415" s="3" t="n">
        <v>12.1808299716801</v>
      </c>
      <c r="AP415" s="3" t="n">
        <v>11506771.4800972</v>
      </c>
      <c r="AQ415" s="3" t="n">
        <v>85.7656875437175</v>
      </c>
      <c r="AR415" s="3" t="n">
        <v>363957.062884742</v>
      </c>
      <c r="AS415" s="3" t="n">
        <v>3.06600442901977</v>
      </c>
      <c r="AT415" s="3" t="n">
        <v>11870728.542982</v>
      </c>
      <c r="AU415" s="3" t="n">
        <v>88.4784404465359</v>
      </c>
      <c r="AV415" s="3" t="n">
        <v>1545792.45701802</v>
      </c>
      <c r="AW415" s="3" t="n">
        <v>11.5215595534641</v>
      </c>
      <c r="AX415" s="3" t="n">
        <v>9513268.38143564</v>
      </c>
      <c r="AY415" s="3" t="n">
        <v>71.7890466832641</v>
      </c>
      <c r="AZ415" s="3" t="n">
        <v>306738.304137745</v>
      </c>
      <c r="BA415" s="3" t="n">
        <v>3.12360585852121</v>
      </c>
      <c r="BB415" s="3" t="n">
        <v>9820006.68557339</v>
      </c>
      <c r="BC415" s="3" t="n">
        <v>74.1037559453576</v>
      </c>
      <c r="BD415" s="3" t="n">
        <v>3431692.31442661</v>
      </c>
      <c r="BE415" s="3" t="n">
        <v>25.8962440546424</v>
      </c>
      <c r="BF415" s="3" t="n">
        <v>1598440.01580687</v>
      </c>
      <c r="BG415" s="3" t="n">
        <v>12.3649360712828</v>
      </c>
      <c r="BH415" s="3" t="n">
        <v>53546.6910496157</v>
      </c>
      <c r="BI415" s="3" t="n">
        <v>3.24135120623991</v>
      </c>
      <c r="BJ415" s="3" t="n">
        <v>1651986.70685649</v>
      </c>
      <c r="BK415" s="3" t="n">
        <v>12.7791533112854</v>
      </c>
      <c r="BL415" s="3" t="n">
        <v>11275213.2931435</v>
      </c>
      <c r="BM415" s="3" t="n">
        <v>87.2208466887146</v>
      </c>
    </row>
    <row r="416">
      <c r="A416" s="3" t="s">
        <v>1311</v>
      </c>
      <c r="B416" s="3" t="n">
        <v>34213888.0252399</v>
      </c>
      <c r="C416" s="3" t="n">
        <v>60.8649472513152</v>
      </c>
      <c r="D416" s="3" t="n">
        <v>1672338.34759791</v>
      </c>
      <c r="E416" s="3" t="n">
        <v>4.66011201685919</v>
      </c>
      <c r="F416" s="3" t="n">
        <v>35886226.3728378</v>
      </c>
      <c r="G416" s="3" t="n">
        <v>63.8399609427673</v>
      </c>
      <c r="H416" s="3" t="n">
        <v>20326568.6271622</v>
      </c>
      <c r="I416" s="3" t="n">
        <v>36.1600390572327</v>
      </c>
      <c r="J416" s="3" t="n">
        <v>32565596.6008618</v>
      </c>
      <c r="K416" s="3" t="n">
        <v>75.26846091509</v>
      </c>
      <c r="L416" s="3" t="n">
        <v>1626950.45142188</v>
      </c>
      <c r="M416" s="3" t="n">
        <v>4.75820198166028</v>
      </c>
      <c r="N416" s="3" t="n">
        <v>34192547.0522836</v>
      </c>
      <c r="O416" s="3" t="n">
        <v>79.0288113844683</v>
      </c>
      <c r="P416" s="3" t="n">
        <v>9073378.94771636</v>
      </c>
      <c r="Q416" s="3" t="n">
        <v>20.9711886155317</v>
      </c>
      <c r="R416" s="3" t="n">
        <v>336860.345078514</v>
      </c>
      <c r="S416" s="3" t="n">
        <v>20.6793842403507</v>
      </c>
      <c r="T416" s="3" t="n">
        <v>155312.385668201</v>
      </c>
      <c r="U416" s="3" t="n">
        <v>31.5564792532419</v>
      </c>
      <c r="V416" s="3" t="n">
        <v>492172.730746716</v>
      </c>
      <c r="W416" s="3" t="n">
        <v>30.2137938182121</v>
      </c>
      <c r="X416" s="3" t="n">
        <v>1136794.26925328</v>
      </c>
      <c r="Y416" s="3" t="n">
        <v>69.7862061817879</v>
      </c>
      <c r="Z416" s="3" t="n">
        <v>3513430.45977384</v>
      </c>
      <c r="AA416" s="3" t="n">
        <v>60.5824350357362</v>
      </c>
      <c r="AB416" s="3" t="n">
        <v>478801.15381717</v>
      </c>
      <c r="AC416" s="3" t="n">
        <v>11.993321033458</v>
      </c>
      <c r="AD416" s="3" t="n">
        <v>3992231.61359101</v>
      </c>
      <c r="AE416" s="3" t="n">
        <v>68.8384515211262</v>
      </c>
      <c r="AF416" s="3" t="n">
        <v>1807189.38640899</v>
      </c>
      <c r="AG416" s="3" t="n">
        <v>31.1615484788738</v>
      </c>
      <c r="AH416" s="3" t="n">
        <v>7716069.28966021</v>
      </c>
      <c r="AI416" s="3" t="n">
        <v>84.3008390858293</v>
      </c>
      <c r="AJ416" s="3" t="n">
        <v>316917.276361531</v>
      </c>
      <c r="AK416" s="3" t="n">
        <v>3.94519863511338</v>
      </c>
      <c r="AL416" s="3" t="n">
        <v>8032986.56602174</v>
      </c>
      <c r="AM416" s="3" t="n">
        <v>87.7632745973758</v>
      </c>
      <c r="AN416" s="3" t="n">
        <v>1120029.43397826</v>
      </c>
      <c r="AO416" s="3" t="n">
        <v>12.2367254026242</v>
      </c>
      <c r="AP416" s="3" t="n">
        <v>11514999.8842729</v>
      </c>
      <c r="AQ416" s="3" t="n">
        <v>85.7115839357425</v>
      </c>
      <c r="AR416" s="3" t="n">
        <v>368768.07580606</v>
      </c>
      <c r="AS416" s="3" t="n">
        <v>3.10312416941209</v>
      </c>
      <c r="AT416" s="3" t="n">
        <v>11883767.9600789</v>
      </c>
      <c r="AU416" s="3" t="n">
        <v>88.4564989335658</v>
      </c>
      <c r="AV416" s="3" t="n">
        <v>1550822.03992107</v>
      </c>
      <c r="AW416" s="3" t="n">
        <v>11.5435010664342</v>
      </c>
      <c r="AX416" s="3" t="n">
        <v>9484236.62207632</v>
      </c>
      <c r="AY416" s="3" t="n">
        <v>71.5795116690132</v>
      </c>
      <c r="AZ416" s="3" t="n">
        <v>307151.559768922</v>
      </c>
      <c r="BA416" s="3" t="n">
        <v>3.13695621156588</v>
      </c>
      <c r="BB416" s="3" t="n">
        <v>9791388.18184524</v>
      </c>
      <c r="BC416" s="3" t="n">
        <v>73.8976485452547</v>
      </c>
      <c r="BD416" s="3" t="n">
        <v>3458543.81815476</v>
      </c>
      <c r="BE416" s="3" t="n">
        <v>26.1023514547453</v>
      </c>
      <c r="BF416" s="3" t="n">
        <v>1648291.42437818</v>
      </c>
      <c r="BG416" s="3" t="n">
        <v>12.7311972058895</v>
      </c>
      <c r="BH416" s="3" t="n">
        <v>45387.8961760255</v>
      </c>
      <c r="BI416" s="3" t="n">
        <v>2.67984001606478</v>
      </c>
      <c r="BJ416" s="3" t="n">
        <v>1693679.3205542</v>
      </c>
      <c r="BK416" s="3" t="n">
        <v>13.0817676501879</v>
      </c>
      <c r="BL416" s="3" t="n">
        <v>11253189.6794458</v>
      </c>
      <c r="BM416" s="3" t="n">
        <v>86.9182323498121</v>
      </c>
    </row>
    <row r="417">
      <c r="A417" s="3" t="s">
        <v>1312</v>
      </c>
      <c r="B417" s="3" t="n">
        <v>34242560.2805587</v>
      </c>
      <c r="C417" s="3" t="n">
        <v>60.8625878141284</v>
      </c>
      <c r="D417" s="3" t="n">
        <v>1674019.55972282</v>
      </c>
      <c r="E417" s="3" t="n">
        <v>4.6608545890702</v>
      </c>
      <c r="F417" s="3" t="n">
        <v>35916579.8402815</v>
      </c>
      <c r="G417" s="3" t="n">
        <v>63.8379833926548</v>
      </c>
      <c r="H417" s="3" t="n">
        <v>20345504.1597185</v>
      </c>
      <c r="I417" s="3" t="n">
        <v>36.1620166073452</v>
      </c>
      <c r="J417" s="3" t="n">
        <v>32546865.8407154</v>
      </c>
      <c r="K417" s="3" t="n">
        <v>75.1740934984046</v>
      </c>
      <c r="L417" s="3" t="n">
        <v>1624181.88027997</v>
      </c>
      <c r="M417" s="3" t="n">
        <v>4.75309359414826</v>
      </c>
      <c r="N417" s="3" t="n">
        <v>34171047.7209953</v>
      </c>
      <c r="O417" s="3" t="n">
        <v>78.9254962025582</v>
      </c>
      <c r="P417" s="3" t="n">
        <v>9124274.27900467</v>
      </c>
      <c r="Q417" s="3" t="n">
        <v>21.0745037974418</v>
      </c>
      <c r="R417" s="3" t="n">
        <v>338358.727328306</v>
      </c>
      <c r="S417" s="3" t="n">
        <v>20.736310149119</v>
      </c>
      <c r="T417" s="3" t="n">
        <v>159982.398170446</v>
      </c>
      <c r="U417" s="3" t="n">
        <v>32.1029892947992</v>
      </c>
      <c r="V417" s="3" t="n">
        <v>498341.125498753</v>
      </c>
      <c r="W417" s="3" t="n">
        <v>30.5408293144939</v>
      </c>
      <c r="X417" s="3" t="n">
        <v>1133379.87450125</v>
      </c>
      <c r="Y417" s="3" t="n">
        <v>69.4591706855061</v>
      </c>
      <c r="Z417" s="3" t="n">
        <v>3527411.71813571</v>
      </c>
      <c r="AA417" s="3" t="n">
        <v>60.7452926710964</v>
      </c>
      <c r="AB417" s="3" t="n">
        <v>461281.239592907</v>
      </c>
      <c r="AC417" s="3" t="n">
        <v>11.5647216890715</v>
      </c>
      <c r="AD417" s="3" t="n">
        <v>3988692.95772861</v>
      </c>
      <c r="AE417" s="3" t="n">
        <v>68.6889823058201</v>
      </c>
      <c r="AF417" s="3" t="n">
        <v>1818196.04227139</v>
      </c>
      <c r="AG417" s="3" t="n">
        <v>31.3110176941799</v>
      </c>
      <c r="AH417" s="3" t="n">
        <v>7713754.38774458</v>
      </c>
      <c r="AI417" s="3" t="n">
        <v>84.2480543938723</v>
      </c>
      <c r="AJ417" s="3" t="n">
        <v>321829.106619825</v>
      </c>
      <c r="AK417" s="3" t="n">
        <v>4.0050496251521</v>
      </c>
      <c r="AL417" s="3" t="n">
        <v>8035583.49436441</v>
      </c>
      <c r="AM417" s="3" t="n">
        <v>87.763006350745</v>
      </c>
      <c r="AN417" s="3" t="n">
        <v>1120419.50563559</v>
      </c>
      <c r="AO417" s="3" t="n">
        <v>12.236993649255</v>
      </c>
      <c r="AP417" s="3" t="n">
        <v>11505001.6614637</v>
      </c>
      <c r="AQ417" s="3" t="n">
        <v>85.5235053308062</v>
      </c>
      <c r="AR417" s="3" t="n">
        <v>362983.347196545</v>
      </c>
      <c r="AS417" s="3" t="n">
        <v>3.05850864263538</v>
      </c>
      <c r="AT417" s="3" t="n">
        <v>11867985.0086603</v>
      </c>
      <c r="AU417" s="3" t="n">
        <v>88.2217759736466</v>
      </c>
      <c r="AV417" s="3" t="n">
        <v>1584458.99133974</v>
      </c>
      <c r="AW417" s="3" t="n">
        <v>11.7782240263534</v>
      </c>
      <c r="AX417" s="3" t="n">
        <v>9462339.34604305</v>
      </c>
      <c r="AY417" s="3" t="n">
        <v>71.4232342577918</v>
      </c>
      <c r="AZ417" s="3" t="n">
        <v>318105.78870025</v>
      </c>
      <c r="BA417" s="3" t="n">
        <v>3.25246739098035</v>
      </c>
      <c r="BB417" s="3" t="n">
        <v>9780445.1347433</v>
      </c>
      <c r="BC417" s="3" t="n">
        <v>73.8243470729435</v>
      </c>
      <c r="BD417" s="3" t="n">
        <v>3467819.8652567</v>
      </c>
      <c r="BE417" s="3" t="n">
        <v>26.1756529270565</v>
      </c>
      <c r="BF417" s="3" t="n">
        <v>1695694.43984332</v>
      </c>
      <c r="BG417" s="3" t="n">
        <v>13.0772388653645</v>
      </c>
      <c r="BH417" s="3" t="n">
        <v>49837.6794428489</v>
      </c>
      <c r="BI417" s="3" t="n">
        <v>2.85515682537139</v>
      </c>
      <c r="BJ417" s="3" t="n">
        <v>1745532.11928617</v>
      </c>
      <c r="BK417" s="3" t="n">
        <v>13.4615883231771</v>
      </c>
      <c r="BL417" s="3" t="n">
        <v>11221229.8807138</v>
      </c>
      <c r="BM417" s="3" t="n">
        <v>86.5384116768229</v>
      </c>
    </row>
    <row r="418">
      <c r="A418" s="3" t="s">
        <v>1313</v>
      </c>
      <c r="B418" s="3" t="n">
        <v>34221298.3112056</v>
      </c>
      <c r="C418" s="3" t="n">
        <v>60.7768879684436</v>
      </c>
      <c r="D418" s="3" t="n">
        <v>1736735.18503738</v>
      </c>
      <c r="E418" s="3" t="n">
        <v>4.82989478615075</v>
      </c>
      <c r="F418" s="3" t="n">
        <v>35958033.496243</v>
      </c>
      <c r="G418" s="3" t="n">
        <v>63.8613226620656</v>
      </c>
      <c r="H418" s="3" t="n">
        <v>20348400.503757</v>
      </c>
      <c r="I418" s="3" t="n">
        <v>36.1386773379344</v>
      </c>
      <c r="J418" s="3" t="n">
        <v>32516294.3559713</v>
      </c>
      <c r="K418" s="3" t="n">
        <v>75.0635934178607</v>
      </c>
      <c r="L418" s="3" t="n">
        <v>1687264.0579839</v>
      </c>
      <c r="M418" s="3" t="n">
        <v>4.93300737181629</v>
      </c>
      <c r="N418" s="3" t="n">
        <v>34203558.4139552</v>
      </c>
      <c r="O418" s="3" t="n">
        <v>78.9586283763512</v>
      </c>
      <c r="P418" s="3" t="n">
        <v>9114770.58604484</v>
      </c>
      <c r="Q418" s="3" t="n">
        <v>21.0413716236488</v>
      </c>
      <c r="R418" s="3" t="n">
        <v>345338.5338722</v>
      </c>
      <c r="S418" s="3" t="n">
        <v>21.1605920059633</v>
      </c>
      <c r="T418" s="3" t="n">
        <v>173782.41553041</v>
      </c>
      <c r="U418" s="3" t="n">
        <v>33.4762863510698</v>
      </c>
      <c r="V418" s="3" t="n">
        <v>519120.94940261</v>
      </c>
      <c r="W418" s="3" t="n">
        <v>31.8090961031361</v>
      </c>
      <c r="X418" s="3" t="n">
        <v>1112868.05059739</v>
      </c>
      <c r="Y418" s="3" t="n">
        <v>68.1909038968639</v>
      </c>
      <c r="Z418" s="3" t="n">
        <v>3529918.31111816</v>
      </c>
      <c r="AA418" s="3" t="n">
        <v>60.6971549590923</v>
      </c>
      <c r="AB418" s="3" t="n">
        <v>481470.199313557</v>
      </c>
      <c r="AC418" s="3" t="n">
        <v>12.0025820999756</v>
      </c>
      <c r="AD418" s="3" t="n">
        <v>4011388.51043172</v>
      </c>
      <c r="AE418" s="3" t="n">
        <v>68.9760636250163</v>
      </c>
      <c r="AF418" s="3" t="n">
        <v>1804235.48956828</v>
      </c>
      <c r="AG418" s="3" t="n">
        <v>31.0239363749837</v>
      </c>
      <c r="AH418" s="3" t="n">
        <v>7666325.71032123</v>
      </c>
      <c r="AI418" s="3" t="n">
        <v>83.7283105579058</v>
      </c>
      <c r="AJ418" s="3" t="n">
        <v>350334.969594321</v>
      </c>
      <c r="AK418" s="3" t="n">
        <v>4.37008604433051</v>
      </c>
      <c r="AL418" s="3" t="n">
        <v>8016660.67991555</v>
      </c>
      <c r="AM418" s="3" t="n">
        <v>87.5545183452943</v>
      </c>
      <c r="AN418" s="3" t="n">
        <v>1139532.32008445</v>
      </c>
      <c r="AO418" s="3" t="n">
        <v>12.4454816547057</v>
      </c>
      <c r="AP418" s="3" t="n">
        <v>11471361.5859172</v>
      </c>
      <c r="AQ418" s="3" t="n">
        <v>85.1496365159451</v>
      </c>
      <c r="AR418" s="3" t="n">
        <v>363307.720220079</v>
      </c>
      <c r="AS418" s="3" t="n">
        <v>3.06985950196067</v>
      </c>
      <c r="AT418" s="3" t="n">
        <v>11834669.3061373</v>
      </c>
      <c r="AU418" s="3" t="n">
        <v>87.8463974966254</v>
      </c>
      <c r="AV418" s="3" t="n">
        <v>1637333.6938627</v>
      </c>
      <c r="AW418" s="3" t="n">
        <v>12.1536025033746</v>
      </c>
      <c r="AX418" s="3" t="n">
        <v>9503350.21474245</v>
      </c>
      <c r="AY418" s="3" t="n">
        <v>71.7639106057039</v>
      </c>
      <c r="AZ418" s="3" t="n">
        <v>318368.753325531</v>
      </c>
      <c r="BA418" s="3" t="n">
        <v>3.2414769182523</v>
      </c>
      <c r="BB418" s="3" t="n">
        <v>9821718.96806799</v>
      </c>
      <c r="BC418" s="3" t="n">
        <v>74.1680508548825</v>
      </c>
      <c r="BD418" s="3" t="n">
        <v>3420801.03193201</v>
      </c>
      <c r="BE418" s="3" t="n">
        <v>25.8319491451175</v>
      </c>
      <c r="BF418" s="3" t="n">
        <v>1705003.95523436</v>
      </c>
      <c r="BG418" s="3" t="n">
        <v>13.1274266356359</v>
      </c>
      <c r="BH418" s="3" t="n">
        <v>49471.1270534842</v>
      </c>
      <c r="BI418" s="3" t="n">
        <v>2.81971100945895</v>
      </c>
      <c r="BJ418" s="3" t="n">
        <v>1754475.08228784</v>
      </c>
      <c r="BK418" s="3" t="n">
        <v>13.5083222863369</v>
      </c>
      <c r="BL418" s="3" t="n">
        <v>11233629.9177122</v>
      </c>
      <c r="BM418" s="3" t="n">
        <v>86.4916777136631</v>
      </c>
    </row>
    <row r="419">
      <c r="A419" s="3" t="s">
        <v>1314</v>
      </c>
      <c r="B419" s="3" t="n">
        <v>34192279.9592043</v>
      </c>
      <c r="C419" s="3" t="n">
        <v>60.6773141287639</v>
      </c>
      <c r="D419" s="3" t="n">
        <v>1789093.02391136</v>
      </c>
      <c r="E419" s="3" t="n">
        <v>4.97227558478911</v>
      </c>
      <c r="F419" s="3" t="n">
        <v>35981372.9831156</v>
      </c>
      <c r="G419" s="3" t="n">
        <v>63.8522226036293</v>
      </c>
      <c r="H419" s="3" t="n">
        <v>20369638.0168844</v>
      </c>
      <c r="I419" s="3" t="n">
        <v>36.1477773963707</v>
      </c>
      <c r="J419" s="3" t="n">
        <v>32524130.1872224</v>
      </c>
      <c r="K419" s="3" t="n">
        <v>75.041594544953</v>
      </c>
      <c r="L419" s="3" t="n">
        <v>1737152.45244658</v>
      </c>
      <c r="M419" s="3" t="n">
        <v>5.07030770189333</v>
      </c>
      <c r="N419" s="3" t="n">
        <v>34261282.639669</v>
      </c>
      <c r="O419" s="3" t="n">
        <v>79.0496553062668</v>
      </c>
      <c r="P419" s="3" t="n">
        <v>9080187.36033097</v>
      </c>
      <c r="Q419" s="3" t="n">
        <v>20.9503446937332</v>
      </c>
      <c r="R419" s="3" t="n">
        <v>329642.994285061</v>
      </c>
      <c r="S419" s="3" t="n">
        <v>20.1964482098552</v>
      </c>
      <c r="T419" s="3" t="n">
        <v>185425.72782328</v>
      </c>
      <c r="U419" s="3" t="n">
        <v>36.0001917927132</v>
      </c>
      <c r="V419" s="3" t="n">
        <v>515068.72210834</v>
      </c>
      <c r="W419" s="3" t="n">
        <v>31.5570448968247</v>
      </c>
      <c r="X419" s="3" t="n">
        <v>1117114.27789166</v>
      </c>
      <c r="Y419" s="3" t="n">
        <v>68.4429551031753</v>
      </c>
      <c r="Z419" s="3" t="n">
        <v>3562512.93843417</v>
      </c>
      <c r="AA419" s="3" t="n">
        <v>61.166528396776</v>
      </c>
      <c r="AB419" s="3" t="n">
        <v>516626.540749539</v>
      </c>
      <c r="AC419" s="3" t="n">
        <v>12.6650864327131</v>
      </c>
      <c r="AD419" s="3" t="n">
        <v>4079139.4791837</v>
      </c>
      <c r="AE419" s="3" t="n">
        <v>70.0367423500688</v>
      </c>
      <c r="AF419" s="3" t="n">
        <v>1745145.5208163</v>
      </c>
      <c r="AG419" s="3" t="n">
        <v>29.9632576499312</v>
      </c>
      <c r="AH419" s="3" t="n">
        <v>7671888.7780975</v>
      </c>
      <c r="AI419" s="3" t="n">
        <v>83.7867253789924</v>
      </c>
      <c r="AJ419" s="3" t="n">
        <v>355768.98611766</v>
      </c>
      <c r="AK419" s="3" t="n">
        <v>4.43179064886858</v>
      </c>
      <c r="AL419" s="3" t="n">
        <v>8027657.76421515</v>
      </c>
      <c r="AM419" s="3" t="n">
        <v>87.6721725225047</v>
      </c>
      <c r="AN419" s="3" t="n">
        <v>1128791.23578484</v>
      </c>
      <c r="AO419" s="3" t="n">
        <v>12.3278274774953</v>
      </c>
      <c r="AP419" s="3" t="n">
        <v>11472810.3761196</v>
      </c>
      <c r="AQ419" s="3" t="n">
        <v>85.0365536191246</v>
      </c>
      <c r="AR419" s="3" t="n">
        <v>371869.928553739</v>
      </c>
      <c r="AS419" s="3" t="n">
        <v>3.13955226302745</v>
      </c>
      <c r="AT419" s="3" t="n">
        <v>11844680.3046733</v>
      </c>
      <c r="AU419" s="3" t="n">
        <v>87.7928562234648</v>
      </c>
      <c r="AV419" s="3" t="n">
        <v>1646941.69532665</v>
      </c>
      <c r="AW419" s="3" t="n">
        <v>12.2071437765352</v>
      </c>
      <c r="AX419" s="3" t="n">
        <v>9487275.10028611</v>
      </c>
      <c r="AY419" s="3" t="n">
        <v>71.6727699214124</v>
      </c>
      <c r="AZ419" s="3" t="n">
        <v>307461.269202363</v>
      </c>
      <c r="BA419" s="3" t="n">
        <v>3.13904588754562</v>
      </c>
      <c r="BB419" s="3" t="n">
        <v>9794736.36948848</v>
      </c>
      <c r="BC419" s="3" t="n">
        <v>73.9955233542313</v>
      </c>
      <c r="BD419" s="3" t="n">
        <v>3442194.63051152</v>
      </c>
      <c r="BE419" s="3" t="n">
        <v>26.0044766457687</v>
      </c>
      <c r="BF419" s="3" t="n">
        <v>1668149.77198182</v>
      </c>
      <c r="BG419" s="3" t="n">
        <v>12.8225105865136</v>
      </c>
      <c r="BH419" s="3" t="n">
        <v>51940.5714647836</v>
      </c>
      <c r="BI419" s="3" t="n">
        <v>3.01964205907397</v>
      </c>
      <c r="BJ419" s="3" t="n">
        <v>1720090.34344661</v>
      </c>
      <c r="BK419" s="3" t="n">
        <v>13.2217604252649</v>
      </c>
      <c r="BL419" s="3" t="n">
        <v>11289450.6565534</v>
      </c>
      <c r="BM419" s="3" t="n">
        <v>86.7782395747351</v>
      </c>
    </row>
    <row r="420">
      <c r="A420" s="3" t="s">
        <v>1315</v>
      </c>
      <c r="B420" s="3" t="n">
        <v>34226339.854533</v>
      </c>
      <c r="C420" s="3" t="n">
        <v>60.6898710726888</v>
      </c>
      <c r="D420" s="3" t="n">
        <v>1831890.10150726</v>
      </c>
      <c r="E420" s="3" t="n">
        <v>5.08036612928746</v>
      </c>
      <c r="F420" s="3" t="n">
        <v>36058229.9560403</v>
      </c>
      <c r="G420" s="3" t="n">
        <v>63.9381638948933</v>
      </c>
      <c r="H420" s="3" t="n">
        <v>20337243.0439597</v>
      </c>
      <c r="I420" s="3" t="n">
        <v>36.0618361051067</v>
      </c>
      <c r="J420" s="3" t="n">
        <v>32486777.9943264</v>
      </c>
      <c r="K420" s="3" t="n">
        <v>74.9158306561964</v>
      </c>
      <c r="L420" s="3" t="n">
        <v>1778933.67097728</v>
      </c>
      <c r="M420" s="3" t="n">
        <v>5.19158536193069</v>
      </c>
      <c r="N420" s="3" t="n">
        <v>34265711.6653037</v>
      </c>
      <c r="O420" s="3" t="n">
        <v>79.0181240158769</v>
      </c>
      <c r="P420" s="3" t="n">
        <v>9098658.33469629</v>
      </c>
      <c r="Q420" s="3" t="n">
        <v>20.9818759841231</v>
      </c>
      <c r="R420" s="3" t="n">
        <v>325541.934559598</v>
      </c>
      <c r="S420" s="3" t="n">
        <v>19.9419359844992</v>
      </c>
      <c r="T420" s="3" t="n">
        <v>188250.063654747</v>
      </c>
      <c r="U420" s="3" t="n">
        <v>36.6393529500263</v>
      </c>
      <c r="V420" s="3" t="n">
        <v>513791.998214345</v>
      </c>
      <c r="W420" s="3" t="n">
        <v>31.4736937089211</v>
      </c>
      <c r="X420" s="3" t="n">
        <v>1118657.00178566</v>
      </c>
      <c r="Y420" s="3" t="n">
        <v>68.526306291079</v>
      </c>
      <c r="Z420" s="3" t="n">
        <v>3529344.52879261</v>
      </c>
      <c r="AA420" s="3" t="n">
        <v>60.5072430813509</v>
      </c>
      <c r="AB420" s="3" t="n">
        <v>546361.34129544</v>
      </c>
      <c r="AC420" s="3" t="n">
        <v>13.4053182126127</v>
      </c>
      <c r="AD420" s="3" t="n">
        <v>4075705.87008805</v>
      </c>
      <c r="AE420" s="3" t="n">
        <v>69.8740867596374</v>
      </c>
      <c r="AF420" s="3" t="n">
        <v>1757223.12991195</v>
      </c>
      <c r="AG420" s="3" t="n">
        <v>30.1259132403626</v>
      </c>
      <c r="AH420" s="3" t="n">
        <v>7675153.873041</v>
      </c>
      <c r="AI420" s="3" t="n">
        <v>83.8207274187228</v>
      </c>
      <c r="AJ420" s="3" t="n">
        <v>368725.432170431</v>
      </c>
      <c r="AK420" s="3" t="n">
        <v>4.58392546904008</v>
      </c>
      <c r="AL420" s="3" t="n">
        <v>8043879.30521143</v>
      </c>
      <c r="AM420" s="3" t="n">
        <v>87.8475957334896</v>
      </c>
      <c r="AN420" s="3" t="n">
        <v>1112750.69478857</v>
      </c>
      <c r="AO420" s="3" t="n">
        <v>12.1524042665104</v>
      </c>
      <c r="AP420" s="3" t="n">
        <v>11485218.4258924</v>
      </c>
      <c r="AQ420" s="3" t="n">
        <v>85.0053013574348</v>
      </c>
      <c r="AR420" s="3" t="n">
        <v>373494.604223477</v>
      </c>
      <c r="AS420" s="3" t="n">
        <v>3.14953741839409</v>
      </c>
      <c r="AT420" s="3" t="n">
        <v>11858713.0301159</v>
      </c>
      <c r="AU420" s="3" t="n">
        <v>87.76963897907</v>
      </c>
      <c r="AV420" s="3" t="n">
        <v>1652465.96988408</v>
      </c>
      <c r="AW420" s="3" t="n">
        <v>12.23036102093</v>
      </c>
      <c r="AX420" s="3" t="n">
        <v>9471519.23204078</v>
      </c>
      <c r="AY420" s="3" t="n">
        <v>71.5848252725458</v>
      </c>
      <c r="AZ420" s="3" t="n">
        <v>302102.22963319</v>
      </c>
      <c r="BA420" s="3" t="n">
        <v>3.09099580762204</v>
      </c>
      <c r="BB420" s="3" t="n">
        <v>9773621.46167397</v>
      </c>
      <c r="BC420" s="3" t="n">
        <v>73.8680846729576</v>
      </c>
      <c r="BD420" s="3" t="n">
        <v>3457561.53832603</v>
      </c>
      <c r="BE420" s="3" t="n">
        <v>26.1319153270424</v>
      </c>
      <c r="BF420" s="3" t="n">
        <v>1739561.86020659</v>
      </c>
      <c r="BG420" s="3" t="n">
        <v>13.3493063496359</v>
      </c>
      <c r="BH420" s="3" t="n">
        <v>52956.4305299722</v>
      </c>
      <c r="BI420" s="3" t="n">
        <v>2.95430349601688</v>
      </c>
      <c r="BJ420" s="3" t="n">
        <v>1792518.29073656</v>
      </c>
      <c r="BK420" s="3" t="n">
        <v>13.7556912161354</v>
      </c>
      <c r="BL420" s="3" t="n">
        <v>11238584.7092634</v>
      </c>
      <c r="BM420" s="3" t="n">
        <v>86.2443087838646</v>
      </c>
    </row>
    <row r="421">
      <c r="A421" s="3" t="s">
        <v>1316</v>
      </c>
      <c r="B421" s="3" t="n">
        <v>34303184.8410183</v>
      </c>
      <c r="C421" s="3" t="n">
        <v>60.7780035822708</v>
      </c>
      <c r="D421" s="3" t="n">
        <v>1839862.34623091</v>
      </c>
      <c r="E421" s="3" t="n">
        <v>5.09050146408238</v>
      </c>
      <c r="F421" s="3" t="n">
        <v>36143047.1872492</v>
      </c>
      <c r="G421" s="3" t="n">
        <v>64.0378513424237</v>
      </c>
      <c r="H421" s="3" t="n">
        <v>20297083.8127508</v>
      </c>
      <c r="I421" s="3" t="n">
        <v>35.9621486575763</v>
      </c>
      <c r="J421" s="3" t="n">
        <v>32581075.3589622</v>
      </c>
      <c r="K421" s="3" t="n">
        <v>75.0929916004237</v>
      </c>
      <c r="L421" s="3" t="n">
        <v>1785469.55560247</v>
      </c>
      <c r="M421" s="3" t="n">
        <v>5.19537113795162</v>
      </c>
      <c r="N421" s="3" t="n">
        <v>34366544.9145647</v>
      </c>
      <c r="O421" s="3" t="n">
        <v>79.208148907679</v>
      </c>
      <c r="P421" s="3" t="n">
        <v>9021093.08543529</v>
      </c>
      <c r="Q421" s="3" t="n">
        <v>20.791851092321</v>
      </c>
      <c r="R421" s="3" t="n">
        <v>316174.535386903</v>
      </c>
      <c r="S421" s="3" t="n">
        <v>19.3649319133018</v>
      </c>
      <c r="T421" s="3" t="n">
        <v>167677.220923662</v>
      </c>
      <c r="U421" s="3" t="n">
        <v>34.65466824017</v>
      </c>
      <c r="V421" s="3" t="n">
        <v>483851.756310565</v>
      </c>
      <c r="W421" s="3" t="n">
        <v>29.6347595027531</v>
      </c>
      <c r="X421" s="3" t="n">
        <v>1148865.24368944</v>
      </c>
      <c r="Y421" s="3" t="n">
        <v>70.3652404972469</v>
      </c>
      <c r="Z421" s="3" t="n">
        <v>3548024.56669263</v>
      </c>
      <c r="AA421" s="3" t="n">
        <v>60.7376832721675</v>
      </c>
      <c r="AB421" s="3" t="n">
        <v>560987.616557809</v>
      </c>
      <c r="AC421" s="3" t="n">
        <v>13.6526150699811</v>
      </c>
      <c r="AD421" s="3" t="n">
        <v>4109012.18325044</v>
      </c>
      <c r="AE421" s="3" t="n">
        <v>70.3410801860334</v>
      </c>
      <c r="AF421" s="3" t="n">
        <v>1732541.81674956</v>
      </c>
      <c r="AG421" s="3" t="n">
        <v>29.6589198139666</v>
      </c>
      <c r="AH421" s="3" t="n">
        <v>7711400.12356034</v>
      </c>
      <c r="AI421" s="3" t="n">
        <v>84.2136406303054</v>
      </c>
      <c r="AJ421" s="3" t="n">
        <v>364304.003883492</v>
      </c>
      <c r="AK421" s="3" t="n">
        <v>4.51111133016216</v>
      </c>
      <c r="AL421" s="3" t="n">
        <v>8075704.12744383</v>
      </c>
      <c r="AM421" s="3" t="n">
        <v>88.1920837108936</v>
      </c>
      <c r="AN421" s="3" t="n">
        <v>1081244.87255617</v>
      </c>
      <c r="AO421" s="3" t="n">
        <v>11.8079162891064</v>
      </c>
      <c r="AP421" s="3" t="n">
        <v>11525456.909103</v>
      </c>
      <c r="AQ421" s="3" t="n">
        <v>85.1788152765566</v>
      </c>
      <c r="AR421" s="3" t="n">
        <v>372200.036683645</v>
      </c>
      <c r="AS421" s="3" t="n">
        <v>3.12834735763207</v>
      </c>
      <c r="AT421" s="3" t="n">
        <v>11897656.9457866</v>
      </c>
      <c r="AU421" s="3" t="n">
        <v>87.9295572576024</v>
      </c>
      <c r="AV421" s="3" t="n">
        <v>1633239.05421336</v>
      </c>
      <c r="AW421" s="3" t="n">
        <v>12.0704427423976</v>
      </c>
      <c r="AX421" s="3" t="n">
        <v>9480019.22421937</v>
      </c>
      <c r="AY421" s="3" t="n">
        <v>71.6797357731466</v>
      </c>
      <c r="AZ421" s="3" t="n">
        <v>320300.677553867</v>
      </c>
      <c r="BA421" s="3" t="n">
        <v>3.26826757457083</v>
      </c>
      <c r="BB421" s="3" t="n">
        <v>9800319.90177324</v>
      </c>
      <c r="BC421" s="3" t="n">
        <v>74.101573471151</v>
      </c>
      <c r="BD421" s="3" t="n">
        <v>3425202.09822677</v>
      </c>
      <c r="BE421" s="3" t="n">
        <v>25.898426528849</v>
      </c>
      <c r="BF421" s="3" t="n">
        <v>1722109.48205609</v>
      </c>
      <c r="BG421" s="3" t="n">
        <v>13.1937207861831</v>
      </c>
      <c r="BH421" s="3" t="n">
        <v>54392.790628431</v>
      </c>
      <c r="BI421" s="3" t="n">
        <v>3.06179122114134</v>
      </c>
      <c r="BJ421" s="3" t="n">
        <v>1776502.27268452</v>
      </c>
      <c r="BK421" s="3" t="n">
        <v>13.6104441709681</v>
      </c>
      <c r="BL421" s="3" t="n">
        <v>11275990.7273155</v>
      </c>
      <c r="BM421" s="3" t="n">
        <v>86.3895558290319</v>
      </c>
    </row>
    <row r="422">
      <c r="A422" s="3" t="s">
        <v>1317</v>
      </c>
      <c r="B422" s="3" t="n">
        <v>34243913.0177981</v>
      </c>
      <c r="C422" s="3" t="n">
        <v>60.625052567808</v>
      </c>
      <c r="D422" s="3" t="n">
        <v>1882886.83631664</v>
      </c>
      <c r="E422" s="3" t="n">
        <v>5.21188382010035</v>
      </c>
      <c r="F422" s="3" t="n">
        <v>36126799.8541147</v>
      </c>
      <c r="G422" s="3" t="n">
        <v>63.9584950214085</v>
      </c>
      <c r="H422" s="3" t="n">
        <v>20357956.1458852</v>
      </c>
      <c r="I422" s="3" t="n">
        <v>36.0415049785915</v>
      </c>
      <c r="J422" s="3" t="n">
        <v>32540516.2480436</v>
      </c>
      <c r="K422" s="3" t="n">
        <v>74.9597328141266</v>
      </c>
      <c r="L422" s="3" t="n">
        <v>1827770.64009513</v>
      </c>
      <c r="M422" s="3" t="n">
        <v>5.31818954504229</v>
      </c>
      <c r="N422" s="3" t="n">
        <v>34368286.8881387</v>
      </c>
      <c r="O422" s="3" t="n">
        <v>79.1701515359031</v>
      </c>
      <c r="P422" s="3" t="n">
        <v>9042375.1118613</v>
      </c>
      <c r="Q422" s="3" t="n">
        <v>20.8298484640969</v>
      </c>
      <c r="R422" s="3" t="n">
        <v>314180.831213241</v>
      </c>
      <c r="S422" s="3" t="n">
        <v>19.2404654500652</v>
      </c>
      <c r="T422" s="3" t="n">
        <v>163631.278127706</v>
      </c>
      <c r="U422" s="3" t="n">
        <v>34.2459462472404</v>
      </c>
      <c r="V422" s="3" t="n">
        <v>477812.109340947</v>
      </c>
      <c r="W422" s="3" t="n">
        <v>29.2612612484864</v>
      </c>
      <c r="X422" s="3" t="n">
        <v>1155104.89065905</v>
      </c>
      <c r="Y422" s="3" t="n">
        <v>70.7387387515136</v>
      </c>
      <c r="Z422" s="3" t="n">
        <v>3523402.26914456</v>
      </c>
      <c r="AA422" s="3" t="n">
        <v>60.2271631124429</v>
      </c>
      <c r="AB422" s="3" t="n">
        <v>575129.581168811</v>
      </c>
      <c r="AC422" s="3" t="n">
        <v>14.0325756191168</v>
      </c>
      <c r="AD422" s="3" t="n">
        <v>4098531.85031337</v>
      </c>
      <c r="AE422" s="3" t="n">
        <v>70.0581220691262</v>
      </c>
      <c r="AF422" s="3" t="n">
        <v>1751656.14968663</v>
      </c>
      <c r="AG422" s="3" t="n">
        <v>29.9418779308738</v>
      </c>
      <c r="AH422" s="3" t="n">
        <v>7689260.26986765</v>
      </c>
      <c r="AI422" s="3" t="n">
        <v>83.9691993390983</v>
      </c>
      <c r="AJ422" s="3" t="n">
        <v>377798.349702438</v>
      </c>
      <c r="AK422" s="3" t="n">
        <v>4.68322306207032</v>
      </c>
      <c r="AL422" s="3" t="n">
        <v>8067058.61957009</v>
      </c>
      <c r="AM422" s="3" t="n">
        <v>88.0948790303506</v>
      </c>
      <c r="AN422" s="3" t="n">
        <v>1090180.38042991</v>
      </c>
      <c r="AO422" s="3" t="n">
        <v>11.9051209696494</v>
      </c>
      <c r="AP422" s="3" t="n">
        <v>11524927.0964587</v>
      </c>
      <c r="AQ422" s="3" t="n">
        <v>85.0521385560768</v>
      </c>
      <c r="AR422" s="3" t="n">
        <v>386588.070467369</v>
      </c>
      <c r="AS422" s="3" t="n">
        <v>3.24549870482291</v>
      </c>
      <c r="AT422" s="3" t="n">
        <v>11911515.166926</v>
      </c>
      <c r="AU422" s="3" t="n">
        <v>87.905097352113</v>
      </c>
      <c r="AV422" s="3" t="n">
        <v>1638910.83307397</v>
      </c>
      <c r="AW422" s="3" t="n">
        <v>12.094902647887</v>
      </c>
      <c r="AX422" s="3" t="n">
        <v>9488745.78135945</v>
      </c>
      <c r="AY422" s="3" t="n">
        <v>71.776273069095</v>
      </c>
      <c r="AZ422" s="3" t="n">
        <v>324623.360628808</v>
      </c>
      <c r="BA422" s="3" t="n">
        <v>3.3079705443857</v>
      </c>
      <c r="BB422" s="3" t="n">
        <v>9813369.14198826</v>
      </c>
      <c r="BC422" s="3" t="n">
        <v>74.231840486959</v>
      </c>
      <c r="BD422" s="3" t="n">
        <v>3406522.85801174</v>
      </c>
      <c r="BE422" s="3" t="n">
        <v>25.768159513041</v>
      </c>
      <c r="BF422" s="3" t="n">
        <v>1703396.76975454</v>
      </c>
      <c r="BG422" s="3" t="n">
        <v>13.0287939627369</v>
      </c>
      <c r="BH422" s="3" t="n">
        <v>55116.19622151</v>
      </c>
      <c r="BI422" s="3" t="n">
        <v>3.13425020388849</v>
      </c>
      <c r="BJ422" s="3" t="n">
        <v>1758512.96597605</v>
      </c>
      <c r="BK422" s="3" t="n">
        <v>13.4503619598884</v>
      </c>
      <c r="BL422" s="3" t="n">
        <v>11315581.0340239</v>
      </c>
      <c r="BM422" s="3" t="n">
        <v>86.5496380401116</v>
      </c>
    </row>
    <row r="423">
      <c r="A423" s="3" t="s">
        <v>1318</v>
      </c>
      <c r="B423" s="3" t="n">
        <v>34310030.9798711</v>
      </c>
      <c r="C423" s="3" t="n">
        <v>60.6942026808647</v>
      </c>
      <c r="D423" s="3" t="n">
        <v>1868715.82496698</v>
      </c>
      <c r="E423" s="3" t="n">
        <v>5.16523094359112</v>
      </c>
      <c r="F423" s="3" t="n">
        <v>36178746.804838</v>
      </c>
      <c r="G423" s="3" t="n">
        <v>63.9999477878868</v>
      </c>
      <c r="H423" s="3" t="n">
        <v>20350591.1951619</v>
      </c>
      <c r="I423" s="3" t="n">
        <v>36.0000522121132</v>
      </c>
      <c r="J423" s="3" t="n">
        <v>32615477.1186151</v>
      </c>
      <c r="K423" s="3" t="n">
        <v>75.0922848430647</v>
      </c>
      <c r="L423" s="3" t="n">
        <v>1819146.01809955</v>
      </c>
      <c r="M423" s="3" t="n">
        <v>5.28289800320177</v>
      </c>
      <c r="N423" s="3" t="n">
        <v>34434623.1367147</v>
      </c>
      <c r="O423" s="3" t="n">
        <v>79.2805979701565</v>
      </c>
      <c r="P423" s="3" t="n">
        <v>8999235.86328534</v>
      </c>
      <c r="Q423" s="3" t="n">
        <v>20.7194020298435</v>
      </c>
      <c r="R423" s="3" t="n">
        <v>323615.034284062</v>
      </c>
      <c r="S423" s="3" t="n">
        <v>19.8147828976281</v>
      </c>
      <c r="T423" s="3" t="n">
        <v>134127.037416602</v>
      </c>
      <c r="U423" s="3" t="n">
        <v>29.3018810611565</v>
      </c>
      <c r="V423" s="3" t="n">
        <v>457742.071700664</v>
      </c>
      <c r="W423" s="3" t="n">
        <v>28.0273127418971</v>
      </c>
      <c r="X423" s="3" t="n">
        <v>1175457.92829934</v>
      </c>
      <c r="Y423" s="3" t="n">
        <v>71.9726872581029</v>
      </c>
      <c r="Z423" s="3" t="n">
        <v>3519034.5984333</v>
      </c>
      <c r="AA423" s="3" t="n">
        <v>60.0637259529121</v>
      </c>
      <c r="AB423" s="3" t="n">
        <v>597526.105515373</v>
      </c>
      <c r="AC423" s="3" t="n">
        <v>14.515177802242</v>
      </c>
      <c r="AD423" s="3" t="n">
        <v>4116560.70394867</v>
      </c>
      <c r="AE423" s="3" t="n">
        <v>70.2624447342973</v>
      </c>
      <c r="AF423" s="3" t="n">
        <v>1742274.29605133</v>
      </c>
      <c r="AG423" s="3" t="n">
        <v>29.7375552657027</v>
      </c>
      <c r="AH423" s="3" t="n">
        <v>7688698.11369705</v>
      </c>
      <c r="AI423" s="3" t="n">
        <v>83.9605573402148</v>
      </c>
      <c r="AJ423" s="3" t="n">
        <v>398781.21844175</v>
      </c>
      <c r="AK423" s="3" t="n">
        <v>4.93084683205353</v>
      </c>
      <c r="AL423" s="3" t="n">
        <v>8087479.3321388</v>
      </c>
      <c r="AM423" s="3" t="n">
        <v>88.3152468939031</v>
      </c>
      <c r="AN423" s="3" t="n">
        <v>1070032.6678612</v>
      </c>
      <c r="AO423" s="3" t="n">
        <v>11.6847531060969</v>
      </c>
      <c r="AP423" s="3" t="n">
        <v>11573430.2212595</v>
      </c>
      <c r="AQ423" s="3" t="n">
        <v>85.286758761295</v>
      </c>
      <c r="AR423" s="3" t="n">
        <v>386396.644679587</v>
      </c>
      <c r="AS423" s="3" t="n">
        <v>3.23078794543443</v>
      </c>
      <c r="AT423" s="3" t="n">
        <v>11959826.8659391</v>
      </c>
      <c r="AU423" s="3" t="n">
        <v>88.1341874657448</v>
      </c>
      <c r="AV423" s="3" t="n">
        <v>1610193.13406093</v>
      </c>
      <c r="AW423" s="3" t="n">
        <v>11.8658125342552</v>
      </c>
      <c r="AX423" s="3" t="n">
        <v>9510699.15094122</v>
      </c>
      <c r="AY423" s="3" t="n">
        <v>71.9728242038334</v>
      </c>
      <c r="AZ423" s="3" t="n">
        <v>302315.012046242</v>
      </c>
      <c r="BA423" s="3" t="n">
        <v>3.0807558923792</v>
      </c>
      <c r="BB423" s="3" t="n">
        <v>9813014.16298746</v>
      </c>
      <c r="BC423" s="3" t="n">
        <v>74.2606123959381</v>
      </c>
      <c r="BD423" s="3" t="n">
        <v>3401277.83701254</v>
      </c>
      <c r="BE423" s="3" t="n">
        <v>25.7393876040619</v>
      </c>
      <c r="BF423" s="3" t="n">
        <v>1694553.86125597</v>
      </c>
      <c r="BG423" s="3" t="n">
        <v>12.9399914371667</v>
      </c>
      <c r="BH423" s="3" t="n">
        <v>49569.8068674237</v>
      </c>
      <c r="BI423" s="3" t="n">
        <v>2.84210390429246</v>
      </c>
      <c r="BJ423" s="3" t="n">
        <v>1744123.66812339</v>
      </c>
      <c r="BK423" s="3" t="n">
        <v>13.3185175442868</v>
      </c>
      <c r="BL423" s="3" t="n">
        <v>11351355.3318766</v>
      </c>
      <c r="BM423" s="3" t="n">
        <v>86.6814824557132</v>
      </c>
    </row>
    <row r="424">
      <c r="A424" s="3" t="s">
        <v>1319</v>
      </c>
      <c r="B424" s="3" t="n">
        <v>34327521.1889798</v>
      </c>
      <c r="C424" s="3" t="n">
        <v>60.6774771388738</v>
      </c>
      <c r="D424" s="3" t="n">
        <v>1780058.06413478</v>
      </c>
      <c r="E424" s="3" t="n">
        <v>4.92987372999046</v>
      </c>
      <c r="F424" s="3" t="n">
        <v>36107579.2531145</v>
      </c>
      <c r="G424" s="3" t="n">
        <v>63.8239155868407</v>
      </c>
      <c r="H424" s="3" t="n">
        <v>20466165.7468855</v>
      </c>
      <c r="I424" s="3" t="n">
        <v>36.1760844131593</v>
      </c>
      <c r="J424" s="3" t="n">
        <v>32610347.0780209</v>
      </c>
      <c r="K424" s="3" t="n">
        <v>75.0406381300066</v>
      </c>
      <c r="L424" s="3" t="n">
        <v>1730892.82325258</v>
      </c>
      <c r="M424" s="3" t="n">
        <v>5.04027469080517</v>
      </c>
      <c r="N424" s="3" t="n">
        <v>34341239.9012735</v>
      </c>
      <c r="O424" s="3" t="n">
        <v>79.023647010003</v>
      </c>
      <c r="P424" s="3" t="n">
        <v>9115676.09872648</v>
      </c>
      <c r="Q424" s="3" t="n">
        <v>20.976352989997</v>
      </c>
      <c r="R424" s="3" t="n">
        <v>329590.738700123</v>
      </c>
      <c r="S424" s="3" t="n">
        <v>20.1781641579037</v>
      </c>
      <c r="T424" s="3" t="n">
        <v>133181.00448523</v>
      </c>
      <c r="U424" s="3" t="n">
        <v>28.7789836882687</v>
      </c>
      <c r="V424" s="3" t="n">
        <v>462771.743185353</v>
      </c>
      <c r="W424" s="3" t="n">
        <v>28.3317554323919</v>
      </c>
      <c r="X424" s="3" t="n">
        <v>1170631.25681465</v>
      </c>
      <c r="Y424" s="3" t="n">
        <v>71.6682445676081</v>
      </c>
      <c r="Z424" s="3" t="n">
        <v>3461915.34288374</v>
      </c>
      <c r="AA424" s="3" t="n">
        <v>59.0023441799588</v>
      </c>
      <c r="AB424" s="3" t="n">
        <v>579658.146705821</v>
      </c>
      <c r="AC424" s="3" t="n">
        <v>14.3423878892448</v>
      </c>
      <c r="AD424" s="3" t="n">
        <v>4041573.48958956</v>
      </c>
      <c r="AE424" s="3" t="n">
        <v>68.8816121837121</v>
      </c>
      <c r="AF424" s="3" t="n">
        <v>1825846.51041044</v>
      </c>
      <c r="AG424" s="3" t="n">
        <v>31.1183878162879</v>
      </c>
      <c r="AH424" s="3" t="n">
        <v>7697909.31634441</v>
      </c>
      <c r="AI424" s="3" t="n">
        <v>84.0585367521225</v>
      </c>
      <c r="AJ424" s="3" t="n">
        <v>381019.588284207</v>
      </c>
      <c r="AK424" s="3" t="n">
        <v>4.71621415143177</v>
      </c>
      <c r="AL424" s="3" t="n">
        <v>8078928.90462862</v>
      </c>
      <c r="AM424" s="3" t="n">
        <v>88.219140332768</v>
      </c>
      <c r="AN424" s="3" t="n">
        <v>1078867.09537139</v>
      </c>
      <c r="AO424" s="3" t="n">
        <v>11.780859667232</v>
      </c>
      <c r="AP424" s="3" t="n">
        <v>11617756.9717325</v>
      </c>
      <c r="AQ424" s="3" t="n">
        <v>85.4897564067336</v>
      </c>
      <c r="AR424" s="3" t="n">
        <v>354066.094020475</v>
      </c>
      <c r="AS424" s="3" t="n">
        <v>2.95749521251553</v>
      </c>
      <c r="AT424" s="3" t="n">
        <v>11971823.065753</v>
      </c>
      <c r="AU424" s="3" t="n">
        <v>88.0951667456951</v>
      </c>
      <c r="AV424" s="3" t="n">
        <v>1617824.93424698</v>
      </c>
      <c r="AW424" s="3" t="n">
        <v>11.9048332543049</v>
      </c>
      <c r="AX424" s="3" t="n">
        <v>9503174.70836012</v>
      </c>
      <c r="AY424" s="3" t="n">
        <v>71.9466064119057</v>
      </c>
      <c r="AZ424" s="3" t="n">
        <v>282967.989756844</v>
      </c>
      <c r="BA424" s="3" t="n">
        <v>2.89151710214988</v>
      </c>
      <c r="BB424" s="3" t="n">
        <v>9786142.69811697</v>
      </c>
      <c r="BC424" s="3" t="n">
        <v>74.0888996150701</v>
      </c>
      <c r="BD424" s="3" t="n">
        <v>3422506.30188304</v>
      </c>
      <c r="BE424" s="3" t="n">
        <v>25.9111003849299</v>
      </c>
      <c r="BF424" s="3" t="n">
        <v>1717174.11095882</v>
      </c>
      <c r="BG424" s="3" t="n">
        <v>13.0913813922467</v>
      </c>
      <c r="BH424" s="3" t="n">
        <v>49165.2408822035</v>
      </c>
      <c r="BI424" s="3" t="n">
        <v>2.78345386071818</v>
      </c>
      <c r="BJ424" s="3" t="n">
        <v>1766339.35184103</v>
      </c>
      <c r="BK424" s="3" t="n">
        <v>13.4662070523373</v>
      </c>
      <c r="BL424" s="3" t="n">
        <v>11350489.648159</v>
      </c>
      <c r="BM424" s="3" t="n">
        <v>86.5337929476627</v>
      </c>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2.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s>
  <sheetData>
    <row r="1">
      <c r="A1" s="1"/>
      <c r="B1" s="3"/>
      <c r="C1" s="3"/>
      <c r="D1" s="3"/>
      <c r="E1" s="3"/>
      <c r="F1" s="3"/>
      <c r="G1" s="3"/>
      <c r="H1" s="3"/>
      <c r="I1" s="3"/>
      <c r="J1" s="3"/>
      <c r="K1" s="3"/>
      <c r="L1" s="3"/>
      <c r="M1" s="3"/>
      <c r="N1" s="3"/>
      <c r="O1" s="3"/>
      <c r="P1" s="3"/>
      <c r="Q1" s="3"/>
      <c r="R1" s="3"/>
      <c r="S1" s="3"/>
      <c r="T1" s="3"/>
      <c r="U1" s="3"/>
      <c r="V1" s="3"/>
      <c r="W1" s="3"/>
      <c r="X1" s="3"/>
      <c r="Y1" s="3"/>
      <c r="Z1" s="3"/>
    </row>
    <row r="2">
      <c r="A2" s="1"/>
      <c r="B2" s="3" t="n">
        <v>46133</v>
      </c>
      <c r="C2" s="3"/>
      <c r="D2" s="3"/>
      <c r="E2" s="3"/>
      <c r="F2" s="3" t="s">
        <v>1325</v>
      </c>
      <c r="G2" s="3" t="n">
        <v>46161</v>
      </c>
      <c r="H2" s="3"/>
      <c r="I2" s="3"/>
      <c r="J2" s="3"/>
      <c r="K2" s="3"/>
      <c r="L2" s="3"/>
      <c r="M2" s="3"/>
      <c r="N2" s="3"/>
      <c r="O2" s="3"/>
      <c r="P2" s="3"/>
      <c r="Q2" s="3"/>
      <c r="R2" s="3"/>
      <c r="S2" s="3"/>
      <c r="T2" s="3"/>
      <c r="U2" s="3"/>
      <c r="V2" s="3"/>
      <c r="W2" s="3"/>
      <c r="X2" s="3"/>
      <c r="Y2" s="3"/>
      <c r="Z2" s="3" t="s">
        <v>27</v>
      </c>
    </row>
    <row r="3">
      <c r="A3" s="1"/>
      <c r="B3" s="3" t="s">
        <v>1</v>
      </c>
      <c r="C3" s="3"/>
      <c r="D3" s="3"/>
      <c r="E3" s="3"/>
      <c r="F3" s="3" t="s">
        <v>1326</v>
      </c>
      <c r="G3" s="3" t="s">
        <v>1328</v>
      </c>
      <c r="H3" s="3"/>
      <c r="I3" s="3"/>
      <c r="J3" s="3"/>
      <c r="K3" s="3"/>
      <c r="L3" s="3"/>
      <c r="M3" s="3"/>
      <c r="N3" s="3"/>
      <c r="O3" s="3"/>
      <c r="P3" s="3"/>
      <c r="Q3" s="3"/>
      <c r="R3" s="3"/>
      <c r="S3" s="3"/>
      <c r="T3" s="3"/>
      <c r="U3" s="3"/>
      <c r="V3" s="3"/>
      <c r="W3" s="3"/>
      <c r="X3" s="3"/>
      <c r="Y3" s="3"/>
      <c r="Z3" s="3"/>
    </row>
    <row r="4">
      <c r="A4" s="1"/>
      <c r="B4" s="3"/>
      <c r="C4" s="3"/>
      <c r="D4" s="3"/>
      <c r="E4" s="3"/>
      <c r="F4" s="3"/>
      <c r="G4" s="3"/>
      <c r="H4" s="3"/>
      <c r="I4" s="3"/>
      <c r="J4" s="3"/>
      <c r="K4" s="3"/>
      <c r="L4" s="3"/>
      <c r="M4" s="3"/>
      <c r="N4" s="3"/>
      <c r="O4" s="3"/>
      <c r="P4" s="3"/>
      <c r="Q4" s="3"/>
      <c r="R4" s="3"/>
      <c r="S4" s="3"/>
      <c r="T4" s="3"/>
      <c r="U4" s="3"/>
      <c r="V4" s="3"/>
      <c r="W4" s="3"/>
      <c r="X4" s="3"/>
      <c r="Y4" s="3"/>
      <c r="Z4" s="3"/>
    </row>
    <row r="5">
      <c r="A5" s="1"/>
      <c r="B5" s="3" t="s">
        <v>1388</v>
      </c>
      <c r="C5" s="3"/>
      <c r="D5" s="3"/>
      <c r="E5" s="3"/>
      <c r="F5" s="3"/>
      <c r="G5" s="3" t="s">
        <v>1398</v>
      </c>
      <c r="H5" s="3"/>
      <c r="I5" s="3"/>
      <c r="J5" s="3"/>
      <c r="K5" s="3"/>
      <c r="L5" s="3"/>
      <c r="M5" s="3"/>
      <c r="N5" s="3" t="s">
        <v>1413</v>
      </c>
      <c r="O5" s="3"/>
      <c r="P5" s="3"/>
      <c r="Q5" s="3"/>
      <c r="R5" s="3"/>
      <c r="S5" s="3"/>
      <c r="T5" s="3"/>
      <c r="U5" s="3" t="s">
        <v>1428</v>
      </c>
      <c r="V5" s="3"/>
      <c r="W5" s="3"/>
      <c r="X5" s="3"/>
      <c r="Y5" s="3"/>
      <c r="Z5" s="3"/>
    </row>
    <row r="6">
      <c r="A6" s="1"/>
      <c r="B6" s="3" t="s">
        <v>1389</v>
      </c>
      <c r="C6" s="3" t="s">
        <v>1390</v>
      </c>
      <c r="D6" s="3" t="s">
        <v>1392</v>
      </c>
      <c r="E6" s="3" t="s">
        <v>1394</v>
      </c>
      <c r="F6" s="3" t="s">
        <v>1396</v>
      </c>
      <c r="G6" s="3" t="s">
        <v>1399</v>
      </c>
      <c r="H6" s="3" t="s">
        <v>1401</v>
      </c>
      <c r="I6" s="3" t="s">
        <v>1403</v>
      </c>
      <c r="J6" s="3" t="s">
        <v>1405</v>
      </c>
      <c r="K6" s="3" t="s">
        <v>1407</v>
      </c>
      <c r="L6" s="3" t="s">
        <v>1409</v>
      </c>
      <c r="M6" s="3" t="s">
        <v>1411</v>
      </c>
      <c r="N6" s="3" t="s">
        <v>1414</v>
      </c>
      <c r="O6" s="3" t="s">
        <v>1416</v>
      </c>
      <c r="P6" s="3" t="s">
        <v>1418</v>
      </c>
      <c r="Q6" s="3" t="s">
        <v>1420</v>
      </c>
      <c r="R6" s="3" t="s">
        <v>1422</v>
      </c>
      <c r="S6" s="3" t="s">
        <v>1424</v>
      </c>
      <c r="T6" s="3" t="s">
        <v>1426</v>
      </c>
      <c r="U6" s="3" t="s">
        <v>1429</v>
      </c>
      <c r="V6" s="3" t="s">
        <v>1431</v>
      </c>
      <c r="W6" s="3" t="s">
        <v>1433</v>
      </c>
      <c r="X6" s="3" t="s">
        <v>1435</v>
      </c>
      <c r="Y6" s="3" t="s">
        <v>1437</v>
      </c>
      <c r="Z6" s="3" t="s">
        <v>1439</v>
      </c>
    </row>
    <row r="7">
      <c r="A7" s="1"/>
      <c r="B7" s="3"/>
      <c r="C7" s="3"/>
      <c r="D7" s="3"/>
      <c r="E7" s="3"/>
      <c r="F7" s="3"/>
      <c r="G7" s="3"/>
      <c r="H7" s="3"/>
      <c r="I7" s="3"/>
      <c r="J7" s="3"/>
      <c r="K7" s="3"/>
      <c r="L7" s="3"/>
      <c r="M7" s="3"/>
      <c r="N7" s="3"/>
      <c r="O7" s="3"/>
      <c r="P7" s="3"/>
      <c r="Q7" s="3"/>
      <c r="R7" s="3"/>
      <c r="S7" s="3"/>
      <c r="T7" s="3"/>
      <c r="U7" s="3"/>
      <c r="V7" s="3"/>
      <c r="W7" s="3"/>
      <c r="X7" s="3"/>
      <c r="Y7" s="3"/>
      <c r="Z7" s="3"/>
    </row>
    <row r="8">
      <c r="A8" s="1"/>
      <c r="B8" s="3"/>
      <c r="C8" s="3" t="s">
        <v>1391</v>
      </c>
      <c r="D8" s="3" t="s">
        <v>1393</v>
      </c>
      <c r="E8" s="3" t="s">
        <v>1395</v>
      </c>
      <c r="F8" s="3" t="s">
        <v>1397</v>
      </c>
      <c r="G8" s="3" t="s">
        <v>1400</v>
      </c>
      <c r="H8" s="3" t="s">
        <v>1402</v>
      </c>
      <c r="I8" s="3" t="s">
        <v>1404</v>
      </c>
      <c r="J8" s="3" t="s">
        <v>1406</v>
      </c>
      <c r="K8" s="3" t="s">
        <v>1408</v>
      </c>
      <c r="L8" s="3" t="s">
        <v>1410</v>
      </c>
      <c r="M8" s="3" t="s">
        <v>1412</v>
      </c>
      <c r="N8" s="3" t="s">
        <v>1415</v>
      </c>
      <c r="O8" s="3" t="s">
        <v>1417</v>
      </c>
      <c r="P8" s="3" t="s">
        <v>1419</v>
      </c>
      <c r="Q8" s="3" t="s">
        <v>1421</v>
      </c>
      <c r="R8" s="3" t="s">
        <v>1423</v>
      </c>
      <c r="S8" s="3" t="s">
        <v>1425</v>
      </c>
      <c r="T8" s="3" t="s">
        <v>1427</v>
      </c>
      <c r="U8" s="3" t="s">
        <v>1430</v>
      </c>
      <c r="V8" s="3" t="s">
        <v>1432</v>
      </c>
      <c r="W8" s="3" t="s">
        <v>1434</v>
      </c>
      <c r="X8" s="3" t="s">
        <v>1436</v>
      </c>
      <c r="Y8" s="3" t="s">
        <v>1438</v>
      </c>
      <c r="Z8" s="3" t="s">
        <v>1440</v>
      </c>
    </row>
    <row r="9">
      <c r="A9" s="18" t="n">
        <v>33664</v>
      </c>
      <c r="B9" s="3" t="n">
        <v>25635937.0397231</v>
      </c>
      <c r="C9" s="3" t="n">
        <v>21633537.8941753</v>
      </c>
      <c r="D9" s="3" t="n">
        <v>3451242.8049967</v>
      </c>
      <c r="E9" s="3" t="n">
        <v>179170.012022769</v>
      </c>
      <c r="F9" s="3" t="n">
        <v>371986.328528328</v>
      </c>
      <c r="G9" s="3" t="n">
        <v>19631891.9019329</v>
      </c>
      <c r="H9" s="3" t="n">
        <v>6004045.13779018</v>
      </c>
      <c r="I9" s="3" t="n">
        <v>16546499.9373603</v>
      </c>
      <c r="J9" s="3" t="n">
        <v>5087037.95681503</v>
      </c>
      <c r="K9" s="3" t="n">
        <v>2853526.81742322</v>
      </c>
      <c r="L9" s="3" t="n">
        <v>597715.987573487</v>
      </c>
      <c r="M9" s="3" t="n">
        <v>965983.976076189</v>
      </c>
      <c r="N9" s="3" t="n">
        <v>1287679.15093295</v>
      </c>
      <c r="O9" s="3" t="n">
        <v>5.9522356316932</v>
      </c>
      <c r="P9" s="3" t="n">
        <v>461932.960196665</v>
      </c>
      <c r="Q9" s="3" t="n">
        <v>35.8732965321357</v>
      </c>
      <c r="R9" s="3" t="n">
        <v>363227.706810965</v>
      </c>
      <c r="S9" s="3" t="n">
        <v>69600.6177606278</v>
      </c>
      <c r="T9" s="3" t="n">
        <v>392917.866164695</v>
      </c>
      <c r="U9" s="3" t="n">
        <v>5684753.94438852</v>
      </c>
      <c r="V9" s="3" t="n">
        <v>639834.695062498</v>
      </c>
      <c r="W9" s="3" t="n">
        <v>11.2552750975983</v>
      </c>
      <c r="X9" s="3" t="n">
        <v>4335547.4890855</v>
      </c>
      <c r="Y9" s="3" t="n">
        <v>89703.748320473</v>
      </c>
      <c r="Z9" s="3" t="n">
        <v>611100.857192718</v>
      </c>
    </row>
    <row r="10">
      <c r="A10" s="18" t="n">
        <v>33695</v>
      </c>
      <c r="B10" s="3" t="n">
        <v>25605420.6656769</v>
      </c>
      <c r="C10" s="3" t="n">
        <v>21575567.0387941</v>
      </c>
      <c r="D10" s="3" t="n">
        <v>3486917.28572829</v>
      </c>
      <c r="E10" s="3" t="n">
        <v>175107.30122041</v>
      </c>
      <c r="F10" s="3" t="n">
        <v>367829.039934086</v>
      </c>
      <c r="G10" s="3" t="n">
        <v>19582666.9008368</v>
      </c>
      <c r="H10" s="3" t="n">
        <v>6022753.76484011</v>
      </c>
      <c r="I10" s="3" t="n">
        <v>16473112.4705243</v>
      </c>
      <c r="J10" s="3" t="n">
        <v>5102454.56826982</v>
      </c>
      <c r="K10" s="3" t="n">
        <v>2874530.07156574</v>
      </c>
      <c r="L10" s="3" t="n">
        <v>612387.214162547</v>
      </c>
      <c r="M10" s="3" t="n">
        <v>952951.430483155</v>
      </c>
      <c r="N10" s="3" t="n">
        <v>1272014.76759951</v>
      </c>
      <c r="O10" s="3" t="n">
        <v>5.8956261279824</v>
      </c>
      <c r="P10" s="3" t="n">
        <v>464073.129587084</v>
      </c>
      <c r="Q10" s="3" t="n">
        <v>36.4833130406861</v>
      </c>
      <c r="R10" s="3" t="n">
        <v>358429.714732554</v>
      </c>
      <c r="S10" s="3" t="n">
        <v>73443.4374505703</v>
      </c>
      <c r="T10" s="3" t="n">
        <v>376068.485829298</v>
      </c>
      <c r="U10" s="3" t="n">
        <v>5714841.78243237</v>
      </c>
      <c r="V10" s="3" t="n">
        <v>663229.063498419</v>
      </c>
      <c r="W10" s="3" t="n">
        <v>11.6053792694176</v>
      </c>
      <c r="X10" s="3" t="n">
        <v>4340566.15822811</v>
      </c>
      <c r="Y10" s="3" t="n">
        <v>87725.0929155672</v>
      </c>
      <c r="Z10" s="3" t="n">
        <v>615279.482945729</v>
      </c>
    </row>
    <row r="11">
      <c r="A11" s="18" t="n">
        <v>33725</v>
      </c>
      <c r="B11" s="3" t="n">
        <v>25541631.0241425</v>
      </c>
      <c r="C11" s="3" t="n">
        <v>21535113.7891842</v>
      </c>
      <c r="D11" s="3" t="n">
        <v>3469236.02109564</v>
      </c>
      <c r="E11" s="3" t="n">
        <v>171911.340609068</v>
      </c>
      <c r="F11" s="3" t="n">
        <v>365369.873253663</v>
      </c>
      <c r="G11" s="3" t="n">
        <v>19528877.6300838</v>
      </c>
      <c r="H11" s="3" t="n">
        <v>6012753.39405869</v>
      </c>
      <c r="I11" s="3" t="n">
        <v>16437124.9598858</v>
      </c>
      <c r="J11" s="3" t="n">
        <v>5097988.82929836</v>
      </c>
      <c r="K11" s="3" t="n">
        <v>2860737.23216439</v>
      </c>
      <c r="L11" s="3" t="n">
        <v>608498.788931248</v>
      </c>
      <c r="M11" s="3" t="n">
        <v>938332.762882065</v>
      </c>
      <c r="N11" s="3" t="n">
        <v>1275347.09179758</v>
      </c>
      <c r="O11" s="3" t="n">
        <v>5.92217484561474</v>
      </c>
      <c r="P11" s="3" t="n">
        <v>476947.514290183</v>
      </c>
      <c r="Q11" s="3" t="n">
        <v>37.3974675096436</v>
      </c>
      <c r="R11" s="3" t="n">
        <v>355203.490321417</v>
      </c>
      <c r="S11" s="3" t="n">
        <v>74363.5274588765</v>
      </c>
      <c r="T11" s="3" t="n">
        <v>368832.559727099</v>
      </c>
      <c r="U11" s="3" t="n">
        <v>5706487.61822961</v>
      </c>
      <c r="V11" s="3" t="n">
        <v>673285.62127292</v>
      </c>
      <c r="W11" s="3" t="n">
        <v>11.7985995294563</v>
      </c>
      <c r="X11" s="3" t="n">
        <v>4332174.10213568</v>
      </c>
      <c r="Y11" s="3" t="n">
        <v>85862.1879882265</v>
      </c>
      <c r="Z11" s="3" t="n">
        <v>609504.203419298</v>
      </c>
    </row>
    <row r="12">
      <c r="A12" s="18" t="n">
        <v>33756</v>
      </c>
      <c r="B12" s="3" t="n">
        <v>25525069.8395213</v>
      </c>
      <c r="C12" s="3" t="n">
        <v>21536104.2219002</v>
      </c>
      <c r="D12" s="3" t="n">
        <v>3444530.87334262</v>
      </c>
      <c r="E12" s="3" t="n">
        <v>176280.804564939</v>
      </c>
      <c r="F12" s="3" t="n">
        <v>368153.939713572</v>
      </c>
      <c r="G12" s="3" t="n">
        <v>19519740.0101737</v>
      </c>
      <c r="H12" s="3" t="n">
        <v>6005329.82934763</v>
      </c>
      <c r="I12" s="3" t="n">
        <v>16447789.8042927</v>
      </c>
      <c r="J12" s="3" t="n">
        <v>5088314.41760749</v>
      </c>
      <c r="K12" s="3" t="n">
        <v>2837419.45028049</v>
      </c>
      <c r="L12" s="3" t="n">
        <v>607111.423062122</v>
      </c>
      <c r="M12" s="3" t="n">
        <v>926793.603544317</v>
      </c>
      <c r="N12" s="3" t="n">
        <v>1275264.78654993</v>
      </c>
      <c r="O12" s="3" t="n">
        <v>5.92152031495604</v>
      </c>
      <c r="P12" s="3" t="n">
        <v>499301.853658957</v>
      </c>
      <c r="Q12" s="3" t="n">
        <v>39.1527986128871</v>
      </c>
      <c r="R12" s="3" t="n">
        <v>333783.791588325</v>
      </c>
      <c r="S12" s="3" t="n">
        <v>79535.8984325523</v>
      </c>
      <c r="T12" s="3" t="n">
        <v>362643.242870093</v>
      </c>
      <c r="U12" s="3" t="n">
        <v>5695425.84066961</v>
      </c>
      <c r="V12" s="3" t="n">
        <v>691888.972413137</v>
      </c>
      <c r="W12" s="3" t="n">
        <v>12.1481517233098</v>
      </c>
      <c r="X12" s="3" t="n">
        <v>4304323.80126509</v>
      </c>
      <c r="Y12" s="3" t="n">
        <v>83204.7653121659</v>
      </c>
      <c r="Z12" s="3" t="n">
        <v>613616.657704094</v>
      </c>
    </row>
    <row r="13">
      <c r="A13" s="18" t="n">
        <v>33786</v>
      </c>
      <c r="B13" s="3" t="n">
        <v>25509004.9828159</v>
      </c>
      <c r="C13" s="3" t="n">
        <v>21551256.3539519</v>
      </c>
      <c r="D13" s="3" t="n">
        <v>3410668.97161392</v>
      </c>
      <c r="E13" s="3" t="n">
        <v>177758.757282267</v>
      </c>
      <c r="F13" s="3" t="n">
        <v>369320.899967806</v>
      </c>
      <c r="G13" s="3" t="n">
        <v>19492207.3926882</v>
      </c>
      <c r="H13" s="3" t="n">
        <v>6016797.59012768</v>
      </c>
      <c r="I13" s="3" t="n">
        <v>16448423.3650301</v>
      </c>
      <c r="J13" s="3" t="n">
        <v>5102832.98892174</v>
      </c>
      <c r="K13" s="3" t="n">
        <v>2811239.13767456</v>
      </c>
      <c r="L13" s="3" t="n">
        <v>599429.833939367</v>
      </c>
      <c r="M13" s="3" t="n">
        <v>941046.360044698</v>
      </c>
      <c r="N13" s="3" t="n">
        <v>1276410.01098775</v>
      </c>
      <c r="O13" s="3" t="n">
        <v>5.92267100360343</v>
      </c>
      <c r="P13" s="3" t="n">
        <v>506584.881831936</v>
      </c>
      <c r="Q13" s="3" t="n">
        <v>39.68825670992</v>
      </c>
      <c r="R13" s="3" t="n">
        <v>323042.53073415</v>
      </c>
      <c r="S13" s="3" t="n">
        <v>71573.4164727394</v>
      </c>
      <c r="T13" s="3" t="n">
        <v>375209.181948923</v>
      </c>
      <c r="U13" s="3" t="n">
        <v>5702262.82286111</v>
      </c>
      <c r="V13" s="3" t="n">
        <v>709357.143456259</v>
      </c>
      <c r="W13" s="3" t="n">
        <v>12.4399236845477</v>
      </c>
      <c r="X13" s="3" t="n">
        <v>4295323.48808408</v>
      </c>
      <c r="Y13" s="3" t="n">
        <v>84175.9568486948</v>
      </c>
      <c r="Z13" s="3" t="n">
        <v>609386.621756639</v>
      </c>
    </row>
    <row r="14">
      <c r="A14" s="18" t="n">
        <v>33817</v>
      </c>
      <c r="B14" s="3" t="n">
        <v>25454432.1167934</v>
      </c>
      <c r="C14" s="3" t="n">
        <v>21504645.0375224</v>
      </c>
      <c r="D14" s="3" t="n">
        <v>3409118.54693794</v>
      </c>
      <c r="E14" s="3" t="n">
        <v>177080.083293229</v>
      </c>
      <c r="F14" s="3" t="n">
        <v>363588.44903984</v>
      </c>
      <c r="G14" s="3" t="n">
        <v>19437329.232758</v>
      </c>
      <c r="H14" s="3" t="n">
        <v>6017102.88403536</v>
      </c>
      <c r="I14" s="3" t="n">
        <v>16402690.6517875</v>
      </c>
      <c r="J14" s="3" t="n">
        <v>5101954.3857349</v>
      </c>
      <c r="K14" s="3" t="n">
        <v>2810315.30830142</v>
      </c>
      <c r="L14" s="3" t="n">
        <v>598803.238636522</v>
      </c>
      <c r="M14" s="3" t="n">
        <v>953288.866753276</v>
      </c>
      <c r="N14" s="3" t="n">
        <v>1295321.55754368</v>
      </c>
      <c r="O14" s="3" t="n">
        <v>6.02345007454688</v>
      </c>
      <c r="P14" s="3" t="n">
        <v>518295.768494415</v>
      </c>
      <c r="Q14" s="3" t="n">
        <v>40.0129037825371</v>
      </c>
      <c r="R14" s="3" t="n">
        <v>328460.54298923</v>
      </c>
      <c r="S14" s="3" t="n">
        <v>78464.3455110134</v>
      </c>
      <c r="T14" s="3" t="n">
        <v>370100.900549024</v>
      </c>
      <c r="U14" s="3" t="n">
        <v>5700757.62437142</v>
      </c>
      <c r="V14" s="3" t="n">
        <v>723396.537156318</v>
      </c>
      <c r="W14" s="3" t="n">
        <v>12.689480676458</v>
      </c>
      <c r="X14" s="3" t="n">
        <v>4288609.68147591</v>
      </c>
      <c r="Y14" s="3" t="n">
        <v>77597.3035201441</v>
      </c>
      <c r="Z14" s="3" t="n">
        <v>604078.359668976</v>
      </c>
    </row>
    <row r="15">
      <c r="A15" s="18" t="n">
        <v>33848</v>
      </c>
      <c r="B15" s="3" t="n">
        <v>25406419.0985832</v>
      </c>
      <c r="C15" s="3" t="n">
        <v>21477798.0983007</v>
      </c>
      <c r="D15" s="3" t="n">
        <v>3390686.25271492</v>
      </c>
      <c r="E15" s="3" t="n">
        <v>176689.824768989</v>
      </c>
      <c r="F15" s="3" t="n">
        <v>361244.922798646</v>
      </c>
      <c r="G15" s="3" t="n">
        <v>19388788.0690401</v>
      </c>
      <c r="H15" s="3" t="n">
        <v>6017631.02954308</v>
      </c>
      <c r="I15" s="3" t="n">
        <v>16393063.7017022</v>
      </c>
      <c r="J15" s="3" t="n">
        <v>5084734.39659848</v>
      </c>
      <c r="K15" s="3" t="n">
        <v>2777089.46306732</v>
      </c>
      <c r="L15" s="3" t="n">
        <v>613596.789647597</v>
      </c>
      <c r="M15" s="3" t="n">
        <v>967956.365509943</v>
      </c>
      <c r="N15" s="3" t="n">
        <v>1300565.22422873</v>
      </c>
      <c r="O15" s="3" t="n">
        <v>6.05539365942557</v>
      </c>
      <c r="P15" s="3" t="n">
        <v>505981.472497982</v>
      </c>
      <c r="Q15" s="3" t="n">
        <v>38.9047364231997</v>
      </c>
      <c r="R15" s="3" t="n">
        <v>349565.804353259</v>
      </c>
      <c r="S15" s="3" t="n">
        <v>76473.0947538539</v>
      </c>
      <c r="T15" s="3" t="n">
        <v>368544.85262363</v>
      </c>
      <c r="U15" s="3" t="n">
        <v>5698331.18624607</v>
      </c>
      <c r="V15" s="3" t="n">
        <v>725488.617823473</v>
      </c>
      <c r="W15" s="3" t="n">
        <v>12.7315979733605</v>
      </c>
      <c r="X15" s="3" t="n">
        <v>4281842.77533842</v>
      </c>
      <c r="Y15" s="3" t="n">
        <v>84037.3663872945</v>
      </c>
      <c r="Z15" s="3" t="n">
        <v>597733.920453781</v>
      </c>
    </row>
    <row r="16">
      <c r="A16" s="18" t="n">
        <v>33878</v>
      </c>
      <c r="B16" s="3" t="n">
        <v>25335707.7603624</v>
      </c>
      <c r="C16" s="3" t="n">
        <v>21428737.4050727</v>
      </c>
      <c r="D16" s="3" t="n">
        <v>3386359.10276284</v>
      </c>
      <c r="E16" s="3" t="n">
        <v>171112.807730091</v>
      </c>
      <c r="F16" s="3" t="n">
        <v>349498.444796843</v>
      </c>
      <c r="G16" s="3" t="n">
        <v>19327810.340986</v>
      </c>
      <c r="H16" s="3" t="n">
        <v>6007897.41937642</v>
      </c>
      <c r="I16" s="3" t="n">
        <v>16348948.4651735</v>
      </c>
      <c r="J16" s="3" t="n">
        <v>5079788.93989916</v>
      </c>
      <c r="K16" s="3" t="n">
        <v>2766108.91263024</v>
      </c>
      <c r="L16" s="3" t="n">
        <v>620250.190132605</v>
      </c>
      <c r="M16" s="3" t="n">
        <v>955365.021496598</v>
      </c>
      <c r="N16" s="3" t="n">
        <v>1321775.01437088</v>
      </c>
      <c r="O16" s="3" t="n">
        <v>6.16823562389627</v>
      </c>
      <c r="P16" s="3" t="n">
        <v>514478.570479539</v>
      </c>
      <c r="Q16" s="3" t="n">
        <v>38.9233087996004</v>
      </c>
      <c r="R16" s="3" t="n">
        <v>362079.638249945</v>
      </c>
      <c r="S16" s="3" t="n">
        <v>78258.4747799821</v>
      </c>
      <c r="T16" s="3" t="n">
        <v>366958.330861411</v>
      </c>
      <c r="U16" s="3" t="n">
        <v>5700039.13003176</v>
      </c>
      <c r="V16" s="3" t="n">
        <v>731598.335144739</v>
      </c>
      <c r="W16" s="3" t="n">
        <v>12.8349704002938</v>
      </c>
      <c r="X16" s="3" t="n">
        <v>4279209.51802284</v>
      </c>
      <c r="Y16" s="3" t="n">
        <v>87856.900983215</v>
      </c>
      <c r="Z16" s="3" t="n">
        <v>589836.259271277</v>
      </c>
    </row>
    <row r="17">
      <c r="A17" s="18" t="n">
        <v>34274</v>
      </c>
      <c r="B17" s="3" t="n">
        <v>25301163.5899615</v>
      </c>
      <c r="C17" s="3" t="n">
        <v>21415689.0249895</v>
      </c>
      <c r="D17" s="3" t="n">
        <v>3368357.00906501</v>
      </c>
      <c r="E17" s="3" t="n">
        <v>169027.574978017</v>
      </c>
      <c r="F17" s="3" t="n">
        <v>348089.980928946</v>
      </c>
      <c r="G17" s="3" t="n">
        <v>19306261.4157108</v>
      </c>
      <c r="H17" s="3" t="n">
        <v>5994902.1742507</v>
      </c>
      <c r="I17" s="3" t="n">
        <v>16350438.9918764</v>
      </c>
      <c r="J17" s="3" t="n">
        <v>5065250.03311313</v>
      </c>
      <c r="K17" s="3" t="n">
        <v>2745020.20954774</v>
      </c>
      <c r="L17" s="3" t="n">
        <v>623336.799517265</v>
      </c>
      <c r="M17" s="3" t="n">
        <v>972244.783712569</v>
      </c>
      <c r="N17" s="3" t="n">
        <v>1335289.08320082</v>
      </c>
      <c r="O17" s="3" t="n">
        <v>6.23509746355907</v>
      </c>
      <c r="P17" s="3" t="n">
        <v>531015.743320021</v>
      </c>
      <c r="Q17" s="3" t="n">
        <v>39.7678487752722</v>
      </c>
      <c r="R17" s="3" t="n">
        <v>362451.395139984</v>
      </c>
      <c r="S17" s="3" t="n">
        <v>77391.8970695536</v>
      </c>
      <c r="T17" s="3" t="n">
        <v>364430.047671261</v>
      </c>
      <c r="U17" s="3" t="n">
        <v>5688586.83263039</v>
      </c>
      <c r="V17" s="3" t="n">
        <v>742775.516475545</v>
      </c>
      <c r="W17" s="3" t="n">
        <v>13.0572941633746</v>
      </c>
      <c r="X17" s="3" t="n">
        <v>4257412.125177</v>
      </c>
      <c r="Y17" s="3" t="n">
        <v>89384.2947452755</v>
      </c>
      <c r="Z17" s="3" t="n">
        <v>589312.259201639</v>
      </c>
    </row>
    <row r="18">
      <c r="A18" s="18" t="n">
        <v>34304</v>
      </c>
      <c r="B18" s="3" t="n">
        <v>25274285.849734</v>
      </c>
      <c r="C18" s="3" t="n">
        <v>21376364.7358509</v>
      </c>
      <c r="D18" s="3" t="n">
        <v>3387510.64474913</v>
      </c>
      <c r="E18" s="3" t="n">
        <v>163914.168344822</v>
      </c>
      <c r="F18" s="3" t="n">
        <v>346496.300789199</v>
      </c>
      <c r="G18" s="3" t="n">
        <v>19261829.1313665</v>
      </c>
      <c r="H18" s="3" t="n">
        <v>6012456.71836752</v>
      </c>
      <c r="I18" s="3" t="n">
        <v>16291051.2036358</v>
      </c>
      <c r="J18" s="3" t="n">
        <v>5085313.53221504</v>
      </c>
      <c r="K18" s="3" t="n">
        <v>2759105.12254683</v>
      </c>
      <c r="L18" s="3" t="n">
        <v>628405.522202299</v>
      </c>
      <c r="M18" s="3" t="n">
        <v>984483.3490335</v>
      </c>
      <c r="N18" s="3" t="n">
        <v>1326934.80894809</v>
      </c>
      <c r="O18" s="3" t="n">
        <v>6.20748581597064</v>
      </c>
      <c r="P18" s="3" t="n">
        <v>529218.562507336</v>
      </c>
      <c r="Q18" s="3" t="n">
        <v>39.882785419343</v>
      </c>
      <c r="R18" s="3" t="n">
        <v>365559.110561134</v>
      </c>
      <c r="S18" s="3" t="n">
        <v>81553.6764700522</v>
      </c>
      <c r="T18" s="3" t="n">
        <v>350603.45940957</v>
      </c>
      <c r="U18" s="3" t="n">
        <v>5713719.05441734</v>
      </c>
      <c r="V18" s="3" t="n">
        <v>767413.708600549</v>
      </c>
      <c r="W18" s="3" t="n">
        <v>13.4310717991507</v>
      </c>
      <c r="X18" s="3" t="n">
        <v>4264861.2411356</v>
      </c>
      <c r="Y18" s="3" t="n">
        <v>89766.9838235264</v>
      </c>
      <c r="Z18" s="3" t="n">
        <v>582332.726489845</v>
      </c>
    </row>
    <row r="19">
      <c r="A19" s="18" t="n">
        <v>33970</v>
      </c>
      <c r="B19" s="3" t="n">
        <v>25282289.1525098</v>
      </c>
      <c r="C19" s="3" t="n">
        <v>21387670.6117502</v>
      </c>
      <c r="D19" s="3" t="n">
        <v>3380077.95673288</v>
      </c>
      <c r="E19" s="3" t="n">
        <v>160534.336119996</v>
      </c>
      <c r="F19" s="3" t="n">
        <v>354006.247906734</v>
      </c>
      <c r="G19" s="3" t="n">
        <v>19238565.7837127</v>
      </c>
      <c r="H19" s="3" t="n">
        <v>6043723.36879706</v>
      </c>
      <c r="I19" s="3" t="n">
        <v>16280196.665825</v>
      </c>
      <c r="J19" s="3" t="n">
        <v>5107473.94592514</v>
      </c>
      <c r="K19" s="3" t="n">
        <v>2741829.32484254</v>
      </c>
      <c r="L19" s="3" t="n">
        <v>638248.631890341</v>
      </c>
      <c r="M19" s="3" t="n">
        <v>1011759.29540589</v>
      </c>
      <c r="N19" s="3" t="n">
        <v>1338002.57875713</v>
      </c>
      <c r="O19" s="3" t="n">
        <v>6.25595280124637</v>
      </c>
      <c r="P19" s="3" t="n">
        <v>540831.420236296</v>
      </c>
      <c r="Q19" s="3" t="n">
        <v>40.4208055218155</v>
      </c>
      <c r="R19" s="3" t="n">
        <v>371221.186429005</v>
      </c>
      <c r="S19" s="3" t="n">
        <v>82825.1358767103</v>
      </c>
      <c r="T19" s="3" t="n">
        <v>343124.836215119</v>
      </c>
      <c r="U19" s="3" t="n">
        <v>5745722.57781548</v>
      </c>
      <c r="V19" s="3" t="n">
        <v>782406.532413093</v>
      </c>
      <c r="W19" s="3" t="n">
        <v>13.6171999573039</v>
      </c>
      <c r="X19" s="3" t="n">
        <v>4284135.21799979</v>
      </c>
      <c r="Y19" s="3" t="n">
        <v>88974.8136838423</v>
      </c>
      <c r="Z19" s="3" t="n">
        <v>585758.611853356</v>
      </c>
    </row>
    <row r="20">
      <c r="A20" s="18" t="n">
        <v>34001</v>
      </c>
      <c r="B20" s="3" t="n">
        <v>25258217.3861972</v>
      </c>
      <c r="C20" s="3" t="n">
        <v>21347590.418809</v>
      </c>
      <c r="D20" s="3" t="n">
        <v>3397157.35402897</v>
      </c>
      <c r="E20" s="3" t="n">
        <v>159133.48274937</v>
      </c>
      <c r="F20" s="3" t="n">
        <v>354336.130609847</v>
      </c>
      <c r="G20" s="3" t="n">
        <v>19205207.319971</v>
      </c>
      <c r="H20" s="3" t="n">
        <v>6053010.06622618</v>
      </c>
      <c r="I20" s="3" t="n">
        <v>16247437.038209</v>
      </c>
      <c r="J20" s="3" t="n">
        <v>5100153.38060001</v>
      </c>
      <c r="K20" s="3" t="n">
        <v>2747374.53491199</v>
      </c>
      <c r="L20" s="3" t="n">
        <v>649782.819116981</v>
      </c>
      <c r="M20" s="3" t="n">
        <v>1013711.25150993</v>
      </c>
      <c r="N20" s="3" t="n">
        <v>1327414.93987034</v>
      </c>
      <c r="O20" s="3" t="n">
        <v>6.21810196761494</v>
      </c>
      <c r="P20" s="3" t="n">
        <v>536317.931385776</v>
      </c>
      <c r="Q20" s="3" t="n">
        <v>40.4031863192802</v>
      </c>
      <c r="R20" s="3" t="n">
        <v>364469.77848559</v>
      </c>
      <c r="S20" s="3" t="n">
        <v>80180.8545253564</v>
      </c>
      <c r="T20" s="3" t="n">
        <v>346446.37547362</v>
      </c>
      <c r="U20" s="3" t="n">
        <v>5749936.19971699</v>
      </c>
      <c r="V20" s="3" t="n">
        <v>786566.888667534</v>
      </c>
      <c r="W20" s="3" t="n">
        <v>13.6795759352295</v>
      </c>
      <c r="X20" s="3" t="n">
        <v>4287090.57655867</v>
      </c>
      <c r="Y20" s="3" t="n">
        <v>87830.2751104993</v>
      </c>
      <c r="Z20" s="3" t="n">
        <v>583403.66352949</v>
      </c>
    </row>
    <row r="21">
      <c r="A21" s="18" t="n">
        <v>34029</v>
      </c>
      <c r="B21" s="3" t="n">
        <v>25285871.4612302</v>
      </c>
      <c r="C21" s="3" t="n">
        <v>21373828.1390175</v>
      </c>
      <c r="D21" s="3" t="n">
        <v>3412413.84303123</v>
      </c>
      <c r="E21" s="3" t="n">
        <v>148918.69778343</v>
      </c>
      <c r="F21" s="3" t="n">
        <v>350710.781398027</v>
      </c>
      <c r="G21" s="3" t="n">
        <v>19213134.1482595</v>
      </c>
      <c r="H21" s="3" t="n">
        <v>6072737.31297067</v>
      </c>
      <c r="I21" s="3" t="n">
        <v>16239629.1286472</v>
      </c>
      <c r="J21" s="3" t="n">
        <v>5134199.0103703</v>
      </c>
      <c r="K21" s="3" t="n">
        <v>2772498.71305738</v>
      </c>
      <c r="L21" s="3" t="n">
        <v>639915.129973848</v>
      </c>
      <c r="M21" s="3" t="n">
        <v>1032274.32302502</v>
      </c>
      <c r="N21" s="3" t="n">
        <v>1339913.52632591</v>
      </c>
      <c r="O21" s="3" t="n">
        <v>6.26894498080075</v>
      </c>
      <c r="P21" s="3" t="n">
        <v>561357.506079161</v>
      </c>
      <c r="Q21" s="3" t="n">
        <v>41.8950547964406</v>
      </c>
      <c r="R21" s="3" t="n">
        <v>356053.033369472</v>
      </c>
      <c r="S21" s="3" t="n">
        <v>79549.4994559586</v>
      </c>
      <c r="T21" s="3" t="n">
        <v>342953.487421322</v>
      </c>
      <c r="U21" s="3" t="n">
        <v>5774114.14034415</v>
      </c>
      <c r="V21" s="3" t="n">
        <v>801704.397021286</v>
      </c>
      <c r="W21" s="3" t="n">
        <v>13.8844570359238</v>
      </c>
      <c r="X21" s="3" t="n">
        <v>4296840.81540838</v>
      </c>
      <c r="Y21" s="3" t="n">
        <v>87014.4193918718</v>
      </c>
      <c r="Z21" s="3" t="n">
        <v>587297.116609036</v>
      </c>
    </row>
    <row r="22">
      <c r="A22" s="18" t="n">
        <v>34060</v>
      </c>
      <c r="B22" s="3" t="n">
        <v>25292830.1562296</v>
      </c>
      <c r="C22" s="3" t="n">
        <v>21388798.1747847</v>
      </c>
      <c r="D22" s="3" t="n">
        <v>3406592.33363201</v>
      </c>
      <c r="E22" s="3" t="n">
        <v>152347.389768168</v>
      </c>
      <c r="F22" s="3" t="n">
        <v>345092.258044717</v>
      </c>
      <c r="G22" s="3" t="n">
        <v>19222498.132758</v>
      </c>
      <c r="H22" s="3" t="n">
        <v>6070332.02347159</v>
      </c>
      <c r="I22" s="3" t="n">
        <v>16255763.4557874</v>
      </c>
      <c r="J22" s="3" t="n">
        <v>5133034.71899732</v>
      </c>
      <c r="K22" s="3" t="n">
        <v>2769582.40499936</v>
      </c>
      <c r="L22" s="3" t="n">
        <v>637009.928632649</v>
      </c>
      <c r="M22" s="3" t="n">
        <v>1039916.13365664</v>
      </c>
      <c r="N22" s="3" t="n">
        <v>1352922.58263726</v>
      </c>
      <c r="O22" s="3" t="n">
        <v>6.32537916147258</v>
      </c>
      <c r="P22" s="3" t="n">
        <v>567406.605648964</v>
      </c>
      <c r="Q22" s="3" t="n">
        <v>41.9393254965792</v>
      </c>
      <c r="R22" s="3" t="n">
        <v>358831.332604359</v>
      </c>
      <c r="S22" s="3" t="n">
        <v>81240.2051178211</v>
      </c>
      <c r="T22" s="3" t="n">
        <v>345444.439266113</v>
      </c>
      <c r="U22" s="3" t="n">
        <v>5770044.64762997</v>
      </c>
      <c r="V22" s="3" t="n">
        <v>811734.286517334</v>
      </c>
      <c r="W22" s="3" t="n">
        <v>14.068076351034</v>
      </c>
      <c r="X22" s="3" t="n">
        <v>4288838.14379793</v>
      </c>
      <c r="Y22" s="3" t="n">
        <v>87002.7871026828</v>
      </c>
      <c r="Z22" s="3" t="n">
        <v>578647.455317875</v>
      </c>
    </row>
    <row r="23">
      <c r="A23" s="18" t="n">
        <v>34090</v>
      </c>
      <c r="B23" s="3" t="n">
        <v>25293401.3387996</v>
      </c>
      <c r="C23" s="3" t="n">
        <v>21407389.6257481</v>
      </c>
      <c r="D23" s="3" t="n">
        <v>3387321.34384698</v>
      </c>
      <c r="E23" s="3" t="n">
        <v>151024.778122097</v>
      </c>
      <c r="F23" s="3" t="n">
        <v>347665.591082488</v>
      </c>
      <c r="G23" s="3" t="n">
        <v>19216395.1679645</v>
      </c>
      <c r="H23" s="3" t="n">
        <v>6077006.1708351</v>
      </c>
      <c r="I23" s="3" t="n">
        <v>16261299.9691077</v>
      </c>
      <c r="J23" s="3" t="n">
        <v>5146089.65664035</v>
      </c>
      <c r="K23" s="3" t="n">
        <v>2750384.92664441</v>
      </c>
      <c r="L23" s="3" t="n">
        <v>636936.417202572</v>
      </c>
      <c r="M23" s="3" t="n">
        <v>1055400.20340192</v>
      </c>
      <c r="N23" s="3" t="n">
        <v>1367232.95160942</v>
      </c>
      <c r="O23" s="3" t="n">
        <v>6.38673362568671</v>
      </c>
      <c r="P23" s="3" t="n">
        <v>571298.667187653</v>
      </c>
      <c r="Q23" s="3" t="n">
        <v>41.7850276732401</v>
      </c>
      <c r="R23" s="3" t="n">
        <v>368839.477583065</v>
      </c>
      <c r="S23" s="3" t="n">
        <v>84746.8905655703</v>
      </c>
      <c r="T23" s="3" t="n">
        <v>342347.916273132</v>
      </c>
      <c r="U23" s="3" t="n">
        <v>5783026.07384292</v>
      </c>
      <c r="V23" s="3" t="n">
        <v>813172.196092738</v>
      </c>
      <c r="W23" s="3" t="n">
        <v>14.0613613998868</v>
      </c>
      <c r="X23" s="3" t="n">
        <v>4286762.77853218</v>
      </c>
      <c r="Y23" s="3" t="n">
        <v>87780.6949176205</v>
      </c>
      <c r="Z23" s="3" t="n">
        <v>592875.348330384</v>
      </c>
    </row>
    <row r="24">
      <c r="A24" s="18" t="n">
        <v>34121</v>
      </c>
      <c r="B24" s="3" t="n">
        <v>25278198.838829</v>
      </c>
      <c r="C24" s="3" t="n">
        <v>21376568.0418241</v>
      </c>
      <c r="D24" s="3" t="n">
        <v>3403002.32351564</v>
      </c>
      <c r="E24" s="3" t="n">
        <v>153256.327115174</v>
      </c>
      <c r="F24" s="3" t="n">
        <v>345372.146374116</v>
      </c>
      <c r="G24" s="3" t="n">
        <v>19174831.0001178</v>
      </c>
      <c r="H24" s="3" t="n">
        <v>6103367.8387112</v>
      </c>
      <c r="I24" s="3" t="n">
        <v>16210584.0490507</v>
      </c>
      <c r="J24" s="3" t="n">
        <v>5165983.9927734</v>
      </c>
      <c r="K24" s="3" t="n">
        <v>2759480.02633968</v>
      </c>
      <c r="L24" s="3" t="n">
        <v>643522.297175958</v>
      </c>
      <c r="M24" s="3" t="n">
        <v>1064397.72231164</v>
      </c>
      <c r="N24" s="3" t="n">
        <v>1373029.58106246</v>
      </c>
      <c r="O24" s="3" t="n">
        <v>6.42305901665824</v>
      </c>
      <c r="P24" s="3" t="n">
        <v>569178.919585584</v>
      </c>
      <c r="Q24" s="3" t="n">
        <v>41.4542357598114</v>
      </c>
      <c r="R24" s="3" t="n">
        <v>363311.296532413</v>
      </c>
      <c r="S24" s="3" t="n">
        <v>86968.0559363815</v>
      </c>
      <c r="T24" s="3" t="n">
        <v>353571.309008085</v>
      </c>
      <c r="U24" s="3" t="n">
        <v>5809506.28994936</v>
      </c>
      <c r="V24" s="3" t="n">
        <v>814683.283084273</v>
      </c>
      <c r="W24" s="3" t="n">
        <v>14.0232791294796</v>
      </c>
      <c r="X24" s="3" t="n">
        <v>4301176.06315601</v>
      </c>
      <c r="Y24" s="3" t="n">
        <v>90320.3494043316</v>
      </c>
      <c r="Z24" s="3" t="n">
        <v>598802.00145963</v>
      </c>
    </row>
    <row r="25">
      <c r="A25" s="18" t="n">
        <v>34151</v>
      </c>
      <c r="B25" s="3" t="n">
        <v>25315638.5780336</v>
      </c>
      <c r="C25" s="3" t="n">
        <v>21430520.6271071</v>
      </c>
      <c r="D25" s="3" t="n">
        <v>3395104.430421</v>
      </c>
      <c r="E25" s="3" t="n">
        <v>150111.382604413</v>
      </c>
      <c r="F25" s="3" t="n">
        <v>339902.137901081</v>
      </c>
      <c r="G25" s="3" t="n">
        <v>19188275.1656998</v>
      </c>
      <c r="H25" s="3" t="n">
        <v>6127363.41233384</v>
      </c>
      <c r="I25" s="3" t="n">
        <v>16224054.3856912</v>
      </c>
      <c r="J25" s="3" t="n">
        <v>5206466.24141592</v>
      </c>
      <c r="K25" s="3" t="n">
        <v>2759089.5298385</v>
      </c>
      <c r="L25" s="3" t="n">
        <v>636014.900582503</v>
      </c>
      <c r="M25" s="3" t="n">
        <v>1075560.48417961</v>
      </c>
      <c r="N25" s="3" t="n">
        <v>1390303.82457978</v>
      </c>
      <c r="O25" s="3" t="n">
        <v>6.48749439535876</v>
      </c>
      <c r="P25" s="3" t="n">
        <v>579647.079862907</v>
      </c>
      <c r="Q25" s="3" t="n">
        <v>41.6921157530518</v>
      </c>
      <c r="R25" s="3" t="n">
        <v>377729.051921563</v>
      </c>
      <c r="S25" s="3" t="n">
        <v>87997.7898073436</v>
      </c>
      <c r="T25" s="3" t="n">
        <v>344929.902987964</v>
      </c>
      <c r="U25" s="3" t="n">
        <v>5842481.14199842</v>
      </c>
      <c r="V25" s="3" t="n">
        <v>815986.616152998</v>
      </c>
      <c r="W25" s="3" t="n">
        <v>13.9664398792375</v>
      </c>
      <c r="X25" s="3" t="n">
        <v>4316438.24826746</v>
      </c>
      <c r="Y25" s="3" t="n">
        <v>88459.6667708107</v>
      </c>
      <c r="Z25" s="3" t="n">
        <v>614074.163018639</v>
      </c>
    </row>
    <row r="26">
      <c r="A26" s="18" t="n">
        <v>34182</v>
      </c>
      <c r="B26" s="3" t="n">
        <v>25319688.3599216</v>
      </c>
      <c r="C26" s="3" t="n">
        <v>21428837.3945231</v>
      </c>
      <c r="D26" s="3" t="n">
        <v>3402350.4304041</v>
      </c>
      <c r="E26" s="3" t="n">
        <v>149052.932308848</v>
      </c>
      <c r="F26" s="3" t="n">
        <v>339447.602685556</v>
      </c>
      <c r="G26" s="3" t="n">
        <v>19175587.0857781</v>
      </c>
      <c r="H26" s="3" t="n">
        <v>6144101.27414355</v>
      </c>
      <c r="I26" s="3" t="n">
        <v>16208353.7019787</v>
      </c>
      <c r="J26" s="3" t="n">
        <v>5220483.69254444</v>
      </c>
      <c r="K26" s="3" t="n">
        <v>2764444.92026146</v>
      </c>
      <c r="L26" s="3" t="n">
        <v>637905.510142638</v>
      </c>
      <c r="M26" s="3" t="n">
        <v>1095871.93314637</v>
      </c>
      <c r="N26" s="3" t="n">
        <v>1398595.43282104</v>
      </c>
      <c r="O26" s="3" t="n">
        <v>6.52669767879475</v>
      </c>
      <c r="P26" s="3" t="n">
        <v>586082.025386261</v>
      </c>
      <c r="Q26" s="3" t="n">
        <v>41.905043562462</v>
      </c>
      <c r="R26" s="3" t="n">
        <v>394583.702125099</v>
      </c>
      <c r="S26" s="3" t="n">
        <v>82693.1122502565</v>
      </c>
      <c r="T26" s="3" t="n">
        <v>335236.593059424</v>
      </c>
      <c r="U26" s="3" t="n">
        <v>5858389.20268708</v>
      </c>
      <c r="V26" s="3" t="n">
        <v>821022.038599934</v>
      </c>
      <c r="W26" s="3" t="n">
        <v>14.0144672911686</v>
      </c>
      <c r="X26" s="3" t="n">
        <v>4314430.37554921</v>
      </c>
      <c r="Y26" s="3" t="n">
        <v>84815.5468238995</v>
      </c>
      <c r="Z26" s="3" t="n">
        <v>628795.757522436</v>
      </c>
    </row>
    <row r="27">
      <c r="A27" s="18" t="n">
        <v>34213</v>
      </c>
      <c r="B27" s="3" t="n">
        <v>25319175.8650177</v>
      </c>
      <c r="C27" s="3" t="n">
        <v>21405045.7667682</v>
      </c>
      <c r="D27" s="3" t="n">
        <v>3430992.67817738</v>
      </c>
      <c r="E27" s="3" t="n">
        <v>141414.235279336</v>
      </c>
      <c r="F27" s="3" t="n">
        <v>341723.184792844</v>
      </c>
      <c r="G27" s="3" t="n">
        <v>19144204.8764902</v>
      </c>
      <c r="H27" s="3" t="n">
        <v>6174970.98852753</v>
      </c>
      <c r="I27" s="3" t="n">
        <v>16166707.0128358</v>
      </c>
      <c r="J27" s="3" t="n">
        <v>5238338.75393236</v>
      </c>
      <c r="K27" s="3" t="n">
        <v>2778422.65031738</v>
      </c>
      <c r="L27" s="3" t="n">
        <v>652570.027859993</v>
      </c>
      <c r="M27" s="3" t="n">
        <v>1122427.04714446</v>
      </c>
      <c r="N27" s="3" t="n">
        <v>1421467.98969603</v>
      </c>
      <c r="O27" s="3" t="n">
        <v>6.64080799071634</v>
      </c>
      <c r="P27" s="3" t="n">
        <v>587338.095003412</v>
      </c>
      <c r="Q27" s="3" t="n">
        <v>41.3191221512494</v>
      </c>
      <c r="R27" s="3" t="n">
        <v>415964.690350834</v>
      </c>
      <c r="S27" s="3" t="n">
        <v>77408.0316228278</v>
      </c>
      <c r="T27" s="3" t="n">
        <v>340757.172718956</v>
      </c>
      <c r="U27" s="3" t="n">
        <v>5890908.78179235</v>
      </c>
      <c r="V27" s="3" t="n">
        <v>820798.823379299</v>
      </c>
      <c r="W27" s="3" t="n">
        <v>13.9333140909638</v>
      </c>
      <c r="X27" s="3" t="n">
        <v>4330286.0626481</v>
      </c>
      <c r="Y27" s="3" t="n">
        <v>78144.3668042765</v>
      </c>
      <c r="Z27" s="3" t="n">
        <v>652042.743814532</v>
      </c>
    </row>
    <row r="28">
      <c r="A28" s="18" t="n">
        <v>34243</v>
      </c>
      <c r="B28" s="3" t="n">
        <v>25320371.449246</v>
      </c>
      <c r="C28" s="3" t="n">
        <v>21402702.1455097</v>
      </c>
      <c r="D28" s="3" t="n">
        <v>3435233.68570308</v>
      </c>
      <c r="E28" s="3" t="n">
        <v>139012.481227233</v>
      </c>
      <c r="F28" s="3" t="n">
        <v>343423.136805948</v>
      </c>
      <c r="G28" s="3" t="n">
        <v>19157427.0122701</v>
      </c>
      <c r="H28" s="3" t="n">
        <v>6162944.43697585</v>
      </c>
      <c r="I28" s="3" t="n">
        <v>16169629.4214148</v>
      </c>
      <c r="J28" s="3" t="n">
        <v>5233072.72409493</v>
      </c>
      <c r="K28" s="3" t="n">
        <v>2791089.27420023</v>
      </c>
      <c r="L28" s="3" t="n">
        <v>644144.41150285</v>
      </c>
      <c r="M28" s="3" t="n">
        <v>1127412.44533835</v>
      </c>
      <c r="N28" s="3" t="n">
        <v>1427108.03742353</v>
      </c>
      <c r="O28" s="3" t="n">
        <v>6.66788720284526</v>
      </c>
      <c r="P28" s="3" t="n">
        <v>594866.59409498</v>
      </c>
      <c r="Q28" s="3" t="n">
        <v>41.683360929628</v>
      </c>
      <c r="R28" s="3" t="n">
        <v>408789.737645717</v>
      </c>
      <c r="S28" s="3" t="n">
        <v>79386.0773768523</v>
      </c>
      <c r="T28" s="3" t="n">
        <v>344065.628305979</v>
      </c>
      <c r="U28" s="3" t="n">
        <v>5877217.13559778</v>
      </c>
      <c r="V28" s="3" t="n">
        <v>824966.567524698</v>
      </c>
      <c r="W28" s="3" t="n">
        <v>14.0366868960473</v>
      </c>
      <c r="X28" s="3" t="n">
        <v>4319852.10952851</v>
      </c>
      <c r="Y28" s="3" t="n">
        <v>76057.7435935021</v>
      </c>
      <c r="Z28" s="3" t="n">
        <v>645519.105507732</v>
      </c>
    </row>
    <row r="29">
      <c r="A29" s="18" t="n">
        <v>34639</v>
      </c>
      <c r="B29" s="3" t="n">
        <v>25321620.5805966</v>
      </c>
      <c r="C29" s="3" t="n">
        <v>21389320.443486</v>
      </c>
      <c r="D29" s="3" t="n">
        <v>3450178.69833143</v>
      </c>
      <c r="E29" s="3" t="n">
        <v>139886.98822064</v>
      </c>
      <c r="F29" s="3" t="n">
        <v>342234.450558505</v>
      </c>
      <c r="G29" s="3" t="n">
        <v>19135662.8781776</v>
      </c>
      <c r="H29" s="3" t="n">
        <v>6185957.70241901</v>
      </c>
      <c r="I29" s="3" t="n">
        <v>16142777.1936249</v>
      </c>
      <c r="J29" s="3" t="n">
        <v>5246543.24986114</v>
      </c>
      <c r="K29" s="3" t="n">
        <v>2799038.48241998</v>
      </c>
      <c r="L29" s="3" t="n">
        <v>651140.215911446</v>
      </c>
      <c r="M29" s="3" t="n">
        <v>1122101.37974324</v>
      </c>
      <c r="N29" s="3" t="n">
        <v>1436657.39791582</v>
      </c>
      <c r="O29" s="3" t="n">
        <v>6.71670426235231</v>
      </c>
      <c r="P29" s="3" t="n">
        <v>598937.916613214</v>
      </c>
      <c r="Q29" s="3" t="n">
        <v>41.6896831131835</v>
      </c>
      <c r="R29" s="3" t="n">
        <v>406000.308461921</v>
      </c>
      <c r="S29" s="3" t="n">
        <v>82909.9880619929</v>
      </c>
      <c r="T29" s="3" t="n">
        <v>348809.184778693</v>
      </c>
      <c r="U29" s="3" t="n">
        <v>5897683.46577258</v>
      </c>
      <c r="V29" s="3" t="n">
        <v>830786.8620186</v>
      </c>
      <c r="W29" s="3" t="n">
        <v>14.0866641426265</v>
      </c>
      <c r="X29" s="3" t="n">
        <v>4331343.20268149</v>
      </c>
      <c r="Y29" s="3" t="n">
        <v>78868.2851079007</v>
      </c>
      <c r="Z29" s="3" t="n">
        <v>646102.617123652</v>
      </c>
    </row>
    <row r="30">
      <c r="A30" s="18" t="n">
        <v>34669</v>
      </c>
      <c r="B30" s="3" t="n">
        <v>25361991.8056814</v>
      </c>
      <c r="C30" s="3" t="n">
        <v>21402466.4105747</v>
      </c>
      <c r="D30" s="3" t="n">
        <v>3469503.00455087</v>
      </c>
      <c r="E30" s="3" t="n">
        <v>147235.670841967</v>
      </c>
      <c r="F30" s="3" t="n">
        <v>342786.719713877</v>
      </c>
      <c r="G30" s="3" t="n">
        <v>19194843.3580852</v>
      </c>
      <c r="H30" s="3" t="n">
        <v>6167148.44759621</v>
      </c>
      <c r="I30" s="3" t="n">
        <v>16181185.4558834</v>
      </c>
      <c r="J30" s="3" t="n">
        <v>5221280.95469132</v>
      </c>
      <c r="K30" s="3" t="n">
        <v>2816961.35535249</v>
      </c>
      <c r="L30" s="3" t="n">
        <v>652541.649198381</v>
      </c>
      <c r="M30" s="3" t="n">
        <v>1123550.84548752</v>
      </c>
      <c r="N30" s="3" t="n">
        <v>1460009.62119777</v>
      </c>
      <c r="O30" s="3" t="n">
        <v>6.8216886464842</v>
      </c>
      <c r="P30" s="3" t="n">
        <v>614824.507446796</v>
      </c>
      <c r="Q30" s="3" t="n">
        <v>42.1109901277503</v>
      </c>
      <c r="R30" s="3" t="n">
        <v>400979.819611722</v>
      </c>
      <c r="S30" s="3" t="n">
        <v>88097.9080305765</v>
      </c>
      <c r="T30" s="3" t="n">
        <v>356107.386108674</v>
      </c>
      <c r="U30" s="3" t="n">
        <v>5873822.6038897</v>
      </c>
      <c r="V30" s="3" t="n">
        <v>829585.03336299</v>
      </c>
      <c r="W30" s="3" t="n">
        <v>14.1234267581324</v>
      </c>
      <c r="X30" s="3" t="n">
        <v>4305740.27976906</v>
      </c>
      <c r="Y30" s="3" t="n">
        <v>79906.9775873635</v>
      </c>
      <c r="Z30" s="3" t="n">
        <v>641971.869092317</v>
      </c>
    </row>
    <row r="31">
      <c r="A31" s="18" t="n">
        <v>34335</v>
      </c>
      <c r="B31" s="3" t="n">
        <v>25407613.3455609</v>
      </c>
      <c r="C31" s="3" t="n">
        <v>21442605.2195644</v>
      </c>
      <c r="D31" s="3" t="n">
        <v>3479956.54330263</v>
      </c>
      <c r="E31" s="3" t="n">
        <v>143079.18756183</v>
      </c>
      <c r="F31" s="3" t="n">
        <v>341972.395132067</v>
      </c>
      <c r="G31" s="3" t="n">
        <v>19200184.7827396</v>
      </c>
      <c r="H31" s="3" t="n">
        <v>6207428.56282135</v>
      </c>
      <c r="I31" s="3" t="n">
        <v>16197296.5379101</v>
      </c>
      <c r="J31" s="3" t="n">
        <v>5245308.68165437</v>
      </c>
      <c r="K31" s="3" t="n">
        <v>2815223.62792139</v>
      </c>
      <c r="L31" s="3" t="n">
        <v>664732.915381244</v>
      </c>
      <c r="M31" s="3" t="n">
        <v>1130915.69908423</v>
      </c>
      <c r="N31" s="3" t="n">
        <v>1460905.56555262</v>
      </c>
      <c r="O31" s="3" t="n">
        <v>6.81309733865583</v>
      </c>
      <c r="P31" s="3" t="n">
        <v>619034.868543705</v>
      </c>
      <c r="Q31" s="3" t="n">
        <v>42.3733664338215</v>
      </c>
      <c r="R31" s="3" t="n">
        <v>389469.147255942</v>
      </c>
      <c r="S31" s="3" t="n">
        <v>87285.0907964982</v>
      </c>
      <c r="T31" s="3" t="n">
        <v>365116.458956475</v>
      </c>
      <c r="U31" s="3" t="n">
        <v>5910041.59703561</v>
      </c>
      <c r="V31" s="3" t="n">
        <v>831195.229299841</v>
      </c>
      <c r="W31" s="3" t="n">
        <v>14.0641180887247</v>
      </c>
      <c r="X31" s="3" t="n">
        <v>4325458.69887986</v>
      </c>
      <c r="Y31" s="3" t="n">
        <v>84020.9256395401</v>
      </c>
      <c r="Z31" s="3" t="n">
        <v>647302.199061607</v>
      </c>
    </row>
    <row r="32">
      <c r="A32" s="18" t="n">
        <v>34366</v>
      </c>
      <c r="B32" s="3" t="n">
        <v>25450818.0552758</v>
      </c>
      <c r="C32" s="3" t="n">
        <v>21470000.936254</v>
      </c>
      <c r="D32" s="3" t="n">
        <v>3496400.53823735</v>
      </c>
      <c r="E32" s="3" t="n">
        <v>140952.579187192</v>
      </c>
      <c r="F32" s="3" t="n">
        <v>343464.001597235</v>
      </c>
      <c r="G32" s="3" t="n">
        <v>19225812.7949163</v>
      </c>
      <c r="H32" s="3" t="n">
        <v>6225005.26035943</v>
      </c>
      <c r="I32" s="3" t="n">
        <v>16205741.2612479</v>
      </c>
      <c r="J32" s="3" t="n">
        <v>5264259.67500607</v>
      </c>
      <c r="K32" s="3" t="n">
        <v>2828955.53576893</v>
      </c>
      <c r="L32" s="3" t="n">
        <v>667445.002468419</v>
      </c>
      <c r="M32" s="3" t="n">
        <v>1138723.71915177</v>
      </c>
      <c r="N32" s="3" t="n">
        <v>1472866.56068665</v>
      </c>
      <c r="O32" s="3" t="n">
        <v>6.86011409622059</v>
      </c>
      <c r="P32" s="3" t="n">
        <v>624241.953851206</v>
      </c>
      <c r="Q32" s="3" t="n">
        <v>42.3827908456407</v>
      </c>
      <c r="R32" s="3" t="n">
        <v>387820.055740099</v>
      </c>
      <c r="S32" s="3" t="n">
        <v>93813.7029712183</v>
      </c>
      <c r="T32" s="3" t="n">
        <v>366990.848124129</v>
      </c>
      <c r="U32" s="3" t="n">
        <v>5931704.67747449</v>
      </c>
      <c r="V32" s="3" t="n">
        <v>829646.669140698</v>
      </c>
      <c r="W32" s="3" t="n">
        <v>13.986648261355</v>
      </c>
      <c r="X32" s="3" t="n">
        <v>4335230.24699168</v>
      </c>
      <c r="Y32" s="3" t="n">
        <v>83729.0363180616</v>
      </c>
      <c r="Z32" s="3" t="n">
        <v>654962.291512437</v>
      </c>
    </row>
    <row r="33">
      <c r="A33" s="18" t="n">
        <v>34394</v>
      </c>
      <c r="B33" s="3" t="n">
        <v>25455374.6839186</v>
      </c>
      <c r="C33" s="3" t="n">
        <v>21484350.011756</v>
      </c>
      <c r="D33" s="3" t="n">
        <v>3496296.8022835</v>
      </c>
      <c r="E33" s="3" t="n">
        <v>144814.999609346</v>
      </c>
      <c r="F33" s="3" t="n">
        <v>329912.87026972</v>
      </c>
      <c r="G33" s="3" t="n">
        <v>19219261.1860052</v>
      </c>
      <c r="H33" s="3" t="n">
        <v>6236113.49791334</v>
      </c>
      <c r="I33" s="3" t="n">
        <v>16203670.774643</v>
      </c>
      <c r="J33" s="3" t="n">
        <v>5280679.23711301</v>
      </c>
      <c r="K33" s="3" t="n">
        <v>2831838.9928515</v>
      </c>
      <c r="L33" s="3" t="n">
        <v>664457.809432</v>
      </c>
      <c r="M33" s="3" t="n">
        <v>1134955.65790027</v>
      </c>
      <c r="N33" s="3" t="n">
        <v>1471752.59929762</v>
      </c>
      <c r="O33" s="3" t="n">
        <v>6.850347338841</v>
      </c>
      <c r="P33" s="3" t="n">
        <v>616454.066143808</v>
      </c>
      <c r="Q33" s="3" t="n">
        <v>41.8857127507712</v>
      </c>
      <c r="R33" s="3" t="n">
        <v>397998.935728957</v>
      </c>
      <c r="S33" s="3" t="n">
        <v>96852.7184644634</v>
      </c>
      <c r="T33" s="3" t="n">
        <v>360446.878960387</v>
      </c>
      <c r="U33" s="3" t="n">
        <v>5945137.04654501</v>
      </c>
      <c r="V33" s="3" t="n">
        <v>831929.545853807</v>
      </c>
      <c r="W33" s="3" t="n">
        <v>13.9934460608823</v>
      </c>
      <c r="X33" s="3" t="n">
        <v>4331976.35367868</v>
      </c>
      <c r="Y33" s="3" t="n">
        <v>88755.3410684762</v>
      </c>
      <c r="Z33" s="3" t="n">
        <v>665063.26218622</v>
      </c>
    </row>
    <row r="34">
      <c r="A34" s="18" t="n">
        <v>34425</v>
      </c>
      <c r="B34" s="3" t="n">
        <v>25451127.3030344</v>
      </c>
      <c r="C34" s="3" t="n">
        <v>21498121.1087741</v>
      </c>
      <c r="D34" s="3" t="n">
        <v>3485226.32990265</v>
      </c>
      <c r="E34" s="3" t="n">
        <v>146163.484625688</v>
      </c>
      <c r="F34" s="3" t="n">
        <v>321616.379732018</v>
      </c>
      <c r="G34" s="3" t="n">
        <v>19218943.654353</v>
      </c>
      <c r="H34" s="3" t="n">
        <v>6232183.64868145</v>
      </c>
      <c r="I34" s="3" t="n">
        <v>16217241.7418008</v>
      </c>
      <c r="J34" s="3" t="n">
        <v>5280879.36697326</v>
      </c>
      <c r="K34" s="3" t="n">
        <v>2823619.2547823</v>
      </c>
      <c r="L34" s="3" t="n">
        <v>661607.075120351</v>
      </c>
      <c r="M34" s="3" t="n">
        <v>1154912.43958062</v>
      </c>
      <c r="N34" s="3" t="n">
        <v>1487719.70804887</v>
      </c>
      <c r="O34" s="3" t="n">
        <v>6.92023131008267</v>
      </c>
      <c r="P34" s="3" t="n">
        <v>621501.206036139</v>
      </c>
      <c r="Q34" s="3" t="n">
        <v>41.7754233323446</v>
      </c>
      <c r="R34" s="3" t="n">
        <v>399275.511804439</v>
      </c>
      <c r="S34" s="3" t="n">
        <v>98697.7194760096</v>
      </c>
      <c r="T34" s="3" t="n">
        <v>368245.270732288</v>
      </c>
      <c r="U34" s="3" t="n">
        <v>5942486.44209361</v>
      </c>
      <c r="V34" s="3" t="n">
        <v>829802.923621968</v>
      </c>
      <c r="W34" s="3" t="n">
        <v>13.9639009984786</v>
      </c>
      <c r="X34" s="3" t="n">
        <v>4338673.41931265</v>
      </c>
      <c r="Y34" s="3" t="n">
        <v>84394.3137648532</v>
      </c>
      <c r="Z34" s="3" t="n">
        <v>664351.56478501</v>
      </c>
    </row>
    <row r="35">
      <c r="A35" s="18" t="n">
        <v>34455</v>
      </c>
      <c r="B35" s="3" t="n">
        <v>25515526.4541877</v>
      </c>
      <c r="C35" s="3" t="n">
        <v>21556057.4013957</v>
      </c>
      <c r="D35" s="3" t="n">
        <v>3495778.77145981</v>
      </c>
      <c r="E35" s="3" t="n">
        <v>147127.499258825</v>
      </c>
      <c r="F35" s="3" t="n">
        <v>316562.782073353</v>
      </c>
      <c r="G35" s="3" t="n">
        <v>19271703.6210749</v>
      </c>
      <c r="H35" s="3" t="n">
        <v>6243822.83311278</v>
      </c>
      <c r="I35" s="3" t="n">
        <v>16265571.9325385</v>
      </c>
      <c r="J35" s="3" t="n">
        <v>5290485.46885723</v>
      </c>
      <c r="K35" s="3" t="n">
        <v>2825125.96016901</v>
      </c>
      <c r="L35" s="3" t="n">
        <v>670652.811290798</v>
      </c>
      <c r="M35" s="3" t="n">
        <v>1162654.43626767</v>
      </c>
      <c r="N35" s="3" t="n">
        <v>1487837.8678836</v>
      </c>
      <c r="O35" s="3" t="n">
        <v>6.90217993104466</v>
      </c>
      <c r="P35" s="3" t="n">
        <v>619808.382981522</v>
      </c>
      <c r="Q35" s="3" t="n">
        <v>41.6583282601336</v>
      </c>
      <c r="R35" s="3" t="n">
        <v>397174.24588094</v>
      </c>
      <c r="S35" s="3" t="n">
        <v>97383.084159164</v>
      </c>
      <c r="T35" s="3" t="n">
        <v>373472.154861974</v>
      </c>
      <c r="U35" s="3" t="n">
        <v>5961138.28014803</v>
      </c>
      <c r="V35" s="3" t="n">
        <v>826868.044474612</v>
      </c>
      <c r="W35" s="3" t="n">
        <v>13.8709757367695</v>
      </c>
      <c r="X35" s="3" t="n">
        <v>4351051.53384483</v>
      </c>
      <c r="Y35" s="3" t="n">
        <v>84350.3385174066</v>
      </c>
      <c r="Z35" s="3" t="n">
        <v>673257.07040848</v>
      </c>
    </row>
    <row r="36">
      <c r="A36" s="18" t="n">
        <v>34486</v>
      </c>
      <c r="B36" s="3" t="n">
        <v>25517447.6002112</v>
      </c>
      <c r="C36" s="3" t="n">
        <v>21565540.577752</v>
      </c>
      <c r="D36" s="3" t="n">
        <v>3501549.22775328</v>
      </c>
      <c r="E36" s="3" t="n">
        <v>140480.441825085</v>
      </c>
      <c r="F36" s="3" t="n">
        <v>309877.352880906</v>
      </c>
      <c r="G36" s="3" t="n">
        <v>19257153.2311898</v>
      </c>
      <c r="H36" s="3" t="n">
        <v>6260294.36902149</v>
      </c>
      <c r="I36" s="3" t="n">
        <v>16252359.7823038</v>
      </c>
      <c r="J36" s="3" t="n">
        <v>5313180.79544821</v>
      </c>
      <c r="K36" s="3" t="n">
        <v>2832070.42702057</v>
      </c>
      <c r="L36" s="3" t="n">
        <v>669478.800732707</v>
      </c>
      <c r="M36" s="3" t="n">
        <v>1193920.99036195</v>
      </c>
      <c r="N36" s="3" t="n">
        <v>1522112.00056915</v>
      </c>
      <c r="O36" s="3" t="n">
        <v>7.05807487218489</v>
      </c>
      <c r="P36" s="3" t="n">
        <v>640238.456827939</v>
      </c>
      <c r="Q36" s="3" t="n">
        <v>42.0625063456921</v>
      </c>
      <c r="R36" s="3" t="n">
        <v>412614.712598631</v>
      </c>
      <c r="S36" s="3" t="n">
        <v>94934.1043700471</v>
      </c>
      <c r="T36" s="3" t="n">
        <v>374324.726772532</v>
      </c>
      <c r="U36" s="3" t="n">
        <v>5982659.59618091</v>
      </c>
      <c r="V36" s="3" t="n">
        <v>820452.465525009</v>
      </c>
      <c r="W36" s="3" t="n">
        <v>13.7138416842027</v>
      </c>
      <c r="X36" s="3" t="n">
        <v>4364721.59573043</v>
      </c>
      <c r="Y36" s="3" t="n">
        <v>83024.7911293827</v>
      </c>
      <c r="Z36" s="3" t="n">
        <v>688884.039766212</v>
      </c>
    </row>
    <row r="37">
      <c r="A37" s="18" t="n">
        <v>34516</v>
      </c>
      <c r="B37" s="3" t="n">
        <v>25559033.9087976</v>
      </c>
      <c r="C37" s="3" t="n">
        <v>21558238.4781951</v>
      </c>
      <c r="D37" s="3" t="n">
        <v>3549546.93835485</v>
      </c>
      <c r="E37" s="3" t="n">
        <v>141898.71635655</v>
      </c>
      <c r="F37" s="3" t="n">
        <v>309349.77589105</v>
      </c>
      <c r="G37" s="3" t="n">
        <v>19284973.8590065</v>
      </c>
      <c r="H37" s="3" t="n">
        <v>6274060.04979108</v>
      </c>
      <c r="I37" s="3" t="n">
        <v>16244494.2344884</v>
      </c>
      <c r="J37" s="3" t="n">
        <v>5313744.24370669</v>
      </c>
      <c r="K37" s="3" t="n">
        <v>2864431.32184194</v>
      </c>
      <c r="L37" s="3" t="n">
        <v>685115.616512917</v>
      </c>
      <c r="M37" s="3" t="n">
        <v>1212842.99230459</v>
      </c>
      <c r="N37" s="3" t="n">
        <v>1544477.5412577</v>
      </c>
      <c r="O37" s="3" t="n">
        <v>7.16421029862828</v>
      </c>
      <c r="P37" s="3" t="n">
        <v>671029.434845137</v>
      </c>
      <c r="Q37" s="3" t="n">
        <v>43.447017966911</v>
      </c>
      <c r="R37" s="3" t="n">
        <v>411025.8154567</v>
      </c>
      <c r="S37" s="3" t="n">
        <v>95258.4190685005</v>
      </c>
      <c r="T37" s="3" t="n">
        <v>367163.871887362</v>
      </c>
      <c r="U37" s="3" t="n">
        <v>5998859.8602196</v>
      </c>
      <c r="V37" s="3" t="n">
        <v>827958.856994965</v>
      </c>
      <c r="W37" s="3" t="n">
        <v>13.8019369728143</v>
      </c>
      <c r="X37" s="3" t="n">
        <v>4373011.98975757</v>
      </c>
      <c r="Y37" s="3" t="n">
        <v>82992.5433737398</v>
      </c>
      <c r="Z37" s="3" t="n">
        <v>692258.275641988</v>
      </c>
    </row>
    <row r="38">
      <c r="A38" s="18" t="n">
        <v>34547</v>
      </c>
      <c r="B38" s="3" t="n">
        <v>25560955.2191232</v>
      </c>
      <c r="C38" s="3" t="n">
        <v>21581534.4385574</v>
      </c>
      <c r="D38" s="3" t="n">
        <v>3535420.28191411</v>
      </c>
      <c r="E38" s="3" t="n">
        <v>136867.688407863</v>
      </c>
      <c r="F38" s="3" t="n">
        <v>307132.810243843</v>
      </c>
      <c r="G38" s="3" t="n">
        <v>19291437.7250383</v>
      </c>
      <c r="H38" s="3" t="n">
        <v>6269517.4940849</v>
      </c>
      <c r="I38" s="3" t="n">
        <v>16266906.4697372</v>
      </c>
      <c r="J38" s="3" t="n">
        <v>5314627.96882025</v>
      </c>
      <c r="K38" s="3" t="n">
        <v>2854805.00513836</v>
      </c>
      <c r="L38" s="3" t="n">
        <v>680615.276775755</v>
      </c>
      <c r="M38" s="3" t="n">
        <v>1192418.65142542</v>
      </c>
      <c r="N38" s="3" t="n">
        <v>1556330.80153885</v>
      </c>
      <c r="O38" s="3" t="n">
        <v>7.21140012527712</v>
      </c>
      <c r="P38" s="3" t="n">
        <v>673724.513960628</v>
      </c>
      <c r="Q38" s="3" t="n">
        <v>43.2892874249144</v>
      </c>
      <c r="R38" s="3" t="n">
        <v>419099.84981032</v>
      </c>
      <c r="S38" s="3" t="n">
        <v>92206.8493196469</v>
      </c>
      <c r="T38" s="3" t="n">
        <v>371299.588448259</v>
      </c>
      <c r="U38" s="3" t="n">
        <v>5995243.245596</v>
      </c>
      <c r="V38" s="3" t="n">
        <v>824894.94951068</v>
      </c>
      <c r="W38" s="3" t="n">
        <v>13.7591573138693</v>
      </c>
      <c r="X38" s="3" t="n">
        <v>4374528.17835827</v>
      </c>
      <c r="Y38" s="3" t="n">
        <v>85392.0205308663</v>
      </c>
      <c r="Z38" s="3" t="n">
        <v>691334.518201831</v>
      </c>
    </row>
    <row r="39">
      <c r="A39" s="18" t="n">
        <v>34578</v>
      </c>
      <c r="B39" s="3" t="n">
        <v>25593847.7971551</v>
      </c>
      <c r="C39" s="3" t="n">
        <v>21594439.9093394</v>
      </c>
      <c r="D39" s="3" t="n">
        <v>3550175.75525956</v>
      </c>
      <c r="E39" s="3" t="n">
        <v>143502.293198241</v>
      </c>
      <c r="F39" s="3" t="n">
        <v>305729.839357947</v>
      </c>
      <c r="G39" s="3" t="n">
        <v>19346810.5831785</v>
      </c>
      <c r="H39" s="3" t="n">
        <v>6247037.21397664</v>
      </c>
      <c r="I39" s="3" t="n">
        <v>16301732.3857959</v>
      </c>
      <c r="J39" s="3" t="n">
        <v>5292707.52354344</v>
      </c>
      <c r="K39" s="3" t="n">
        <v>2866172.33874916</v>
      </c>
      <c r="L39" s="3" t="n">
        <v>684003.416510402</v>
      </c>
      <c r="M39" s="3" t="n">
        <v>1200119.78464332</v>
      </c>
      <c r="N39" s="3" t="n">
        <v>1564487.29626207</v>
      </c>
      <c r="O39" s="3" t="n">
        <v>7.24486165341778</v>
      </c>
      <c r="P39" s="3" t="n">
        <v>683505.71136443</v>
      </c>
      <c r="Q39" s="3" t="n">
        <v>43.6887990715863</v>
      </c>
      <c r="R39" s="3" t="n">
        <v>414797.893281732</v>
      </c>
      <c r="S39" s="3" t="n">
        <v>90649.9054263481</v>
      </c>
      <c r="T39" s="3" t="n">
        <v>375533.786189563</v>
      </c>
      <c r="U39" s="3" t="n">
        <v>5976710.94005384</v>
      </c>
      <c r="V39" s="3" t="n">
        <v>833729.887776801</v>
      </c>
      <c r="W39" s="3" t="n">
        <v>13.9496438114387</v>
      </c>
      <c r="X39" s="3" t="n">
        <v>4352051.92948411</v>
      </c>
      <c r="Y39" s="3" t="n">
        <v>88050.2907047405</v>
      </c>
      <c r="Z39" s="3" t="n">
        <v>685218.121020823</v>
      </c>
    </row>
    <row r="40">
      <c r="A40" s="18" t="n">
        <v>34608</v>
      </c>
      <c r="B40" s="3" t="n">
        <v>25599890.7090564</v>
      </c>
      <c r="C40" s="3" t="n">
        <v>21603561.5606046</v>
      </c>
      <c r="D40" s="3" t="n">
        <v>3550815.97182317</v>
      </c>
      <c r="E40" s="3" t="n">
        <v>144272.920843655</v>
      </c>
      <c r="F40" s="3" t="n">
        <v>301240.255784944</v>
      </c>
      <c r="G40" s="3" t="n">
        <v>19356257.9888535</v>
      </c>
      <c r="H40" s="3" t="n">
        <v>6243632.72020289</v>
      </c>
      <c r="I40" s="3" t="n">
        <v>16322354.1542284</v>
      </c>
      <c r="J40" s="3" t="n">
        <v>5281207.40637619</v>
      </c>
      <c r="K40" s="3" t="n">
        <v>2856736.62364291</v>
      </c>
      <c r="L40" s="3" t="n">
        <v>694079.348180261</v>
      </c>
      <c r="M40" s="3" t="n">
        <v>1219833.74491042</v>
      </c>
      <c r="N40" s="3" t="n">
        <v>1579079.06850684</v>
      </c>
      <c r="O40" s="3" t="n">
        <v>7.30934602647362</v>
      </c>
      <c r="P40" s="3" t="n">
        <v>685742.763484122</v>
      </c>
      <c r="Q40" s="3" t="n">
        <v>43.4267527928513</v>
      </c>
      <c r="R40" s="3" t="n">
        <v>419890.551642047</v>
      </c>
      <c r="S40" s="3" t="n">
        <v>89935.1265452963</v>
      </c>
      <c r="T40" s="3" t="n">
        <v>383510.62683537</v>
      </c>
      <c r="U40" s="3" t="n">
        <v>5975286.75455645</v>
      </c>
      <c r="V40" s="3" t="n">
        <v>845320.353502664</v>
      </c>
      <c r="W40" s="3" t="n">
        <v>14.1469420335027</v>
      </c>
      <c r="X40" s="3" t="n">
        <v>4339735.85254908</v>
      </c>
      <c r="Y40" s="3" t="n">
        <v>88360.6559120322</v>
      </c>
      <c r="Z40" s="3" t="n">
        <v>685090.321030268</v>
      </c>
    </row>
    <row r="41">
      <c r="A41" s="18" t="n">
        <v>35004</v>
      </c>
      <c r="B41" s="3" t="n">
        <v>25583136.630011</v>
      </c>
      <c r="C41" s="3" t="n">
        <v>21591860.5968409</v>
      </c>
      <c r="D41" s="3" t="n">
        <v>3554519.70560166</v>
      </c>
      <c r="E41" s="3" t="n">
        <v>140554.228283115</v>
      </c>
      <c r="F41" s="3" t="n">
        <v>296202.099285358</v>
      </c>
      <c r="G41" s="3" t="n">
        <v>19350706.2898527</v>
      </c>
      <c r="H41" s="3" t="n">
        <v>6232430.34015834</v>
      </c>
      <c r="I41" s="3" t="n">
        <v>16312422.8290652</v>
      </c>
      <c r="J41" s="3" t="n">
        <v>5279437.76777566</v>
      </c>
      <c r="K41" s="3" t="n">
        <v>2862472.29247203</v>
      </c>
      <c r="L41" s="3" t="n">
        <v>692047.413129628</v>
      </c>
      <c r="M41" s="3" t="n">
        <v>1225616.62937339</v>
      </c>
      <c r="N41" s="3" t="n">
        <v>1563354.35349797</v>
      </c>
      <c r="O41" s="3" t="n">
        <v>7.24048002480485</v>
      </c>
      <c r="P41" s="3" t="n">
        <v>679592.432240647</v>
      </c>
      <c r="Q41" s="3" t="n">
        <v>43.4701467853448</v>
      </c>
      <c r="R41" s="3" t="n">
        <v>421983.375703154</v>
      </c>
      <c r="S41" s="3" t="n">
        <v>84931.6448542575</v>
      </c>
      <c r="T41" s="3" t="n">
        <v>376846.900699914</v>
      </c>
      <c r="U41" s="3" t="n">
        <v>5971485.18090528</v>
      </c>
      <c r="V41" s="3" t="n">
        <v>827168.384624199</v>
      </c>
      <c r="W41" s="3" t="n">
        <v>13.8519708173972</v>
      </c>
      <c r="X41" s="3" t="n">
        <v>4348344.40881275</v>
      </c>
      <c r="Y41" s="3" t="n">
        <v>86710.2435741273</v>
      </c>
      <c r="Z41" s="3" t="n">
        <v>693417.132808595</v>
      </c>
    </row>
    <row r="42">
      <c r="A42" s="18" t="n">
        <v>35034</v>
      </c>
      <c r="B42" s="3" t="n">
        <v>25637642.6456836</v>
      </c>
      <c r="C42" s="3" t="n">
        <v>21642010.2496742</v>
      </c>
      <c r="D42" s="3" t="n">
        <v>3563513.30916763</v>
      </c>
      <c r="E42" s="3" t="n">
        <v>139974.360756051</v>
      </c>
      <c r="F42" s="3" t="n">
        <v>292144.726085737</v>
      </c>
      <c r="G42" s="3" t="n">
        <v>19369318.8272181</v>
      </c>
      <c r="H42" s="3" t="n">
        <v>6268323.81846554</v>
      </c>
      <c r="I42" s="3" t="n">
        <v>16342388.2713098</v>
      </c>
      <c r="J42" s="3" t="n">
        <v>5299621.97836443</v>
      </c>
      <c r="K42" s="3" t="n">
        <v>2854284.88720938</v>
      </c>
      <c r="L42" s="3" t="n">
        <v>709228.421958246</v>
      </c>
      <c r="M42" s="3" t="n">
        <v>1225047.6430529</v>
      </c>
      <c r="N42" s="3" t="n">
        <v>1575540.77574098</v>
      </c>
      <c r="O42" s="3" t="n">
        <v>7.28001122615077</v>
      </c>
      <c r="P42" s="3" t="n">
        <v>678523.802166554</v>
      </c>
      <c r="Q42" s="3" t="n">
        <v>43.0660896000893</v>
      </c>
      <c r="R42" s="3" t="n">
        <v>432164.258185867</v>
      </c>
      <c r="S42" s="3" t="n">
        <v>91458.6701259415</v>
      </c>
      <c r="T42" s="3" t="n">
        <v>373394.045262621</v>
      </c>
      <c r="U42" s="3" t="n">
        <v>6008850.40032267</v>
      </c>
      <c r="V42" s="3" t="n">
        <v>819512.692235103</v>
      </c>
      <c r="W42" s="3" t="n">
        <v>13.6384272803845</v>
      </c>
      <c r="X42" s="3" t="n">
        <v>4373103.9965086</v>
      </c>
      <c r="Y42" s="3" t="n">
        <v>89771.3249153572</v>
      </c>
      <c r="Z42" s="3" t="n">
        <v>711292.946236752</v>
      </c>
    </row>
    <row r="43">
      <c r="A43" s="18" t="n">
        <v>34700</v>
      </c>
      <c r="B43" s="3" t="n">
        <v>25670256.6726054</v>
      </c>
      <c r="C43" s="3" t="n">
        <v>21671374.1136695</v>
      </c>
      <c r="D43" s="3" t="n">
        <v>3573678.74062813</v>
      </c>
      <c r="E43" s="3" t="n">
        <v>136408.938138149</v>
      </c>
      <c r="F43" s="3" t="n">
        <v>288794.880169618</v>
      </c>
      <c r="G43" s="3" t="n">
        <v>19415487.3317267</v>
      </c>
      <c r="H43" s="3" t="n">
        <v>6254769.3408787</v>
      </c>
      <c r="I43" s="3" t="n">
        <v>16369380.3148508</v>
      </c>
      <c r="J43" s="3" t="n">
        <v>5301993.79881865</v>
      </c>
      <c r="K43" s="3" t="n">
        <v>2874010.09833186</v>
      </c>
      <c r="L43" s="3" t="n">
        <v>699668.64229627</v>
      </c>
      <c r="M43" s="3" t="n">
        <v>1243538.23472985</v>
      </c>
      <c r="N43" s="3" t="n">
        <v>1570257.83300092</v>
      </c>
      <c r="O43" s="3" t="n">
        <v>7.24576957956005</v>
      </c>
      <c r="P43" s="3" t="n">
        <v>675702.827008572</v>
      </c>
      <c r="Q43" s="3" t="n">
        <v>43.0313298114386</v>
      </c>
      <c r="R43" s="3" t="n">
        <v>439566.145260342</v>
      </c>
      <c r="S43" s="3" t="n">
        <v>93150.4472876637</v>
      </c>
      <c r="T43" s="3" t="n">
        <v>361838.413444338</v>
      </c>
      <c r="U43" s="3" t="n">
        <v>6001662.44111492</v>
      </c>
      <c r="V43" s="3" t="n">
        <v>818401.813437973</v>
      </c>
      <c r="W43" s="3" t="n">
        <v>13.6362519796421</v>
      </c>
      <c r="X43" s="3" t="n">
        <v>4365417.68077647</v>
      </c>
      <c r="Y43" s="3" t="n">
        <v>90468.1572535422</v>
      </c>
      <c r="Z43" s="3" t="n">
        <v>711097.7688187</v>
      </c>
    </row>
    <row r="44">
      <c r="A44" s="18" t="n">
        <v>34731</v>
      </c>
      <c r="B44" s="3" t="n">
        <v>25704882.0056796</v>
      </c>
      <c r="C44" s="3" t="n">
        <v>21725334.8227337</v>
      </c>
      <c r="D44" s="3" t="n">
        <v>3559735.06547777</v>
      </c>
      <c r="E44" s="3" t="n">
        <v>137945.201614101</v>
      </c>
      <c r="F44" s="3" t="n">
        <v>281866.91585403</v>
      </c>
      <c r="G44" s="3" t="n">
        <v>19436789.1571067</v>
      </c>
      <c r="H44" s="3" t="n">
        <v>6268092.84857292</v>
      </c>
      <c r="I44" s="3" t="n">
        <v>16393869.2815146</v>
      </c>
      <c r="J44" s="3" t="n">
        <v>5331465.54121911</v>
      </c>
      <c r="K44" s="3" t="n">
        <v>2869568.86083453</v>
      </c>
      <c r="L44" s="3" t="n">
        <v>690166.204643236</v>
      </c>
      <c r="M44" s="3" t="n">
        <v>1257789.80863629</v>
      </c>
      <c r="N44" s="3" t="n">
        <v>1590684.36392606</v>
      </c>
      <c r="O44" s="3" t="n">
        <v>7.32179447131716</v>
      </c>
      <c r="P44" s="3" t="n">
        <v>686194.228008044</v>
      </c>
      <c r="Q44" s="3" t="n">
        <v>43.1383022031101</v>
      </c>
      <c r="R44" s="3" t="n">
        <v>450115.312740523</v>
      </c>
      <c r="S44" s="3" t="n">
        <v>92321.0947564511</v>
      </c>
      <c r="T44" s="3" t="n">
        <v>362053.728421042</v>
      </c>
      <c r="U44" s="3" t="n">
        <v>6021631.74586234</v>
      </c>
      <c r="V44" s="3" t="n">
        <v>828045.635723992</v>
      </c>
      <c r="W44" s="3" t="n">
        <v>13.7511835773247</v>
      </c>
      <c r="X44" s="3" t="n">
        <v>4362739.79536891</v>
      </c>
      <c r="Y44" s="3" t="n">
        <v>93874.0514641465</v>
      </c>
      <c r="Z44" s="3" t="n">
        <v>718783.849157727</v>
      </c>
    </row>
    <row r="45">
      <c r="A45" s="18" t="n">
        <v>34759</v>
      </c>
      <c r="B45" s="3" t="n">
        <v>25733377.1023363</v>
      </c>
      <c r="C45" s="3" t="n">
        <v>21753223.5191416</v>
      </c>
      <c r="D45" s="3" t="n">
        <v>3561507.35170537</v>
      </c>
      <c r="E45" s="3" t="n">
        <v>139058.28219651</v>
      </c>
      <c r="F45" s="3" t="n">
        <v>279587.949292846</v>
      </c>
      <c r="G45" s="3" t="n">
        <v>19447584.9963177</v>
      </c>
      <c r="H45" s="3" t="n">
        <v>6285792.10601855</v>
      </c>
      <c r="I45" s="3" t="n">
        <v>16402771.4541801</v>
      </c>
      <c r="J45" s="3" t="n">
        <v>5350452.0649615</v>
      </c>
      <c r="K45" s="3" t="n">
        <v>2869559.92509194</v>
      </c>
      <c r="L45" s="3" t="n">
        <v>691947.426613428</v>
      </c>
      <c r="M45" s="3" t="n">
        <v>1278526.24179068</v>
      </c>
      <c r="N45" s="3" t="n">
        <v>1607963.87298861</v>
      </c>
      <c r="O45" s="3" t="n">
        <v>7.39184181863296</v>
      </c>
      <c r="P45" s="3" t="n">
        <v>692961.812504334</v>
      </c>
      <c r="Q45" s="3" t="n">
        <v>43.0956083121678</v>
      </c>
      <c r="R45" s="3" t="n">
        <v>453813.678298349</v>
      </c>
      <c r="S45" s="3" t="n">
        <v>89549.3164478173</v>
      </c>
      <c r="T45" s="3" t="n">
        <v>371639.065738107</v>
      </c>
      <c r="U45" s="3" t="n">
        <v>6042399.49157493</v>
      </c>
      <c r="V45" s="3" t="n">
        <v>826387.40238228</v>
      </c>
      <c r="W45" s="3" t="n">
        <v>13.6764774248133</v>
      </c>
      <c r="X45" s="3" t="n">
        <v>4379430.93382045</v>
      </c>
      <c r="Y45" s="3" t="n">
        <v>91157.1829192411</v>
      </c>
      <c r="Z45" s="3" t="n">
        <v>726884.587580014</v>
      </c>
    </row>
    <row r="46">
      <c r="A46" s="18" t="n">
        <v>34790</v>
      </c>
      <c r="B46" s="3" t="n">
        <v>25770282.5765589</v>
      </c>
      <c r="C46" s="3" t="n">
        <v>21787218.5889031</v>
      </c>
      <c r="D46" s="3" t="n">
        <v>3558782.43756255</v>
      </c>
      <c r="E46" s="3" t="n">
        <v>141521.138598128</v>
      </c>
      <c r="F46" s="3" t="n">
        <v>282760.411495118</v>
      </c>
      <c r="G46" s="3" t="n">
        <v>19445163.6271159</v>
      </c>
      <c r="H46" s="3" t="n">
        <v>6325118.94944297</v>
      </c>
      <c r="I46" s="3" t="n">
        <v>16400549.7807123</v>
      </c>
      <c r="J46" s="3" t="n">
        <v>5386668.80819079</v>
      </c>
      <c r="K46" s="3" t="n">
        <v>2868257.56918338</v>
      </c>
      <c r="L46" s="3" t="n">
        <v>690524.868379169</v>
      </c>
      <c r="M46" s="3" t="n">
        <v>1280313.33389977</v>
      </c>
      <c r="N46" s="3" t="n">
        <v>1614012.6930787</v>
      </c>
      <c r="O46" s="3" t="n">
        <v>7.40807132628103</v>
      </c>
      <c r="P46" s="3" t="n">
        <v>699784.247917124</v>
      </c>
      <c r="Q46" s="3" t="n">
        <v>43.3567995417865</v>
      </c>
      <c r="R46" s="3" t="n">
        <v>456857.804112119</v>
      </c>
      <c r="S46" s="3" t="n">
        <v>91606.8895906827</v>
      </c>
      <c r="T46" s="3" t="n">
        <v>365763.751458777</v>
      </c>
      <c r="U46" s="3" t="n">
        <v>6077193.67656996</v>
      </c>
      <c r="V46" s="3" t="n">
        <v>810677.898368194</v>
      </c>
      <c r="W46" s="3" t="n">
        <v>13.3396752105118</v>
      </c>
      <c r="X46" s="3" t="n">
        <v>4406919.5872671</v>
      </c>
      <c r="Y46" s="3" t="n">
        <v>89444.1065781844</v>
      </c>
      <c r="Z46" s="3" t="n">
        <v>749520.498613574</v>
      </c>
    </row>
    <row r="47">
      <c r="A47" s="18" t="n">
        <v>34820</v>
      </c>
      <c r="B47" s="3" t="n">
        <v>25790936.2401474</v>
      </c>
      <c r="C47" s="3" t="n">
        <v>21840466.4240169</v>
      </c>
      <c r="D47" s="3" t="n">
        <v>3539649.78353953</v>
      </c>
      <c r="E47" s="3" t="n">
        <v>136002.883260815</v>
      </c>
      <c r="F47" s="3" t="n">
        <v>274817.149330144</v>
      </c>
      <c r="G47" s="3" t="n">
        <v>19454070.2445772</v>
      </c>
      <c r="H47" s="3" t="n">
        <v>6336865.99557017</v>
      </c>
      <c r="I47" s="3" t="n">
        <v>16437821.2253383</v>
      </c>
      <c r="J47" s="3" t="n">
        <v>5402645.19867857</v>
      </c>
      <c r="K47" s="3" t="n">
        <v>2848026.54127598</v>
      </c>
      <c r="L47" s="3" t="n">
        <v>691623.242263551</v>
      </c>
      <c r="M47" s="3" t="n">
        <v>1295642.83514657</v>
      </c>
      <c r="N47" s="3" t="n">
        <v>1617037.19042889</v>
      </c>
      <c r="O47" s="3" t="n">
        <v>7.40385831985125</v>
      </c>
      <c r="P47" s="3" t="n">
        <v>703273.038094306</v>
      </c>
      <c r="Q47" s="3" t="n">
        <v>43.4914572315912</v>
      </c>
      <c r="R47" s="3" t="n">
        <v>455634.312737242</v>
      </c>
      <c r="S47" s="3" t="n">
        <v>93246.6643627343</v>
      </c>
      <c r="T47" s="3" t="n">
        <v>364883.17523461</v>
      </c>
      <c r="U47" s="3" t="n">
        <v>6094268.44094212</v>
      </c>
      <c r="V47" s="3" t="n">
        <v>825532.626611023</v>
      </c>
      <c r="W47" s="3" t="n">
        <v>13.5460496138467</v>
      </c>
      <c r="X47" s="3" t="n">
        <v>4388771.60286884</v>
      </c>
      <c r="Y47" s="3" t="n">
        <v>89147.2031802126</v>
      </c>
      <c r="Z47" s="3" t="n">
        <v>766423.507909584</v>
      </c>
    </row>
    <row r="48">
      <c r="A48" s="18" t="n">
        <v>34851</v>
      </c>
      <c r="B48" s="3" t="n">
        <v>25837532.2809717</v>
      </c>
      <c r="C48" s="3" t="n">
        <v>21910430.8798665</v>
      </c>
      <c r="D48" s="3" t="n">
        <v>3531671.93685452</v>
      </c>
      <c r="E48" s="3" t="n">
        <v>127505.99072711</v>
      </c>
      <c r="F48" s="3" t="n">
        <v>267923.473523569</v>
      </c>
      <c r="G48" s="3" t="n">
        <v>19467542.7756908</v>
      </c>
      <c r="H48" s="3" t="n">
        <v>6369989.50528088</v>
      </c>
      <c r="I48" s="3" t="n">
        <v>16470187.4733357</v>
      </c>
      <c r="J48" s="3" t="n">
        <v>5440243.40653083</v>
      </c>
      <c r="K48" s="3" t="n">
        <v>2835839.30552986</v>
      </c>
      <c r="L48" s="3" t="n">
        <v>695832.631324664</v>
      </c>
      <c r="M48" s="3" t="n">
        <v>1306147.30311252</v>
      </c>
      <c r="N48" s="3" t="n">
        <v>1619402.46023367</v>
      </c>
      <c r="O48" s="3" t="n">
        <v>7.39101147354314</v>
      </c>
      <c r="P48" s="3" t="n">
        <v>698324.756656101</v>
      </c>
      <c r="Q48" s="3" t="n">
        <v>43.122372220883</v>
      </c>
      <c r="R48" s="3" t="n">
        <v>462334.440607906</v>
      </c>
      <c r="S48" s="3" t="n">
        <v>89712.3327240849</v>
      </c>
      <c r="T48" s="3" t="n">
        <v>369030.930245581</v>
      </c>
      <c r="U48" s="3" t="n">
        <v>6136076.0378555</v>
      </c>
      <c r="V48" s="3" t="n">
        <v>844911.270757847</v>
      </c>
      <c r="W48" s="3" t="n">
        <v>13.7695697632381</v>
      </c>
      <c r="X48" s="3" t="n">
        <v>4407549.1718812</v>
      </c>
      <c r="Y48" s="3" t="n">
        <v>91965.925889832</v>
      </c>
      <c r="Z48" s="3" t="n">
        <v>767091.106924369</v>
      </c>
    </row>
    <row r="49">
      <c r="A49" s="18" t="n">
        <v>34881</v>
      </c>
      <c r="B49" s="3" t="n">
        <v>25852195.5537845</v>
      </c>
      <c r="C49" s="3" t="n">
        <v>21924990.9909941</v>
      </c>
      <c r="D49" s="3" t="n">
        <v>3541294.66782706</v>
      </c>
      <c r="E49" s="3" t="n">
        <v>124917.056953392</v>
      </c>
      <c r="F49" s="3" t="n">
        <v>260992.838009973</v>
      </c>
      <c r="G49" s="3" t="n">
        <v>19486206.5602787</v>
      </c>
      <c r="H49" s="3" t="n">
        <v>6365988.99350578</v>
      </c>
      <c r="I49" s="3" t="n">
        <v>16477073.9678672</v>
      </c>
      <c r="J49" s="3" t="n">
        <v>5447917.02312688</v>
      </c>
      <c r="K49" s="3" t="n">
        <v>2846496.5021575</v>
      </c>
      <c r="L49" s="3" t="n">
        <v>694798.16566956</v>
      </c>
      <c r="M49" s="3" t="n">
        <v>1299798.82510907</v>
      </c>
      <c r="N49" s="3" t="n">
        <v>1618363.6585195</v>
      </c>
      <c r="O49" s="3" t="n">
        <v>7.38136521553994</v>
      </c>
      <c r="P49" s="3" t="n">
        <v>683205.114967362</v>
      </c>
      <c r="Q49" s="3" t="n">
        <v>42.2157968866136</v>
      </c>
      <c r="R49" s="3" t="n">
        <v>470957.425905019</v>
      </c>
      <c r="S49" s="3" t="n">
        <v>88626.1995395103</v>
      </c>
      <c r="T49" s="3" t="n">
        <v>375574.918107612</v>
      </c>
      <c r="U49" s="3" t="n">
        <v>6142715.18879644</v>
      </c>
      <c r="V49" s="3" t="n">
        <v>835845.757290986</v>
      </c>
      <c r="W49" s="3" t="n">
        <v>13.6071058416556</v>
      </c>
      <c r="X49" s="3" t="n">
        <v>4417588.24068085</v>
      </c>
      <c r="Y49" s="3" t="n">
        <v>94522.017006832</v>
      </c>
      <c r="Z49" s="3" t="n">
        <v>768720.092073978</v>
      </c>
    </row>
    <row r="50">
      <c r="A50" s="18" t="n">
        <v>34912</v>
      </c>
      <c r="B50" s="3" t="n">
        <v>25869127.4385166</v>
      </c>
      <c r="C50" s="3" t="n">
        <v>21930553.6469589</v>
      </c>
      <c r="D50" s="3" t="n">
        <v>3546186.51792323</v>
      </c>
      <c r="E50" s="3" t="n">
        <v>129300.040786657</v>
      </c>
      <c r="F50" s="3" t="n">
        <v>263087.232847834</v>
      </c>
      <c r="G50" s="3" t="n">
        <v>19477402.7874001</v>
      </c>
      <c r="H50" s="3" t="n">
        <v>6391724.65111651</v>
      </c>
      <c r="I50" s="3" t="n">
        <v>16453912.6245751</v>
      </c>
      <c r="J50" s="3" t="n">
        <v>5476641.02238372</v>
      </c>
      <c r="K50" s="3" t="n">
        <v>2857925.97256336</v>
      </c>
      <c r="L50" s="3" t="n">
        <v>688260.545359872</v>
      </c>
      <c r="M50" s="3" t="n">
        <v>1297541.59967866</v>
      </c>
      <c r="N50" s="3" t="n">
        <v>1627491.99072087</v>
      </c>
      <c r="O50" s="3" t="n">
        <v>7.42111675300345</v>
      </c>
      <c r="P50" s="3" t="n">
        <v>686976.524504174</v>
      </c>
      <c r="Q50" s="3" t="n">
        <v>42.2107468682465</v>
      </c>
      <c r="R50" s="3" t="n">
        <v>466635.931430237</v>
      </c>
      <c r="S50" s="3" t="n">
        <v>87008.3319183986</v>
      </c>
      <c r="T50" s="3" t="n">
        <v>386871.202868064</v>
      </c>
      <c r="U50" s="3" t="n">
        <v>6164901.56774359</v>
      </c>
      <c r="V50" s="3" t="n">
        <v>843686.887318503</v>
      </c>
      <c r="W50" s="3" t="n">
        <v>13.6853261653503</v>
      </c>
      <c r="X50" s="3" t="n">
        <v>4432705.75343572</v>
      </c>
      <c r="Y50" s="3" t="n">
        <v>96657.4534068904</v>
      </c>
      <c r="Z50" s="3" t="n">
        <v>767875.092474327</v>
      </c>
    </row>
    <row r="51">
      <c r="A51" s="18" t="n">
        <v>34943</v>
      </c>
      <c r="B51" s="3" t="n">
        <v>25891047.0230998</v>
      </c>
      <c r="C51" s="3" t="n">
        <v>21971481.9206099</v>
      </c>
      <c r="D51" s="3" t="n">
        <v>3525863.13465146</v>
      </c>
      <c r="E51" s="3" t="n">
        <v>131139.79496696</v>
      </c>
      <c r="F51" s="3" t="n">
        <v>262562.172871436</v>
      </c>
      <c r="G51" s="3" t="n">
        <v>19458286.438067</v>
      </c>
      <c r="H51" s="3" t="n">
        <v>6432760.5850328</v>
      </c>
      <c r="I51" s="3" t="n">
        <v>16458445.0657736</v>
      </c>
      <c r="J51" s="3" t="n">
        <v>5513036.85483636</v>
      </c>
      <c r="K51" s="3" t="n">
        <v>2836415.94664937</v>
      </c>
      <c r="L51" s="3" t="n">
        <v>689447.188002089</v>
      </c>
      <c r="M51" s="3" t="n">
        <v>1298645.75156463</v>
      </c>
      <c r="N51" s="3" t="n">
        <v>1605690.96971396</v>
      </c>
      <c r="O51" s="3" t="n">
        <v>7.30806859326033</v>
      </c>
      <c r="P51" s="3" t="n">
        <v>670267.065808892</v>
      </c>
      <c r="Q51" s="3" t="n">
        <v>41.743216998243</v>
      </c>
      <c r="R51" s="3" t="n">
        <v>465789.548964394</v>
      </c>
      <c r="S51" s="3" t="n">
        <v>87989.0204808036</v>
      </c>
      <c r="T51" s="3" t="n">
        <v>381645.334459875</v>
      </c>
      <c r="U51" s="3" t="n">
        <v>6202484.04283845</v>
      </c>
      <c r="V51" s="3" t="n">
        <v>818858.953705389</v>
      </c>
      <c r="W51" s="3" t="n">
        <v>13.2021130251978</v>
      </c>
      <c r="X51" s="3" t="n">
        <v>4462719.14366794</v>
      </c>
      <c r="Y51" s="3" t="n">
        <v>99924.5184457859</v>
      </c>
      <c r="Z51" s="3" t="n">
        <v>792938.529515573</v>
      </c>
    </row>
    <row r="52">
      <c r="A52" s="18" t="n">
        <v>34973</v>
      </c>
      <c r="B52" s="3" t="n">
        <v>25982367.1002118</v>
      </c>
      <c r="C52" s="3" t="n">
        <v>22069904.190299</v>
      </c>
      <c r="D52" s="3" t="n">
        <v>3523275.3968706</v>
      </c>
      <c r="E52" s="3" t="n">
        <v>130328.743515837</v>
      </c>
      <c r="F52" s="3" t="n">
        <v>258858.769526348</v>
      </c>
      <c r="G52" s="3" t="n">
        <v>19492794.9293763</v>
      </c>
      <c r="H52" s="3" t="n">
        <v>6489572.17083557</v>
      </c>
      <c r="I52" s="3" t="n">
        <v>16506167.3008574</v>
      </c>
      <c r="J52" s="3" t="n">
        <v>5563736.8894417</v>
      </c>
      <c r="K52" s="3" t="n">
        <v>2824549.08572764</v>
      </c>
      <c r="L52" s="3" t="n">
        <v>698726.311142965</v>
      </c>
      <c r="M52" s="3" t="n">
        <v>1301988.90652592</v>
      </c>
      <c r="N52" s="3" t="n">
        <v>1616475.04240192</v>
      </c>
      <c r="O52" s="3" t="n">
        <v>7.32434100512522</v>
      </c>
      <c r="P52" s="3" t="n">
        <v>675336.978139646</v>
      </c>
      <c r="Q52" s="3" t="n">
        <v>41.7783733385801</v>
      </c>
      <c r="R52" s="3" t="n">
        <v>465170.365347443</v>
      </c>
      <c r="S52" s="3" t="n">
        <v>88056.7328606536</v>
      </c>
      <c r="T52" s="3" t="n">
        <v>387910.96605418</v>
      </c>
      <c r="U52" s="3" t="n">
        <v>6262463.20058466</v>
      </c>
      <c r="V52" s="3" t="n">
        <v>829473.050336167</v>
      </c>
      <c r="W52" s="3" t="n">
        <v>13.2451564786637</v>
      </c>
      <c r="X52" s="3" t="n">
        <v>4487520.4447162</v>
      </c>
      <c r="Y52" s="3" t="n">
        <v>100946.119546261</v>
      </c>
      <c r="Z52" s="3" t="n">
        <v>819033.921941701</v>
      </c>
    </row>
    <row r="53">
      <c r="A53" s="18" t="n">
        <v>35370</v>
      </c>
      <c r="B53" s="3" t="n">
        <v>25986543.9871436</v>
      </c>
      <c r="C53" s="3" t="n">
        <v>22102395.0699737</v>
      </c>
      <c r="D53" s="3" t="n">
        <v>3498229.07219717</v>
      </c>
      <c r="E53" s="3" t="n">
        <v>129346.73075683</v>
      </c>
      <c r="F53" s="3" t="n">
        <v>256573.114215855</v>
      </c>
      <c r="G53" s="3" t="n">
        <v>19473815.2495151</v>
      </c>
      <c r="H53" s="3" t="n">
        <v>6512728.73762846</v>
      </c>
      <c r="I53" s="3" t="n">
        <v>16524062.9577518</v>
      </c>
      <c r="J53" s="3" t="n">
        <v>5578332.11222186</v>
      </c>
      <c r="K53" s="3" t="n">
        <v>2790367.61587966</v>
      </c>
      <c r="L53" s="3" t="n">
        <v>707861.456317512</v>
      </c>
      <c r="M53" s="3" t="n">
        <v>1318273.20903302</v>
      </c>
      <c r="N53" s="3" t="n">
        <v>1622312.43275701</v>
      </c>
      <c r="O53" s="3" t="n">
        <v>7.33998477369058</v>
      </c>
      <c r="P53" s="3" t="n">
        <v>673089.36632362</v>
      </c>
      <c r="Q53" s="3" t="n">
        <v>41.4895030533515</v>
      </c>
      <c r="R53" s="3" t="n">
        <v>464678.572889604</v>
      </c>
      <c r="S53" s="3" t="n">
        <v>88411.4726552996</v>
      </c>
      <c r="T53" s="3" t="n">
        <v>396133.020888484</v>
      </c>
      <c r="U53" s="3" t="n">
        <v>6286193.56853937</v>
      </c>
      <c r="V53" s="3" t="n">
        <v>826785.02562972</v>
      </c>
      <c r="W53" s="3" t="n">
        <v>13.1523952709243</v>
      </c>
      <c r="X53" s="3" t="n">
        <v>4503925.97002948</v>
      </c>
      <c r="Y53" s="3" t="n">
        <v>101235.537283278</v>
      </c>
      <c r="Z53" s="3" t="n">
        <v>830103.80156988</v>
      </c>
    </row>
    <row r="54">
      <c r="A54" s="18" t="n">
        <v>35400</v>
      </c>
      <c r="B54" s="3" t="n">
        <v>25981026.1347813</v>
      </c>
      <c r="C54" s="3" t="n">
        <v>22119902.8438374</v>
      </c>
      <c r="D54" s="3" t="n">
        <v>3477030.47525058</v>
      </c>
      <c r="E54" s="3" t="n">
        <v>128991.911024277</v>
      </c>
      <c r="F54" s="3" t="n">
        <v>255100.904669086</v>
      </c>
      <c r="G54" s="3" t="n">
        <v>19468574.5671226</v>
      </c>
      <c r="H54" s="3" t="n">
        <v>6512451.56765872</v>
      </c>
      <c r="I54" s="3" t="n">
        <v>16539275.0554684</v>
      </c>
      <c r="J54" s="3" t="n">
        <v>5580627.78836895</v>
      </c>
      <c r="K54" s="3" t="n">
        <v>2771347.60331164</v>
      </c>
      <c r="L54" s="3" t="n">
        <v>705682.871938932</v>
      </c>
      <c r="M54" s="3" t="n">
        <v>1308459.48060671</v>
      </c>
      <c r="N54" s="3" t="n">
        <v>1622002.55299982</v>
      </c>
      <c r="O54" s="3" t="n">
        <v>7.3327743094121</v>
      </c>
      <c r="P54" s="3" t="n">
        <v>670579.136516694</v>
      </c>
      <c r="Q54" s="3" t="n">
        <v>41.3426683747499</v>
      </c>
      <c r="R54" s="3" t="n">
        <v>461576.342716608</v>
      </c>
      <c r="S54" s="3" t="n">
        <v>85532.2485463789</v>
      </c>
      <c r="T54" s="3" t="n">
        <v>404314.825220142</v>
      </c>
      <c r="U54" s="3" t="n">
        <v>6286310.66030788</v>
      </c>
      <c r="V54" s="3" t="n">
        <v>828261.723126461</v>
      </c>
      <c r="W54" s="3" t="n">
        <v>13.1756409742228</v>
      </c>
      <c r="X54" s="3" t="n">
        <v>4519026.01129591</v>
      </c>
      <c r="Y54" s="3" t="n">
        <v>90765.7197495823</v>
      </c>
      <c r="Z54" s="3" t="n">
        <v>823025.352073128</v>
      </c>
    </row>
    <row r="55">
      <c r="A55" s="18" t="n">
        <v>35065</v>
      </c>
      <c r="B55" s="3" t="n">
        <v>25970488.8072034</v>
      </c>
      <c r="C55" s="3" t="n">
        <v>22109698.5212883</v>
      </c>
      <c r="D55" s="3" t="n">
        <v>3490321.47724677</v>
      </c>
      <c r="E55" s="3" t="n">
        <v>129761.523702254</v>
      </c>
      <c r="F55" s="3" t="n">
        <v>240707.284966123</v>
      </c>
      <c r="G55" s="3" t="n">
        <v>19416223.0415576</v>
      </c>
      <c r="H55" s="3" t="n">
        <v>6554265.76564587</v>
      </c>
      <c r="I55" s="3" t="n">
        <v>16492529.9829917</v>
      </c>
      <c r="J55" s="3" t="n">
        <v>5617168.53829661</v>
      </c>
      <c r="K55" s="3" t="n">
        <v>2775699.86456347</v>
      </c>
      <c r="L55" s="3" t="n">
        <v>714621.612683301</v>
      </c>
      <c r="M55" s="3" t="n">
        <v>1300293.08076014</v>
      </c>
      <c r="N55" s="3" t="n">
        <v>1630607.22505547</v>
      </c>
      <c r="O55" s="3" t="n">
        <v>7.37507670439487</v>
      </c>
      <c r="P55" s="3" t="n">
        <v>668622.473080265</v>
      </c>
      <c r="Q55" s="3" t="n">
        <v>41.0045081860544</v>
      </c>
      <c r="R55" s="3" t="n">
        <v>461485.04335318</v>
      </c>
      <c r="S55" s="3" t="n">
        <v>83521.2518991979</v>
      </c>
      <c r="T55" s="3" t="n">
        <v>416978.456722827</v>
      </c>
      <c r="U55" s="3" t="n">
        <v>6331790.15097991</v>
      </c>
      <c r="V55" s="3" t="n">
        <v>825880.046270593</v>
      </c>
      <c r="W55" s="3" t="n">
        <v>13.0433894140156</v>
      </c>
      <c r="X55" s="3" t="n">
        <v>4558484.50232314</v>
      </c>
      <c r="Y55" s="3" t="n">
        <v>84390.7703028797</v>
      </c>
      <c r="Z55" s="3" t="n">
        <v>837116.922226827</v>
      </c>
    </row>
    <row r="56">
      <c r="A56" s="18" t="n">
        <v>35096</v>
      </c>
      <c r="B56" s="3" t="n">
        <v>25977271.1737078</v>
      </c>
      <c r="C56" s="3" t="n">
        <v>22108395.5867779</v>
      </c>
      <c r="D56" s="3" t="n">
        <v>3493398.95205162</v>
      </c>
      <c r="E56" s="3" t="n">
        <v>128389.858336815</v>
      </c>
      <c r="F56" s="3" t="n">
        <v>247086.776541454</v>
      </c>
      <c r="G56" s="3" t="n">
        <v>19448753.9311585</v>
      </c>
      <c r="H56" s="3" t="n">
        <v>6528517.2425493</v>
      </c>
      <c r="I56" s="3" t="n">
        <v>16513654.5252485</v>
      </c>
      <c r="J56" s="3" t="n">
        <v>5594741.06152941</v>
      </c>
      <c r="K56" s="3" t="n">
        <v>2778864.67789932</v>
      </c>
      <c r="L56" s="3" t="n">
        <v>714534.274152302</v>
      </c>
      <c r="M56" s="3" t="n">
        <v>1291685.32150541</v>
      </c>
      <c r="N56" s="3" t="n">
        <v>1629986.12750056</v>
      </c>
      <c r="O56" s="3" t="n">
        <v>7.37270201766873</v>
      </c>
      <c r="P56" s="3" t="n">
        <v>667911.313254525</v>
      </c>
      <c r="Q56" s="3" t="n">
        <v>40.9765029275868</v>
      </c>
      <c r="R56" s="3" t="n">
        <v>463357.330217529</v>
      </c>
      <c r="S56" s="3" t="n">
        <v>85246.1696809395</v>
      </c>
      <c r="T56" s="3" t="n">
        <v>413471.314347565</v>
      </c>
      <c r="U56" s="3" t="n">
        <v>6309275.33568171</v>
      </c>
      <c r="V56" s="3" t="n">
        <v>815298.724781483</v>
      </c>
      <c r="W56" s="3" t="n">
        <v>12.9222245250673</v>
      </c>
      <c r="X56" s="3" t="n">
        <v>4554040.53266751</v>
      </c>
      <c r="Y56" s="3" t="n">
        <v>79965.6464817007</v>
      </c>
      <c r="Z56" s="3" t="n">
        <v>835887.217092032</v>
      </c>
    </row>
    <row r="57">
      <c r="A57" s="18" t="n">
        <v>35125</v>
      </c>
      <c r="B57" s="3" t="n">
        <v>26001741.7309766</v>
      </c>
      <c r="C57" s="3" t="n">
        <v>22157983.4961631</v>
      </c>
      <c r="D57" s="3" t="n">
        <v>3472060.11706363</v>
      </c>
      <c r="E57" s="3" t="n">
        <v>126708.944881804</v>
      </c>
      <c r="F57" s="3" t="n">
        <v>244989.172867996</v>
      </c>
      <c r="G57" s="3" t="n">
        <v>19479260.7951406</v>
      </c>
      <c r="H57" s="3" t="n">
        <v>6522480.93583598</v>
      </c>
      <c r="I57" s="3" t="n">
        <v>16544773.7532037</v>
      </c>
      <c r="J57" s="3" t="n">
        <v>5613209.74295945</v>
      </c>
      <c r="K57" s="3" t="n">
        <v>2769012.92264155</v>
      </c>
      <c r="L57" s="3" t="n">
        <v>703047.194422087</v>
      </c>
      <c r="M57" s="3" t="n">
        <v>1281896.96933693</v>
      </c>
      <c r="N57" s="3" t="n">
        <v>1648240.53175116</v>
      </c>
      <c r="O57" s="3" t="n">
        <v>7.43858542920463</v>
      </c>
      <c r="P57" s="3" t="n">
        <v>671995.027557969</v>
      </c>
      <c r="Q57" s="3" t="n">
        <v>40.7704467044027</v>
      </c>
      <c r="R57" s="3" t="n">
        <v>468507.710771065</v>
      </c>
      <c r="S57" s="3" t="n">
        <v>83785.4109863159</v>
      </c>
      <c r="T57" s="3" t="n">
        <v>423952.382435808</v>
      </c>
      <c r="U57" s="3" t="n">
        <v>6316256.93738154</v>
      </c>
      <c r="V57" s="3" t="n">
        <v>804505.816478602</v>
      </c>
      <c r="W57" s="3" t="n">
        <v>12.7370660258814</v>
      </c>
      <c r="X57" s="3" t="n">
        <v>4558120.81866746</v>
      </c>
      <c r="Y57" s="3" t="n">
        <v>83872.7951446325</v>
      </c>
      <c r="Z57" s="3" t="n">
        <v>848380.856774331</v>
      </c>
    </row>
    <row r="58">
      <c r="A58" s="18" t="n">
        <v>35156</v>
      </c>
      <c r="B58" s="3" t="n">
        <v>26009334.0633997</v>
      </c>
      <c r="C58" s="3" t="n">
        <v>22148732.9915469</v>
      </c>
      <c r="D58" s="3" t="n">
        <v>3495828.64775215</v>
      </c>
      <c r="E58" s="3" t="n">
        <v>120952.736341228</v>
      </c>
      <c r="F58" s="3" t="n">
        <v>243819.687759451</v>
      </c>
      <c r="G58" s="3" t="n">
        <v>19494603.7121811</v>
      </c>
      <c r="H58" s="3" t="n">
        <v>6514730.35121856</v>
      </c>
      <c r="I58" s="3" t="n">
        <v>16536919.5522066</v>
      </c>
      <c r="J58" s="3" t="n">
        <v>5611813.43934025</v>
      </c>
      <c r="K58" s="3" t="n">
        <v>2789861.70952547</v>
      </c>
      <c r="L58" s="3" t="n">
        <v>705966.938226682</v>
      </c>
      <c r="M58" s="3" t="n">
        <v>1273149.2024068</v>
      </c>
      <c r="N58" s="3" t="n">
        <v>1649857.72875365</v>
      </c>
      <c r="O58" s="3" t="n">
        <v>7.44899371617929</v>
      </c>
      <c r="P58" s="3" t="n">
        <v>669513.836865387</v>
      </c>
      <c r="Q58" s="3" t="n">
        <v>40.5800951922779</v>
      </c>
      <c r="R58" s="3" t="n">
        <v>475945.464283374</v>
      </c>
      <c r="S58" s="3" t="n">
        <v>81583.1327176107</v>
      </c>
      <c r="T58" s="3" t="n">
        <v>422815.294887283</v>
      </c>
      <c r="U58" s="3" t="n">
        <v>6317780.37756694</v>
      </c>
      <c r="V58" s="3" t="n">
        <v>815612.814007817</v>
      </c>
      <c r="W58" s="3" t="n">
        <v>12.90980004471</v>
      </c>
      <c r="X58" s="3" t="n">
        <v>4556288.95572574</v>
      </c>
      <c r="Y58" s="3" t="n">
        <v>83530.46620498</v>
      </c>
      <c r="Z58" s="3" t="n">
        <v>841855.439879018</v>
      </c>
    </row>
    <row r="59">
      <c r="A59" s="18" t="n">
        <v>35186</v>
      </c>
      <c r="B59" s="3" t="n">
        <v>26005670.8588863</v>
      </c>
      <c r="C59" s="3" t="n">
        <v>22149300.7706901</v>
      </c>
      <c r="D59" s="3" t="n">
        <v>3499270.95936014</v>
      </c>
      <c r="E59" s="3" t="n">
        <v>114678.625219871</v>
      </c>
      <c r="F59" s="3" t="n">
        <v>242420.503616185</v>
      </c>
      <c r="G59" s="3" t="n">
        <v>19457624.3886157</v>
      </c>
      <c r="H59" s="3" t="n">
        <v>6548046.47027053</v>
      </c>
      <c r="I59" s="3" t="n">
        <v>16503462.6674895</v>
      </c>
      <c r="J59" s="3" t="n">
        <v>5645838.10320052</v>
      </c>
      <c r="K59" s="3" t="n">
        <v>2788942.79617004</v>
      </c>
      <c r="L59" s="3" t="n">
        <v>710328.163190104</v>
      </c>
      <c r="M59" s="3" t="n">
        <v>1266727.15045553</v>
      </c>
      <c r="N59" s="3" t="n">
        <v>1662775.8057194</v>
      </c>
      <c r="O59" s="3" t="n">
        <v>7.507125497703</v>
      </c>
      <c r="P59" s="3" t="n">
        <v>662825.151270481</v>
      </c>
      <c r="Q59" s="3" t="n">
        <v>39.8625689037922</v>
      </c>
      <c r="R59" s="3" t="n">
        <v>491453.860636936</v>
      </c>
      <c r="S59" s="3" t="n">
        <v>79131.5197534149</v>
      </c>
      <c r="T59" s="3" t="n">
        <v>429365.274058568</v>
      </c>
      <c r="U59" s="3" t="n">
        <v>6356166.26639062</v>
      </c>
      <c r="V59" s="3" t="n">
        <v>814674.305489243</v>
      </c>
      <c r="W59" s="3" t="n">
        <v>12.8170704060556</v>
      </c>
      <c r="X59" s="3" t="n">
        <v>4574534.0802262</v>
      </c>
      <c r="Y59" s="3" t="n">
        <v>83791.4687811145</v>
      </c>
      <c r="Z59" s="3" t="n">
        <v>863418.732830339</v>
      </c>
    </row>
    <row r="60">
      <c r="A60" s="18" t="n">
        <v>35217</v>
      </c>
      <c r="B60" s="3" t="n">
        <v>26062886.3965283</v>
      </c>
      <c r="C60" s="3" t="n">
        <v>22171973.6706611</v>
      </c>
      <c r="D60" s="3" t="n">
        <v>3537075.77175499</v>
      </c>
      <c r="E60" s="3" t="n">
        <v>116181.024349365</v>
      </c>
      <c r="F60" s="3" t="n">
        <v>237655.929762899</v>
      </c>
      <c r="G60" s="3" t="n">
        <v>19491474.4637217</v>
      </c>
      <c r="H60" s="3" t="n">
        <v>6571411.93280661</v>
      </c>
      <c r="I60" s="3" t="n">
        <v>16513727.4242396</v>
      </c>
      <c r="J60" s="3" t="n">
        <v>5658246.24642148</v>
      </c>
      <c r="K60" s="3" t="n">
        <v>2821754.95940446</v>
      </c>
      <c r="L60" s="3" t="n">
        <v>715320.812350533</v>
      </c>
      <c r="M60" s="3" t="n">
        <v>1273032.77546818</v>
      </c>
      <c r="N60" s="3" t="n">
        <v>1681468.16709826</v>
      </c>
      <c r="O60" s="3" t="n">
        <v>7.58375502368221</v>
      </c>
      <c r="P60" s="3" t="n">
        <v>670100.394359442</v>
      </c>
      <c r="Q60" s="3" t="n">
        <v>39.8521011263536</v>
      </c>
      <c r="R60" s="3" t="n">
        <v>501179.4395334</v>
      </c>
      <c r="S60" s="3" t="n">
        <v>86252.9577404208</v>
      </c>
      <c r="T60" s="3" t="n">
        <v>423935.375464994</v>
      </c>
      <c r="U60" s="3" t="n">
        <v>6373567.05877202</v>
      </c>
      <c r="V60" s="3" t="n">
        <v>817872.871920481</v>
      </c>
      <c r="W60" s="3" t="n">
        <v>12.8322627561411</v>
      </c>
      <c r="X60" s="3" t="n">
        <v>4573461.81220851</v>
      </c>
      <c r="Y60" s="3" t="n">
        <v>79408.6767785322</v>
      </c>
      <c r="Z60" s="3" t="n">
        <v>885800.714257844</v>
      </c>
    </row>
    <row r="61">
      <c r="A61" s="18" t="n">
        <v>35247</v>
      </c>
      <c r="B61" s="3" t="n">
        <v>26061643.2712163</v>
      </c>
      <c r="C61" s="3" t="n">
        <v>22183512.114847</v>
      </c>
      <c r="D61" s="3" t="n">
        <v>3522555.95732771</v>
      </c>
      <c r="E61" s="3" t="n">
        <v>114587.344931139</v>
      </c>
      <c r="F61" s="3" t="n">
        <v>240987.854110379</v>
      </c>
      <c r="G61" s="3" t="n">
        <v>19508817.7034356</v>
      </c>
      <c r="H61" s="3" t="n">
        <v>6552825.56778062</v>
      </c>
      <c r="I61" s="3" t="n">
        <v>16527577.3809043</v>
      </c>
      <c r="J61" s="3" t="n">
        <v>5655934.73394274</v>
      </c>
      <c r="K61" s="3" t="n">
        <v>2818278.45699156</v>
      </c>
      <c r="L61" s="3" t="n">
        <v>704277.500336149</v>
      </c>
      <c r="M61" s="3" t="n">
        <v>1250325.75319695</v>
      </c>
      <c r="N61" s="3" t="n">
        <v>1677580.76336285</v>
      </c>
      <c r="O61" s="3" t="n">
        <v>7.56228659681022</v>
      </c>
      <c r="P61" s="3" t="n">
        <v>663852.19894417</v>
      </c>
      <c r="Q61" s="3" t="n">
        <v>39.5719963796809</v>
      </c>
      <c r="R61" s="3" t="n">
        <v>505587.805553318</v>
      </c>
      <c r="S61" s="3" t="n">
        <v>90403.4569069444</v>
      </c>
      <c r="T61" s="3" t="n">
        <v>417737.301958416</v>
      </c>
      <c r="U61" s="3" t="n">
        <v>6360212.23427888</v>
      </c>
      <c r="V61" s="3" t="n">
        <v>813790.300109122</v>
      </c>
      <c r="W61" s="3" t="n">
        <v>12.7950179983481</v>
      </c>
      <c r="X61" s="3" t="n">
        <v>4570668.18932973</v>
      </c>
      <c r="Y61" s="3" t="n">
        <v>79475.3431262262</v>
      </c>
      <c r="Z61" s="3" t="n">
        <v>880952.738888636</v>
      </c>
    </row>
    <row r="62">
      <c r="A62" s="18" t="n">
        <v>35278</v>
      </c>
      <c r="B62" s="3" t="n">
        <v>26119989.3369887</v>
      </c>
      <c r="C62" s="3" t="n">
        <v>22249193.0832447</v>
      </c>
      <c r="D62" s="3" t="n">
        <v>3527271.26116784</v>
      </c>
      <c r="E62" s="3" t="n">
        <v>115920.466404892</v>
      </c>
      <c r="F62" s="3" t="n">
        <v>227604.526171217</v>
      </c>
      <c r="G62" s="3" t="n">
        <v>19546107.9025423</v>
      </c>
      <c r="H62" s="3" t="n">
        <v>6573881.43444638</v>
      </c>
      <c r="I62" s="3" t="n">
        <v>16576627.6247076</v>
      </c>
      <c r="J62" s="3" t="n">
        <v>5672565.4585371</v>
      </c>
      <c r="K62" s="3" t="n">
        <v>2811965.49737589</v>
      </c>
      <c r="L62" s="3" t="n">
        <v>715305.763791951</v>
      </c>
      <c r="M62" s="3" t="n">
        <v>1240056.37845163</v>
      </c>
      <c r="N62" s="3" t="n">
        <v>1681208.88888414</v>
      </c>
      <c r="O62" s="3" t="n">
        <v>7.55626904128136</v>
      </c>
      <c r="P62" s="3" t="n">
        <v>674579.11387916</v>
      </c>
      <c r="Q62" s="3" t="n">
        <v>40.1246459223099</v>
      </c>
      <c r="R62" s="3" t="n">
        <v>492621.778874346</v>
      </c>
      <c r="S62" s="3" t="n">
        <v>95241.6500971508</v>
      </c>
      <c r="T62" s="3" t="n">
        <v>418766.346033478</v>
      </c>
      <c r="U62" s="3" t="n">
        <v>6387871.22232905</v>
      </c>
      <c r="V62" s="3" t="n">
        <v>819579.463023389</v>
      </c>
      <c r="W62" s="3" t="n">
        <v>12.8302439811015</v>
      </c>
      <c r="X62" s="3" t="n">
        <v>4584998.13976219</v>
      </c>
      <c r="Y62" s="3" t="n">
        <v>80182.1356759266</v>
      </c>
      <c r="Z62" s="3" t="n">
        <v>885860.617083082</v>
      </c>
    </row>
    <row r="63">
      <c r="A63" s="18" t="n">
        <v>35309</v>
      </c>
      <c r="B63" s="3" t="n">
        <v>26176607.7637313</v>
      </c>
      <c r="C63" s="3" t="n">
        <v>22317605.7788954</v>
      </c>
      <c r="D63" s="3" t="n">
        <v>3520775.74995098</v>
      </c>
      <c r="E63" s="3" t="n">
        <v>119348.563708343</v>
      </c>
      <c r="F63" s="3" t="n">
        <v>218877.671176573</v>
      </c>
      <c r="G63" s="3" t="n">
        <v>19596346.8772986</v>
      </c>
      <c r="H63" s="3" t="n">
        <v>6580260.88643268</v>
      </c>
      <c r="I63" s="3" t="n">
        <v>16647066.3831944</v>
      </c>
      <c r="J63" s="3" t="n">
        <v>5670539.39570095</v>
      </c>
      <c r="K63" s="3" t="n">
        <v>2798305.14429588</v>
      </c>
      <c r="L63" s="3" t="n">
        <v>722470.605655103</v>
      </c>
      <c r="M63" s="3" t="n">
        <v>1223526.56794254</v>
      </c>
      <c r="N63" s="3" t="n">
        <v>1689523.63788332</v>
      </c>
      <c r="O63" s="3" t="n">
        <v>7.57036240635194</v>
      </c>
      <c r="P63" s="3" t="n">
        <v>680394.077119749</v>
      </c>
      <c r="Q63" s="3" t="n">
        <v>40.2713558936745</v>
      </c>
      <c r="R63" s="3" t="n">
        <v>484231.684140007</v>
      </c>
      <c r="S63" s="3" t="n">
        <v>96216.4765878001</v>
      </c>
      <c r="T63" s="3" t="n">
        <v>428681.400035766</v>
      </c>
      <c r="U63" s="3" t="n">
        <v>6393010.00135605</v>
      </c>
      <c r="V63" s="3" t="n">
        <v>829676.466647402</v>
      </c>
      <c r="W63" s="3" t="n">
        <v>12.9778690549743</v>
      </c>
      <c r="X63" s="3" t="n">
        <v>4573215.2541527</v>
      </c>
      <c r="Y63" s="3" t="n">
        <v>85931.7448684924</v>
      </c>
      <c r="Z63" s="3" t="n">
        <v>888908.817162128</v>
      </c>
    </row>
    <row r="64">
      <c r="A64" s="18" t="n">
        <v>35339</v>
      </c>
      <c r="B64" s="3" t="n">
        <v>26198266.5986477</v>
      </c>
      <c r="C64" s="3" t="n">
        <v>22342410.4973317</v>
      </c>
      <c r="D64" s="3" t="n">
        <v>3516131.21325655</v>
      </c>
      <c r="E64" s="3" t="n">
        <v>120007.830738683</v>
      </c>
      <c r="F64" s="3" t="n">
        <v>219717.057320786</v>
      </c>
      <c r="G64" s="3" t="n">
        <v>19584438.9077488</v>
      </c>
      <c r="H64" s="3" t="n">
        <v>6613827.69089887</v>
      </c>
      <c r="I64" s="3" t="n">
        <v>16639781.0685927</v>
      </c>
      <c r="J64" s="3" t="n">
        <v>5702629.428739</v>
      </c>
      <c r="K64" s="3" t="n">
        <v>2789968.73824162</v>
      </c>
      <c r="L64" s="3" t="n">
        <v>726162.47501493</v>
      </c>
      <c r="M64" s="3" t="n">
        <v>1248167.18005047</v>
      </c>
      <c r="N64" s="3" t="n">
        <v>1667457.86608465</v>
      </c>
      <c r="O64" s="3" t="n">
        <v>7.46319590844414</v>
      </c>
      <c r="P64" s="3" t="n">
        <v>678283.485472664</v>
      </c>
      <c r="Q64" s="3" t="n">
        <v>40.6776986254733</v>
      </c>
      <c r="R64" s="3" t="n">
        <v>461345.674580096</v>
      </c>
      <c r="S64" s="3" t="n">
        <v>96512.7769438931</v>
      </c>
      <c r="T64" s="3" t="n">
        <v>431315.929088001</v>
      </c>
      <c r="U64" s="3" t="n">
        <v>6428791.90375393</v>
      </c>
      <c r="V64" s="3" t="n">
        <v>834999.601793359</v>
      </c>
      <c r="W64" s="3" t="n">
        <v>12.9884372413078</v>
      </c>
      <c r="X64" s="3" t="n">
        <v>4598551.54972687</v>
      </c>
      <c r="Y64" s="3" t="n">
        <v>83527.0572553583</v>
      </c>
      <c r="Z64" s="3" t="n">
        <v>893544.673985124</v>
      </c>
    </row>
    <row r="65">
      <c r="A65" s="18" t="n">
        <v>35735</v>
      </c>
      <c r="B65" s="3" t="n">
        <v>26257957.8127536</v>
      </c>
      <c r="C65" s="3" t="n">
        <v>22410729.3643635</v>
      </c>
      <c r="D65" s="3" t="n">
        <v>3504156.74288457</v>
      </c>
      <c r="E65" s="3" t="n">
        <v>121363.973316407</v>
      </c>
      <c r="F65" s="3" t="n">
        <v>221707.732189143</v>
      </c>
      <c r="G65" s="3" t="n">
        <v>19633715.3106876</v>
      </c>
      <c r="H65" s="3" t="n">
        <v>6624242.50206595</v>
      </c>
      <c r="I65" s="3" t="n">
        <v>16699621.6705688</v>
      </c>
      <c r="J65" s="3" t="n">
        <v>5711107.69379465</v>
      </c>
      <c r="K65" s="3" t="n">
        <v>2778790.01044131</v>
      </c>
      <c r="L65" s="3" t="n">
        <v>725366.73244326</v>
      </c>
      <c r="M65" s="3" t="n">
        <v>1267288.34751626</v>
      </c>
      <c r="N65" s="3" t="n">
        <v>1701225.96099741</v>
      </c>
      <c r="O65" s="3" t="n">
        <v>7.59112268654059</v>
      </c>
      <c r="P65" s="3" t="n">
        <v>686883.765249191</v>
      </c>
      <c r="Q65" s="3" t="n">
        <v>40.3758102096255</v>
      </c>
      <c r="R65" s="3" t="n">
        <v>486337.566917418</v>
      </c>
      <c r="S65" s="3" t="n">
        <v>100548.824120417</v>
      </c>
      <c r="T65" s="3" t="n">
        <v>427455.804710382</v>
      </c>
      <c r="U65" s="3" t="n">
        <v>6436474.42623791</v>
      </c>
      <c r="V65" s="3" t="n">
        <v>829506.599142912</v>
      </c>
      <c r="W65" s="3" t="n">
        <v>12.8875925578369</v>
      </c>
      <c r="X65" s="3" t="n">
        <v>4593836.82222947</v>
      </c>
      <c r="Y65" s="3" t="n">
        <v>86075.0198041389</v>
      </c>
      <c r="Z65" s="3" t="n">
        <v>908377.973110324</v>
      </c>
    </row>
    <row r="66">
      <c r="A66" s="18" t="n">
        <v>35765</v>
      </c>
      <c r="B66" s="3" t="n">
        <v>26324277.5037762</v>
      </c>
      <c r="C66" s="3" t="n">
        <v>22509919.9537262</v>
      </c>
      <c r="D66" s="3" t="n">
        <v>3473633.46957847</v>
      </c>
      <c r="E66" s="3" t="n">
        <v>120859.874971892</v>
      </c>
      <c r="F66" s="3" t="n">
        <v>219864.20549963</v>
      </c>
      <c r="G66" s="3" t="n">
        <v>19688802.512803</v>
      </c>
      <c r="H66" s="3" t="n">
        <v>6635474.99097322</v>
      </c>
      <c r="I66" s="3" t="n">
        <v>16759717.3216017</v>
      </c>
      <c r="J66" s="3" t="n">
        <v>5750202.63212457</v>
      </c>
      <c r="K66" s="3" t="n">
        <v>2766803.32415313</v>
      </c>
      <c r="L66" s="3" t="n">
        <v>706830.145425343</v>
      </c>
      <c r="M66" s="3" t="n">
        <v>1262979.78426317</v>
      </c>
      <c r="N66" s="3" t="n">
        <v>1713743.32692186</v>
      </c>
      <c r="O66" s="3" t="n">
        <v>7.61328041345688</v>
      </c>
      <c r="P66" s="3" t="n">
        <v>671211.190582427</v>
      </c>
      <c r="Q66" s="3" t="n">
        <v>39.1663780706311</v>
      </c>
      <c r="R66" s="3" t="n">
        <v>503113.199547928</v>
      </c>
      <c r="S66" s="3" t="n">
        <v>105235.50292377</v>
      </c>
      <c r="T66" s="3" t="n">
        <v>434183.433867735</v>
      </c>
      <c r="U66" s="3" t="n">
        <v>6457032.77754992</v>
      </c>
      <c r="V66" s="3" t="n">
        <v>826527.658467172</v>
      </c>
      <c r="W66" s="3" t="n">
        <v>12.8004253182805</v>
      </c>
      <c r="X66" s="3" t="n">
        <v>4596344.83027691</v>
      </c>
      <c r="Y66" s="3" t="n">
        <v>89412.0900284714</v>
      </c>
      <c r="Z66" s="3" t="n">
        <v>925421.72090635</v>
      </c>
    </row>
    <row r="67">
      <c r="A67" s="18" t="n">
        <v>35431</v>
      </c>
      <c r="B67" s="3" t="n">
        <v>26381144.618525</v>
      </c>
      <c r="C67" s="3" t="n">
        <v>22562807.329055</v>
      </c>
      <c r="D67" s="3" t="n">
        <v>3481466.38316168</v>
      </c>
      <c r="E67" s="3" t="n">
        <v>118947.93725915</v>
      </c>
      <c r="F67" s="3" t="n">
        <v>217922.969049249</v>
      </c>
      <c r="G67" s="3" t="n">
        <v>19752290.2087825</v>
      </c>
      <c r="H67" s="3" t="n">
        <v>6628854.40974249</v>
      </c>
      <c r="I67" s="3" t="n">
        <v>16824872.7531004</v>
      </c>
      <c r="J67" s="3" t="n">
        <v>5737934.57595454</v>
      </c>
      <c r="K67" s="3" t="n">
        <v>2764620.2875677</v>
      </c>
      <c r="L67" s="3" t="n">
        <v>716846.095593972</v>
      </c>
      <c r="M67" s="3" t="n">
        <v>1242372.09224713</v>
      </c>
      <c r="N67" s="3" t="n">
        <v>1738777.31900693</v>
      </c>
      <c r="O67" s="3" t="n">
        <v>7.70638730211486</v>
      </c>
      <c r="P67" s="3" t="n">
        <v>673485.145886102</v>
      </c>
      <c r="Q67" s="3" t="n">
        <v>38.7332603504829</v>
      </c>
      <c r="R67" s="3" t="n">
        <v>520575.696351171</v>
      </c>
      <c r="S67" s="3" t="n">
        <v>105444.630128792</v>
      </c>
      <c r="T67" s="3" t="n">
        <v>439271.846640867</v>
      </c>
      <c r="U67" s="3" t="n">
        <v>6454780.67154852</v>
      </c>
      <c r="V67" s="3" t="n">
        <v>823083.026055581</v>
      </c>
      <c r="W67" s="3" t="n">
        <v>12.7515258525139</v>
      </c>
      <c r="X67" s="3" t="n">
        <v>4589371.96885072</v>
      </c>
      <c r="Y67" s="3" t="n">
        <v>92736.6946831531</v>
      </c>
      <c r="Z67" s="3" t="n">
        <v>931198.695988907</v>
      </c>
    </row>
    <row r="68">
      <c r="A68" s="18" t="n">
        <v>35462</v>
      </c>
      <c r="B68" s="3" t="n">
        <v>26427636.2741678</v>
      </c>
      <c r="C68" s="3" t="n">
        <v>22617824.779633</v>
      </c>
      <c r="D68" s="3" t="n">
        <v>3475796.2799563</v>
      </c>
      <c r="E68" s="3" t="n">
        <v>118602.708167981</v>
      </c>
      <c r="F68" s="3" t="n">
        <v>215412.506410565</v>
      </c>
      <c r="G68" s="3" t="n">
        <v>19779137.2635454</v>
      </c>
      <c r="H68" s="3" t="n">
        <v>6648499.01062243</v>
      </c>
      <c r="I68" s="3" t="n">
        <v>16861988.4293005</v>
      </c>
      <c r="J68" s="3" t="n">
        <v>5755836.35033247</v>
      </c>
      <c r="K68" s="3" t="n">
        <v>2756908.16300832</v>
      </c>
      <c r="L68" s="3" t="n">
        <v>718888.116947971</v>
      </c>
      <c r="M68" s="3" t="n">
        <v>1248750.94098742</v>
      </c>
      <c r="N68" s="3" t="n">
        <v>1760818.0223067</v>
      </c>
      <c r="O68" s="3" t="n">
        <v>7.78509003170055</v>
      </c>
      <c r="P68" s="3" t="n">
        <v>674573.979776814</v>
      </c>
      <c r="Q68" s="3" t="n">
        <v>38.3102609827397</v>
      </c>
      <c r="R68" s="3" t="n">
        <v>532659.447121518</v>
      </c>
      <c r="S68" s="3" t="n">
        <v>100760.536783846</v>
      </c>
      <c r="T68" s="3" t="n">
        <v>452824.058624526</v>
      </c>
      <c r="U68" s="3" t="n">
        <v>6474724.46728044</v>
      </c>
      <c r="V68" s="3" t="n">
        <v>815032.547413927</v>
      </c>
      <c r="W68" s="3" t="n">
        <v>12.5879109069835</v>
      </c>
      <c r="X68" s="3" t="n">
        <v>4620639.2759738</v>
      </c>
      <c r="Y68" s="3" t="n">
        <v>84079.4879314936</v>
      </c>
      <c r="Z68" s="3" t="n">
        <v>937758.581633126</v>
      </c>
    </row>
    <row r="69">
      <c r="A69" s="18" t="n">
        <v>35490</v>
      </c>
      <c r="B69" s="3" t="n">
        <v>26449861.4470652</v>
      </c>
      <c r="C69" s="3" t="n">
        <v>22642165.020774</v>
      </c>
      <c r="D69" s="3" t="n">
        <v>3472448.44700323</v>
      </c>
      <c r="E69" s="3" t="n">
        <v>118333.899973815</v>
      </c>
      <c r="F69" s="3" t="n">
        <v>216914.079314086</v>
      </c>
      <c r="G69" s="3" t="n">
        <v>19782513.9257791</v>
      </c>
      <c r="H69" s="3" t="n">
        <v>6667347.52128606</v>
      </c>
      <c r="I69" s="3" t="n">
        <v>16888469.0921974</v>
      </c>
      <c r="J69" s="3" t="n">
        <v>5753695.9285766</v>
      </c>
      <c r="K69" s="3" t="n">
        <v>2737992.77941325</v>
      </c>
      <c r="L69" s="3" t="n">
        <v>734455.667589973</v>
      </c>
      <c r="M69" s="3" t="n">
        <v>1241275.94405839</v>
      </c>
      <c r="N69" s="3" t="n">
        <v>1764786.88205228</v>
      </c>
      <c r="O69" s="3" t="n">
        <v>7.7942497125743</v>
      </c>
      <c r="P69" s="3" t="n">
        <v>673323.924822442</v>
      </c>
      <c r="Q69" s="3" t="n">
        <v>38.1532711779584</v>
      </c>
      <c r="R69" s="3" t="n">
        <v>538246.276783653</v>
      </c>
      <c r="S69" s="3" t="n">
        <v>95612.4279536329</v>
      </c>
      <c r="T69" s="3" t="n">
        <v>457604.252492551</v>
      </c>
      <c r="U69" s="3" t="n">
        <v>6488151.59616657</v>
      </c>
      <c r="V69" s="3" t="n">
        <v>805296.518167989</v>
      </c>
      <c r="W69" s="3" t="n">
        <v>12.4118018241711</v>
      </c>
      <c r="X69" s="3" t="n">
        <v>4635734.94102488</v>
      </c>
      <c r="Y69" s="3" t="n">
        <v>89865.2895772214</v>
      </c>
      <c r="Z69" s="3" t="n">
        <v>934690.195310425</v>
      </c>
    </row>
    <row r="70">
      <c r="A70" s="18" t="n">
        <v>35521</v>
      </c>
      <c r="B70" s="3" t="n">
        <v>26513530.3137222</v>
      </c>
      <c r="C70" s="3" t="n">
        <v>22717084.1186447</v>
      </c>
      <c r="D70" s="3" t="n">
        <v>3461408.71518422</v>
      </c>
      <c r="E70" s="3" t="n">
        <v>115511.992988889</v>
      </c>
      <c r="F70" s="3" t="n">
        <v>219525.486904382</v>
      </c>
      <c r="G70" s="3" t="n">
        <v>19827100.6748961</v>
      </c>
      <c r="H70" s="3" t="n">
        <v>6686429.6388261</v>
      </c>
      <c r="I70" s="3" t="n">
        <v>16950907.5309423</v>
      </c>
      <c r="J70" s="3" t="n">
        <v>5766176.58770238</v>
      </c>
      <c r="K70" s="3" t="n">
        <v>2721197.24984849</v>
      </c>
      <c r="L70" s="3" t="n">
        <v>740211.465335725</v>
      </c>
      <c r="M70" s="3" t="n">
        <v>1239335.79395227</v>
      </c>
      <c r="N70" s="3" t="n">
        <v>1791978.69904274</v>
      </c>
      <c r="O70" s="3" t="n">
        <v>7.88824256530354</v>
      </c>
      <c r="P70" s="3" t="n">
        <v>681454.594694756</v>
      </c>
      <c r="Q70" s="3" t="n">
        <v>38.0280521782309</v>
      </c>
      <c r="R70" s="3" t="n">
        <v>542613.581154058</v>
      </c>
      <c r="S70" s="3" t="n">
        <v>93825.5365702285</v>
      </c>
      <c r="T70" s="3" t="n">
        <v>474084.986623697</v>
      </c>
      <c r="U70" s="3" t="n">
        <v>6506388.0530381</v>
      </c>
      <c r="V70" s="3" t="n">
        <v>798598.510051417</v>
      </c>
      <c r="W70" s="3" t="n">
        <v>12.2740682471055</v>
      </c>
      <c r="X70" s="3" t="n">
        <v>4642244.63775303</v>
      </c>
      <c r="Y70" s="3" t="n">
        <v>94360.5894506674</v>
      </c>
      <c r="Z70" s="3" t="n">
        <v>946555.311134848</v>
      </c>
    </row>
    <row r="71">
      <c r="A71" s="18" t="n">
        <v>35551</v>
      </c>
      <c r="B71" s="3" t="n">
        <v>26493498.8061615</v>
      </c>
      <c r="C71" s="3" t="n">
        <v>22698839.7743632</v>
      </c>
      <c r="D71" s="3" t="n">
        <v>3460895.06270172</v>
      </c>
      <c r="E71" s="3" t="n">
        <v>119502.634484001</v>
      </c>
      <c r="F71" s="3" t="n">
        <v>214261.334612652</v>
      </c>
      <c r="G71" s="3" t="n">
        <v>19816659.8268812</v>
      </c>
      <c r="H71" s="3" t="n">
        <v>6676838.97928034</v>
      </c>
      <c r="I71" s="3" t="n">
        <v>16945566.8217497</v>
      </c>
      <c r="J71" s="3" t="n">
        <v>5753272.95261352</v>
      </c>
      <c r="K71" s="3" t="n">
        <v>2715749.08401622</v>
      </c>
      <c r="L71" s="3" t="n">
        <v>745145.978685491</v>
      </c>
      <c r="M71" s="3" t="n">
        <v>1234839.94692651</v>
      </c>
      <c r="N71" s="3" t="n">
        <v>1780928.36762999</v>
      </c>
      <c r="O71" s="3" t="n">
        <v>7.84590043074107</v>
      </c>
      <c r="P71" s="3" t="n">
        <v>676907.455309893</v>
      </c>
      <c r="Q71" s="3" t="n">
        <v>38.0086851112774</v>
      </c>
      <c r="R71" s="3" t="n">
        <v>534727.174229187</v>
      </c>
      <c r="S71" s="3" t="n">
        <v>91781.3459998175</v>
      </c>
      <c r="T71" s="3" t="n">
        <v>477512.392091088</v>
      </c>
      <c r="U71" s="3" t="n">
        <v>6498418.93129901</v>
      </c>
      <c r="V71" s="3" t="n">
        <v>800706.753972077</v>
      </c>
      <c r="W71" s="3" t="n">
        <v>12.321562559095</v>
      </c>
      <c r="X71" s="3" t="n">
        <v>4627582.80925277</v>
      </c>
      <c r="Y71" s="3" t="n">
        <v>93828.2293657895</v>
      </c>
      <c r="Z71" s="3" t="n">
        <v>947650.231609872</v>
      </c>
    </row>
    <row r="72">
      <c r="A72" s="18" t="n">
        <v>35582</v>
      </c>
      <c r="B72" s="3" t="n">
        <v>26508630.5411103</v>
      </c>
      <c r="C72" s="3" t="n">
        <v>22719224.3757713</v>
      </c>
      <c r="D72" s="3" t="n">
        <v>3453301.68078051</v>
      </c>
      <c r="E72" s="3" t="n">
        <v>122142.592340347</v>
      </c>
      <c r="F72" s="3" t="n">
        <v>213961.892218182</v>
      </c>
      <c r="G72" s="3" t="n">
        <v>19829179.1358144</v>
      </c>
      <c r="H72" s="3" t="n">
        <v>6679451.40529594</v>
      </c>
      <c r="I72" s="3" t="n">
        <v>16970348.0764635</v>
      </c>
      <c r="J72" s="3" t="n">
        <v>5748876.29930779</v>
      </c>
      <c r="K72" s="3" t="n">
        <v>2704163.40343636</v>
      </c>
      <c r="L72" s="3" t="n">
        <v>749138.277344143</v>
      </c>
      <c r="M72" s="3" t="n">
        <v>1233907.83698806</v>
      </c>
      <c r="N72" s="3" t="n">
        <v>1758976.870548</v>
      </c>
      <c r="O72" s="3" t="n">
        <v>7.74223997023351</v>
      </c>
      <c r="P72" s="3" t="n">
        <v>657841.034823245</v>
      </c>
      <c r="Q72" s="3" t="n">
        <v>37.3990724857172</v>
      </c>
      <c r="R72" s="3" t="n">
        <v>525447.529166367</v>
      </c>
      <c r="S72" s="3" t="n">
        <v>94697.370701602</v>
      </c>
      <c r="T72" s="3" t="n">
        <v>480990.935856783</v>
      </c>
      <c r="U72" s="3" t="n">
        <v>6498014.57665193</v>
      </c>
      <c r="V72" s="3" t="n">
        <v>784802.424845084</v>
      </c>
      <c r="W72" s="3" t="n">
        <v>12.0775725506213</v>
      </c>
      <c r="X72" s="3" t="n">
        <v>4631302.7456695</v>
      </c>
      <c r="Y72" s="3" t="n">
        <v>102263.169891555</v>
      </c>
      <c r="Z72" s="3" t="n">
        <v>949905.670224381</v>
      </c>
    </row>
    <row r="73">
      <c r="A73" s="18" t="n">
        <v>35612</v>
      </c>
      <c r="B73" s="3" t="n">
        <v>26571765.2775481</v>
      </c>
      <c r="C73" s="3" t="n">
        <v>22788174.9077304</v>
      </c>
      <c r="D73" s="3" t="n">
        <v>3446961.84547268</v>
      </c>
      <c r="E73" s="3" t="n">
        <v>120584.433570289</v>
      </c>
      <c r="F73" s="3" t="n">
        <v>216044.090774685</v>
      </c>
      <c r="G73" s="3" t="n">
        <v>19862073.0865196</v>
      </c>
      <c r="H73" s="3" t="n">
        <v>6709692.19102848</v>
      </c>
      <c r="I73" s="3" t="n">
        <v>17013126.5384876</v>
      </c>
      <c r="J73" s="3" t="n">
        <v>5775048.36924281</v>
      </c>
      <c r="K73" s="3" t="n">
        <v>2699412.88410723</v>
      </c>
      <c r="L73" s="3" t="n">
        <v>747548.961365454</v>
      </c>
      <c r="M73" s="3" t="n">
        <v>1261363.0493324</v>
      </c>
      <c r="N73" s="3" t="n">
        <v>1767039.55943219</v>
      </c>
      <c r="O73" s="3" t="n">
        <v>7.75419517616903</v>
      </c>
      <c r="P73" s="3" t="n">
        <v>662297.409720792</v>
      </c>
      <c r="Q73" s="3" t="n">
        <v>37.4806215393169</v>
      </c>
      <c r="R73" s="3" t="n">
        <v>516991.572500707</v>
      </c>
      <c r="S73" s="3" t="n">
        <v>101531.600847606</v>
      </c>
      <c r="T73" s="3" t="n">
        <v>486218.976363087</v>
      </c>
      <c r="U73" s="3" t="n">
        <v>6522597.33060826</v>
      </c>
      <c r="V73" s="3" t="n">
        <v>784962.492532865</v>
      </c>
      <c r="W73" s="3" t="n">
        <v>12.0345079229299</v>
      </c>
      <c r="X73" s="3" t="n">
        <v>4661843.06661581</v>
      </c>
      <c r="Y73" s="3" t="n">
        <v>98897.4088067715</v>
      </c>
      <c r="Z73" s="3" t="n">
        <v>946242.856671096</v>
      </c>
    </row>
    <row r="74">
      <c r="A74" s="18" t="n">
        <v>35643</v>
      </c>
      <c r="B74" s="3" t="n">
        <v>26603257.9350368</v>
      </c>
      <c r="C74" s="3" t="n">
        <v>22822792.3617488</v>
      </c>
      <c r="D74" s="3" t="n">
        <v>3448877.82863158</v>
      </c>
      <c r="E74" s="3" t="n">
        <v>119019.043804719</v>
      </c>
      <c r="F74" s="3" t="n">
        <v>212568.700851749</v>
      </c>
      <c r="G74" s="3" t="n">
        <v>19884101.6766573</v>
      </c>
      <c r="H74" s="3" t="n">
        <v>6719156.25837957</v>
      </c>
      <c r="I74" s="3" t="n">
        <v>17040421.2521915</v>
      </c>
      <c r="J74" s="3" t="n">
        <v>5782371.10955731</v>
      </c>
      <c r="K74" s="3" t="n">
        <v>2699322.56606902</v>
      </c>
      <c r="L74" s="3" t="n">
        <v>749555.262562557</v>
      </c>
      <c r="M74" s="3" t="n">
        <v>1245010.7033716</v>
      </c>
      <c r="N74" s="3" t="n">
        <v>1785519.55747427</v>
      </c>
      <c r="O74" s="3" t="n">
        <v>7.82340534485524</v>
      </c>
      <c r="P74" s="3" t="n">
        <v>664431.031841546</v>
      </c>
      <c r="Q74" s="3" t="n">
        <v>37.2121956917361</v>
      </c>
      <c r="R74" s="3" t="n">
        <v>527629.550782834</v>
      </c>
      <c r="S74" s="3" t="n">
        <v>108618.274833296</v>
      </c>
      <c r="T74" s="3" t="n">
        <v>484840.700016592</v>
      </c>
      <c r="U74" s="3" t="n">
        <v>6531926.37211987</v>
      </c>
      <c r="V74" s="3" t="n">
        <v>772102.962567918</v>
      </c>
      <c r="W74" s="3" t="n">
        <v>11.8204480360262</v>
      </c>
      <c r="X74" s="3" t="n">
        <v>4689370.36017084</v>
      </c>
      <c r="Y74" s="3" t="n">
        <v>96152.8784717748</v>
      </c>
      <c r="Z74" s="3" t="n">
        <v>948118.016744749</v>
      </c>
    </row>
    <row r="75">
      <c r="A75" s="18" t="n">
        <v>35674</v>
      </c>
      <c r="B75" s="3" t="n">
        <v>26622418.5787249</v>
      </c>
      <c r="C75" s="3" t="n">
        <v>22865153.8189037</v>
      </c>
      <c r="D75" s="3" t="n">
        <v>3435194.07614382</v>
      </c>
      <c r="E75" s="3" t="n">
        <v>112901.515941974</v>
      </c>
      <c r="F75" s="3" t="n">
        <v>209169.167735362</v>
      </c>
      <c r="G75" s="3" t="n">
        <v>19934305.186651</v>
      </c>
      <c r="H75" s="3" t="n">
        <v>6688113.39207391</v>
      </c>
      <c r="I75" s="3" t="n">
        <v>17086317.7850183</v>
      </c>
      <c r="J75" s="3" t="n">
        <v>5778836.03388539</v>
      </c>
      <c r="K75" s="3" t="n">
        <v>2700493.38716582</v>
      </c>
      <c r="L75" s="3" t="n">
        <v>734700.688977994</v>
      </c>
      <c r="M75" s="3" t="n">
        <v>1237941.94555138</v>
      </c>
      <c r="N75" s="3" t="n">
        <v>1780832.99636883</v>
      </c>
      <c r="O75" s="3" t="n">
        <v>7.7884146788312</v>
      </c>
      <c r="P75" s="3" t="n">
        <v>670319.897130306</v>
      </c>
      <c r="Q75" s="3" t="n">
        <v>37.6408062124358</v>
      </c>
      <c r="R75" s="3" t="n">
        <v>530059.768275308</v>
      </c>
      <c r="S75" s="3" t="n">
        <v>108541.187036496</v>
      </c>
      <c r="T75" s="3" t="n">
        <v>471912.143926722</v>
      </c>
      <c r="U75" s="3" t="n">
        <v>6513536.72286339</v>
      </c>
      <c r="V75" s="3" t="n">
        <v>762603.776329067</v>
      </c>
      <c r="W75" s="3" t="n">
        <v>11.707983063214</v>
      </c>
      <c r="X75" s="3" t="n">
        <v>4680322.52730596</v>
      </c>
      <c r="Y75" s="3" t="n">
        <v>91196.6803171557</v>
      </c>
      <c r="Z75" s="3" t="n">
        <v>952512.055401727</v>
      </c>
    </row>
    <row r="76">
      <c r="A76" s="18" t="n">
        <v>35704</v>
      </c>
      <c r="B76" s="3" t="n">
        <v>26635966.3687115</v>
      </c>
      <c r="C76" s="3" t="n">
        <v>22903117.7363719</v>
      </c>
      <c r="D76" s="3" t="n">
        <v>3415722.72326333</v>
      </c>
      <c r="E76" s="3" t="n">
        <v>109783.726334771</v>
      </c>
      <c r="F76" s="3" t="n">
        <v>207342.182741501</v>
      </c>
      <c r="G76" s="3" t="n">
        <v>19985070.0647022</v>
      </c>
      <c r="H76" s="3" t="n">
        <v>6650896.30400936</v>
      </c>
      <c r="I76" s="3" t="n">
        <v>17144739.9519236</v>
      </c>
      <c r="J76" s="3" t="n">
        <v>5758377.78444837</v>
      </c>
      <c r="K76" s="3" t="n">
        <v>2693460.85200432</v>
      </c>
      <c r="L76" s="3" t="n">
        <v>722261.871259006</v>
      </c>
      <c r="M76" s="3" t="n">
        <v>1223250.09936702</v>
      </c>
      <c r="N76" s="3" t="n">
        <v>1789972.54613191</v>
      </c>
      <c r="O76" s="3" t="n">
        <v>7.81540996616935</v>
      </c>
      <c r="P76" s="3" t="n">
        <v>666511.801896743</v>
      </c>
      <c r="Q76" s="3" t="n">
        <v>37.2358672951191</v>
      </c>
      <c r="R76" s="3" t="n">
        <v>538276.489267633</v>
      </c>
      <c r="S76" s="3" t="n">
        <v>111037.21454527</v>
      </c>
      <c r="T76" s="3" t="n">
        <v>474147.040422265</v>
      </c>
      <c r="U76" s="3" t="n">
        <v>6480639.65570738</v>
      </c>
      <c r="V76" s="3" t="n">
        <v>758649.125850685</v>
      </c>
      <c r="W76" s="3" t="n">
        <v>11.7063926734849</v>
      </c>
      <c r="X76" s="3" t="n">
        <v>4654867.03076387</v>
      </c>
      <c r="Y76" s="3" t="n">
        <v>90029.2460466595</v>
      </c>
      <c r="Z76" s="3" t="n">
        <v>953506.16934467</v>
      </c>
    </row>
    <row r="77">
      <c r="A77" s="18" t="n">
        <v>36100</v>
      </c>
      <c r="B77" s="3" t="n">
        <v>26632104.6626946</v>
      </c>
      <c r="C77" s="3" t="n">
        <v>22913155.4350099</v>
      </c>
      <c r="D77" s="3" t="n">
        <v>3411897.47195798</v>
      </c>
      <c r="E77" s="3" t="n">
        <v>101001.044392252</v>
      </c>
      <c r="F77" s="3" t="n">
        <v>206050.711334484</v>
      </c>
      <c r="G77" s="3" t="n">
        <v>19989349.7735576</v>
      </c>
      <c r="H77" s="3" t="n">
        <v>6642754.88913696</v>
      </c>
      <c r="I77" s="3" t="n">
        <v>17154393.0134994</v>
      </c>
      <c r="J77" s="3" t="n">
        <v>5758762.42151049</v>
      </c>
      <c r="K77" s="3" t="n">
        <v>2685263.57835421</v>
      </c>
      <c r="L77" s="3" t="n">
        <v>726633.893603766</v>
      </c>
      <c r="M77" s="3" t="n">
        <v>1210554.91780708</v>
      </c>
      <c r="N77" s="3" t="n">
        <v>1749558.47230133</v>
      </c>
      <c r="O77" s="3" t="n">
        <v>7.63560687773329</v>
      </c>
      <c r="P77" s="3" t="n">
        <v>651637.37866859</v>
      </c>
      <c r="Q77" s="3" t="n">
        <v>37.245818815729</v>
      </c>
      <c r="R77" s="3" t="n">
        <v>520989.26588168</v>
      </c>
      <c r="S77" s="3" t="n">
        <v>105046.568770929</v>
      </c>
      <c r="T77" s="3" t="n">
        <v>471885.258980134</v>
      </c>
      <c r="U77" s="3" t="n">
        <v>6485396.31511425</v>
      </c>
      <c r="V77" s="3" t="n">
        <v>768737.638512623</v>
      </c>
      <c r="W77" s="3" t="n">
        <v>11.853364099293</v>
      </c>
      <c r="X77" s="3" t="n">
        <v>4665690.85245688</v>
      </c>
      <c r="Y77" s="3" t="n">
        <v>94504.9224349018</v>
      </c>
      <c r="Z77" s="3" t="n">
        <v>932446.100256857</v>
      </c>
    </row>
    <row r="78">
      <c r="A78" s="18" t="n">
        <v>36130</v>
      </c>
      <c r="B78" s="3" t="n">
        <v>26657639.5797894</v>
      </c>
      <c r="C78" s="3" t="n">
        <v>22932490.9326636</v>
      </c>
      <c r="D78" s="3" t="n">
        <v>3428473.50984065</v>
      </c>
      <c r="E78" s="3" t="n">
        <v>100153.060404155</v>
      </c>
      <c r="F78" s="3" t="n">
        <v>196522.076881008</v>
      </c>
      <c r="G78" s="3" t="n">
        <v>19997588.2215255</v>
      </c>
      <c r="H78" s="3" t="n">
        <v>6660051.35826391</v>
      </c>
      <c r="I78" s="3" t="n">
        <v>17164257.8477517</v>
      </c>
      <c r="J78" s="3" t="n">
        <v>5768233.08491189</v>
      </c>
      <c r="K78" s="3" t="n">
        <v>2690868.11421263</v>
      </c>
      <c r="L78" s="3" t="n">
        <v>737605.395628022</v>
      </c>
      <c r="M78" s="3" t="n">
        <v>1219591.33919655</v>
      </c>
      <c r="N78" s="3" t="n">
        <v>1754415.35375796</v>
      </c>
      <c r="O78" s="3" t="n">
        <v>7.65034796660088</v>
      </c>
      <c r="P78" s="3" t="n">
        <v>641684.697378412</v>
      </c>
      <c r="Q78" s="3" t="n">
        <v>36.5754150523092</v>
      </c>
      <c r="R78" s="3" t="n">
        <v>532971.393143843</v>
      </c>
      <c r="S78" s="3" t="n">
        <v>105197.103373775</v>
      </c>
      <c r="T78" s="3" t="n">
        <v>474562.15986193</v>
      </c>
      <c r="U78" s="3" t="n">
        <v>6505838.48053991</v>
      </c>
      <c r="V78" s="3" t="n">
        <v>772584.530278319</v>
      </c>
      <c r="W78" s="3" t="n">
        <v>11.8752491717901</v>
      </c>
      <c r="X78" s="3" t="n">
        <v>4681393.84606639</v>
      </c>
      <c r="Y78" s="3" t="n">
        <v>96513.5503781097</v>
      </c>
      <c r="Z78" s="3" t="n">
        <v>932371.497913949</v>
      </c>
    </row>
    <row r="79">
      <c r="A79" s="18" t="n">
        <v>35796</v>
      </c>
      <c r="B79" s="3" t="n">
        <v>26676556.544063</v>
      </c>
      <c r="C79" s="3" t="n">
        <v>22972305.0747906</v>
      </c>
      <c r="D79" s="3" t="n">
        <v>3407466.59250713</v>
      </c>
      <c r="E79" s="3" t="n">
        <v>99365.0086023324</v>
      </c>
      <c r="F79" s="3" t="n">
        <v>197419.868162949</v>
      </c>
      <c r="G79" s="3" t="n">
        <v>19999549.4630583</v>
      </c>
      <c r="H79" s="3" t="n">
        <v>6677007.08100471</v>
      </c>
      <c r="I79" s="3" t="n">
        <v>17190061.6152154</v>
      </c>
      <c r="J79" s="3" t="n">
        <v>5782243.45957521</v>
      </c>
      <c r="K79" s="3" t="n">
        <v>2665393.44152917</v>
      </c>
      <c r="L79" s="3" t="n">
        <v>742073.150977958</v>
      </c>
      <c r="M79" s="3" t="n">
        <v>1211434.31984224</v>
      </c>
      <c r="N79" s="3" t="n">
        <v>1742006.34457434</v>
      </c>
      <c r="O79" s="3" t="n">
        <v>7.58307161124195</v>
      </c>
      <c r="P79" s="3" t="n">
        <v>640496.644867237</v>
      </c>
      <c r="Q79" s="3" t="n">
        <v>36.7677561486576</v>
      </c>
      <c r="R79" s="3" t="n">
        <v>531100.580989965</v>
      </c>
      <c r="S79" s="3" t="n">
        <v>98540.0691594713</v>
      </c>
      <c r="T79" s="3" t="n">
        <v>471869.049557665</v>
      </c>
      <c r="U79" s="3" t="n">
        <v>6524316.61055317</v>
      </c>
      <c r="V79" s="3" t="n">
        <v>763128.439485168</v>
      </c>
      <c r="W79" s="3" t="n">
        <v>11.696680051529</v>
      </c>
      <c r="X79" s="3" t="n">
        <v>4693181.77814229</v>
      </c>
      <c r="Y79" s="3" t="n">
        <v>101061.417395209</v>
      </c>
      <c r="Z79" s="3" t="n">
        <v>944425.294523229</v>
      </c>
    </row>
    <row r="80">
      <c r="A80" s="18" t="n">
        <v>35827</v>
      </c>
      <c r="B80" s="3" t="n">
        <v>26706850.058219</v>
      </c>
      <c r="C80" s="3" t="n">
        <v>23020158.717914</v>
      </c>
      <c r="D80" s="3" t="n">
        <v>3403460.65516148</v>
      </c>
      <c r="E80" s="3" t="n">
        <v>99282.0503397816</v>
      </c>
      <c r="F80" s="3" t="n">
        <v>183948.634803725</v>
      </c>
      <c r="G80" s="3" t="n">
        <v>20009178.5600352</v>
      </c>
      <c r="H80" s="3" t="n">
        <v>6697671.49818379</v>
      </c>
      <c r="I80" s="3" t="n">
        <v>17223891.0866749</v>
      </c>
      <c r="J80" s="3" t="n">
        <v>5796267.63123914</v>
      </c>
      <c r="K80" s="3" t="n">
        <v>2650030.4341184</v>
      </c>
      <c r="L80" s="3" t="n">
        <v>753430.22104308</v>
      </c>
      <c r="M80" s="3" t="n">
        <v>1203002.52945357</v>
      </c>
      <c r="N80" s="3" t="n">
        <v>1740510.09169554</v>
      </c>
      <c r="O80" s="3" t="n">
        <v>7.56080838982701</v>
      </c>
      <c r="P80" s="3" t="n">
        <v>634283.658762407</v>
      </c>
      <c r="Q80" s="3" t="n">
        <v>36.4424005232002</v>
      </c>
      <c r="R80" s="3" t="n">
        <v>531413.337013579</v>
      </c>
      <c r="S80" s="3" t="n">
        <v>97467.9656186567</v>
      </c>
      <c r="T80" s="3" t="n">
        <v>477345.130300894</v>
      </c>
      <c r="U80" s="3" t="n">
        <v>6549697.85228222</v>
      </c>
      <c r="V80" s="3" t="n">
        <v>766563.052319305</v>
      </c>
      <c r="W80" s="3" t="n">
        <v>11.7037925963592</v>
      </c>
      <c r="X80" s="3" t="n">
        <v>4708900.87753812</v>
      </c>
      <c r="Y80" s="3" t="n">
        <v>104341.752648472</v>
      </c>
      <c r="Z80" s="3" t="n">
        <v>949791.675609129</v>
      </c>
    </row>
    <row r="81">
      <c r="A81" s="18" t="n">
        <v>35855</v>
      </c>
      <c r="B81" s="3" t="n">
        <v>26708179.1653611</v>
      </c>
      <c r="C81" s="3" t="n">
        <v>23055189.5499438</v>
      </c>
      <c r="D81" s="3" t="n">
        <v>3377604.66262162</v>
      </c>
      <c r="E81" s="3" t="n">
        <v>102344.803443091</v>
      </c>
      <c r="F81" s="3" t="n">
        <v>173040.149352585</v>
      </c>
      <c r="G81" s="3" t="n">
        <v>19991419.0606476</v>
      </c>
      <c r="H81" s="3" t="n">
        <v>6716760.10471344</v>
      </c>
      <c r="I81" s="3" t="n">
        <v>17240964.7623671</v>
      </c>
      <c r="J81" s="3" t="n">
        <v>5814224.78757669</v>
      </c>
      <c r="K81" s="3" t="n">
        <v>2624721.77779373</v>
      </c>
      <c r="L81" s="3" t="n">
        <v>752882.884827881</v>
      </c>
      <c r="M81" s="3" t="n">
        <v>1170162.9754113</v>
      </c>
      <c r="N81" s="3" t="n">
        <v>1717544.41618056</v>
      </c>
      <c r="O81" s="3" t="n">
        <v>7.44970850254731</v>
      </c>
      <c r="P81" s="3" t="n">
        <v>619076.582584608</v>
      </c>
      <c r="Q81" s="3" t="n">
        <v>36.0442837316136</v>
      </c>
      <c r="R81" s="3" t="n">
        <v>531408.532334678</v>
      </c>
      <c r="S81" s="3" t="n">
        <v>94292.3590415895</v>
      </c>
      <c r="T81" s="3" t="n">
        <v>472766.942219686</v>
      </c>
      <c r="U81" s="3" t="n">
        <v>6567107.67240457</v>
      </c>
      <c r="V81" s="3" t="n">
        <v>766870.417872247</v>
      </c>
      <c r="W81" s="3" t="n">
        <v>11.6774454771724</v>
      </c>
      <c r="X81" s="3" t="n">
        <v>4719174.66125354</v>
      </c>
      <c r="Y81" s="3" t="n">
        <v>109361.017668576</v>
      </c>
      <c r="Z81" s="3" t="n">
        <v>954180.540018104</v>
      </c>
    </row>
    <row r="82">
      <c r="A82" s="18" t="n">
        <v>35886</v>
      </c>
      <c r="B82" s="3" t="n">
        <v>26714031.4889611</v>
      </c>
      <c r="C82" s="3" t="n">
        <v>23090104.9119743</v>
      </c>
      <c r="D82" s="3" t="n">
        <v>3358962.05910428</v>
      </c>
      <c r="E82" s="3" t="n">
        <v>100307.037518154</v>
      </c>
      <c r="F82" s="3" t="n">
        <v>164657.480364428</v>
      </c>
      <c r="G82" s="3" t="n">
        <v>19988542.0352994</v>
      </c>
      <c r="H82" s="3" t="n">
        <v>6725489.45366172</v>
      </c>
      <c r="I82" s="3" t="n">
        <v>17259383.9657531</v>
      </c>
      <c r="J82" s="3" t="n">
        <v>5830720.94622118</v>
      </c>
      <c r="K82" s="3" t="n">
        <v>2606493.34765017</v>
      </c>
      <c r="L82" s="3" t="n">
        <v>752468.71145411</v>
      </c>
      <c r="M82" s="3" t="n">
        <v>1195062.01619363</v>
      </c>
      <c r="N82" s="3" t="n">
        <v>1713811.11561785</v>
      </c>
      <c r="O82" s="3" t="n">
        <v>7.42227513539397</v>
      </c>
      <c r="P82" s="3" t="n">
        <v>599662.275556898</v>
      </c>
      <c r="Q82" s="3" t="n">
        <v>34.989986358019</v>
      </c>
      <c r="R82" s="3" t="n">
        <v>548428.297777704</v>
      </c>
      <c r="S82" s="3" t="n">
        <v>94238.3867697668</v>
      </c>
      <c r="T82" s="3" t="n">
        <v>471482.155513479</v>
      </c>
      <c r="U82" s="3" t="n">
        <v>6583189.65767529</v>
      </c>
      <c r="V82" s="3" t="n">
        <v>762573.622692825</v>
      </c>
      <c r="W82" s="3" t="n">
        <v>11.5836496037107</v>
      </c>
      <c r="X82" s="3" t="n">
        <v>4734327.02162319</v>
      </c>
      <c r="Y82" s="3" t="n">
        <v>112468.728908453</v>
      </c>
      <c r="Z82" s="3" t="n">
        <v>956749.39748689</v>
      </c>
    </row>
    <row r="83">
      <c r="A83" s="18" t="n">
        <v>35916</v>
      </c>
      <c r="B83" s="3" t="n">
        <v>26770472.2207054</v>
      </c>
      <c r="C83" s="3" t="n">
        <v>23179630.2509209</v>
      </c>
      <c r="D83" s="3" t="n">
        <v>3327473.10666727</v>
      </c>
      <c r="E83" s="3" t="n">
        <v>104667.125672578</v>
      </c>
      <c r="F83" s="3" t="n">
        <v>158701.737444734</v>
      </c>
      <c r="G83" s="3" t="n">
        <v>20070405.4926767</v>
      </c>
      <c r="H83" s="3" t="n">
        <v>6700066.72802872</v>
      </c>
      <c r="I83" s="3" t="n">
        <v>17354254.562603</v>
      </c>
      <c r="J83" s="3" t="n">
        <v>5825375.68831782</v>
      </c>
      <c r="K83" s="3" t="n">
        <v>2595029.35996744</v>
      </c>
      <c r="L83" s="3" t="n">
        <v>732443.746699838</v>
      </c>
      <c r="M83" s="3" t="n">
        <v>1203273.27170466</v>
      </c>
      <c r="N83" s="3" t="n">
        <v>1705247.50400988</v>
      </c>
      <c r="O83" s="3" t="n">
        <v>7.35666395689005</v>
      </c>
      <c r="P83" s="3" t="n">
        <v>584121.987231724</v>
      </c>
      <c r="Q83" s="3" t="n">
        <v>34.2543815990444</v>
      </c>
      <c r="R83" s="3" t="n">
        <v>557036.068933499</v>
      </c>
      <c r="S83" s="3" t="n">
        <v>97795.4554782008</v>
      </c>
      <c r="T83" s="3" t="n">
        <v>466293.992366453</v>
      </c>
      <c r="U83" s="3" t="n">
        <v>6557819.43501766</v>
      </c>
      <c r="V83" s="3" t="n">
        <v>742260.503032538</v>
      </c>
      <c r="W83" s="3" t="n">
        <v>11.3187090676665</v>
      </c>
      <c r="X83" s="3" t="n">
        <v>4718537.29027954</v>
      </c>
      <c r="Y83" s="3" t="n">
        <v>115689.494650789</v>
      </c>
      <c r="Z83" s="3" t="n">
        <v>964740.241070634</v>
      </c>
    </row>
    <row r="84">
      <c r="A84" s="18" t="n">
        <v>35947</v>
      </c>
      <c r="B84" s="3" t="n">
        <v>26824426.7001275</v>
      </c>
      <c r="C84" s="3" t="n">
        <v>23270687.4304851</v>
      </c>
      <c r="D84" s="3" t="n">
        <v>3287689.19595999</v>
      </c>
      <c r="E84" s="3" t="n">
        <v>104261.039384841</v>
      </c>
      <c r="F84" s="3" t="n">
        <v>161789.034297537</v>
      </c>
      <c r="G84" s="3" t="n">
        <v>20130233.0326828</v>
      </c>
      <c r="H84" s="3" t="n">
        <v>6694193.66744468</v>
      </c>
      <c r="I84" s="3" t="n">
        <v>17429074.1462044</v>
      </c>
      <c r="J84" s="3" t="n">
        <v>5841613.28428068</v>
      </c>
      <c r="K84" s="3" t="n">
        <v>2576980.29066484</v>
      </c>
      <c r="L84" s="3" t="n">
        <v>710708.905295151</v>
      </c>
      <c r="M84" s="3" t="n">
        <v>1218514.20471814</v>
      </c>
      <c r="N84" s="3" t="n">
        <v>1733552.37129919</v>
      </c>
      <c r="O84" s="3" t="n">
        <v>7.44951079110882</v>
      </c>
      <c r="P84" s="3" t="n">
        <v>594250.110609334</v>
      </c>
      <c r="Q84" s="3" t="n">
        <v>34.2793284153267</v>
      </c>
      <c r="R84" s="3" t="n">
        <v>567785.8179881</v>
      </c>
      <c r="S84" s="3" t="n">
        <v>98421.4871494932</v>
      </c>
      <c r="T84" s="3" t="n">
        <v>473094.955552267</v>
      </c>
      <c r="U84" s="3" t="n">
        <v>6552322.18957583</v>
      </c>
      <c r="V84" s="3" t="n">
        <v>722053.80999141</v>
      </c>
      <c r="W84" s="3" t="n">
        <v>11.0198154043788</v>
      </c>
      <c r="X84" s="3" t="n">
        <v>4742848.40409801</v>
      </c>
      <c r="Y84" s="3" t="n">
        <v>112896.237261751</v>
      </c>
      <c r="Z84" s="3" t="n">
        <v>958216.106235826</v>
      </c>
    </row>
    <row r="85">
      <c r="A85" s="18" t="n">
        <v>35977</v>
      </c>
      <c r="B85" s="3" t="n">
        <v>26833563.1293958</v>
      </c>
      <c r="C85" s="3" t="n">
        <v>23270098.2391402</v>
      </c>
      <c r="D85" s="3" t="n">
        <v>3296141.85407167</v>
      </c>
      <c r="E85" s="3" t="n">
        <v>104866.651532682</v>
      </c>
      <c r="F85" s="3" t="n">
        <v>162456.384651256</v>
      </c>
      <c r="G85" s="3" t="n">
        <v>20140250.711372</v>
      </c>
      <c r="H85" s="3" t="n">
        <v>6693312.4180238</v>
      </c>
      <c r="I85" s="3" t="n">
        <v>17429222.5186687</v>
      </c>
      <c r="J85" s="3" t="n">
        <v>5840875.72047157</v>
      </c>
      <c r="K85" s="3" t="n">
        <v>2586312.92449035</v>
      </c>
      <c r="L85" s="3" t="n">
        <v>709828.929581316</v>
      </c>
      <c r="M85" s="3" t="n">
        <v>1214517.03591862</v>
      </c>
      <c r="N85" s="3" t="n">
        <v>1745382.98789774</v>
      </c>
      <c r="O85" s="3" t="n">
        <v>7.50053983425826</v>
      </c>
      <c r="P85" s="3" t="n">
        <v>602332.37768559</v>
      </c>
      <c r="Q85" s="3" t="n">
        <v>34.5100405963667</v>
      </c>
      <c r="R85" s="3" t="n">
        <v>573170.551534956</v>
      </c>
      <c r="S85" s="3" t="n">
        <v>101332.906787593</v>
      </c>
      <c r="T85" s="3" t="n">
        <v>468547.151889604</v>
      </c>
      <c r="U85" s="3" t="n">
        <v>6550704.65005289</v>
      </c>
      <c r="V85" s="3" t="n">
        <v>731036.359516066</v>
      </c>
      <c r="W85" s="3" t="n">
        <v>11.1596598926218</v>
      </c>
      <c r="X85" s="3" t="n">
        <v>4726271.82335705</v>
      </c>
      <c r="Y85" s="3" t="n">
        <v>113530.624745065</v>
      </c>
      <c r="Z85" s="3" t="n">
        <v>962707.090858154</v>
      </c>
    </row>
    <row r="86">
      <c r="A86" s="18" t="n">
        <v>36008</v>
      </c>
      <c r="B86" s="3" t="n">
        <v>26878358.1957254</v>
      </c>
      <c r="C86" s="3" t="n">
        <v>23309996.2791189</v>
      </c>
      <c r="D86" s="3" t="n">
        <v>3305328.23452931</v>
      </c>
      <c r="E86" s="3" t="n">
        <v>98764.3114082431</v>
      </c>
      <c r="F86" s="3" t="n">
        <v>164269.370668938</v>
      </c>
      <c r="G86" s="3" t="n">
        <v>20141350.6696544</v>
      </c>
      <c r="H86" s="3" t="n">
        <v>6737007.52607105</v>
      </c>
      <c r="I86" s="3" t="n">
        <v>17423292.8590531</v>
      </c>
      <c r="J86" s="3" t="n">
        <v>5886703.42006581</v>
      </c>
      <c r="K86" s="3" t="n">
        <v>2595357.60062709</v>
      </c>
      <c r="L86" s="3" t="n">
        <v>709970.633902213</v>
      </c>
      <c r="M86" s="3" t="n">
        <v>1228627.63203323</v>
      </c>
      <c r="N86" s="3" t="n">
        <v>1734721.46887584</v>
      </c>
      <c r="O86" s="3" t="n">
        <v>7.4419637313705</v>
      </c>
      <c r="P86" s="3" t="n">
        <v>600268.808997752</v>
      </c>
      <c r="Q86" s="3" t="n">
        <v>34.6031809583094</v>
      </c>
      <c r="R86" s="3" t="n">
        <v>573680.833555942</v>
      </c>
      <c r="S86" s="3" t="n">
        <v>96631.1471393554</v>
      </c>
      <c r="T86" s="3" t="n">
        <v>464140.679182795</v>
      </c>
      <c r="U86" s="3" t="n">
        <v>6596674.05396802</v>
      </c>
      <c r="V86" s="3" t="n">
        <v>734351.881633859</v>
      </c>
      <c r="W86" s="3" t="n">
        <v>11.1321535007802</v>
      </c>
      <c r="X86" s="3" t="n">
        <v>4745284.29992801</v>
      </c>
      <c r="Y86" s="3" t="n">
        <v>116969.457897831</v>
      </c>
      <c r="Z86" s="3" t="n">
        <v>982469.570748141</v>
      </c>
    </row>
    <row r="87">
      <c r="A87" s="18" t="n">
        <v>36039</v>
      </c>
      <c r="B87" s="3" t="n">
        <v>26938697.0366307</v>
      </c>
      <c r="C87" s="3" t="n">
        <v>23369870.1890821</v>
      </c>
      <c r="D87" s="3" t="n">
        <v>3314175.17778925</v>
      </c>
      <c r="E87" s="3" t="n">
        <v>99710.9033251979</v>
      </c>
      <c r="F87" s="3" t="n">
        <v>154940.766434153</v>
      </c>
      <c r="G87" s="3" t="n">
        <v>20153757.7669006</v>
      </c>
      <c r="H87" s="3" t="n">
        <v>6784939.26973001</v>
      </c>
      <c r="I87" s="3" t="n">
        <v>17445242.5679962</v>
      </c>
      <c r="J87" s="3" t="n">
        <v>5924627.62108582</v>
      </c>
      <c r="K87" s="3" t="n">
        <v>2593513.50191827</v>
      </c>
      <c r="L87" s="3" t="n">
        <v>720661.67587098</v>
      </c>
      <c r="M87" s="3" t="n">
        <v>1249660.5371902</v>
      </c>
      <c r="N87" s="3" t="n">
        <v>1738389.67188506</v>
      </c>
      <c r="O87" s="3" t="n">
        <v>7.43859361571123</v>
      </c>
      <c r="P87" s="3" t="n">
        <v>595030.052965916</v>
      </c>
      <c r="Q87" s="3" t="n">
        <v>34.2288074181137</v>
      </c>
      <c r="R87" s="3" t="n">
        <v>573051.088030226</v>
      </c>
      <c r="S87" s="3" t="n">
        <v>97613.4883422572</v>
      </c>
      <c r="T87" s="3" t="n">
        <v>472695.04254666</v>
      </c>
      <c r="U87" s="3" t="n">
        <v>6645289.2969568</v>
      </c>
      <c r="V87" s="3" t="n">
        <v>730467.595252798</v>
      </c>
      <c r="W87" s="3" t="n">
        <v>10.9922617753799</v>
      </c>
      <c r="X87" s="3" t="n">
        <v>4797289.16683902</v>
      </c>
      <c r="Y87" s="3" t="n">
        <v>115070.718063631</v>
      </c>
      <c r="Z87" s="3" t="n">
        <v>982115.174788559</v>
      </c>
    </row>
    <row r="88">
      <c r="A88" s="18" t="n">
        <v>36069</v>
      </c>
      <c r="B88" s="3" t="n">
        <v>26955075.7201851</v>
      </c>
      <c r="C88" s="3" t="n">
        <v>23396622.4392634</v>
      </c>
      <c r="D88" s="3" t="n">
        <v>3320697.48945669</v>
      </c>
      <c r="E88" s="3" t="n">
        <v>95817.7745812837</v>
      </c>
      <c r="F88" s="3" t="n">
        <v>141938.016883698</v>
      </c>
      <c r="G88" s="3" t="n">
        <v>20167770.6349486</v>
      </c>
      <c r="H88" s="3" t="n">
        <v>6787305.08523651</v>
      </c>
      <c r="I88" s="3" t="n">
        <v>17472614.4172395</v>
      </c>
      <c r="J88" s="3" t="n">
        <v>5924008.02202396</v>
      </c>
      <c r="K88" s="3" t="n">
        <v>2588001.32857791</v>
      </c>
      <c r="L88" s="3" t="n">
        <v>732696.160878775</v>
      </c>
      <c r="M88" s="3" t="n">
        <v>1225336.35536701</v>
      </c>
      <c r="N88" s="3" t="n">
        <v>1734138.32549051</v>
      </c>
      <c r="O88" s="3" t="n">
        <v>7.41191738248653</v>
      </c>
      <c r="P88" s="3" t="n">
        <v>589887.41276854</v>
      </c>
      <c r="Q88" s="3" t="n">
        <v>34.0161683815901</v>
      </c>
      <c r="R88" s="3" t="n">
        <v>573415.203260841</v>
      </c>
      <c r="S88" s="3" t="n">
        <v>98143.992153811</v>
      </c>
      <c r="T88" s="3" t="n">
        <v>472691.717307319</v>
      </c>
      <c r="U88" s="3" t="n">
        <v>6656704.18290274</v>
      </c>
      <c r="V88" s="3" t="n">
        <v>717067.350727079</v>
      </c>
      <c r="W88" s="3" t="n">
        <v>10.7721078032702</v>
      </c>
      <c r="X88" s="3" t="n">
        <v>4809389.39930575</v>
      </c>
      <c r="Y88" s="3" t="n">
        <v>115834.029552265</v>
      </c>
      <c r="Z88" s="3" t="n">
        <v>994865.374017862</v>
      </c>
    </row>
    <row r="89">
      <c r="A89" s="18" t="n">
        <v>36465</v>
      </c>
      <c r="B89" s="3" t="n">
        <v>27000226.5581185</v>
      </c>
      <c r="C89" s="3" t="n">
        <v>23423967.4929826</v>
      </c>
      <c r="D89" s="3" t="n">
        <v>3328425.27016469</v>
      </c>
      <c r="E89" s="3" t="n">
        <v>104381.620119325</v>
      </c>
      <c r="F89" s="3" t="n">
        <v>143452.174851925</v>
      </c>
      <c r="G89" s="3" t="n">
        <v>20168670.2339835</v>
      </c>
      <c r="H89" s="3" t="n">
        <v>6831556.32413504</v>
      </c>
      <c r="I89" s="3" t="n">
        <v>17471056.3155233</v>
      </c>
      <c r="J89" s="3" t="n">
        <v>5952911.17745935</v>
      </c>
      <c r="K89" s="3" t="n">
        <v>2593244.6016944</v>
      </c>
      <c r="L89" s="3" t="n">
        <v>735180.668470291</v>
      </c>
      <c r="M89" s="3" t="n">
        <v>1221512.49876049</v>
      </c>
      <c r="N89" s="3" t="n">
        <v>1723206.4324686</v>
      </c>
      <c r="O89" s="3" t="n">
        <v>7.35659504729435</v>
      </c>
      <c r="P89" s="3" t="n">
        <v>596055.072525549</v>
      </c>
      <c r="Q89" s="3" t="n">
        <v>34.5898820532873</v>
      </c>
      <c r="R89" s="3" t="n">
        <v>567211.788968342</v>
      </c>
      <c r="S89" s="3" t="n">
        <v>98013.2454829054</v>
      </c>
      <c r="T89" s="3" t="n">
        <v>461926.325491802</v>
      </c>
      <c r="U89" s="3" t="n">
        <v>6688091.84592964</v>
      </c>
      <c r="V89" s="3" t="n">
        <v>719679.953786774</v>
      </c>
      <c r="W89" s="3" t="n">
        <v>10.7606170842999</v>
      </c>
      <c r="X89" s="3" t="n">
        <v>4833322.67965458</v>
      </c>
      <c r="Y89" s="3" t="n">
        <v>117324.583711287</v>
      </c>
      <c r="Z89" s="3" t="n">
        <v>997999.333864402</v>
      </c>
    </row>
    <row r="90">
      <c r="A90" s="18" t="n">
        <v>36495</v>
      </c>
      <c r="B90" s="3" t="n">
        <v>27018057.7966347</v>
      </c>
      <c r="C90" s="3" t="n">
        <v>23446991.4263112</v>
      </c>
      <c r="D90" s="3" t="n">
        <v>3321186.67151058</v>
      </c>
      <c r="E90" s="3" t="n">
        <v>102408.475650786</v>
      </c>
      <c r="F90" s="3" t="n">
        <v>147471.223162127</v>
      </c>
      <c r="G90" s="3" t="n">
        <v>20216967.1845926</v>
      </c>
      <c r="H90" s="3" t="n">
        <v>6801090.6120421</v>
      </c>
      <c r="I90" s="3" t="n">
        <v>17531349.1737664</v>
      </c>
      <c r="J90" s="3" t="n">
        <v>5915642.25254477</v>
      </c>
      <c r="K90" s="3" t="n">
        <v>2580303.58107699</v>
      </c>
      <c r="L90" s="3" t="n">
        <v>740883.090433592</v>
      </c>
      <c r="M90" s="3" t="n">
        <v>1203512.46346098</v>
      </c>
      <c r="N90" s="3" t="n">
        <v>1721788.64816396</v>
      </c>
      <c r="O90" s="3" t="n">
        <v>7.34332442426643</v>
      </c>
      <c r="P90" s="3" t="n">
        <v>595728.205711315</v>
      </c>
      <c r="Q90" s="3" t="n">
        <v>34.5993804957753</v>
      </c>
      <c r="R90" s="3" t="n">
        <v>578041.331344047</v>
      </c>
      <c r="S90" s="3" t="n">
        <v>98043.7924993728</v>
      </c>
      <c r="T90" s="3" t="n">
        <v>449975.318609229</v>
      </c>
      <c r="U90" s="3" t="n">
        <v>6656525.34297836</v>
      </c>
      <c r="V90" s="3" t="n">
        <v>726810.522545429</v>
      </c>
      <c r="W90" s="3" t="n">
        <v>10.9187674514318</v>
      </c>
      <c r="X90" s="3" t="n">
        <v>4805588.74207769</v>
      </c>
      <c r="Y90" s="3" t="n">
        <v>120298.848822449</v>
      </c>
      <c r="Z90" s="3" t="n">
        <v>985981.897465233</v>
      </c>
    </row>
    <row r="91">
      <c r="A91" s="18" t="n">
        <v>36161</v>
      </c>
      <c r="B91" s="3" t="n">
        <v>27035943.8559929</v>
      </c>
      <c r="C91" s="3" t="n">
        <v>23473136.3423825</v>
      </c>
      <c r="D91" s="3" t="n">
        <v>3305071.68706246</v>
      </c>
      <c r="E91" s="3" t="n">
        <v>105404.351252311</v>
      </c>
      <c r="F91" s="3" t="n">
        <v>152331.475295635</v>
      </c>
      <c r="G91" s="3" t="n">
        <v>20232072.771863</v>
      </c>
      <c r="H91" s="3" t="n">
        <v>6803871.08412988</v>
      </c>
      <c r="I91" s="3" t="n">
        <v>17545330.5847926</v>
      </c>
      <c r="J91" s="3" t="n">
        <v>5927805.75758993</v>
      </c>
      <c r="K91" s="3" t="n">
        <v>2580066.591929</v>
      </c>
      <c r="L91" s="3" t="n">
        <v>725005.095133454</v>
      </c>
      <c r="M91" s="3" t="n">
        <v>1232303.61512325</v>
      </c>
      <c r="N91" s="3" t="n">
        <v>1709332.2108745</v>
      </c>
      <c r="O91" s="3" t="n">
        <v>7.28207848300261</v>
      </c>
      <c r="P91" s="3" t="n">
        <v>590888.926257104</v>
      </c>
      <c r="Q91" s="3" t="n">
        <v>34.5684076212899</v>
      </c>
      <c r="R91" s="3" t="n">
        <v>561108.960515647</v>
      </c>
      <c r="S91" s="3" t="n">
        <v>102876.555315825</v>
      </c>
      <c r="T91" s="3" t="n">
        <v>454457.768785929</v>
      </c>
      <c r="U91" s="3" t="n">
        <v>6652810.85272338</v>
      </c>
      <c r="V91" s="3" t="n">
        <v>713551.933961499</v>
      </c>
      <c r="W91" s="3" t="n">
        <v>10.7255707363062</v>
      </c>
      <c r="X91" s="3" t="n">
        <v>4825310.25722008</v>
      </c>
      <c r="Y91" s="3" t="n">
        <v>116597.651373366</v>
      </c>
      <c r="Z91" s="3" t="n">
        <v>981462.583626012</v>
      </c>
    </row>
    <row r="92">
      <c r="A92" s="18" t="n">
        <v>36192</v>
      </c>
      <c r="B92" s="3" t="n">
        <v>27042187.8996351</v>
      </c>
      <c r="C92" s="3" t="n">
        <v>23484682.6677387</v>
      </c>
      <c r="D92" s="3" t="n">
        <v>3299841.6693021</v>
      </c>
      <c r="E92" s="3" t="n">
        <v>102730.612692614</v>
      </c>
      <c r="F92" s="3" t="n">
        <v>154932.949901773</v>
      </c>
      <c r="G92" s="3" t="n">
        <v>20238771.8589702</v>
      </c>
      <c r="H92" s="3" t="n">
        <v>6803416.04066489</v>
      </c>
      <c r="I92" s="3" t="n">
        <v>17553952.8150562</v>
      </c>
      <c r="J92" s="3" t="n">
        <v>5930729.85268249</v>
      </c>
      <c r="K92" s="3" t="n">
        <v>2577518.65510468</v>
      </c>
      <c r="L92" s="3" t="n">
        <v>722323.014197419</v>
      </c>
      <c r="M92" s="3" t="n">
        <v>1247998.51976127</v>
      </c>
      <c r="N92" s="3" t="n">
        <v>1699910.12960805</v>
      </c>
      <c r="O92" s="3" t="n">
        <v>7.23837811078133</v>
      </c>
      <c r="P92" s="3" t="n">
        <v>587541.75293271</v>
      </c>
      <c r="Q92" s="3" t="n">
        <v>34.5631067607192</v>
      </c>
      <c r="R92" s="3" t="n">
        <v>550665.350949735</v>
      </c>
      <c r="S92" s="3" t="n">
        <v>107811.722985494</v>
      </c>
      <c r="T92" s="3" t="n">
        <v>453891.302740113</v>
      </c>
      <c r="U92" s="3" t="n">
        <v>6653052.86687991</v>
      </c>
      <c r="V92" s="3" t="n">
        <v>701559.240719392</v>
      </c>
      <c r="W92" s="3" t="n">
        <v>10.5449220794844</v>
      </c>
      <c r="X92" s="3" t="n">
        <v>4848410.19100635</v>
      </c>
      <c r="Y92" s="3" t="n">
        <v>116659.814582372</v>
      </c>
      <c r="Z92" s="3" t="n">
        <v>969281.739425977</v>
      </c>
    </row>
    <row r="93">
      <c r="A93" s="18" t="n">
        <v>36220</v>
      </c>
      <c r="B93" s="3" t="n">
        <v>27058486.8053429</v>
      </c>
      <c r="C93" s="3" t="n">
        <v>23498108.7037156</v>
      </c>
      <c r="D93" s="3" t="n">
        <v>3302988.04451977</v>
      </c>
      <c r="E93" s="3" t="n">
        <v>100812.200534715</v>
      </c>
      <c r="F93" s="3" t="n">
        <v>156577.856572904</v>
      </c>
      <c r="G93" s="3" t="n">
        <v>20249955.1270135</v>
      </c>
      <c r="H93" s="3" t="n">
        <v>6808531.67832941</v>
      </c>
      <c r="I93" s="3" t="n">
        <v>17569144.4882165</v>
      </c>
      <c r="J93" s="3" t="n">
        <v>5928964.2154991</v>
      </c>
      <c r="K93" s="3" t="n">
        <v>2573948.89287374</v>
      </c>
      <c r="L93" s="3" t="n">
        <v>729039.15164603</v>
      </c>
      <c r="M93" s="3" t="n">
        <v>1262800.38818965</v>
      </c>
      <c r="N93" s="3" t="n">
        <v>1685930.72940485</v>
      </c>
      <c r="O93" s="3" t="n">
        <v>7.17475074552815</v>
      </c>
      <c r="P93" s="3" t="n">
        <v>587452.07189652</v>
      </c>
      <c r="Q93" s="3" t="n">
        <v>34.8443777464035</v>
      </c>
      <c r="R93" s="3" t="n">
        <v>537425.266474067</v>
      </c>
      <c r="S93" s="3" t="n">
        <v>110243.461961247</v>
      </c>
      <c r="T93" s="3" t="n">
        <v>450809.929073013</v>
      </c>
      <c r="U93" s="3" t="n">
        <v>6658003.36714513</v>
      </c>
      <c r="V93" s="3" t="n">
        <v>688432.362745083</v>
      </c>
      <c r="W93" s="3" t="n">
        <v>10.3399221175263</v>
      </c>
      <c r="X93" s="3" t="n">
        <v>4860665.72527548</v>
      </c>
      <c r="Y93" s="3" t="n">
        <v>115984.481604032</v>
      </c>
      <c r="Z93" s="3" t="n">
        <v>974323.180986456</v>
      </c>
    </row>
    <row r="94">
      <c r="A94" s="18" t="n">
        <v>36251</v>
      </c>
      <c r="B94" s="3" t="n">
        <v>27095401.1967316</v>
      </c>
      <c r="C94" s="3" t="n">
        <v>23514770.0993703</v>
      </c>
      <c r="D94" s="3" t="n">
        <v>3323479.5994516</v>
      </c>
      <c r="E94" s="3" t="n">
        <v>99702.1936708579</v>
      </c>
      <c r="F94" s="3" t="n">
        <v>157449.304238851</v>
      </c>
      <c r="G94" s="3" t="n">
        <v>20285815.6127641</v>
      </c>
      <c r="H94" s="3" t="n">
        <v>6809585.5839675</v>
      </c>
      <c r="I94" s="3" t="n">
        <v>17592251.3488619</v>
      </c>
      <c r="J94" s="3" t="n">
        <v>5922518.75050843</v>
      </c>
      <c r="K94" s="3" t="n">
        <v>2588453.38749534</v>
      </c>
      <c r="L94" s="3" t="n">
        <v>735026.211956263</v>
      </c>
      <c r="M94" s="3" t="n">
        <v>1297693.50177738</v>
      </c>
      <c r="N94" s="3" t="n">
        <v>1675955.43523728</v>
      </c>
      <c r="O94" s="3" t="n">
        <v>7.1272456764617</v>
      </c>
      <c r="P94" s="3" t="n">
        <v>599608.849799934</v>
      </c>
      <c r="Q94" s="3" t="n">
        <v>35.7771356679923</v>
      </c>
      <c r="R94" s="3" t="n">
        <v>532553.085726403</v>
      </c>
      <c r="S94" s="3" t="n">
        <v>107402.433393728</v>
      </c>
      <c r="T94" s="3" t="n">
        <v>436391.066317217</v>
      </c>
      <c r="U94" s="3" t="n">
        <v>6657544.96246469</v>
      </c>
      <c r="V94" s="3" t="n">
        <v>702535.106330117</v>
      </c>
      <c r="W94" s="3" t="n">
        <v>10.55246506469</v>
      </c>
      <c r="X94" s="3" t="n">
        <v>4858761.35899304</v>
      </c>
      <c r="Y94" s="3" t="n">
        <v>113242.967400415</v>
      </c>
      <c r="Z94" s="3" t="n">
        <v>961946.080135962</v>
      </c>
    </row>
    <row r="95">
      <c r="A95" s="18" t="n">
        <v>36281</v>
      </c>
      <c r="B95" s="3" t="n">
        <v>27115325.1963004</v>
      </c>
      <c r="C95" s="3" t="n">
        <v>23536988.6829222</v>
      </c>
      <c r="D95" s="3" t="n">
        <v>3323109.19681498</v>
      </c>
      <c r="E95" s="3" t="n">
        <v>93206.8717778549</v>
      </c>
      <c r="F95" s="3" t="n">
        <v>162020.444785403</v>
      </c>
      <c r="G95" s="3" t="n">
        <v>20298495.2902114</v>
      </c>
      <c r="H95" s="3" t="n">
        <v>6816829.90608905</v>
      </c>
      <c r="I95" s="3" t="n">
        <v>17611684.0125002</v>
      </c>
      <c r="J95" s="3" t="n">
        <v>5925304.67042195</v>
      </c>
      <c r="K95" s="3" t="n">
        <v>2578630.52112021</v>
      </c>
      <c r="L95" s="3" t="n">
        <v>744478.675694773</v>
      </c>
      <c r="M95" s="3" t="n">
        <v>1274606.13651673</v>
      </c>
      <c r="N95" s="3" t="n">
        <v>1667016.15129997</v>
      </c>
      <c r="O95" s="3" t="n">
        <v>7.08253793107149</v>
      </c>
      <c r="P95" s="3" t="n">
        <v>597855.506639982</v>
      </c>
      <c r="Q95" s="3" t="n">
        <v>35.8638100880885</v>
      </c>
      <c r="R95" s="3" t="n">
        <v>527552.279948206</v>
      </c>
      <c r="S95" s="3" t="n">
        <v>108839.146577235</v>
      </c>
      <c r="T95" s="3" t="n">
        <v>432769.218134546</v>
      </c>
      <c r="U95" s="3" t="n">
        <v>6669783.34611673</v>
      </c>
      <c r="V95" s="3" t="n">
        <v>710130.987500507</v>
      </c>
      <c r="W95" s="3" t="n">
        <v>10.6469873255172</v>
      </c>
      <c r="X95" s="3" t="n">
        <v>4865533.36876001</v>
      </c>
      <c r="Y95" s="3" t="n">
        <v>110603.026887388</v>
      </c>
      <c r="Z95" s="3" t="n">
        <v>963560.431235196</v>
      </c>
    </row>
    <row r="96">
      <c r="A96" s="18" t="n">
        <v>36312</v>
      </c>
      <c r="B96" s="3" t="n">
        <v>27170242.7829369</v>
      </c>
      <c r="C96" s="3" t="n">
        <v>23585653.5435405</v>
      </c>
      <c r="D96" s="3" t="n">
        <v>3328933.18855659</v>
      </c>
      <c r="E96" s="3" t="n">
        <v>94911.0532489612</v>
      </c>
      <c r="F96" s="3" t="n">
        <v>160744.997590851</v>
      </c>
      <c r="G96" s="3" t="n">
        <v>20341845.3042496</v>
      </c>
      <c r="H96" s="3" t="n">
        <v>6828397.47868728</v>
      </c>
      <c r="I96" s="3" t="n">
        <v>17667240.155153</v>
      </c>
      <c r="J96" s="3" t="n">
        <v>5918413.38838748</v>
      </c>
      <c r="K96" s="3" t="n">
        <v>2570914.98567993</v>
      </c>
      <c r="L96" s="3" t="n">
        <v>758018.202876657</v>
      </c>
      <c r="M96" s="3" t="n">
        <v>1254841.61279821</v>
      </c>
      <c r="N96" s="3" t="n">
        <v>1652252.22522619</v>
      </c>
      <c r="O96" s="3" t="n">
        <v>7.00532729430644</v>
      </c>
      <c r="P96" s="3" t="n">
        <v>595312.985901922</v>
      </c>
      <c r="Q96" s="3" t="n">
        <v>36.0303939563721</v>
      </c>
      <c r="R96" s="3" t="n">
        <v>521168.835421389</v>
      </c>
      <c r="S96" s="3" t="n">
        <v>107283.421850741</v>
      </c>
      <c r="T96" s="3" t="n">
        <v>428486.982052142</v>
      </c>
      <c r="U96" s="3" t="n">
        <v>6676431.59126414</v>
      </c>
      <c r="V96" s="3" t="n">
        <v>713342.102773305</v>
      </c>
      <c r="W96" s="3" t="n">
        <v>10.6844815680683</v>
      </c>
      <c r="X96" s="3" t="n">
        <v>4850217.65736459</v>
      </c>
      <c r="Y96" s="3" t="n">
        <v>112570.838878193</v>
      </c>
      <c r="Z96" s="3" t="n">
        <v>981065.319880779</v>
      </c>
    </row>
    <row r="97">
      <c r="A97" s="18" t="n">
        <v>36342</v>
      </c>
      <c r="B97" s="3" t="n">
        <v>27217967.9584335</v>
      </c>
      <c r="C97" s="3" t="n">
        <v>23659253.0121591</v>
      </c>
      <c r="D97" s="3" t="n">
        <v>3305818.98652009</v>
      </c>
      <c r="E97" s="3" t="n">
        <v>95266.4472890357</v>
      </c>
      <c r="F97" s="3" t="n">
        <v>157629.512465256</v>
      </c>
      <c r="G97" s="3" t="n">
        <v>20397452.8404387</v>
      </c>
      <c r="H97" s="3" t="n">
        <v>6820515.11799472</v>
      </c>
      <c r="I97" s="3" t="n">
        <v>17738800.8015754</v>
      </c>
      <c r="J97" s="3" t="n">
        <v>5920452.21058372</v>
      </c>
      <c r="K97" s="3" t="n">
        <v>2555853.99355268</v>
      </c>
      <c r="L97" s="3" t="n">
        <v>749964.992967419</v>
      </c>
      <c r="M97" s="3" t="n">
        <v>1233383.03456688</v>
      </c>
      <c r="N97" s="3" t="n">
        <v>1663854.2098229</v>
      </c>
      <c r="O97" s="3" t="n">
        <v>7.03257287526282</v>
      </c>
      <c r="P97" s="3" t="n">
        <v>590965.990851562</v>
      </c>
      <c r="Q97" s="3" t="n">
        <v>35.5178949791799</v>
      </c>
      <c r="R97" s="3" t="n">
        <v>530656.958187637</v>
      </c>
      <c r="S97" s="3" t="n">
        <v>108050.095437676</v>
      </c>
      <c r="T97" s="3" t="n">
        <v>434181.165346026</v>
      </c>
      <c r="U97" s="3" t="n">
        <v>6670417.20355114</v>
      </c>
      <c r="V97" s="3" t="n">
        <v>702520.069813835</v>
      </c>
      <c r="W97" s="3" t="n">
        <v>10.5318760187869</v>
      </c>
      <c r="X97" s="3" t="n">
        <v>4850631.48606385</v>
      </c>
      <c r="Y97" s="3" t="n">
        <v>112189.2765186</v>
      </c>
      <c r="Z97" s="3" t="n">
        <v>985910.717068062</v>
      </c>
    </row>
    <row r="98">
      <c r="A98" s="18" t="n">
        <v>36373</v>
      </c>
      <c r="B98" s="3" t="n">
        <v>27212088.4939276</v>
      </c>
      <c r="C98" s="3" t="n">
        <v>23674061.0021712</v>
      </c>
      <c r="D98" s="3" t="n">
        <v>3273077.6839628</v>
      </c>
      <c r="E98" s="3" t="n">
        <v>102433.962407817</v>
      </c>
      <c r="F98" s="3" t="n">
        <v>162515.845385769</v>
      </c>
      <c r="G98" s="3" t="n">
        <v>20381197.7554036</v>
      </c>
      <c r="H98" s="3" t="n">
        <v>6830890.73852402</v>
      </c>
      <c r="I98" s="3" t="n">
        <v>17756025.0455484</v>
      </c>
      <c r="J98" s="3" t="n">
        <v>5918035.95662281</v>
      </c>
      <c r="K98" s="3" t="n">
        <v>2518402.44474822</v>
      </c>
      <c r="L98" s="3" t="n">
        <v>754675.239214585</v>
      </c>
      <c r="M98" s="3" t="n">
        <v>1229018.86685202</v>
      </c>
      <c r="N98" s="3" t="n">
        <v>1666348.32554297</v>
      </c>
      <c r="O98" s="3" t="n">
        <v>7.03870926661102</v>
      </c>
      <c r="P98" s="3" t="n">
        <v>581754.535924032</v>
      </c>
      <c r="Q98" s="3" t="n">
        <v>34.9119404992632</v>
      </c>
      <c r="R98" s="3" t="n">
        <v>530695.552843137</v>
      </c>
      <c r="S98" s="3" t="n">
        <v>100990.602975019</v>
      </c>
      <c r="T98" s="3" t="n">
        <v>452907.633800784</v>
      </c>
      <c r="U98" s="3" t="n">
        <v>6672711.19583739</v>
      </c>
      <c r="V98" s="3" t="n">
        <v>686889.50415597</v>
      </c>
      <c r="W98" s="3" t="n">
        <v>10.2940091965088</v>
      </c>
      <c r="X98" s="3" t="n">
        <v>4863635.85284226</v>
      </c>
      <c r="Y98" s="3" t="n">
        <v>115895.995682467</v>
      </c>
      <c r="Z98" s="3" t="n">
        <v>986312.87853846</v>
      </c>
    </row>
    <row r="99">
      <c r="A99" s="18" t="n">
        <v>36404</v>
      </c>
      <c r="B99" s="3" t="n">
        <v>27270276.7320894</v>
      </c>
      <c r="C99" s="3" t="n">
        <v>23708024.3311556</v>
      </c>
      <c r="D99" s="3" t="n">
        <v>3290196.66886874</v>
      </c>
      <c r="E99" s="3" t="n">
        <v>107340.135148702</v>
      </c>
      <c r="F99" s="3" t="n">
        <v>164715.596916412</v>
      </c>
      <c r="G99" s="3" t="n">
        <v>20446093.1391279</v>
      </c>
      <c r="H99" s="3" t="n">
        <v>6824183.59296151</v>
      </c>
      <c r="I99" s="3" t="n">
        <v>17792955.1470278</v>
      </c>
      <c r="J99" s="3" t="n">
        <v>5915069.18412775</v>
      </c>
      <c r="K99" s="3" t="n">
        <v>2539078.80138253</v>
      </c>
      <c r="L99" s="3" t="n">
        <v>751117.867486211</v>
      </c>
      <c r="M99" s="3" t="n">
        <v>1220765.68595574</v>
      </c>
      <c r="N99" s="3" t="n">
        <v>1666083.82124573</v>
      </c>
      <c r="O99" s="3" t="n">
        <v>7.02751017112913</v>
      </c>
      <c r="P99" s="3" t="n">
        <v>576219.627651008</v>
      </c>
      <c r="Q99" s="3" t="n">
        <v>34.5852723796435</v>
      </c>
      <c r="R99" s="3" t="n">
        <v>521824.676170544</v>
      </c>
      <c r="S99" s="3" t="n">
        <v>96069.7239874466</v>
      </c>
      <c r="T99" s="3" t="n">
        <v>471969.793436728</v>
      </c>
      <c r="U99" s="3" t="n">
        <v>6666187.05161396</v>
      </c>
      <c r="V99" s="3" t="n">
        <v>675787.458557421</v>
      </c>
      <c r="W99" s="3" t="n">
        <v>10.1375411959646</v>
      </c>
      <c r="X99" s="3" t="n">
        <v>4859015.92565725</v>
      </c>
      <c r="Y99" s="3" t="n">
        <v>123959.09132098</v>
      </c>
      <c r="Z99" s="3" t="n">
        <v>989088.793208259</v>
      </c>
    </row>
    <row r="100">
      <c r="A100" s="18" t="n">
        <v>36434</v>
      </c>
      <c r="B100" s="3" t="n">
        <v>27322283.0528877</v>
      </c>
      <c r="C100" s="3" t="n">
        <v>23770078.4265868</v>
      </c>
      <c r="D100" s="3" t="n">
        <v>3286005.83848046</v>
      </c>
      <c r="E100" s="3" t="n">
        <v>103227.594017039</v>
      </c>
      <c r="F100" s="3" t="n">
        <v>162971.193803372</v>
      </c>
      <c r="G100" s="3" t="n">
        <v>20456867.2317035</v>
      </c>
      <c r="H100" s="3" t="n">
        <v>6865415.82118419</v>
      </c>
      <c r="I100" s="3" t="n">
        <v>17808851.7228267</v>
      </c>
      <c r="J100" s="3" t="n">
        <v>5961226.70376014</v>
      </c>
      <c r="K100" s="3" t="n">
        <v>2536734.17641414</v>
      </c>
      <c r="L100" s="3" t="n">
        <v>749271.662066321</v>
      </c>
      <c r="M100" s="3" t="n">
        <v>1201222.2745327</v>
      </c>
      <c r="N100" s="3" t="n">
        <v>1693938.49439088</v>
      </c>
      <c r="O100" s="3" t="n">
        <v>7.12634794042668</v>
      </c>
      <c r="P100" s="3" t="n">
        <v>571925.546291938</v>
      </c>
      <c r="Q100" s="3" t="n">
        <v>33.7630644905792</v>
      </c>
      <c r="R100" s="3" t="n">
        <v>532987.952659422</v>
      </c>
      <c r="S100" s="3" t="n">
        <v>98068.6537155593</v>
      </c>
      <c r="T100" s="3" t="n">
        <v>490956.341723959</v>
      </c>
      <c r="U100" s="3" t="n">
        <v>6710498.36582646</v>
      </c>
      <c r="V100" s="3" t="n">
        <v>667744.771104423</v>
      </c>
      <c r="W100" s="3" t="n">
        <v>9.95074783871411</v>
      </c>
      <c r="X100" s="3" t="n">
        <v>4896365.3929555</v>
      </c>
      <c r="Y100" s="3" t="n">
        <v>123774.851275686</v>
      </c>
      <c r="Z100" s="3" t="n">
        <v>1002603.85079825</v>
      </c>
    </row>
    <row r="101">
      <c r="A101" s="18" t="n">
        <v>36831</v>
      </c>
      <c r="B101" s="3" t="n">
        <v>27306631.7067534</v>
      </c>
      <c r="C101" s="3" t="n">
        <v>23783293.2486822</v>
      </c>
      <c r="D101" s="3" t="n">
        <v>3274243.16785368</v>
      </c>
      <c r="E101" s="3" t="n">
        <v>100656.504363758</v>
      </c>
      <c r="F101" s="3" t="n">
        <v>148438.785853848</v>
      </c>
      <c r="G101" s="3" t="n">
        <v>20463037.0597018</v>
      </c>
      <c r="H101" s="3" t="n">
        <v>6843594.64705167</v>
      </c>
      <c r="I101" s="3" t="n">
        <v>17819043.2920213</v>
      </c>
      <c r="J101" s="3" t="n">
        <v>5964249.95666082</v>
      </c>
      <c r="K101" s="3" t="n">
        <v>2540698.65761232</v>
      </c>
      <c r="L101" s="3" t="n">
        <v>733544.510241357</v>
      </c>
      <c r="M101" s="3" t="n">
        <v>1197886.15492051</v>
      </c>
      <c r="N101" s="3" t="n">
        <v>1701064.76285631</v>
      </c>
      <c r="O101" s="3" t="n">
        <v>7.15235163217174</v>
      </c>
      <c r="P101" s="3" t="n">
        <v>559475.16792545</v>
      </c>
      <c r="Q101" s="3" t="n">
        <v>32.8897041512998</v>
      </c>
      <c r="R101" s="3" t="n">
        <v>541056.721195067</v>
      </c>
      <c r="S101" s="3" t="n">
        <v>91591.4384559448</v>
      </c>
      <c r="T101" s="3" t="n">
        <v>508941.435279849</v>
      </c>
      <c r="U101" s="3" t="n">
        <v>6697794.46690218</v>
      </c>
      <c r="V101" s="3" t="n">
        <v>667098.089959329</v>
      </c>
      <c r="W101" s="3" t="n">
        <v>9.95996657191948</v>
      </c>
      <c r="X101" s="3" t="n">
        <v>4876351.63898065</v>
      </c>
      <c r="Y101" s="3" t="n">
        <v>120348.066803607</v>
      </c>
      <c r="Z101" s="3" t="n">
        <v>1012508.21431239</v>
      </c>
    </row>
    <row r="102">
      <c r="A102" s="18" t="n">
        <v>36861</v>
      </c>
      <c r="B102" s="3" t="n">
        <v>27308520.3520589</v>
      </c>
      <c r="C102" s="3" t="n">
        <v>23774932.6426515</v>
      </c>
      <c r="D102" s="3" t="n">
        <v>3271737.88460444</v>
      </c>
      <c r="E102" s="3" t="n">
        <v>109760.318282859</v>
      </c>
      <c r="F102" s="3" t="n">
        <v>152089.506520096</v>
      </c>
      <c r="G102" s="3" t="n">
        <v>20412538.2483816</v>
      </c>
      <c r="H102" s="3" t="n">
        <v>6895982.10367726</v>
      </c>
      <c r="I102" s="3" t="n">
        <v>17769777.7620179</v>
      </c>
      <c r="J102" s="3" t="n">
        <v>6005154.88063361</v>
      </c>
      <c r="K102" s="3" t="n">
        <v>2535723.04807489</v>
      </c>
      <c r="L102" s="3" t="n">
        <v>736014.836529546</v>
      </c>
      <c r="M102" s="3" t="n">
        <v>1203004.75119663</v>
      </c>
      <c r="N102" s="3" t="n">
        <v>1703722.99369932</v>
      </c>
      <c r="O102" s="3" t="n">
        <v>7.16604761539007</v>
      </c>
      <c r="P102" s="3" t="n">
        <v>553545.520578094</v>
      </c>
      <c r="Q102" s="3" t="n">
        <v>32.4903474699353</v>
      </c>
      <c r="R102" s="3" t="n">
        <v>536546.889819355</v>
      </c>
      <c r="S102" s="3" t="n">
        <v>92761.2873192868</v>
      </c>
      <c r="T102" s="3" t="n">
        <v>520869.295982587</v>
      </c>
      <c r="U102" s="3" t="n">
        <v>6741169.71716316</v>
      </c>
      <c r="V102" s="3" t="n">
        <v>670634.006345294</v>
      </c>
      <c r="W102" s="3" t="n">
        <v>9.94833292266543</v>
      </c>
      <c r="X102" s="3" t="n">
        <v>4901846.89987904</v>
      </c>
      <c r="Y102" s="3" t="n">
        <v>126836.485870233</v>
      </c>
      <c r="Z102" s="3" t="n">
        <v>1019019.05241694</v>
      </c>
    </row>
    <row r="103">
      <c r="A103" s="18" t="n">
        <v>36526</v>
      </c>
      <c r="B103" s="3" t="n">
        <v>27361930.6976363</v>
      </c>
      <c r="C103" s="3" t="n">
        <v>23833198.3226976</v>
      </c>
      <c r="D103" s="3" t="n">
        <v>3275050.04834487</v>
      </c>
      <c r="E103" s="3" t="n">
        <v>108893.859326389</v>
      </c>
      <c r="F103" s="3" t="n">
        <v>144788.467267492</v>
      </c>
      <c r="G103" s="3" t="n">
        <v>20449661.9563406</v>
      </c>
      <c r="H103" s="3" t="n">
        <v>6912268.74129575</v>
      </c>
      <c r="I103" s="3" t="n">
        <v>17811320.3144509</v>
      </c>
      <c r="J103" s="3" t="n">
        <v>6021878.00824672</v>
      </c>
      <c r="K103" s="3" t="n">
        <v>2533774.4792882</v>
      </c>
      <c r="L103" s="3" t="n">
        <v>741275.569056666</v>
      </c>
      <c r="M103" s="3" t="n">
        <v>1207492.69477885</v>
      </c>
      <c r="N103" s="3" t="n">
        <v>1704408.27466561</v>
      </c>
      <c r="O103" s="3" t="n">
        <v>7.15140390134888</v>
      </c>
      <c r="P103" s="3" t="n">
        <v>547822.628559561</v>
      </c>
      <c r="Q103" s="3" t="n">
        <v>32.1415142546781</v>
      </c>
      <c r="R103" s="3" t="n">
        <v>537365.08058769</v>
      </c>
      <c r="S103" s="3" t="n">
        <v>92387.1864164928</v>
      </c>
      <c r="T103" s="3" t="n">
        <v>526833.379101868</v>
      </c>
      <c r="U103" s="3" t="n">
        <v>6763153.57730338</v>
      </c>
      <c r="V103" s="3" t="n">
        <v>664106.829027494</v>
      </c>
      <c r="W103" s="3" t="n">
        <v>9.81948467437121</v>
      </c>
      <c r="X103" s="3" t="n">
        <v>4915725.96860177</v>
      </c>
      <c r="Y103" s="3" t="n">
        <v>131850.269580206</v>
      </c>
      <c r="Z103" s="3" t="n">
        <v>1028148.09889002</v>
      </c>
    </row>
    <row r="104">
      <c r="A104" s="18" t="n">
        <v>36557</v>
      </c>
      <c r="B104" s="3" t="n">
        <v>27406219.1059236</v>
      </c>
      <c r="C104" s="3" t="n">
        <v>23876459.1469102</v>
      </c>
      <c r="D104" s="3" t="n">
        <v>3275354.2333585</v>
      </c>
      <c r="E104" s="3" t="n">
        <v>111102.61626699</v>
      </c>
      <c r="F104" s="3" t="n">
        <v>143303.109387958</v>
      </c>
      <c r="G104" s="3" t="n">
        <v>20486826.3158136</v>
      </c>
      <c r="H104" s="3" t="n">
        <v>6919392.79011005</v>
      </c>
      <c r="I104" s="3" t="n">
        <v>17850053.6215891</v>
      </c>
      <c r="J104" s="3" t="n">
        <v>6026405.52532104</v>
      </c>
      <c r="K104" s="3" t="n">
        <v>2533763.21669631</v>
      </c>
      <c r="L104" s="3" t="n">
        <v>741591.016662186</v>
      </c>
      <c r="M104" s="3" t="n">
        <v>1215943.2839687</v>
      </c>
      <c r="N104" s="3" t="n">
        <v>1697276.2690687</v>
      </c>
      <c r="O104" s="3" t="n">
        <v>7.10857610261841</v>
      </c>
      <c r="P104" s="3" t="n">
        <v>542974.488788591</v>
      </c>
      <c r="Q104" s="3" t="n">
        <v>31.9909315109037</v>
      </c>
      <c r="R104" s="3" t="n">
        <v>539530.176084704</v>
      </c>
      <c r="S104" s="3" t="n">
        <v>96397.1193381442</v>
      </c>
      <c r="T104" s="3" t="n">
        <v>518374.484857265</v>
      </c>
      <c r="U104" s="3" t="n">
        <v>6767996.54198323</v>
      </c>
      <c r="V104" s="3" t="n">
        <v>669071.833899267</v>
      </c>
      <c r="W104" s="3" t="n">
        <v>9.88581819965305</v>
      </c>
      <c r="X104" s="3" t="n">
        <v>4911012.06505674</v>
      </c>
      <c r="Y104" s="3" t="n">
        <v>124874.505616264</v>
      </c>
      <c r="Z104" s="3" t="n">
        <v>1042209.57469525</v>
      </c>
    </row>
    <row r="105">
      <c r="A105" s="18" t="n">
        <v>36586</v>
      </c>
      <c r="B105" s="3" t="n">
        <v>27441630.8563474</v>
      </c>
      <c r="C105" s="3" t="n">
        <v>23935917.0543812</v>
      </c>
      <c r="D105" s="3" t="n">
        <v>3254682.32369271</v>
      </c>
      <c r="E105" s="3" t="n">
        <v>109814.30750581</v>
      </c>
      <c r="F105" s="3" t="n">
        <v>141217.170767671</v>
      </c>
      <c r="G105" s="3" t="n">
        <v>20520220.6676864</v>
      </c>
      <c r="H105" s="3" t="n">
        <v>6921410.18866094</v>
      </c>
      <c r="I105" s="3" t="n">
        <v>17892577.4072222</v>
      </c>
      <c r="J105" s="3" t="n">
        <v>6043339.64715896</v>
      </c>
      <c r="K105" s="3" t="n">
        <v>2522469.67130582</v>
      </c>
      <c r="L105" s="3" t="n">
        <v>732212.652386889</v>
      </c>
      <c r="M105" s="3" t="n">
        <v>1172602.20246684</v>
      </c>
      <c r="N105" s="3" t="n">
        <v>1700976.58156945</v>
      </c>
      <c r="O105" s="3" t="n">
        <v>7.10637732285302</v>
      </c>
      <c r="P105" s="3" t="n">
        <v>514511.815793665</v>
      </c>
      <c r="Q105" s="3" t="n">
        <v>30.2480246564557</v>
      </c>
      <c r="R105" s="3" t="n">
        <v>555146.489237305</v>
      </c>
      <c r="S105" s="3" t="n">
        <v>99242.3039658846</v>
      </c>
      <c r="T105" s="3" t="n">
        <v>532075.972572597</v>
      </c>
      <c r="U105" s="3" t="n">
        <v>6775552.29954585</v>
      </c>
      <c r="V105" s="3" t="n">
        <v>656400.307202568</v>
      </c>
      <c r="W105" s="3" t="n">
        <v>9.687775670281</v>
      </c>
      <c r="X105" s="3" t="n">
        <v>4937997.64247748</v>
      </c>
      <c r="Y105" s="3" t="n">
        <v>118784.981746029</v>
      </c>
      <c r="Z105" s="3" t="n">
        <v>1041778.03910387</v>
      </c>
    </row>
    <row r="106">
      <c r="A106" s="18" t="n">
        <v>36617</v>
      </c>
      <c r="B106" s="3" t="n">
        <v>27468086.4881002</v>
      </c>
      <c r="C106" s="3" t="n">
        <v>23955718.8652957</v>
      </c>
      <c r="D106" s="3" t="n">
        <v>3252846.00859055</v>
      </c>
      <c r="E106" s="3" t="n">
        <v>112447.61324825</v>
      </c>
      <c r="F106" s="3" t="n">
        <v>147074.000965692</v>
      </c>
      <c r="G106" s="3" t="n">
        <v>20523326.2748046</v>
      </c>
      <c r="H106" s="3" t="n">
        <v>6944760.21329556</v>
      </c>
      <c r="I106" s="3" t="n">
        <v>17896729.1989454</v>
      </c>
      <c r="J106" s="3" t="n">
        <v>6058989.66635028</v>
      </c>
      <c r="K106" s="3" t="n">
        <v>2518179.34602067</v>
      </c>
      <c r="L106" s="3" t="n">
        <v>734666.662569871</v>
      </c>
      <c r="M106" s="3" t="n">
        <v>1165019.53726594</v>
      </c>
      <c r="N106" s="3" t="n">
        <v>1706910.44341745</v>
      </c>
      <c r="O106" s="3" t="n">
        <v>7.12527331371477</v>
      </c>
      <c r="P106" s="3" t="n">
        <v>501411.754947406</v>
      </c>
      <c r="Q106" s="3" t="n">
        <v>29.3753990949588</v>
      </c>
      <c r="R106" s="3" t="n">
        <v>554021.51785502</v>
      </c>
      <c r="S106" s="3" t="n">
        <v>100022.307273467</v>
      </c>
      <c r="T106" s="3" t="n">
        <v>551454.863341555</v>
      </c>
      <c r="U106" s="3" t="n">
        <v>6793656.32892015</v>
      </c>
      <c r="V106" s="3" t="n">
        <v>651701.289987867</v>
      </c>
      <c r="W106" s="3" t="n">
        <v>9.59279154604299</v>
      </c>
      <c r="X106" s="3" t="n">
        <v>4952957.1245485</v>
      </c>
      <c r="Y106" s="3" t="n">
        <v>121328.666499266</v>
      </c>
      <c r="Z106" s="3" t="n">
        <v>1048434.86332353</v>
      </c>
    </row>
    <row r="107">
      <c r="A107" s="18" t="n">
        <v>36647</v>
      </c>
      <c r="B107" s="3" t="n">
        <v>27528229.1672912</v>
      </c>
      <c r="C107" s="3" t="n">
        <v>23979554.3668408</v>
      </c>
      <c r="D107" s="3" t="n">
        <v>3284667.67545503</v>
      </c>
      <c r="E107" s="3" t="n">
        <v>116612.53799542</v>
      </c>
      <c r="F107" s="3" t="n">
        <v>147394.586999911</v>
      </c>
      <c r="G107" s="3" t="n">
        <v>20549630.5687864</v>
      </c>
      <c r="H107" s="3" t="n">
        <v>6978598.5985048</v>
      </c>
      <c r="I107" s="3" t="n">
        <v>17898531.4922141</v>
      </c>
      <c r="J107" s="3" t="n">
        <v>6081022.87462669</v>
      </c>
      <c r="K107" s="3" t="n">
        <v>2545440.40416854</v>
      </c>
      <c r="L107" s="3" t="n">
        <v>739227.271286492</v>
      </c>
      <c r="M107" s="3" t="n">
        <v>1148877.39005835</v>
      </c>
      <c r="N107" s="3" t="n">
        <v>1729214.47239412</v>
      </c>
      <c r="O107" s="3" t="n">
        <v>7.21120353589764</v>
      </c>
      <c r="P107" s="3" t="n">
        <v>499852.371633364</v>
      </c>
      <c r="Q107" s="3" t="n">
        <v>28.9063259423981</v>
      </c>
      <c r="R107" s="3" t="n">
        <v>572990.684647216</v>
      </c>
      <c r="S107" s="3" t="n">
        <v>103504.045322637</v>
      </c>
      <c r="T107" s="3" t="n">
        <v>552867.370790906</v>
      </c>
      <c r="U107" s="3" t="n">
        <v>6820250.14591318</v>
      </c>
      <c r="V107" s="3" t="n">
        <v>653142.624636164</v>
      </c>
      <c r="W107" s="3" t="n">
        <v>9.57652007862995</v>
      </c>
      <c r="X107" s="3" t="n">
        <v>4961525.91342513</v>
      </c>
      <c r="Y107" s="3" t="n">
        <v>128215.751656818</v>
      </c>
      <c r="Z107" s="3" t="n">
        <v>1057585.31637936</v>
      </c>
    </row>
    <row r="108">
      <c r="A108" s="18" t="n">
        <v>36678</v>
      </c>
      <c r="B108" s="3" t="n">
        <v>27565237.8340728</v>
      </c>
      <c r="C108" s="3" t="n">
        <v>24037020.7714393</v>
      </c>
      <c r="D108" s="3" t="n">
        <v>3261774.40208774</v>
      </c>
      <c r="E108" s="3" t="n">
        <v>115726.984061376</v>
      </c>
      <c r="F108" s="3" t="n">
        <v>150715.676484364</v>
      </c>
      <c r="G108" s="3" t="n">
        <v>20558654.9230468</v>
      </c>
      <c r="H108" s="3" t="n">
        <v>7006582.911026</v>
      </c>
      <c r="I108" s="3" t="n">
        <v>17915543.3781273</v>
      </c>
      <c r="J108" s="3" t="n">
        <v>6121477.39331204</v>
      </c>
      <c r="K108" s="3" t="n">
        <v>2538148.02270399</v>
      </c>
      <c r="L108" s="3" t="n">
        <v>723626.379383751</v>
      </c>
      <c r="M108" s="3" t="n">
        <v>1163306.92683739</v>
      </c>
      <c r="N108" s="3" t="n">
        <v>1710069.74265959</v>
      </c>
      <c r="O108" s="3" t="n">
        <v>7.11431653248595</v>
      </c>
      <c r="P108" s="3" t="n">
        <v>507326.14228785</v>
      </c>
      <c r="Q108" s="3" t="n">
        <v>29.6669854820558</v>
      </c>
      <c r="R108" s="3" t="n">
        <v>554417.408878305</v>
      </c>
      <c r="S108" s="3" t="n">
        <v>103481.592246285</v>
      </c>
      <c r="T108" s="3" t="n">
        <v>544844.59924715</v>
      </c>
      <c r="U108" s="3" t="n">
        <v>6845103.7726958</v>
      </c>
      <c r="V108" s="3" t="n">
        <v>663007.565458194</v>
      </c>
      <c r="W108" s="3" t="n">
        <v>9.68586580239795</v>
      </c>
      <c r="X108" s="3" t="n">
        <v>4996201.00017439</v>
      </c>
      <c r="Y108" s="3" t="n">
        <v>130582.067617302</v>
      </c>
      <c r="Z108" s="3" t="n">
        <v>1036413.45744792</v>
      </c>
    </row>
    <row r="109">
      <c r="A109" s="18" t="n">
        <v>36708</v>
      </c>
      <c r="B109" s="3" t="n">
        <v>27555105.4564012</v>
      </c>
      <c r="C109" s="3" t="n">
        <v>24029657.3062383</v>
      </c>
      <c r="D109" s="3" t="n">
        <v>3260043.99967204</v>
      </c>
      <c r="E109" s="3" t="n">
        <v>114404.932330884</v>
      </c>
      <c r="F109" s="3" t="n">
        <v>150999.218159924</v>
      </c>
      <c r="G109" s="3" t="n">
        <v>20528980.6999023</v>
      </c>
      <c r="H109" s="3" t="n">
        <v>7026124.7564989</v>
      </c>
      <c r="I109" s="3" t="n">
        <v>17878486.4396232</v>
      </c>
      <c r="J109" s="3" t="n">
        <v>6151170.86661512</v>
      </c>
      <c r="K109" s="3" t="n">
        <v>2545359.37084801</v>
      </c>
      <c r="L109" s="3" t="n">
        <v>714684.628824024</v>
      </c>
      <c r="M109" s="3" t="n">
        <v>1160822.18577892</v>
      </c>
      <c r="N109" s="3" t="n">
        <v>1685627.08630711</v>
      </c>
      <c r="O109" s="3" t="n">
        <v>7.01477788395055</v>
      </c>
      <c r="P109" s="3" t="n">
        <v>494512.715079504</v>
      </c>
      <c r="Q109" s="3" t="n">
        <v>29.3370176058862</v>
      </c>
      <c r="R109" s="3" t="n">
        <v>552000.537784128</v>
      </c>
      <c r="S109" s="3" t="n">
        <v>90472.0516872788</v>
      </c>
      <c r="T109" s="3" t="n">
        <v>548641.781756201</v>
      </c>
      <c r="U109" s="3" t="n">
        <v>6865855.49543914</v>
      </c>
      <c r="V109" s="3" t="n">
        <v>660517.577829323</v>
      </c>
      <c r="W109" s="3" t="n">
        <v>9.62032449223687</v>
      </c>
      <c r="X109" s="3" t="n">
        <v>5015701.22865211</v>
      </c>
      <c r="Y109" s="3" t="n">
        <v>133129.406740123</v>
      </c>
      <c r="Z109" s="3" t="n">
        <v>1037772.38876804</v>
      </c>
    </row>
    <row r="110">
      <c r="A110" s="18" t="n">
        <v>36739</v>
      </c>
      <c r="B110" s="3" t="n">
        <v>27527876.8154418</v>
      </c>
      <c r="C110" s="3" t="n">
        <v>24023250.4468231</v>
      </c>
      <c r="D110" s="3" t="n">
        <v>3254971.95825061</v>
      </c>
      <c r="E110" s="3" t="n">
        <v>110575.494136369</v>
      </c>
      <c r="F110" s="3" t="n">
        <v>139078.916231722</v>
      </c>
      <c r="G110" s="3" t="n">
        <v>20541885.0875469</v>
      </c>
      <c r="H110" s="3" t="n">
        <v>6985991.72789492</v>
      </c>
      <c r="I110" s="3" t="n">
        <v>17893595.1561276</v>
      </c>
      <c r="J110" s="3" t="n">
        <v>6129655.29069548</v>
      </c>
      <c r="K110" s="3" t="n">
        <v>2550612.52540157</v>
      </c>
      <c r="L110" s="3" t="n">
        <v>704359.432849034</v>
      </c>
      <c r="M110" s="3" t="n">
        <v>1169545.33515783</v>
      </c>
      <c r="N110" s="3" t="n">
        <v>1650843.31656289</v>
      </c>
      <c r="O110" s="3" t="n">
        <v>6.87185658001249</v>
      </c>
      <c r="P110" s="3" t="n">
        <v>482818.578228969</v>
      </c>
      <c r="Q110" s="3" t="n">
        <v>29.2467839548947</v>
      </c>
      <c r="R110" s="3" t="n">
        <v>531832.573113625</v>
      </c>
      <c r="S110" s="3" t="n">
        <v>91661.4824657427</v>
      </c>
      <c r="T110" s="3" t="n">
        <v>544530.682754559</v>
      </c>
      <c r="U110" s="3" t="n">
        <v>6834014.72354452</v>
      </c>
      <c r="V110" s="3" t="n">
        <v>660686.441974889</v>
      </c>
      <c r="W110" s="3" t="n">
        <v>9.66761806495229</v>
      </c>
      <c r="X110" s="3" t="n">
        <v>4995623.27582784</v>
      </c>
      <c r="Y110" s="3" t="n">
        <v>130553.962148152</v>
      </c>
      <c r="Z110" s="3" t="n">
        <v>1023874.08616101</v>
      </c>
    </row>
    <row r="111">
      <c r="A111" s="18" t="n">
        <v>36770</v>
      </c>
      <c r="B111" s="3" t="n">
        <v>27516186.3858743</v>
      </c>
      <c r="C111" s="3" t="n">
        <v>24025756.362323</v>
      </c>
      <c r="D111" s="3" t="n">
        <v>3253327.62975746</v>
      </c>
      <c r="E111" s="3" t="n">
        <v>103574.630710042</v>
      </c>
      <c r="F111" s="3" t="n">
        <v>133527.76308382</v>
      </c>
      <c r="G111" s="3" t="n">
        <v>20522025.9881105</v>
      </c>
      <c r="H111" s="3" t="n">
        <v>6994160.39776384</v>
      </c>
      <c r="I111" s="3" t="n">
        <v>17884854.7100189</v>
      </c>
      <c r="J111" s="3" t="n">
        <v>6140901.65230403</v>
      </c>
      <c r="K111" s="3" t="n">
        <v>2545139.39469462</v>
      </c>
      <c r="L111" s="3" t="n">
        <v>708188.235062842</v>
      </c>
      <c r="M111" s="3" t="n">
        <v>1171914.86141367</v>
      </c>
      <c r="N111" s="3" t="n">
        <v>1660043.41118999</v>
      </c>
      <c r="O111" s="3" t="n">
        <v>6.90943246970263</v>
      </c>
      <c r="P111" s="3" t="n">
        <v>472655.8524313</v>
      </c>
      <c r="Q111" s="3" t="n">
        <v>28.4724995289419</v>
      </c>
      <c r="R111" s="3" t="n">
        <v>531198.321887381</v>
      </c>
      <c r="S111" s="3" t="n">
        <v>97404.1744770215</v>
      </c>
      <c r="T111" s="3" t="n">
        <v>558785.062394287</v>
      </c>
      <c r="U111" s="3" t="n">
        <v>6849089.88736687</v>
      </c>
      <c r="V111" s="3" t="n">
        <v>650528.70995619</v>
      </c>
      <c r="W111" s="3" t="n">
        <v>9.49803142686284</v>
      </c>
      <c r="X111" s="3" t="n">
        <v>4996360.77967016</v>
      </c>
      <c r="Y111" s="3" t="n">
        <v>128797.014179842</v>
      </c>
      <c r="Z111" s="3" t="n">
        <v>1049652.87418997</v>
      </c>
    </row>
    <row r="112">
      <c r="A112" s="18" t="n">
        <v>36800</v>
      </c>
      <c r="B112" s="3" t="n">
        <v>27548559.1641086</v>
      </c>
      <c r="C112" s="3" t="n">
        <v>24087947.8176285</v>
      </c>
      <c r="D112" s="3" t="n">
        <v>3229932.85098224</v>
      </c>
      <c r="E112" s="3" t="n">
        <v>100450.963093941</v>
      </c>
      <c r="F112" s="3" t="n">
        <v>130227.532403842</v>
      </c>
      <c r="G112" s="3" t="n">
        <v>20564910.4814056</v>
      </c>
      <c r="H112" s="3" t="n">
        <v>6983648.68270301</v>
      </c>
      <c r="I112" s="3" t="n">
        <v>17944596.3009517</v>
      </c>
      <c r="J112" s="3" t="n">
        <v>6143351.51667685</v>
      </c>
      <c r="K112" s="3" t="n">
        <v>2526229.98625273</v>
      </c>
      <c r="L112" s="3" t="n">
        <v>703702.864729505</v>
      </c>
      <c r="M112" s="3" t="n">
        <v>1176253.40347655</v>
      </c>
      <c r="N112" s="3" t="n">
        <v>1664391.84601999</v>
      </c>
      <c r="O112" s="3" t="n">
        <v>6.90964568099041</v>
      </c>
      <c r="P112" s="3" t="n">
        <v>469514.151228209</v>
      </c>
      <c r="Q112" s="3" t="n">
        <v>28.2093518032393</v>
      </c>
      <c r="R112" s="3" t="n">
        <v>532858.433830985</v>
      </c>
      <c r="S112" s="3" t="n">
        <v>102941.514908896</v>
      </c>
      <c r="T112" s="3" t="n">
        <v>559077.746051906</v>
      </c>
      <c r="U112" s="3" t="n">
        <v>6847054.38140636</v>
      </c>
      <c r="V112" s="3" t="n">
        <v>656485.216379672</v>
      </c>
      <c r="W112" s="3" t="n">
        <v>9.58784872751124</v>
      </c>
      <c r="X112" s="3" t="n">
        <v>5012210.00015883</v>
      </c>
      <c r="Y112" s="3" t="n">
        <v>130080.569878024</v>
      </c>
      <c r="Z112" s="3" t="n">
        <v>1023298.00721355</v>
      </c>
    </row>
    <row r="113">
      <c r="A113" s="18" t="n">
        <v>37196</v>
      </c>
      <c r="B113" s="3" t="n">
        <v>27637281.0192796</v>
      </c>
      <c r="C113" s="3" t="n">
        <v>24146387.6654107</v>
      </c>
      <c r="D113" s="3" t="n">
        <v>3256312.65900334</v>
      </c>
      <c r="E113" s="3" t="n">
        <v>98230.7743718165</v>
      </c>
      <c r="F113" s="3" t="n">
        <v>136349.920493676</v>
      </c>
      <c r="G113" s="3" t="n">
        <v>20615596.131958</v>
      </c>
      <c r="H113" s="3" t="n">
        <v>7021684.88732157</v>
      </c>
      <c r="I113" s="3" t="n">
        <v>17967725.880961</v>
      </c>
      <c r="J113" s="3" t="n">
        <v>6178661.78444975</v>
      </c>
      <c r="K113" s="3" t="n">
        <v>2548186.62394106</v>
      </c>
      <c r="L113" s="3" t="n">
        <v>708126.035062278</v>
      </c>
      <c r="M113" s="3" t="n">
        <v>1178056.42678396</v>
      </c>
      <c r="N113" s="3" t="n">
        <v>1671408.4724532</v>
      </c>
      <c r="O113" s="3" t="n">
        <v>6.92198143926704</v>
      </c>
      <c r="P113" s="3" t="n">
        <v>469778.827822027</v>
      </c>
      <c r="Q113" s="3" t="n">
        <v>28.1067635808087</v>
      </c>
      <c r="R113" s="3" t="n">
        <v>526562.208038325</v>
      </c>
      <c r="S113" s="3" t="n">
        <v>103801.595600924</v>
      </c>
      <c r="T113" s="3" t="n">
        <v>571265.840991922</v>
      </c>
      <c r="U113" s="3" t="n">
        <v>6886787.81951203</v>
      </c>
      <c r="V113" s="3" t="n">
        <v>639779.048192146</v>
      </c>
      <c r="W113" s="3" t="n">
        <v>9.28994859373318</v>
      </c>
      <c r="X113" s="3" t="n">
        <v>5039216.55412843</v>
      </c>
      <c r="Y113" s="3" t="n">
        <v>133468.373359438</v>
      </c>
      <c r="Z113" s="3" t="n">
        <v>1052012.19052014</v>
      </c>
    </row>
    <row r="114">
      <c r="A114" s="18" t="n">
        <v>37226</v>
      </c>
      <c r="B114" s="3" t="n">
        <v>27617592.1455649</v>
      </c>
      <c r="C114" s="3" t="n">
        <v>24109908.5567717</v>
      </c>
      <c r="D114" s="3" t="n">
        <v>3275212.08711894</v>
      </c>
      <c r="E114" s="3" t="n">
        <v>95991.7672008609</v>
      </c>
      <c r="F114" s="3" t="n">
        <v>136479.734473363</v>
      </c>
      <c r="G114" s="3" t="n">
        <v>20611386.7017197</v>
      </c>
      <c r="H114" s="3" t="n">
        <v>7006205.44384516</v>
      </c>
      <c r="I114" s="3" t="n">
        <v>17949571.8501028</v>
      </c>
      <c r="J114" s="3" t="n">
        <v>6160336.70666888</v>
      </c>
      <c r="K114" s="3" t="n">
        <v>2564747.2479874</v>
      </c>
      <c r="L114" s="3" t="n">
        <v>710464.839131546</v>
      </c>
      <c r="M114" s="3" t="n">
        <v>1150523.26004038</v>
      </c>
      <c r="N114" s="3" t="n">
        <v>1688087.46182172</v>
      </c>
      <c r="O114" s="3" t="n">
        <v>7.00163361402541</v>
      </c>
      <c r="P114" s="3" t="n">
        <v>457797.806891321</v>
      </c>
      <c r="Q114" s="3" t="n">
        <v>27.1193180001043</v>
      </c>
      <c r="R114" s="3" t="n">
        <v>548783.223525879</v>
      </c>
      <c r="S114" s="3" t="n">
        <v>101148.710416124</v>
      </c>
      <c r="T114" s="3" t="n">
        <v>580357.720988393</v>
      </c>
      <c r="U114" s="3" t="n">
        <v>6870801.54580042</v>
      </c>
      <c r="V114" s="3" t="n">
        <v>624708.886827407</v>
      </c>
      <c r="W114" s="3" t="n">
        <v>9.09222719741109</v>
      </c>
      <c r="X114" s="3" t="n">
        <v>5039042.11427038</v>
      </c>
      <c r="Y114" s="3" t="n">
        <v>127546.934992124</v>
      </c>
      <c r="Z114" s="3" t="n">
        <v>1054591.7336251</v>
      </c>
    </row>
    <row r="115">
      <c r="A115" s="18" t="n">
        <v>36892</v>
      </c>
      <c r="B115" s="3" t="n">
        <v>27623322.8926605</v>
      </c>
      <c r="C115" s="3" t="n">
        <v>24101535.1580874</v>
      </c>
      <c r="D115" s="3" t="n">
        <v>3275864.31884058</v>
      </c>
      <c r="E115" s="3" t="n">
        <v>98288.7180131671</v>
      </c>
      <c r="F115" s="3" t="n">
        <v>147634.697719364</v>
      </c>
      <c r="G115" s="3" t="n">
        <v>20618868.60129</v>
      </c>
      <c r="H115" s="3" t="n">
        <v>7004454.29137046</v>
      </c>
      <c r="I115" s="3" t="n">
        <v>17950063.3850669</v>
      </c>
      <c r="J115" s="3" t="n">
        <v>6151471.77302047</v>
      </c>
      <c r="K115" s="3" t="n">
        <v>2569818.91232885</v>
      </c>
      <c r="L115" s="3" t="n">
        <v>706045.406511727</v>
      </c>
      <c r="M115" s="3" t="n">
        <v>1126630.08010862</v>
      </c>
      <c r="N115" s="3" t="n">
        <v>1696887.52082428</v>
      </c>
      <c r="O115" s="3" t="n">
        <v>7.04057857598704</v>
      </c>
      <c r="P115" s="3" t="n">
        <v>463376.445999785</v>
      </c>
      <c r="Q115" s="3" t="n">
        <v>27.3074343651661</v>
      </c>
      <c r="R115" s="3" t="n">
        <v>532926.303080594</v>
      </c>
      <c r="S115" s="3" t="n">
        <v>97783.7322245964</v>
      </c>
      <c r="T115" s="3" t="n">
        <v>602801.039519309</v>
      </c>
      <c r="U115" s="3" t="n">
        <v>6857517.17953219</v>
      </c>
      <c r="V115" s="3" t="n">
        <v>625289.920532325</v>
      </c>
      <c r="W115" s="3" t="n">
        <v>9.11831358437779</v>
      </c>
      <c r="X115" s="3" t="n">
        <v>5019981.31261896</v>
      </c>
      <c r="Y115" s="3" t="n">
        <v>128393.907256461</v>
      </c>
      <c r="Z115" s="3" t="n">
        <v>1059670.12365859</v>
      </c>
    </row>
    <row r="116">
      <c r="A116" s="18" t="n">
        <v>36923</v>
      </c>
      <c r="B116" s="3" t="n">
        <v>27663341.704489</v>
      </c>
      <c r="C116" s="3" t="n">
        <v>24133690.5043179</v>
      </c>
      <c r="D116" s="3" t="n">
        <v>3286596.68132174</v>
      </c>
      <c r="E116" s="3" t="n">
        <v>95473.5642263998</v>
      </c>
      <c r="F116" s="3" t="n">
        <v>147580.954622939</v>
      </c>
      <c r="G116" s="3" t="n">
        <v>20692593.7867977</v>
      </c>
      <c r="H116" s="3" t="n">
        <v>6970747.91769125</v>
      </c>
      <c r="I116" s="3" t="n">
        <v>18016868.4396346</v>
      </c>
      <c r="J116" s="3" t="n">
        <v>6116822.06468332</v>
      </c>
      <c r="K116" s="3" t="n">
        <v>2575476.51864719</v>
      </c>
      <c r="L116" s="3" t="n">
        <v>711120.16267455</v>
      </c>
      <c r="M116" s="3" t="n">
        <v>1152768.55414974</v>
      </c>
      <c r="N116" s="3" t="n">
        <v>1715053.6939031</v>
      </c>
      <c r="O116" s="3" t="n">
        <v>7.10647090463121</v>
      </c>
      <c r="P116" s="3" t="n">
        <v>463616.306992237</v>
      </c>
      <c r="Q116" s="3" t="n">
        <v>27.0321744817881</v>
      </c>
      <c r="R116" s="3" t="n">
        <v>532419.785375696</v>
      </c>
      <c r="S116" s="3" t="n">
        <v>99733.7223535151</v>
      </c>
      <c r="T116" s="3" t="n">
        <v>619283.879181649</v>
      </c>
      <c r="U116" s="3" t="n">
        <v>6827942.22735787</v>
      </c>
      <c r="V116" s="3" t="n">
        <v>616002.363605503</v>
      </c>
      <c r="W116" s="3" t="n">
        <v>9.0217864049484</v>
      </c>
      <c r="X116" s="3" t="n">
        <v>5015027.76690352</v>
      </c>
      <c r="Y116" s="3" t="n">
        <v>130236.17458515</v>
      </c>
      <c r="Z116" s="3" t="n">
        <v>1042157.08230439</v>
      </c>
    </row>
    <row r="117">
      <c r="A117" s="18" t="n">
        <v>36951</v>
      </c>
      <c r="B117" s="3" t="n">
        <v>27699322.7299717</v>
      </c>
      <c r="C117" s="3" t="n">
        <v>24171409.3692069</v>
      </c>
      <c r="D117" s="3" t="n">
        <v>3279741.0501593</v>
      </c>
      <c r="E117" s="3" t="n">
        <v>97638.7361837519</v>
      </c>
      <c r="F117" s="3" t="n">
        <v>150533.574421744</v>
      </c>
      <c r="G117" s="3" t="n">
        <v>20720147.1018171</v>
      </c>
      <c r="H117" s="3" t="n">
        <v>6979175.62815463</v>
      </c>
      <c r="I117" s="3" t="n">
        <v>18037653.3343496</v>
      </c>
      <c r="J117" s="3" t="n">
        <v>6133756.03485734</v>
      </c>
      <c r="K117" s="3" t="n">
        <v>2578796.43834211</v>
      </c>
      <c r="L117" s="3" t="n">
        <v>700944.611817194</v>
      </c>
      <c r="M117" s="3" t="n">
        <v>1167357.12630943</v>
      </c>
      <c r="N117" s="3" t="n">
        <v>1707580.01301476</v>
      </c>
      <c r="O117" s="3" t="n">
        <v>7.06446193075578</v>
      </c>
      <c r="P117" s="3" t="n">
        <v>465024.952881825</v>
      </c>
      <c r="Q117" s="3" t="n">
        <v>27.232981724869</v>
      </c>
      <c r="R117" s="3" t="n">
        <v>515411.599844254</v>
      </c>
      <c r="S117" s="3" t="n">
        <v>90826.335543251</v>
      </c>
      <c r="T117" s="3" t="n">
        <v>636317.124745428</v>
      </c>
      <c r="U117" s="3" t="n">
        <v>6834700.64667453</v>
      </c>
      <c r="V117" s="3" t="n">
        <v>615642.569348129</v>
      </c>
      <c r="W117" s="3" t="n">
        <v>9.00760108122181</v>
      </c>
      <c r="X117" s="3" t="n">
        <v>5012056.86513151</v>
      </c>
      <c r="Y117" s="3" t="n">
        <v>136194.782542596</v>
      </c>
      <c r="Z117" s="3" t="n">
        <v>1047489.9253937</v>
      </c>
    </row>
    <row r="118">
      <c r="A118" s="18" t="n">
        <v>36982</v>
      </c>
      <c r="B118" s="3" t="n">
        <v>27706573.3264972</v>
      </c>
      <c r="C118" s="3" t="n">
        <v>24187802.606835</v>
      </c>
      <c r="D118" s="3" t="n">
        <v>3278460.18071996</v>
      </c>
      <c r="E118" s="3" t="n">
        <v>94900.2900679537</v>
      </c>
      <c r="F118" s="3" t="n">
        <v>145410.24887434</v>
      </c>
      <c r="G118" s="3" t="n">
        <v>20724055.8197302</v>
      </c>
      <c r="H118" s="3" t="n">
        <v>6982517.50676703</v>
      </c>
      <c r="I118" s="3" t="n">
        <v>18040098.4883665</v>
      </c>
      <c r="J118" s="3" t="n">
        <v>6147704.11846844</v>
      </c>
      <c r="K118" s="3" t="n">
        <v>2582702.12879355</v>
      </c>
      <c r="L118" s="3" t="n">
        <v>695758.051926409</v>
      </c>
      <c r="M118" s="3" t="n">
        <v>1183529.60339164</v>
      </c>
      <c r="N118" s="3" t="n">
        <v>1718887.96233307</v>
      </c>
      <c r="O118" s="3" t="n">
        <v>7.10642463175775</v>
      </c>
      <c r="P118" s="3" t="n">
        <v>460320.853589992</v>
      </c>
      <c r="Q118" s="3" t="n">
        <v>26.7801545928097</v>
      </c>
      <c r="R118" s="3" t="n">
        <v>516505.454086398</v>
      </c>
      <c r="S118" s="3" t="n">
        <v>100499.564347414</v>
      </c>
      <c r="T118" s="3" t="n">
        <v>641562.090309262</v>
      </c>
      <c r="U118" s="3" t="n">
        <v>6843462.17039485</v>
      </c>
      <c r="V118" s="3" t="n">
        <v>602069.208931227</v>
      </c>
      <c r="W118" s="3" t="n">
        <v>8.79772831266326</v>
      </c>
      <c r="X118" s="3" t="n">
        <v>5022085.21139871</v>
      </c>
      <c r="Y118" s="3" t="n">
        <v>140577.617941197</v>
      </c>
      <c r="Z118" s="3" t="n">
        <v>1054719.8201784</v>
      </c>
    </row>
    <row r="119">
      <c r="A119" s="18" t="n">
        <v>37012</v>
      </c>
      <c r="B119" s="3" t="n">
        <v>27699392.1389095</v>
      </c>
      <c r="C119" s="3" t="n">
        <v>24170823.6129379</v>
      </c>
      <c r="D119" s="3" t="n">
        <v>3284404.4149837</v>
      </c>
      <c r="E119" s="3" t="n">
        <v>97687.5960274545</v>
      </c>
      <c r="F119" s="3" t="n">
        <v>146476.51496044</v>
      </c>
      <c r="G119" s="3" t="n">
        <v>20717562.9452623</v>
      </c>
      <c r="H119" s="3" t="n">
        <v>6981829.19364725</v>
      </c>
      <c r="I119" s="3" t="n">
        <v>18039909.9264498</v>
      </c>
      <c r="J119" s="3" t="n">
        <v>6130913.68648814</v>
      </c>
      <c r="K119" s="3" t="n">
        <v>2574960.83964909</v>
      </c>
      <c r="L119" s="3" t="n">
        <v>709443.575334612</v>
      </c>
      <c r="M119" s="3" t="n">
        <v>1172537.6046821</v>
      </c>
      <c r="N119" s="3" t="n">
        <v>1667485.62953103</v>
      </c>
      <c r="O119" s="3" t="n">
        <v>6.89875387050722</v>
      </c>
      <c r="P119" s="3" t="n">
        <v>435382.626955955</v>
      </c>
      <c r="Q119" s="3" t="n">
        <v>26.1101276823839</v>
      </c>
      <c r="R119" s="3" t="n">
        <v>506838.121803303</v>
      </c>
      <c r="S119" s="3" t="n">
        <v>94823.6653998423</v>
      </c>
      <c r="T119" s="3" t="n">
        <v>630441.215371928</v>
      </c>
      <c r="U119" s="3" t="n">
        <v>6840357.26182276</v>
      </c>
      <c r="V119" s="3" t="n">
        <v>595903.95065318</v>
      </c>
      <c r="W119" s="3" t="n">
        <v>8.71159104479857</v>
      </c>
      <c r="X119" s="3" t="n">
        <v>5030873.54896391</v>
      </c>
      <c r="Y119" s="3" t="n">
        <v>136545.643478489</v>
      </c>
      <c r="Z119" s="3" t="n">
        <v>1052442.80967897</v>
      </c>
    </row>
    <row r="120">
      <c r="A120" s="18" t="n">
        <v>37043</v>
      </c>
      <c r="B120" s="3" t="n">
        <v>27718734.533995</v>
      </c>
      <c r="C120" s="3" t="n">
        <v>24188016.1417102</v>
      </c>
      <c r="D120" s="3" t="n">
        <v>3302074.14721217</v>
      </c>
      <c r="E120" s="3" t="n">
        <v>96353.3407566789</v>
      </c>
      <c r="F120" s="3" t="n">
        <v>132290.90431595</v>
      </c>
      <c r="G120" s="3" t="n">
        <v>20784971.1598795</v>
      </c>
      <c r="H120" s="3" t="n">
        <v>6933763.37411554</v>
      </c>
      <c r="I120" s="3" t="n">
        <v>18099056.235229</v>
      </c>
      <c r="J120" s="3" t="n">
        <v>6088959.90648121</v>
      </c>
      <c r="K120" s="3" t="n">
        <v>2591172.30469015</v>
      </c>
      <c r="L120" s="3" t="n">
        <v>710901.842522018</v>
      </c>
      <c r="M120" s="3" t="n">
        <v>1129618.40612097</v>
      </c>
      <c r="N120" s="3" t="n">
        <v>1607794.51066229</v>
      </c>
      <c r="O120" s="3" t="n">
        <v>6.64707060406572</v>
      </c>
      <c r="P120" s="3" t="n">
        <v>413649.379047982</v>
      </c>
      <c r="Q120" s="3" t="n">
        <v>25.7277516688118</v>
      </c>
      <c r="R120" s="3" t="n">
        <v>486301.362361194</v>
      </c>
      <c r="S120" s="3" t="n">
        <v>96609.4446674656</v>
      </c>
      <c r="T120" s="3" t="n">
        <v>611234.324585652</v>
      </c>
      <c r="U120" s="3" t="n">
        <v>6799861.74900323</v>
      </c>
      <c r="V120" s="3" t="n">
        <v>582109.033643057</v>
      </c>
      <c r="W120" s="3" t="n">
        <v>8.56060101116595</v>
      </c>
      <c r="X120" s="3" t="n">
        <v>5003729.04596823</v>
      </c>
      <c r="Y120" s="3" t="n">
        <v>139885.37246167</v>
      </c>
      <c r="Z120" s="3" t="n">
        <v>1051087.90362172</v>
      </c>
    </row>
    <row r="121">
      <c r="A121" s="18" t="n">
        <v>37073</v>
      </c>
      <c r="B121" s="3" t="n">
        <v>27715409.386393</v>
      </c>
      <c r="C121" s="3" t="n">
        <v>24180773.3381196</v>
      </c>
      <c r="D121" s="3" t="n">
        <v>3316605.77254473</v>
      </c>
      <c r="E121" s="3" t="n">
        <v>96788.6155153078</v>
      </c>
      <c r="F121" s="3" t="n">
        <v>121241.660213338</v>
      </c>
      <c r="G121" s="3" t="n">
        <v>20771997.2966077</v>
      </c>
      <c r="H121" s="3" t="n">
        <v>6943412.0897853</v>
      </c>
      <c r="I121" s="3" t="n">
        <v>18079149.1479071</v>
      </c>
      <c r="J121" s="3" t="n">
        <v>6101624.19021259</v>
      </c>
      <c r="K121" s="3" t="n">
        <v>2603209.33003076</v>
      </c>
      <c r="L121" s="3" t="n">
        <v>713396.442513966</v>
      </c>
      <c r="M121" s="3" t="n">
        <v>1119846.63518489</v>
      </c>
      <c r="N121" s="3" t="n">
        <v>1585815.89059158</v>
      </c>
      <c r="O121" s="3" t="n">
        <v>6.5581686260283</v>
      </c>
      <c r="P121" s="3" t="n">
        <v>400253.284885941</v>
      </c>
      <c r="Q121" s="3" t="n">
        <v>25.2395809160816</v>
      </c>
      <c r="R121" s="3" t="n">
        <v>488864.438246367</v>
      </c>
      <c r="S121" s="3" t="n">
        <v>96230.2585783519</v>
      </c>
      <c r="T121" s="3" t="n">
        <v>600467.908880918</v>
      </c>
      <c r="U121" s="3" t="n">
        <v>6815020.63272656</v>
      </c>
      <c r="V121" s="3" t="n">
        <v>576357.972346894</v>
      </c>
      <c r="W121" s="3" t="n">
        <v>8.45717134852318</v>
      </c>
      <c r="X121" s="3" t="n">
        <v>5027042.82510817</v>
      </c>
      <c r="Y121" s="3" t="n">
        <v>133147.194039844</v>
      </c>
      <c r="Z121" s="3" t="n">
        <v>1052663.72410597</v>
      </c>
    </row>
    <row r="122">
      <c r="A122" s="18" t="n">
        <v>37104</v>
      </c>
      <c r="B122" s="3" t="n">
        <v>27735069.728109</v>
      </c>
      <c r="C122" s="3" t="n">
        <v>24220455.0552388</v>
      </c>
      <c r="D122" s="3" t="n">
        <v>3305336.86966754</v>
      </c>
      <c r="E122" s="3" t="n">
        <v>96420.5429991396</v>
      </c>
      <c r="F122" s="3" t="n">
        <v>112857.260203486</v>
      </c>
      <c r="G122" s="3" t="n">
        <v>20778702.3832653</v>
      </c>
      <c r="H122" s="3" t="n">
        <v>6956367.3448437</v>
      </c>
      <c r="I122" s="3" t="n">
        <v>18104666.8200706</v>
      </c>
      <c r="J122" s="3" t="n">
        <v>6115788.23516819</v>
      </c>
      <c r="K122" s="3" t="n">
        <v>2590095.37187801</v>
      </c>
      <c r="L122" s="3" t="n">
        <v>715241.497789537</v>
      </c>
      <c r="M122" s="3" t="n">
        <v>1109733.58218098</v>
      </c>
      <c r="N122" s="3" t="n">
        <v>1616912.15373552</v>
      </c>
      <c r="O122" s="3" t="n">
        <v>6.67581244880777</v>
      </c>
      <c r="P122" s="3" t="n">
        <v>415534.703491593</v>
      </c>
      <c r="Q122" s="3" t="n">
        <v>25.6992751604712</v>
      </c>
      <c r="R122" s="3" t="n">
        <v>478340.023172786</v>
      </c>
      <c r="S122" s="3" t="n">
        <v>101835.026566627</v>
      </c>
      <c r="T122" s="3" t="n">
        <v>621202.400504516</v>
      </c>
      <c r="U122" s="3" t="n">
        <v>6831029.73295772</v>
      </c>
      <c r="V122" s="3" t="n">
        <v>580792.589730089</v>
      </c>
      <c r="W122" s="3" t="n">
        <v>8.50226997150861</v>
      </c>
      <c r="X122" s="3" t="n">
        <v>5041725.84652854</v>
      </c>
      <c r="Y122" s="3" t="n">
        <v>130774.159939402</v>
      </c>
      <c r="Z122" s="3" t="n">
        <v>1052233.5169201</v>
      </c>
    </row>
    <row r="123">
      <c r="A123" s="18" t="n">
        <v>37135</v>
      </c>
      <c r="B123" s="3" t="n">
        <v>27786900.2893518</v>
      </c>
      <c r="C123" s="3" t="n">
        <v>24259545.3395617</v>
      </c>
      <c r="D123" s="3" t="n">
        <v>3305476.10128121</v>
      </c>
      <c r="E123" s="3" t="n">
        <v>102511.705068513</v>
      </c>
      <c r="F123" s="3" t="n">
        <v>119367.143440392</v>
      </c>
      <c r="G123" s="3" t="n">
        <v>20788704.3278457</v>
      </c>
      <c r="H123" s="3" t="n">
        <v>6998195.96150614</v>
      </c>
      <c r="I123" s="3" t="n">
        <v>18120960.5646036</v>
      </c>
      <c r="J123" s="3" t="n">
        <v>6138584.77495815</v>
      </c>
      <c r="K123" s="3" t="n">
        <v>2578551.58114573</v>
      </c>
      <c r="L123" s="3" t="n">
        <v>726924.520135483</v>
      </c>
      <c r="M123" s="3" t="n">
        <v>1108235.72731176</v>
      </c>
      <c r="N123" s="3" t="n">
        <v>1617359.13893598</v>
      </c>
      <c r="O123" s="3" t="n">
        <v>6.66689798303204</v>
      </c>
      <c r="P123" s="3" t="n">
        <v>409656.74605595</v>
      </c>
      <c r="Q123" s="3" t="n">
        <v>25.3287433937185</v>
      </c>
      <c r="R123" s="3" t="n">
        <v>488495.310431293</v>
      </c>
      <c r="S123" s="3" t="n">
        <v>104392.921376149</v>
      </c>
      <c r="T123" s="3" t="n">
        <v>614814.16107259</v>
      </c>
      <c r="U123" s="3" t="n">
        <v>6865509.29509363</v>
      </c>
      <c r="V123" s="3" t="n">
        <v>584492.305962375</v>
      </c>
      <c r="W123" s="3" t="n">
        <v>8.51345881040577</v>
      </c>
      <c r="X123" s="3" t="n">
        <v>5078881.37760845</v>
      </c>
      <c r="Y123" s="3" t="n">
        <v>128295.616875863</v>
      </c>
      <c r="Z123" s="3" t="n">
        <v>1045025.53889164</v>
      </c>
    </row>
    <row r="124">
      <c r="A124" s="18" t="n">
        <v>37165</v>
      </c>
      <c r="B124" s="3" t="n">
        <v>27802935.3501865</v>
      </c>
      <c r="C124" s="3" t="n">
        <v>24273905.5002005</v>
      </c>
      <c r="D124" s="3" t="n">
        <v>3306145.50925759</v>
      </c>
      <c r="E124" s="3" t="n">
        <v>104236.84443036</v>
      </c>
      <c r="F124" s="3" t="n">
        <v>118647.496297984</v>
      </c>
      <c r="G124" s="3" t="n">
        <v>20781523.5044765</v>
      </c>
      <c r="H124" s="3" t="n">
        <v>7021411.84571001</v>
      </c>
      <c r="I124" s="3" t="n">
        <v>18126935.8089791</v>
      </c>
      <c r="J124" s="3" t="n">
        <v>6146969.69122144</v>
      </c>
      <c r="K124" s="3" t="n">
        <v>2567770.55151283</v>
      </c>
      <c r="L124" s="3" t="n">
        <v>738374.95774476</v>
      </c>
      <c r="M124" s="3" t="n">
        <v>1128709.59567159</v>
      </c>
      <c r="N124" s="3" t="n">
        <v>1601441.26685337</v>
      </c>
      <c r="O124" s="3" t="n">
        <v>6.59737785845851</v>
      </c>
      <c r="P124" s="3" t="n">
        <v>413404.963226803</v>
      </c>
      <c r="Q124" s="3" t="n">
        <v>25.8145566611438</v>
      </c>
      <c r="R124" s="3" t="n">
        <v>480279.173127149</v>
      </c>
      <c r="S124" s="3" t="n">
        <v>100212.014070627</v>
      </c>
      <c r="T124" s="3" t="n">
        <v>607545.116428794</v>
      </c>
      <c r="U124" s="3" t="n">
        <v>6885344.6489662</v>
      </c>
      <c r="V124" s="3" t="n">
        <v>578873.651146377</v>
      </c>
      <c r="W124" s="3" t="n">
        <v>8.40733007073644</v>
      </c>
      <c r="X124" s="3" t="n">
        <v>5087734.57661202</v>
      </c>
      <c r="Y124" s="3" t="n">
        <v>129732.124821577</v>
      </c>
      <c r="Z124" s="3" t="n">
        <v>1061370.12318738</v>
      </c>
    </row>
    <row r="125">
      <c r="A125" s="18" t="n">
        <v>37561</v>
      </c>
      <c r="B125" s="3" t="n">
        <v>27769291.8165708</v>
      </c>
      <c r="C125" s="3" t="n">
        <v>24244676.2351128</v>
      </c>
      <c r="D125" s="3" t="n">
        <v>3299529.9691201</v>
      </c>
      <c r="E125" s="3" t="n">
        <v>106116.8017921</v>
      </c>
      <c r="F125" s="3" t="n">
        <v>118968.810545744</v>
      </c>
      <c r="G125" s="3" t="n">
        <v>20741866.3067713</v>
      </c>
      <c r="H125" s="3" t="n">
        <v>7027425.50979944</v>
      </c>
      <c r="I125" s="3" t="n">
        <v>18089651.1207796</v>
      </c>
      <c r="J125" s="3" t="n">
        <v>6155025.11433321</v>
      </c>
      <c r="K125" s="3" t="n">
        <v>2566074.57189824</v>
      </c>
      <c r="L125" s="3" t="n">
        <v>733455.397221859</v>
      </c>
      <c r="M125" s="3" t="n">
        <v>1141456.97134404</v>
      </c>
      <c r="N125" s="3" t="n">
        <v>1584556.41490296</v>
      </c>
      <c r="O125" s="3" t="n">
        <v>6.53568808070158</v>
      </c>
      <c r="P125" s="3" t="n">
        <v>412448.827483792</v>
      </c>
      <c r="Q125" s="3" t="n">
        <v>26.0292927159082</v>
      </c>
      <c r="R125" s="3" t="n">
        <v>479543.696100351</v>
      </c>
      <c r="S125" s="3" t="n">
        <v>92734.8290782585</v>
      </c>
      <c r="T125" s="3" t="n">
        <v>599829.062240554</v>
      </c>
      <c r="U125" s="3" t="n">
        <v>6888480.51155507</v>
      </c>
      <c r="V125" s="3" t="n">
        <v>583547.610349905</v>
      </c>
      <c r="W125" s="3" t="n">
        <v>8.47135459512493</v>
      </c>
      <c r="X125" s="3" t="n">
        <v>5093847.08837287</v>
      </c>
      <c r="Y125" s="3" t="n">
        <v>131721.336878174</v>
      </c>
      <c r="Z125" s="3" t="n">
        <v>1053393.10512958</v>
      </c>
    </row>
    <row r="126">
      <c r="A126" s="18" t="n">
        <v>37591</v>
      </c>
      <c r="B126" s="3" t="n">
        <v>27781095.3134477</v>
      </c>
      <c r="C126" s="3" t="n">
        <v>24271056.7337816</v>
      </c>
      <c r="D126" s="3" t="n">
        <v>3295376.75616199</v>
      </c>
      <c r="E126" s="3" t="n">
        <v>99369.1705786266</v>
      </c>
      <c r="F126" s="3" t="n">
        <v>115292.652925495</v>
      </c>
      <c r="G126" s="3" t="n">
        <v>20761774.8249806</v>
      </c>
      <c r="H126" s="3" t="n">
        <v>7019320.48846713</v>
      </c>
      <c r="I126" s="3" t="n">
        <v>18116767.6543845</v>
      </c>
      <c r="J126" s="3" t="n">
        <v>6154289.07939711</v>
      </c>
      <c r="K126" s="3" t="n">
        <v>2563088.86091225</v>
      </c>
      <c r="L126" s="3" t="n">
        <v>732287.895249739</v>
      </c>
      <c r="M126" s="3" t="n">
        <v>1154879.04469832</v>
      </c>
      <c r="N126" s="3" t="n">
        <v>1578489.52132179</v>
      </c>
      <c r="O126" s="3" t="n">
        <v>6.50358795101317</v>
      </c>
      <c r="P126" s="3" t="n">
        <v>418748.900032905</v>
      </c>
      <c r="Q126" s="3" t="n">
        <v>26.5284561206497</v>
      </c>
      <c r="R126" s="3" t="n">
        <v>473675.497081413</v>
      </c>
      <c r="S126" s="3" t="n">
        <v>82381.0841078959</v>
      </c>
      <c r="T126" s="3" t="n">
        <v>603684.040099577</v>
      </c>
      <c r="U126" s="3" t="n">
        <v>6886576.97464685</v>
      </c>
      <c r="V126" s="3" t="n">
        <v>570045.612551249</v>
      </c>
      <c r="W126" s="3" t="n">
        <v>8.27763364367943</v>
      </c>
      <c r="X126" s="3" t="n">
        <v>5088259.96943585</v>
      </c>
      <c r="Y126" s="3" t="n">
        <v>130005.123806388</v>
      </c>
      <c r="Z126" s="3" t="n">
        <v>1072361.37759159</v>
      </c>
    </row>
    <row r="127">
      <c r="A127" s="18" t="n">
        <v>37257</v>
      </c>
      <c r="B127" s="3" t="n">
        <v>27796731.5166058</v>
      </c>
      <c r="C127" s="3" t="n">
        <v>24271182.087509</v>
      </c>
      <c r="D127" s="3" t="n">
        <v>3316770.89637455</v>
      </c>
      <c r="E127" s="3" t="n">
        <v>97323.6262428598</v>
      </c>
      <c r="F127" s="3" t="n">
        <v>111454.906479438</v>
      </c>
      <c r="G127" s="3" t="n">
        <v>20786540.4422874</v>
      </c>
      <c r="H127" s="3" t="n">
        <v>7010191.07431843</v>
      </c>
      <c r="I127" s="3" t="n">
        <v>18125149.3446637</v>
      </c>
      <c r="J127" s="3" t="n">
        <v>6146032.74284524</v>
      </c>
      <c r="K127" s="3" t="n">
        <v>2579563.35310261</v>
      </c>
      <c r="L127" s="3" t="n">
        <v>737207.54327194</v>
      </c>
      <c r="M127" s="3" t="n">
        <v>1143359.57796566</v>
      </c>
      <c r="N127" s="3" t="n">
        <v>1576039.37537937</v>
      </c>
      <c r="O127" s="3" t="n">
        <v>6.49345948498514</v>
      </c>
      <c r="P127" s="3" t="n">
        <v>414767.277379051</v>
      </c>
      <c r="Q127" s="3" t="n">
        <v>26.3170631304318</v>
      </c>
      <c r="R127" s="3" t="n">
        <v>473245.595347304</v>
      </c>
      <c r="S127" s="3" t="n">
        <v>82917.6447597853</v>
      </c>
      <c r="T127" s="3" t="n">
        <v>605108.857893227</v>
      </c>
      <c r="U127" s="3" t="n">
        <v>6883240.28611718</v>
      </c>
      <c r="V127" s="3" t="n">
        <v>568327.246198843</v>
      </c>
      <c r="W127" s="3" t="n">
        <v>8.25668177449948</v>
      </c>
      <c r="X127" s="3" t="n">
        <v>5083946.75941205</v>
      </c>
      <c r="Y127" s="3" t="n">
        <v>131609.98359822</v>
      </c>
      <c r="Z127" s="3" t="n">
        <v>1073099.67176527</v>
      </c>
    </row>
    <row r="128">
      <c r="A128" s="18" t="n">
        <v>37288</v>
      </c>
      <c r="B128" s="3" t="n">
        <v>27856185.6449316</v>
      </c>
      <c r="C128" s="3" t="n">
        <v>24351655.8846859</v>
      </c>
      <c r="D128" s="3" t="n">
        <v>3300142.64833768</v>
      </c>
      <c r="E128" s="3" t="n">
        <v>93511.6125559787</v>
      </c>
      <c r="F128" s="3" t="n">
        <v>110875.499352084</v>
      </c>
      <c r="G128" s="3" t="n">
        <v>20818200.2179212</v>
      </c>
      <c r="H128" s="3" t="n">
        <v>7037985.42701047</v>
      </c>
      <c r="I128" s="3" t="n">
        <v>18175147.8722045</v>
      </c>
      <c r="J128" s="3" t="n">
        <v>6176508.01248143</v>
      </c>
      <c r="K128" s="3" t="n">
        <v>2562818.13630853</v>
      </c>
      <c r="L128" s="3" t="n">
        <v>737324.512029152</v>
      </c>
      <c r="M128" s="3" t="n">
        <v>1130665.88167394</v>
      </c>
      <c r="N128" s="3" t="n">
        <v>1556461.42156745</v>
      </c>
      <c r="O128" s="3" t="n">
        <v>6.39160404096491</v>
      </c>
      <c r="P128" s="3" t="n">
        <v>418889.043134705</v>
      </c>
      <c r="Q128" s="3" t="n">
        <v>26.9129088154885</v>
      </c>
      <c r="R128" s="3" t="n">
        <v>462402.170102242</v>
      </c>
      <c r="S128" s="3" t="n">
        <v>83511.5710953204</v>
      </c>
      <c r="T128" s="3" t="n">
        <v>591658.637235187</v>
      </c>
      <c r="U128" s="3" t="n">
        <v>6913832.52451058</v>
      </c>
      <c r="V128" s="3" t="n">
        <v>567724.401197338</v>
      </c>
      <c r="W128" s="3" t="n">
        <v>8.21142830961944</v>
      </c>
      <c r="X128" s="3" t="n">
        <v>5078607.72465567</v>
      </c>
      <c r="Y128" s="3" t="n">
        <v>136824.335290468</v>
      </c>
      <c r="Z128" s="3" t="n">
        <v>1102719.04516771</v>
      </c>
    </row>
    <row r="129">
      <c r="A129" s="18" t="n">
        <v>37316</v>
      </c>
      <c r="B129" s="3" t="n">
        <v>27887863.7724802</v>
      </c>
      <c r="C129" s="3" t="n">
        <v>24348238.6254793</v>
      </c>
      <c r="D129" s="3" t="n">
        <v>3337872.85578238</v>
      </c>
      <c r="E129" s="3" t="n">
        <v>95975.517465941</v>
      </c>
      <c r="F129" s="3" t="n">
        <v>105776.773752538</v>
      </c>
      <c r="G129" s="3" t="n">
        <v>20827633.9895584</v>
      </c>
      <c r="H129" s="3" t="n">
        <v>7060229.78292175</v>
      </c>
      <c r="I129" s="3" t="n">
        <v>18171573.9683353</v>
      </c>
      <c r="J129" s="3" t="n">
        <v>6176664.65714401</v>
      </c>
      <c r="K129" s="3" t="n">
        <v>2583203.32224439</v>
      </c>
      <c r="L129" s="3" t="n">
        <v>754669.533537984</v>
      </c>
      <c r="M129" s="3" t="n">
        <v>1132784.4391052</v>
      </c>
      <c r="N129" s="3" t="n">
        <v>1574881.65040338</v>
      </c>
      <c r="O129" s="3" t="n">
        <v>6.46815432782616</v>
      </c>
      <c r="P129" s="3" t="n">
        <v>427316.116671272</v>
      </c>
      <c r="Q129" s="3" t="n">
        <v>27.133220871665</v>
      </c>
      <c r="R129" s="3" t="n">
        <v>463063.333226248</v>
      </c>
      <c r="S129" s="3" t="n">
        <v>86185.6443606699</v>
      </c>
      <c r="T129" s="3" t="n">
        <v>598316.556145192</v>
      </c>
      <c r="U129" s="3" t="n">
        <v>6931334.190682</v>
      </c>
      <c r="V129" s="3" t="n">
        <v>577110.580860901</v>
      </c>
      <c r="W129" s="3" t="n">
        <v>8.32611103410261</v>
      </c>
      <c r="X129" s="3" t="n">
        <v>5092599.5122893</v>
      </c>
      <c r="Y129" s="3" t="n">
        <v>142213.276935057</v>
      </c>
      <c r="Z129" s="3" t="n">
        <v>1088712.28427116</v>
      </c>
    </row>
    <row r="130">
      <c r="A130" s="18" t="n">
        <v>37347</v>
      </c>
      <c r="B130" s="3" t="n">
        <v>27932867.6109235</v>
      </c>
      <c r="C130" s="3" t="n">
        <v>24394760.6617271</v>
      </c>
      <c r="D130" s="3" t="n">
        <v>3335234.95799305</v>
      </c>
      <c r="E130" s="3" t="n">
        <v>97058.7321512976</v>
      </c>
      <c r="F130" s="3" t="n">
        <v>105813.259052002</v>
      </c>
      <c r="G130" s="3" t="n">
        <v>20802603.9954046</v>
      </c>
      <c r="H130" s="3" t="n">
        <v>7130263.61551881</v>
      </c>
      <c r="I130" s="3" t="n">
        <v>18169256.9726922</v>
      </c>
      <c r="J130" s="3" t="n">
        <v>6225503.68903491</v>
      </c>
      <c r="K130" s="3" t="n">
        <v>2562588.95470893</v>
      </c>
      <c r="L130" s="3" t="n">
        <v>772646.003284123</v>
      </c>
      <c r="M130" s="3" t="n">
        <v>1133206.87343321</v>
      </c>
      <c r="N130" s="3" t="n">
        <v>1589533.34984588</v>
      </c>
      <c r="O130" s="3" t="n">
        <v>6.51588007723188</v>
      </c>
      <c r="P130" s="3" t="n">
        <v>432865.087273757</v>
      </c>
      <c r="Q130" s="3" t="n">
        <v>27.232211725267</v>
      </c>
      <c r="R130" s="3" t="n">
        <v>466145.732909584</v>
      </c>
      <c r="S130" s="3" t="n">
        <v>79440.9465242756</v>
      </c>
      <c r="T130" s="3" t="n">
        <v>611081.583138259</v>
      </c>
      <c r="U130" s="3" t="n">
        <v>6998149.69231903</v>
      </c>
      <c r="V130" s="3" t="n">
        <v>588969.903473903</v>
      </c>
      <c r="W130" s="3" t="n">
        <v>8.41608038365255</v>
      </c>
      <c r="X130" s="3" t="n">
        <v>5151126.67463418</v>
      </c>
      <c r="Y130" s="3" t="n">
        <v>141429.511672184</v>
      </c>
      <c r="Z130" s="3" t="n">
        <v>1087628.03071436</v>
      </c>
    </row>
    <row r="131">
      <c r="A131" s="18" t="n">
        <v>37377</v>
      </c>
      <c r="B131" s="3" t="n">
        <v>27907566.4184698</v>
      </c>
      <c r="C131" s="3" t="n">
        <v>24367329.0699405</v>
      </c>
      <c r="D131" s="3" t="n">
        <v>3350798.57359179</v>
      </c>
      <c r="E131" s="3" t="n">
        <v>92371.6170146633</v>
      </c>
      <c r="F131" s="3" t="n">
        <v>97067.1579227898</v>
      </c>
      <c r="G131" s="3" t="n">
        <v>20795756.9529885</v>
      </c>
      <c r="H131" s="3" t="n">
        <v>7111809.46548122</v>
      </c>
      <c r="I131" s="3" t="n">
        <v>18145459.6171783</v>
      </c>
      <c r="J131" s="3" t="n">
        <v>6221869.45276221</v>
      </c>
      <c r="K131" s="3" t="n">
        <v>2585139.33159501</v>
      </c>
      <c r="L131" s="3" t="n">
        <v>765659.241996781</v>
      </c>
      <c r="M131" s="3" t="n">
        <v>1138124.33732422</v>
      </c>
      <c r="N131" s="3" t="n">
        <v>1578938.79178156</v>
      </c>
      <c r="O131" s="3" t="n">
        <v>6.47973681173511</v>
      </c>
      <c r="P131" s="3" t="n">
        <v>426147.813233971</v>
      </c>
      <c r="Q131" s="3" t="n">
        <v>26.9895081083628</v>
      </c>
      <c r="R131" s="3" t="n">
        <v>455614.997514682</v>
      </c>
      <c r="S131" s="3" t="n">
        <v>78699.1160583516</v>
      </c>
      <c r="T131" s="3" t="n">
        <v>618476.86497456</v>
      </c>
      <c r="U131" s="3" t="n">
        <v>6987528.69475899</v>
      </c>
      <c r="V131" s="3" t="n">
        <v>585397.382975413</v>
      </c>
      <c r="W131" s="3" t="n">
        <v>8.37774567443982</v>
      </c>
      <c r="X131" s="3" t="n">
        <v>5142766.70057582</v>
      </c>
      <c r="Y131" s="3" t="n">
        <v>140556.364530135</v>
      </c>
      <c r="Z131" s="3" t="n">
        <v>1090294.31586044</v>
      </c>
    </row>
    <row r="132">
      <c r="A132" s="18" t="n">
        <v>37408</v>
      </c>
      <c r="B132" s="3" t="n">
        <v>27948637.5310597</v>
      </c>
      <c r="C132" s="3" t="n">
        <v>24391917.776295</v>
      </c>
      <c r="D132" s="3" t="n">
        <v>3365644.38239885</v>
      </c>
      <c r="E132" s="3" t="n">
        <v>93443.2524981784</v>
      </c>
      <c r="F132" s="3" t="n">
        <v>97632.1198676388</v>
      </c>
      <c r="G132" s="3" t="n">
        <v>20792004.5395354</v>
      </c>
      <c r="H132" s="3" t="n">
        <v>7156632.99152421</v>
      </c>
      <c r="I132" s="3" t="n">
        <v>18145320.6088872</v>
      </c>
      <c r="J132" s="3" t="n">
        <v>6246597.16740777</v>
      </c>
      <c r="K132" s="3" t="n">
        <v>2577766.84437343</v>
      </c>
      <c r="L132" s="3" t="n">
        <v>787877.538025425</v>
      </c>
      <c r="M132" s="3" t="n">
        <v>1132393.89964948</v>
      </c>
      <c r="N132" s="3" t="n">
        <v>1593862.15282687</v>
      </c>
      <c r="O132" s="3" t="n">
        <v>6.53438637931066</v>
      </c>
      <c r="P132" s="3" t="n">
        <v>423433.839161174</v>
      </c>
      <c r="Q132" s="3" t="n">
        <v>26.5665282540383</v>
      </c>
      <c r="R132" s="3" t="n">
        <v>458572.186038357</v>
      </c>
      <c r="S132" s="3" t="n">
        <v>76746.6653248587</v>
      </c>
      <c r="T132" s="3" t="n">
        <v>635109.462302485</v>
      </c>
      <c r="U132" s="3" t="n">
        <v>7034474.7054332</v>
      </c>
      <c r="V132" s="3" t="n">
        <v>577707.731912029</v>
      </c>
      <c r="W132" s="3" t="n">
        <v>8.21252127704471</v>
      </c>
      <c r="X132" s="3" t="n">
        <v>5191808.22366436</v>
      </c>
      <c r="Y132" s="3" t="n">
        <v>137669.582684379</v>
      </c>
      <c r="Z132" s="3" t="n">
        <v>1096201.46691681</v>
      </c>
    </row>
    <row r="133">
      <c r="A133" s="18" t="n">
        <v>37438</v>
      </c>
      <c r="B133" s="3" t="n">
        <v>27934872.8859304</v>
      </c>
      <c r="C133" s="3" t="n">
        <v>24385742.986814</v>
      </c>
      <c r="D133" s="3" t="n">
        <v>3357974.40647051</v>
      </c>
      <c r="E133" s="3" t="n">
        <v>93763.9130762715</v>
      </c>
      <c r="F133" s="3" t="n">
        <v>97391.579569603</v>
      </c>
      <c r="G133" s="3" t="n">
        <v>20778447.3258605</v>
      </c>
      <c r="H133" s="3" t="n">
        <v>7156425.5600699</v>
      </c>
      <c r="I133" s="3" t="n">
        <v>18142137.3695327</v>
      </c>
      <c r="J133" s="3" t="n">
        <v>6243605.61728138</v>
      </c>
      <c r="K133" s="3" t="n">
        <v>2567695.53137179</v>
      </c>
      <c r="L133" s="3" t="n">
        <v>790278.875098722</v>
      </c>
      <c r="M133" s="3" t="n">
        <v>1157166.62376669</v>
      </c>
      <c r="N133" s="3" t="n">
        <v>1591183.284258</v>
      </c>
      <c r="O133" s="3" t="n">
        <v>6.52505558316754</v>
      </c>
      <c r="P133" s="3" t="n">
        <v>425974.605273285</v>
      </c>
      <c r="Q133" s="3" t="n">
        <v>26.770932644125</v>
      </c>
      <c r="R133" s="3" t="n">
        <v>455402.291323184</v>
      </c>
      <c r="S133" s="3" t="n">
        <v>79027.0797430611</v>
      </c>
      <c r="T133" s="3" t="n">
        <v>630779.307918467</v>
      </c>
      <c r="U133" s="3" t="n">
        <v>7033884.4923801</v>
      </c>
      <c r="V133" s="3" t="n">
        <v>570004.98421116</v>
      </c>
      <c r="W133" s="3" t="n">
        <v>8.10370123121376</v>
      </c>
      <c r="X133" s="3" t="n">
        <v>5195881.13660236</v>
      </c>
      <c r="Y133" s="3" t="n">
        <v>140372.543368553</v>
      </c>
      <c r="Z133" s="3" t="n">
        <v>1096601.79506905</v>
      </c>
    </row>
    <row r="134">
      <c r="A134" s="18" t="n">
        <v>37469</v>
      </c>
      <c r="B134" s="3" t="n">
        <v>28022803.1555679</v>
      </c>
      <c r="C134" s="3" t="n">
        <v>24458652.1650652</v>
      </c>
      <c r="D134" s="3" t="n">
        <v>3367810.78974485</v>
      </c>
      <c r="E134" s="3" t="n">
        <v>97514.4312660032</v>
      </c>
      <c r="F134" s="3" t="n">
        <v>98825.7694918868</v>
      </c>
      <c r="G134" s="3" t="n">
        <v>20811927.0604519</v>
      </c>
      <c r="H134" s="3" t="n">
        <v>7210876.095116</v>
      </c>
      <c r="I134" s="3" t="n">
        <v>18178131.2421989</v>
      </c>
      <c r="J134" s="3" t="n">
        <v>6280520.92286626</v>
      </c>
      <c r="K134" s="3" t="n">
        <v>2566335.95618422</v>
      </c>
      <c r="L134" s="3" t="n">
        <v>801474.833560627</v>
      </c>
      <c r="M134" s="3" t="n">
        <v>1171904.77342788</v>
      </c>
      <c r="N134" s="3" t="n">
        <v>1604360.24000492</v>
      </c>
      <c r="O134" s="3" t="n">
        <v>6.55947935796913</v>
      </c>
      <c r="P134" s="3" t="n">
        <v>423952.269883609</v>
      </c>
      <c r="Q134" s="3" t="n">
        <v>26.4250047659065</v>
      </c>
      <c r="R134" s="3" t="n">
        <v>473284.771038993</v>
      </c>
      <c r="S134" s="3" t="n">
        <v>79132.9650572545</v>
      </c>
      <c r="T134" s="3" t="n">
        <v>627990.234025063</v>
      </c>
      <c r="U134" s="3" t="n">
        <v>7081995.75642689</v>
      </c>
      <c r="V134" s="3" t="n">
        <v>558148.931604565</v>
      </c>
      <c r="W134" s="3" t="n">
        <v>7.88123787137328</v>
      </c>
      <c r="X134" s="3" t="n">
        <v>5232395.64475621</v>
      </c>
      <c r="Y134" s="3" t="n">
        <v>144285.134537716</v>
      </c>
      <c r="Z134" s="3" t="n">
        <v>1113496.43421598</v>
      </c>
    </row>
    <row r="135">
      <c r="A135" s="18" t="n">
        <v>37500</v>
      </c>
      <c r="B135" s="3" t="n">
        <v>28059107.2752575</v>
      </c>
      <c r="C135" s="3" t="n">
        <v>24531980.1079743</v>
      </c>
      <c r="D135" s="3" t="n">
        <v>3338068.46989777</v>
      </c>
      <c r="E135" s="3" t="n">
        <v>93753.6209878863</v>
      </c>
      <c r="F135" s="3" t="n">
        <v>95305.076397529</v>
      </c>
      <c r="G135" s="3" t="n">
        <v>20879231.6452035</v>
      </c>
      <c r="H135" s="3" t="n">
        <v>7179875.63005403</v>
      </c>
      <c r="I135" s="3" t="n">
        <v>18263587.6967085</v>
      </c>
      <c r="J135" s="3" t="n">
        <v>6268392.4112658</v>
      </c>
      <c r="K135" s="3" t="n">
        <v>2548574.46978477</v>
      </c>
      <c r="L135" s="3" t="n">
        <v>789494.000113007</v>
      </c>
      <c r="M135" s="3" t="n">
        <v>1187628.73293333</v>
      </c>
      <c r="N135" s="3" t="n">
        <v>1588417.49948827</v>
      </c>
      <c r="O135" s="3" t="n">
        <v>6.47488499704083</v>
      </c>
      <c r="P135" s="3" t="n">
        <v>415362.900267183</v>
      </c>
      <c r="Q135" s="3" t="n">
        <v>26.1494789877975</v>
      </c>
      <c r="R135" s="3" t="n">
        <v>478280.087658054</v>
      </c>
      <c r="S135" s="3" t="n">
        <v>87233.4545801154</v>
      </c>
      <c r="T135" s="3" t="n">
        <v>607541.056982918</v>
      </c>
      <c r="U135" s="3" t="n">
        <v>7057886.41137881</v>
      </c>
      <c r="V135" s="3" t="n">
        <v>558200.545440973</v>
      </c>
      <c r="W135" s="3" t="n">
        <v>7.90889103203808</v>
      </c>
      <c r="X135" s="3" t="n">
        <v>5209976.92497529</v>
      </c>
      <c r="Y135" s="3" t="n">
        <v>141515.826874108</v>
      </c>
      <c r="Z135" s="3" t="n">
        <v>1117679.30697959</v>
      </c>
    </row>
    <row r="136">
      <c r="A136" s="18" t="n">
        <v>37530</v>
      </c>
      <c r="B136" s="3" t="n">
        <v>28109759.1025677</v>
      </c>
      <c r="C136" s="3" t="n">
        <v>24575595.9224682</v>
      </c>
      <c r="D136" s="3" t="n">
        <v>3343967.93698461</v>
      </c>
      <c r="E136" s="3" t="n">
        <v>94311.2377118289</v>
      </c>
      <c r="F136" s="3" t="n">
        <v>95884.0054029767</v>
      </c>
      <c r="G136" s="3" t="n">
        <v>20951067.9313338</v>
      </c>
      <c r="H136" s="3" t="n">
        <v>7158691.17123385</v>
      </c>
      <c r="I136" s="3" t="n">
        <v>18329539.1565598</v>
      </c>
      <c r="J136" s="3" t="n">
        <v>6246056.76590847</v>
      </c>
      <c r="K136" s="3" t="n">
        <v>2556430.23310558</v>
      </c>
      <c r="L136" s="3" t="n">
        <v>787537.703879031</v>
      </c>
      <c r="M136" s="3" t="n">
        <v>1168144.62731887</v>
      </c>
      <c r="N136" s="3" t="n">
        <v>1592878.22040386</v>
      </c>
      <c r="O136" s="3" t="n">
        <v>6.48154464058213</v>
      </c>
      <c r="P136" s="3" t="n">
        <v>421533.262577202</v>
      </c>
      <c r="Q136" s="3" t="n">
        <v>26.4636214606742</v>
      </c>
      <c r="R136" s="3" t="n">
        <v>474571.444793678</v>
      </c>
      <c r="S136" s="3" t="n">
        <v>88598.3144112404</v>
      </c>
      <c r="T136" s="3" t="n">
        <v>608175.198621742</v>
      </c>
      <c r="U136" s="3" t="n">
        <v>7033594.4697875</v>
      </c>
      <c r="V136" s="3" t="n">
        <v>557344.763867706</v>
      </c>
      <c r="W136" s="3" t="n">
        <v>7.92403892862684</v>
      </c>
      <c r="X136" s="3" t="n">
        <v>5170904.24157999</v>
      </c>
      <c r="Y136" s="3" t="n">
        <v>138137.781313791</v>
      </c>
      <c r="Z136" s="3" t="n">
        <v>1134549.68213634</v>
      </c>
    </row>
    <row r="137">
      <c r="A137" s="18" t="n">
        <v>37926</v>
      </c>
      <c r="B137" s="3" t="n">
        <v>28080608.1350337</v>
      </c>
      <c r="C137" s="3" t="n">
        <v>24506946.9464688</v>
      </c>
      <c r="D137" s="3" t="n">
        <v>3382848.30024151</v>
      </c>
      <c r="E137" s="3" t="n">
        <v>91348.8678758143</v>
      </c>
      <c r="F137" s="3" t="n">
        <v>99464.0204476097</v>
      </c>
      <c r="G137" s="3" t="n">
        <v>20931622.8945532</v>
      </c>
      <c r="H137" s="3" t="n">
        <v>7148985.24048055</v>
      </c>
      <c r="I137" s="3" t="n">
        <v>18272258.4268174</v>
      </c>
      <c r="J137" s="3" t="n">
        <v>6234688.51965139</v>
      </c>
      <c r="K137" s="3" t="n">
        <v>2593563.38396323</v>
      </c>
      <c r="L137" s="3" t="n">
        <v>789284.916278286</v>
      </c>
      <c r="M137" s="3" t="n">
        <v>1164848.84332218</v>
      </c>
      <c r="N137" s="3" t="n">
        <v>1551917.04645729</v>
      </c>
      <c r="O137" s="3" t="n">
        <v>6.33255970173348</v>
      </c>
      <c r="P137" s="3" t="n">
        <v>409629.774507531</v>
      </c>
      <c r="Q137" s="3" t="n">
        <v>26.3950818404007</v>
      </c>
      <c r="R137" s="3" t="n">
        <v>466722.881115449</v>
      </c>
      <c r="S137" s="3" t="n">
        <v>92383.4115119755</v>
      </c>
      <c r="T137" s="3" t="n">
        <v>583180.979322331</v>
      </c>
      <c r="U137" s="3" t="n">
        <v>7023973.43592968</v>
      </c>
      <c r="V137" s="3" t="n">
        <v>554933.862021872</v>
      </c>
      <c r="W137" s="3" t="n">
        <v>7.90056891706372</v>
      </c>
      <c r="X137" s="3" t="n">
        <v>5172674.91354943</v>
      </c>
      <c r="Y137" s="3" t="n">
        <v>132481.289171701</v>
      </c>
      <c r="Z137" s="3" t="n">
        <v>1133780.60871763</v>
      </c>
    </row>
    <row r="138">
      <c r="A138" s="18" t="n">
        <v>37956</v>
      </c>
      <c r="B138" s="3" t="n">
        <v>28058149.6571067</v>
      </c>
      <c r="C138" s="3" t="n">
        <v>24462289.0979384</v>
      </c>
      <c r="D138" s="3" t="n">
        <v>3404992.0285237</v>
      </c>
      <c r="E138" s="3" t="n">
        <v>87709.7792003285</v>
      </c>
      <c r="F138" s="3" t="n">
        <v>103158.75144425</v>
      </c>
      <c r="G138" s="3" t="n">
        <v>20876818.0711667</v>
      </c>
      <c r="H138" s="3" t="n">
        <v>7181331.58593993</v>
      </c>
      <c r="I138" s="3" t="n">
        <v>18202523.9071689</v>
      </c>
      <c r="J138" s="3" t="n">
        <v>6259765.19076948</v>
      </c>
      <c r="K138" s="3" t="n">
        <v>2610040.87883424</v>
      </c>
      <c r="L138" s="3" t="n">
        <v>794951.149689456</v>
      </c>
      <c r="M138" s="3" t="n">
        <v>1136355.86899975</v>
      </c>
      <c r="N138" s="3" t="n">
        <v>1535789.04844968</v>
      </c>
      <c r="O138" s="3" t="n">
        <v>6.27819024744955</v>
      </c>
      <c r="P138" s="3" t="n">
        <v>412354.932398194</v>
      </c>
      <c r="Q138" s="3" t="n">
        <v>26.8497117370677</v>
      </c>
      <c r="R138" s="3" t="n">
        <v>448821.047979492</v>
      </c>
      <c r="S138" s="3" t="n">
        <v>89210.4681191558</v>
      </c>
      <c r="T138" s="3" t="n">
        <v>585402.599952842</v>
      </c>
      <c r="U138" s="3" t="n">
        <v>7054716.34045893</v>
      </c>
      <c r="V138" s="3" t="n">
        <v>555309.172529304</v>
      </c>
      <c r="W138" s="3" t="n">
        <v>7.87145996706622</v>
      </c>
      <c r="X138" s="3" t="n">
        <v>5210545.73589948</v>
      </c>
      <c r="Y138" s="3" t="n">
        <v>136560.038369018</v>
      </c>
      <c r="Z138" s="3" t="n">
        <v>1120588.64816326</v>
      </c>
    </row>
    <row r="139">
      <c r="A139" s="18" t="n">
        <v>37622</v>
      </c>
      <c r="B139" s="3" t="n">
        <v>28099358.6694204</v>
      </c>
      <c r="C139" s="3" t="n">
        <v>24495038.1595251</v>
      </c>
      <c r="D139" s="3" t="n">
        <v>3426448.00491641</v>
      </c>
      <c r="E139" s="3" t="n">
        <v>84134.0236317552</v>
      </c>
      <c r="F139" s="3" t="n">
        <v>93738.4813471141</v>
      </c>
      <c r="G139" s="3" t="n">
        <v>20875805.5466647</v>
      </c>
      <c r="H139" s="3" t="n">
        <v>7223553.12275569</v>
      </c>
      <c r="I139" s="3" t="n">
        <v>18205567.7505678</v>
      </c>
      <c r="J139" s="3" t="n">
        <v>6289470.40895735</v>
      </c>
      <c r="K139" s="3" t="n">
        <v>2610721.80997521</v>
      </c>
      <c r="L139" s="3" t="n">
        <v>815726.194941193</v>
      </c>
      <c r="M139" s="3" t="n">
        <v>1132448.55830117</v>
      </c>
      <c r="N139" s="3" t="n">
        <v>1519973.11416019</v>
      </c>
      <c r="O139" s="3" t="n">
        <v>6.20522860287577</v>
      </c>
      <c r="P139" s="3" t="n">
        <v>398296.86028447</v>
      </c>
      <c r="Q139" s="3" t="n">
        <v>26.2042043095306</v>
      </c>
      <c r="R139" s="3" t="n">
        <v>455146.297821416</v>
      </c>
      <c r="S139" s="3" t="n">
        <v>86985.0798099806</v>
      </c>
      <c r="T139" s="3" t="n">
        <v>579544.876244322</v>
      </c>
      <c r="U139" s="3" t="n">
        <v>7105196.60389854</v>
      </c>
      <c r="V139" s="3" t="n">
        <v>560202.640722649</v>
      </c>
      <c r="W139" s="3" t="n">
        <v>7.8844073141519</v>
      </c>
      <c r="X139" s="3" t="n">
        <v>5233521.35392159</v>
      </c>
      <c r="Y139" s="3" t="n">
        <v>139095.703655339</v>
      </c>
      <c r="Z139" s="3" t="n">
        <v>1138793.01484615</v>
      </c>
    </row>
    <row r="140">
      <c r="A140" s="18" t="n">
        <v>37653</v>
      </c>
      <c r="B140" s="3" t="n">
        <v>28141658.3305043</v>
      </c>
      <c r="C140" s="3" t="n">
        <v>24483394.9949384</v>
      </c>
      <c r="D140" s="3" t="n">
        <v>3480818.44144162</v>
      </c>
      <c r="E140" s="3" t="n">
        <v>87079.5925863365</v>
      </c>
      <c r="F140" s="3" t="n">
        <v>90365.3015379794</v>
      </c>
      <c r="G140" s="3" t="n">
        <v>20878711.6429175</v>
      </c>
      <c r="H140" s="3" t="n">
        <v>7262946.68758682</v>
      </c>
      <c r="I140" s="3" t="n">
        <v>18174040.0317136</v>
      </c>
      <c r="J140" s="3" t="n">
        <v>6309354.96322475</v>
      </c>
      <c r="K140" s="3" t="n">
        <v>2644863.37000394</v>
      </c>
      <c r="L140" s="3" t="n">
        <v>835955.071437685</v>
      </c>
      <c r="M140" s="3" t="n">
        <v>1136562.41917679</v>
      </c>
      <c r="N140" s="3" t="n">
        <v>1518295.78084653</v>
      </c>
      <c r="O140" s="3" t="n">
        <v>6.20132861950076</v>
      </c>
      <c r="P140" s="3" t="n">
        <v>401494.651753713</v>
      </c>
      <c r="Q140" s="3" t="n">
        <v>26.4437704970674</v>
      </c>
      <c r="R140" s="3" t="n">
        <v>464030.792953416</v>
      </c>
      <c r="S140" s="3" t="n">
        <v>75270.9651043358</v>
      </c>
      <c r="T140" s="3" t="n">
        <v>577499.371035065</v>
      </c>
      <c r="U140" s="3" t="n">
        <v>7145310.03466243</v>
      </c>
      <c r="V140" s="3" t="n">
        <v>570203.678733189</v>
      </c>
      <c r="W140" s="3" t="n">
        <v>7.98011109338976</v>
      </c>
      <c r="X140" s="3" t="n">
        <v>5261392.10774149</v>
      </c>
      <c r="Y140" s="3" t="n">
        <v>139503.320673113</v>
      </c>
      <c r="Z140" s="3" t="n">
        <v>1140147.12776109</v>
      </c>
    </row>
    <row r="141">
      <c r="A141" s="18" t="n">
        <v>37681</v>
      </c>
      <c r="B141" s="3" t="n">
        <v>28198578.5621954</v>
      </c>
      <c r="C141" s="3" t="n">
        <v>24489792.8570074</v>
      </c>
      <c r="D141" s="3" t="n">
        <v>3531241.77701355</v>
      </c>
      <c r="E141" s="3" t="n">
        <v>85517.9370462221</v>
      </c>
      <c r="F141" s="3" t="n">
        <v>92025.9911281685</v>
      </c>
      <c r="G141" s="3" t="n">
        <v>20919336.5444866</v>
      </c>
      <c r="H141" s="3" t="n">
        <v>7279242.01770874</v>
      </c>
      <c r="I141" s="3" t="n">
        <v>18180113.4416081</v>
      </c>
      <c r="J141" s="3" t="n">
        <v>6309679.41539931</v>
      </c>
      <c r="K141" s="3" t="n">
        <v>2680749.14276641</v>
      </c>
      <c r="L141" s="3" t="n">
        <v>850492.634247141</v>
      </c>
      <c r="M141" s="3" t="n">
        <v>1133957.60267644</v>
      </c>
      <c r="N141" s="3" t="n">
        <v>1506868.44012609</v>
      </c>
      <c r="O141" s="3" t="n">
        <v>6.15304689967974</v>
      </c>
      <c r="P141" s="3" t="n">
        <v>406621.31000558</v>
      </c>
      <c r="Q141" s="3" t="n">
        <v>26.9845262650504</v>
      </c>
      <c r="R141" s="3" t="n">
        <v>458483.037987991</v>
      </c>
      <c r="S141" s="3" t="n">
        <v>73373.2319247103</v>
      </c>
      <c r="T141" s="3" t="n">
        <v>568390.860207806</v>
      </c>
      <c r="U141" s="3" t="n">
        <v>7160172.04964646</v>
      </c>
      <c r="V141" s="3" t="n">
        <v>581843.543372761</v>
      </c>
      <c r="W141" s="3" t="n">
        <v>8.12611120708321</v>
      </c>
      <c r="X141" s="3" t="n">
        <v>5252466.17158314</v>
      </c>
      <c r="Y141" s="3" t="n">
        <v>146047.192642443</v>
      </c>
      <c r="Z141" s="3" t="n">
        <v>1145336.76085056</v>
      </c>
    </row>
    <row r="142">
      <c r="A142" s="18" t="n">
        <v>37712</v>
      </c>
      <c r="B142" s="3" t="n">
        <v>28226348.9357175</v>
      </c>
      <c r="C142" s="3" t="n">
        <v>24492146.7948464</v>
      </c>
      <c r="D142" s="3" t="n">
        <v>3554884.98680057</v>
      </c>
      <c r="E142" s="3" t="n">
        <v>87609.5869124215</v>
      </c>
      <c r="F142" s="3" t="n">
        <v>91707.5671581189</v>
      </c>
      <c r="G142" s="3" t="n">
        <v>20956570.8657494</v>
      </c>
      <c r="H142" s="3" t="n">
        <v>7269778.06996818</v>
      </c>
      <c r="I142" s="3" t="n">
        <v>18173400.6877844</v>
      </c>
      <c r="J142" s="3" t="n">
        <v>6318746.10706202</v>
      </c>
      <c r="K142" s="3" t="n">
        <v>2721717.90667251</v>
      </c>
      <c r="L142" s="3" t="n">
        <v>833167.080128064</v>
      </c>
      <c r="M142" s="3" t="n">
        <v>1109825.88931678</v>
      </c>
      <c r="N142" s="3" t="n">
        <v>1493426.03278517</v>
      </c>
      <c r="O142" s="3" t="n">
        <v>6.09757096956243</v>
      </c>
      <c r="P142" s="3" t="n">
        <v>403611.552717597</v>
      </c>
      <c r="Q142" s="3" t="n">
        <v>27.0258816879521</v>
      </c>
      <c r="R142" s="3" t="n">
        <v>458472.283770889</v>
      </c>
      <c r="S142" s="3" t="n">
        <v>79045.2838592337</v>
      </c>
      <c r="T142" s="3" t="n">
        <v>552296.912437451</v>
      </c>
      <c r="U142" s="3" t="n">
        <v>7151913.18719009</v>
      </c>
      <c r="V142" s="3" t="n">
        <v>578538.729831234</v>
      </c>
      <c r="W142" s="3" t="n">
        <v>8.08928624675512</v>
      </c>
      <c r="X142" s="3" t="n">
        <v>5253683.7733525</v>
      </c>
      <c r="Y142" s="3" t="n">
        <v>149548.902490861</v>
      </c>
      <c r="Z142" s="3" t="n">
        <v>1134864.55670646</v>
      </c>
    </row>
    <row r="143">
      <c r="A143" s="18" t="n">
        <v>37742</v>
      </c>
      <c r="B143" s="3" t="n">
        <v>28235665.2435628</v>
      </c>
      <c r="C143" s="3" t="n">
        <v>24475547.6783639</v>
      </c>
      <c r="D143" s="3" t="n">
        <v>3569812.28719267</v>
      </c>
      <c r="E143" s="3" t="n">
        <v>99331.4611504739</v>
      </c>
      <c r="F143" s="3" t="n">
        <v>90973.8168557659</v>
      </c>
      <c r="G143" s="3" t="n">
        <v>20978995.6617763</v>
      </c>
      <c r="H143" s="3" t="n">
        <v>7256669.58178649</v>
      </c>
      <c r="I143" s="3" t="n">
        <v>18177152.908647</v>
      </c>
      <c r="J143" s="3" t="n">
        <v>6298394.76971687</v>
      </c>
      <c r="K143" s="3" t="n">
        <v>2735942.28948694</v>
      </c>
      <c r="L143" s="3" t="n">
        <v>833869.997705725</v>
      </c>
      <c r="M143" s="3" t="n">
        <v>1101769.89688599</v>
      </c>
      <c r="N143" s="3" t="n">
        <v>1486987.25198194</v>
      </c>
      <c r="O143" s="3" t="n">
        <v>6.07539929860864</v>
      </c>
      <c r="P143" s="3" t="n">
        <v>393737.461115114</v>
      </c>
      <c r="Q143" s="3" t="n">
        <v>26.4788726729377</v>
      </c>
      <c r="R143" s="3" t="n">
        <v>451950.574731378</v>
      </c>
      <c r="S143" s="3" t="n">
        <v>82196.0444685202</v>
      </c>
      <c r="T143" s="3" t="n">
        <v>559103.17166693</v>
      </c>
      <c r="U143" s="3" t="n">
        <v>7132264.7674226</v>
      </c>
      <c r="V143" s="3" t="n">
        <v>563613.965998355</v>
      </c>
      <c r="W143" s="3" t="n">
        <v>7.90231412289577</v>
      </c>
      <c r="X143" s="3" t="n">
        <v>5253659.67997349</v>
      </c>
      <c r="Y143" s="3" t="n">
        <v>146817.10538299</v>
      </c>
      <c r="Z143" s="3" t="n">
        <v>1133359.0786198</v>
      </c>
    </row>
    <row r="144">
      <c r="A144" s="18" t="n">
        <v>37773</v>
      </c>
      <c r="B144" s="3" t="n">
        <v>28228396.6013603</v>
      </c>
      <c r="C144" s="3" t="n">
        <v>24412095.8022636</v>
      </c>
      <c r="D144" s="3" t="n">
        <v>3614290.25476142</v>
      </c>
      <c r="E144" s="3" t="n">
        <v>101162.485955038</v>
      </c>
      <c r="F144" s="3" t="n">
        <v>100848.058380245</v>
      </c>
      <c r="G144" s="3" t="n">
        <v>20953824.642582</v>
      </c>
      <c r="H144" s="3" t="n">
        <v>7274571.9587783</v>
      </c>
      <c r="I144" s="3" t="n">
        <v>18103902.4705674</v>
      </c>
      <c r="J144" s="3" t="n">
        <v>6308193.33169624</v>
      </c>
      <c r="K144" s="3" t="n">
        <v>2776794.36131811</v>
      </c>
      <c r="L144" s="3" t="n">
        <v>837495.893443314</v>
      </c>
      <c r="M144" s="3" t="n">
        <v>1104515.29966405</v>
      </c>
      <c r="N144" s="3" t="n">
        <v>1476621.9231851</v>
      </c>
      <c r="O144" s="3" t="n">
        <v>6.04873065854585</v>
      </c>
      <c r="P144" s="3" t="n">
        <v>382955.025619214</v>
      </c>
      <c r="Q144" s="3" t="n">
        <v>25.9345347381253</v>
      </c>
      <c r="R144" s="3" t="n">
        <v>451116.160913549</v>
      </c>
      <c r="S144" s="3" t="n">
        <v>89210.2499300483</v>
      </c>
      <c r="T144" s="3" t="n">
        <v>553340.486722292</v>
      </c>
      <c r="U144" s="3" t="n">
        <v>7145689.22513955</v>
      </c>
      <c r="V144" s="3" t="n">
        <v>564823.49139554</v>
      </c>
      <c r="W144" s="3" t="n">
        <v>7.90439485401086</v>
      </c>
      <c r="X144" s="3" t="n">
        <v>5263783.21776544</v>
      </c>
      <c r="Y144" s="3" t="n">
        <v>149522.487211178</v>
      </c>
      <c r="Z144" s="3" t="n">
        <v>1129113.29368528</v>
      </c>
    </row>
    <row r="145">
      <c r="A145" s="18" t="n">
        <v>37803</v>
      </c>
      <c r="B145" s="3" t="n">
        <v>28255599.7707299</v>
      </c>
      <c r="C145" s="3" t="n">
        <v>24390809.4477813</v>
      </c>
      <c r="D145" s="3" t="n">
        <v>3650815.92591847</v>
      </c>
      <c r="E145" s="3" t="n">
        <v>107727.8445564</v>
      </c>
      <c r="F145" s="3" t="n">
        <v>106246.552473745</v>
      </c>
      <c r="G145" s="3" t="n">
        <v>20976178.253616</v>
      </c>
      <c r="H145" s="3" t="n">
        <v>7279421.51711391</v>
      </c>
      <c r="I145" s="3" t="n">
        <v>18105228.6484133</v>
      </c>
      <c r="J145" s="3" t="n">
        <v>6285580.79936803</v>
      </c>
      <c r="K145" s="3" t="n">
        <v>2794537.74809007</v>
      </c>
      <c r="L145" s="3" t="n">
        <v>856278.177828396</v>
      </c>
      <c r="M145" s="3" t="n">
        <v>1116722.05794525</v>
      </c>
      <c r="N145" s="3" t="n">
        <v>1524048.16122398</v>
      </c>
      <c r="O145" s="3" t="n">
        <v>6.24845257590503</v>
      </c>
      <c r="P145" s="3" t="n">
        <v>393701.19599576</v>
      </c>
      <c r="Q145" s="3" t="n">
        <v>25.8325954528612</v>
      </c>
      <c r="R145" s="3" t="n">
        <v>462869.74838784</v>
      </c>
      <c r="S145" s="3" t="n">
        <v>93174.9811483659</v>
      </c>
      <c r="T145" s="3" t="n">
        <v>574302.235692013</v>
      </c>
      <c r="U145" s="3" t="n">
        <v>7141858.97719643</v>
      </c>
      <c r="V145" s="3" t="n">
        <v>566584.550827438</v>
      </c>
      <c r="W145" s="3" t="n">
        <v>7.93329233518208</v>
      </c>
      <c r="X145" s="3" t="n">
        <v>5265257.53119459</v>
      </c>
      <c r="Y145" s="3" t="n">
        <v>155917.879921912</v>
      </c>
      <c r="Z145" s="3" t="n">
        <v>1118875.73067311</v>
      </c>
    </row>
    <row r="146">
      <c r="A146" s="18" t="n">
        <v>37834</v>
      </c>
      <c r="B146" s="3" t="n">
        <v>28284903.1470427</v>
      </c>
      <c r="C146" s="3" t="n">
        <v>24420544.7593767</v>
      </c>
      <c r="D146" s="3" t="n">
        <v>3659102.22616482</v>
      </c>
      <c r="E146" s="3" t="n">
        <v>100678.915707898</v>
      </c>
      <c r="F146" s="3" t="n">
        <v>104577.245793287</v>
      </c>
      <c r="G146" s="3" t="n">
        <v>20985421.6328518</v>
      </c>
      <c r="H146" s="3" t="n">
        <v>7299481.5141909</v>
      </c>
      <c r="I146" s="3" t="n">
        <v>18109698.8377717</v>
      </c>
      <c r="J146" s="3" t="n">
        <v>6310845.92160501</v>
      </c>
      <c r="K146" s="3" t="n">
        <v>2798757.78844039</v>
      </c>
      <c r="L146" s="3" t="n">
        <v>860344.43772443</v>
      </c>
      <c r="M146" s="3" t="n">
        <v>1114963.56276672</v>
      </c>
      <c r="N146" s="3" t="n">
        <v>1556496.67531164</v>
      </c>
      <c r="O146" s="3" t="n">
        <v>6.37371807487627</v>
      </c>
      <c r="P146" s="3" t="n">
        <v>410599.105089718</v>
      </c>
      <c r="Q146" s="3" t="n">
        <v>26.3796968925429</v>
      </c>
      <c r="R146" s="3" t="n">
        <v>469897.472489775</v>
      </c>
      <c r="S146" s="3" t="n">
        <v>94878.844052861</v>
      </c>
      <c r="T146" s="3" t="n">
        <v>581121.253679287</v>
      </c>
      <c r="U146" s="3" t="n">
        <v>7171190.35932944</v>
      </c>
      <c r="V146" s="3" t="n">
        <v>574337.670106733</v>
      </c>
      <c r="W146" s="3" t="n">
        <v>8.00895864324034</v>
      </c>
      <c r="X146" s="3" t="n">
        <v>5270354.05988531</v>
      </c>
      <c r="Y146" s="3" t="n">
        <v>162866.719936881</v>
      </c>
      <c r="Z146" s="3" t="n">
        <v>1127526.23684385</v>
      </c>
    </row>
    <row r="147">
      <c r="A147" s="18" t="n">
        <v>37865</v>
      </c>
      <c r="B147" s="3" t="n">
        <v>28295393.4380441</v>
      </c>
      <c r="C147" s="3" t="n">
        <v>24448017.8669992</v>
      </c>
      <c r="D147" s="3" t="n">
        <v>3638450.14727882</v>
      </c>
      <c r="E147" s="3" t="n">
        <v>100864.668219024</v>
      </c>
      <c r="F147" s="3" t="n">
        <v>108060.75554703</v>
      </c>
      <c r="G147" s="3" t="n">
        <v>21000653.8025551</v>
      </c>
      <c r="H147" s="3" t="n">
        <v>7294739.63548904</v>
      </c>
      <c r="I147" s="3" t="n">
        <v>18119045.1406955</v>
      </c>
      <c r="J147" s="3" t="n">
        <v>6328972.72630369</v>
      </c>
      <c r="K147" s="3" t="n">
        <v>2805517.55745919</v>
      </c>
      <c r="L147" s="3" t="n">
        <v>832932.589819631</v>
      </c>
      <c r="M147" s="3" t="n">
        <v>1100297.37536504</v>
      </c>
      <c r="N147" s="3" t="n">
        <v>1540114.00514288</v>
      </c>
      <c r="O147" s="3" t="n">
        <v>6.29954548266992</v>
      </c>
      <c r="P147" s="3" t="n">
        <v>403392.456753451</v>
      </c>
      <c r="Q147" s="3" t="n">
        <v>26.1923763699575</v>
      </c>
      <c r="R147" s="3" t="n">
        <v>454013.872255378</v>
      </c>
      <c r="S147" s="3" t="n">
        <v>87416.9731383196</v>
      </c>
      <c r="T147" s="3" t="n">
        <v>595290.702995736</v>
      </c>
      <c r="U147" s="3" t="n">
        <v>7161905.31612332</v>
      </c>
      <c r="V147" s="3" t="n">
        <v>571319.599420423</v>
      </c>
      <c r="W147" s="3" t="n">
        <v>7.97720123629998</v>
      </c>
      <c r="X147" s="3" t="n">
        <v>5260282.95453814</v>
      </c>
      <c r="Y147" s="3" t="n">
        <v>171224.769973416</v>
      </c>
      <c r="Z147" s="3" t="n">
        <v>1131638.27865286</v>
      </c>
    </row>
    <row r="148">
      <c r="A148" s="18" t="n">
        <v>37895</v>
      </c>
      <c r="B148" s="3" t="n">
        <v>28304348.1534413</v>
      </c>
      <c r="C148" s="3" t="n">
        <v>24457334.6317017</v>
      </c>
      <c r="D148" s="3" t="n">
        <v>3641415.42599716</v>
      </c>
      <c r="E148" s="3" t="n">
        <v>99313.759883694</v>
      </c>
      <c r="F148" s="3" t="n">
        <v>106284.335858727</v>
      </c>
      <c r="G148" s="3" t="n">
        <v>20987024.6918716</v>
      </c>
      <c r="H148" s="3" t="n">
        <v>7317323.46156967</v>
      </c>
      <c r="I148" s="3" t="n">
        <v>18104447.0059919</v>
      </c>
      <c r="J148" s="3" t="n">
        <v>6352887.62570983</v>
      </c>
      <c r="K148" s="3" t="n">
        <v>2807417.28589445</v>
      </c>
      <c r="L148" s="3" t="n">
        <v>833998.140102712</v>
      </c>
      <c r="M148" s="3" t="n">
        <v>1112543.86712222</v>
      </c>
      <c r="N148" s="3" t="n">
        <v>1530167.54971018</v>
      </c>
      <c r="O148" s="3" t="n">
        <v>6.25647713764678</v>
      </c>
      <c r="P148" s="3" t="n">
        <v>399169.929745801</v>
      </c>
      <c r="Q148" s="3" t="n">
        <v>26.0866811494862</v>
      </c>
      <c r="R148" s="3" t="n">
        <v>444504.538334158</v>
      </c>
      <c r="S148" s="3" t="n">
        <v>85109.7545627417</v>
      </c>
      <c r="T148" s="3" t="n">
        <v>601383.327067483</v>
      </c>
      <c r="U148" s="3" t="n">
        <v>7186885.76581254</v>
      </c>
      <c r="V148" s="3" t="n">
        <v>565692.200708235</v>
      </c>
      <c r="W148" s="3" t="n">
        <v>7.87117284372585</v>
      </c>
      <c r="X148" s="3" t="n">
        <v>5286365.63320702</v>
      </c>
      <c r="Y148" s="3" t="n">
        <v>177839.871312974</v>
      </c>
      <c r="Z148" s="3" t="n">
        <v>1126868.91035447</v>
      </c>
    </row>
    <row r="149">
      <c r="A149" s="18" t="n">
        <v>38292</v>
      </c>
      <c r="B149" s="3" t="n">
        <v>28399232.4612875</v>
      </c>
      <c r="C149" s="3" t="n">
        <v>24553670.2541222</v>
      </c>
      <c r="D149" s="3" t="n">
        <v>3634036.17043666</v>
      </c>
      <c r="E149" s="3" t="n">
        <v>101328.717634911</v>
      </c>
      <c r="F149" s="3" t="n">
        <v>110197.319093751</v>
      </c>
      <c r="G149" s="3" t="n">
        <v>21038443.9707883</v>
      </c>
      <c r="H149" s="3" t="n">
        <v>7360788.49049918</v>
      </c>
      <c r="I149" s="3" t="n">
        <v>18166147.7452898</v>
      </c>
      <c r="J149" s="3" t="n">
        <v>6387522.5088324</v>
      </c>
      <c r="K149" s="3" t="n">
        <v>2798018.26237912</v>
      </c>
      <c r="L149" s="3" t="n">
        <v>836017.908057548</v>
      </c>
      <c r="M149" s="3" t="n">
        <v>1097157.57458633</v>
      </c>
      <c r="N149" s="3" t="n">
        <v>1519942.98358918</v>
      </c>
      <c r="O149" s="3" t="n">
        <v>6.1902883269926</v>
      </c>
      <c r="P149" s="3" t="n">
        <v>405213.843102407</v>
      </c>
      <c r="Q149" s="3" t="n">
        <v>26.6598054978048</v>
      </c>
      <c r="R149" s="3" t="n">
        <v>434224.321926404</v>
      </c>
      <c r="S149" s="3" t="n">
        <v>82091.3336458658</v>
      </c>
      <c r="T149" s="3" t="n">
        <v>598413.484914503</v>
      </c>
      <c r="U149" s="3" t="n">
        <v>7223540.41688995</v>
      </c>
      <c r="V149" s="3" t="n">
        <v>564262.176751401</v>
      </c>
      <c r="W149" s="3" t="n">
        <v>7.81143517148535</v>
      </c>
      <c r="X149" s="3" t="n">
        <v>5305469.6331751</v>
      </c>
      <c r="Y149" s="3" t="n">
        <v>180468.124857407</v>
      </c>
      <c r="Z149" s="3" t="n">
        <v>1143410.43241083</v>
      </c>
    </row>
    <row r="150">
      <c r="A150" s="18" t="n">
        <v>38322</v>
      </c>
      <c r="B150" s="3" t="n">
        <v>28438291.0676255</v>
      </c>
      <c r="C150" s="3" t="n">
        <v>24600439.3262708</v>
      </c>
      <c r="D150" s="3" t="n">
        <v>3624932.53310814</v>
      </c>
      <c r="E150" s="3" t="n">
        <v>106374.583720888</v>
      </c>
      <c r="F150" s="3" t="n">
        <v>106544.624525682</v>
      </c>
      <c r="G150" s="3" t="n">
        <v>21049342.0566273</v>
      </c>
      <c r="H150" s="3" t="n">
        <v>7388949.01099826</v>
      </c>
      <c r="I150" s="3" t="n">
        <v>18189307.2195967</v>
      </c>
      <c r="J150" s="3" t="n">
        <v>6411132.10667418</v>
      </c>
      <c r="K150" s="3" t="n">
        <v>2790026.93745128</v>
      </c>
      <c r="L150" s="3" t="n">
        <v>834905.595656864</v>
      </c>
      <c r="M150" s="3" t="n">
        <v>1106190.00860032</v>
      </c>
      <c r="N150" s="3" t="n">
        <v>1516693.41592906</v>
      </c>
      <c r="O150" s="3" t="n">
        <v>6.16531028496464</v>
      </c>
      <c r="P150" s="3" t="n">
        <v>404882.755255486</v>
      </c>
      <c r="Q150" s="3" t="n">
        <v>26.6950954624849</v>
      </c>
      <c r="R150" s="3" t="n">
        <v>435533.46560596</v>
      </c>
      <c r="S150" s="3" t="n">
        <v>87346.9155088903</v>
      </c>
      <c r="T150" s="3" t="n">
        <v>588930.279558725</v>
      </c>
      <c r="U150" s="3" t="n">
        <v>7246037.70233104</v>
      </c>
      <c r="V150" s="3" t="n">
        <v>561537.43863415</v>
      </c>
      <c r="W150" s="3" t="n">
        <v>7.74957931082119</v>
      </c>
      <c r="X150" s="3" t="n">
        <v>5324090.60711305</v>
      </c>
      <c r="Y150" s="3" t="n">
        <v>185628.859871619</v>
      </c>
      <c r="Z150" s="3" t="n">
        <v>1145394.12943459</v>
      </c>
    </row>
    <row r="151">
      <c r="A151" s="18" t="n">
        <v>37987</v>
      </c>
      <c r="B151" s="3" t="n">
        <v>28459457.0706083</v>
      </c>
      <c r="C151" s="3" t="n">
        <v>24621920.3066993</v>
      </c>
      <c r="D151" s="3" t="n">
        <v>3616301.67466039</v>
      </c>
      <c r="E151" s="3" t="n">
        <v>104174.187254854</v>
      </c>
      <c r="F151" s="3" t="n">
        <v>117060.901993819</v>
      </c>
      <c r="G151" s="3" t="n">
        <v>21046836.0900014</v>
      </c>
      <c r="H151" s="3" t="n">
        <v>7412620.98060689</v>
      </c>
      <c r="I151" s="3" t="n">
        <v>18197558.0705483</v>
      </c>
      <c r="J151" s="3" t="n">
        <v>6424362.236151</v>
      </c>
      <c r="K151" s="3" t="n">
        <v>2776188.88675965</v>
      </c>
      <c r="L151" s="3" t="n">
        <v>840112.787900742</v>
      </c>
      <c r="M151" s="3" t="n">
        <v>1108608.54984704</v>
      </c>
      <c r="N151" s="3" t="n">
        <v>1507293.35562019</v>
      </c>
      <c r="O151" s="3" t="n">
        <v>6.12175385528349</v>
      </c>
      <c r="P151" s="3" t="n">
        <v>405658.914846419</v>
      </c>
      <c r="Q151" s="3" t="n">
        <v>26.9130699298749</v>
      </c>
      <c r="R151" s="3" t="n">
        <v>430247.91523336</v>
      </c>
      <c r="S151" s="3" t="n">
        <v>85954.3415362042</v>
      </c>
      <c r="T151" s="3" t="n">
        <v>585432.184004206</v>
      </c>
      <c r="U151" s="3" t="n">
        <v>7264475.02405174</v>
      </c>
      <c r="V151" s="3" t="n">
        <v>570589.911123981</v>
      </c>
      <c r="W151" s="3" t="n">
        <v>7.85452368181913</v>
      </c>
      <c r="X151" s="3" t="n">
        <v>5320412.82019297</v>
      </c>
      <c r="Y151" s="3" t="n">
        <v>187648.102466173</v>
      </c>
      <c r="Z151" s="3" t="n">
        <v>1156185.62129992</v>
      </c>
    </row>
    <row r="152">
      <c r="A152" s="18" t="n">
        <v>38018</v>
      </c>
      <c r="B152" s="3" t="n">
        <v>28449446.1965586</v>
      </c>
      <c r="C152" s="3" t="n">
        <v>24595149.3079773</v>
      </c>
      <c r="D152" s="3" t="n">
        <v>3625170.8962297</v>
      </c>
      <c r="E152" s="3" t="n">
        <v>108171.407819609</v>
      </c>
      <c r="F152" s="3" t="n">
        <v>120954.584531936</v>
      </c>
      <c r="G152" s="3" t="n">
        <v>21059491.1922907</v>
      </c>
      <c r="H152" s="3" t="n">
        <v>7389955.00426781</v>
      </c>
      <c r="I152" s="3" t="n">
        <v>18188931.9698106</v>
      </c>
      <c r="J152" s="3" t="n">
        <v>6406217.33816667</v>
      </c>
      <c r="K152" s="3" t="n">
        <v>2794061.59331524</v>
      </c>
      <c r="L152" s="3" t="n">
        <v>831109.302914455</v>
      </c>
      <c r="M152" s="3" t="n">
        <v>1103894.30862916</v>
      </c>
      <c r="N152" s="3" t="n">
        <v>1502643.53721151</v>
      </c>
      <c r="O152" s="3" t="n">
        <v>6.10951175126284</v>
      </c>
      <c r="P152" s="3" t="n">
        <v>393928.281114867</v>
      </c>
      <c r="Q152" s="3" t="n">
        <v>26.2156839835672</v>
      </c>
      <c r="R152" s="3" t="n">
        <v>433441.424593548</v>
      </c>
      <c r="S152" s="3" t="n">
        <v>86438.2806451481</v>
      </c>
      <c r="T152" s="3" t="n">
        <v>588835.55085795</v>
      </c>
      <c r="U152" s="3" t="n">
        <v>7237326.64108113</v>
      </c>
      <c r="V152" s="3" t="n">
        <v>568009.902605791</v>
      </c>
      <c r="W152" s="3" t="n">
        <v>7.84833863075359</v>
      </c>
      <c r="X152" s="3" t="n">
        <v>5294681.62873088</v>
      </c>
      <c r="Y152" s="3" t="n">
        <v>185451.974843711</v>
      </c>
      <c r="Z152" s="3" t="n">
        <v>1158756.94190941</v>
      </c>
    </row>
    <row r="153">
      <c r="A153" s="18" t="n">
        <v>38047</v>
      </c>
      <c r="B153" s="3" t="n">
        <v>28465597.9023691</v>
      </c>
      <c r="C153" s="3" t="n">
        <v>24614337.178993</v>
      </c>
      <c r="D153" s="3" t="n">
        <v>3624338.60883172</v>
      </c>
      <c r="E153" s="3" t="n">
        <v>100954.766064382</v>
      </c>
      <c r="F153" s="3" t="n">
        <v>125967.348480009</v>
      </c>
      <c r="G153" s="3" t="n">
        <v>21081430.3328497</v>
      </c>
      <c r="H153" s="3" t="n">
        <v>7384167.56951935</v>
      </c>
      <c r="I153" s="3" t="n">
        <v>18225070.6941762</v>
      </c>
      <c r="J153" s="3" t="n">
        <v>6389266.48481675</v>
      </c>
      <c r="K153" s="3" t="n">
        <v>2777092.94558896</v>
      </c>
      <c r="L153" s="3" t="n">
        <v>847245.66324276</v>
      </c>
      <c r="M153" s="3" t="n">
        <v>1075567.37873658</v>
      </c>
      <c r="N153" s="3" t="n">
        <v>1488931.37656772</v>
      </c>
      <c r="O153" s="3" t="n">
        <v>6.0490411167295</v>
      </c>
      <c r="P153" s="3" t="n">
        <v>387120.800588554</v>
      </c>
      <c r="Q153" s="3" t="n">
        <v>25.9999088393814</v>
      </c>
      <c r="R153" s="3" t="n">
        <v>437899.183230697</v>
      </c>
      <c r="S153" s="3" t="n">
        <v>81912.0170993003</v>
      </c>
      <c r="T153" s="3" t="n">
        <v>581999.375649169</v>
      </c>
      <c r="U153" s="3" t="n">
        <v>7236512.14805951</v>
      </c>
      <c r="V153" s="3" t="n">
        <v>544674.344604645</v>
      </c>
      <c r="W153" s="3" t="n">
        <v>7.52675230084014</v>
      </c>
      <c r="X153" s="3" t="n">
        <v>5323542.56310476</v>
      </c>
      <c r="Y153" s="3" t="n">
        <v>183136.033484127</v>
      </c>
      <c r="Z153" s="3" t="n">
        <v>1153122.15873041</v>
      </c>
    </row>
    <row r="154">
      <c r="A154" s="18" t="n">
        <v>38078</v>
      </c>
      <c r="B154" s="3" t="n">
        <v>28470351.9324891</v>
      </c>
      <c r="C154" s="3" t="n">
        <v>24580951.4393348</v>
      </c>
      <c r="D154" s="3" t="n">
        <v>3669678.2342959</v>
      </c>
      <c r="E154" s="3" t="n">
        <v>97016.3201726991</v>
      </c>
      <c r="F154" s="3" t="n">
        <v>122705.938685762</v>
      </c>
      <c r="G154" s="3" t="n">
        <v>21110753.3227941</v>
      </c>
      <c r="H154" s="3" t="n">
        <v>7359598.60969507</v>
      </c>
      <c r="I154" s="3" t="n">
        <v>18204443.8424551</v>
      </c>
      <c r="J154" s="3" t="n">
        <v>6376507.59687969</v>
      </c>
      <c r="K154" s="3" t="n">
        <v>2825678.7414894</v>
      </c>
      <c r="L154" s="3" t="n">
        <v>843999.4928065</v>
      </c>
      <c r="M154" s="3" t="n">
        <v>1071318.58943465</v>
      </c>
      <c r="N154" s="3" t="n">
        <v>1510054.31402251</v>
      </c>
      <c r="O154" s="3" t="n">
        <v>6.14318903704475</v>
      </c>
      <c r="P154" s="3" t="n">
        <v>391366.319976075</v>
      </c>
      <c r="Q154" s="3" t="n">
        <v>25.9173671000977</v>
      </c>
      <c r="R154" s="3" t="n">
        <v>438946.665380372</v>
      </c>
      <c r="S154" s="3" t="n">
        <v>89267.8651566688</v>
      </c>
      <c r="T154" s="3" t="n">
        <v>590473.463509392</v>
      </c>
      <c r="U154" s="3" t="n">
        <v>7220507.08968619</v>
      </c>
      <c r="V154" s="3" t="n">
        <v>533218.864820424</v>
      </c>
      <c r="W154" s="3" t="n">
        <v>7.38478417370542</v>
      </c>
      <c r="X154" s="3" t="n">
        <v>5333669.41844107</v>
      </c>
      <c r="Y154" s="3" t="n">
        <v>181743.876315578</v>
      </c>
      <c r="Z154" s="3" t="n">
        <v>1139582.25145478</v>
      </c>
    </row>
    <row r="155">
      <c r="A155" s="18" t="n">
        <v>38108</v>
      </c>
      <c r="B155" s="3" t="n">
        <v>28464040.8266985</v>
      </c>
      <c r="C155" s="3" t="n">
        <v>24606594.1048883</v>
      </c>
      <c r="D155" s="3" t="n">
        <v>3639236.38285814</v>
      </c>
      <c r="E155" s="3" t="n">
        <v>88717.0254939998</v>
      </c>
      <c r="F155" s="3" t="n">
        <v>129493.31345809</v>
      </c>
      <c r="G155" s="3" t="n">
        <v>21107388.056348</v>
      </c>
      <c r="H155" s="3" t="n">
        <v>7356652.77035058</v>
      </c>
      <c r="I155" s="3" t="n">
        <v>18238309.3022883</v>
      </c>
      <c r="J155" s="3" t="n">
        <v>6368284.80260005</v>
      </c>
      <c r="K155" s="3" t="n">
        <v>2792889.84559854</v>
      </c>
      <c r="L155" s="3" t="n">
        <v>846346.537259604</v>
      </c>
      <c r="M155" s="3" t="n">
        <v>1075515.9655771</v>
      </c>
      <c r="N155" s="3" t="n">
        <v>1498184.05538646</v>
      </c>
      <c r="O155" s="3" t="n">
        <v>6.08854703336953</v>
      </c>
      <c r="P155" s="3" t="n">
        <v>393633.626263045</v>
      </c>
      <c r="Q155" s="3" t="n">
        <v>26.2740498971274</v>
      </c>
      <c r="R155" s="3" t="n">
        <v>425841.289394591</v>
      </c>
      <c r="S155" s="3" t="n">
        <v>87805.7943764998</v>
      </c>
      <c r="T155" s="3" t="n">
        <v>590903.345352326</v>
      </c>
      <c r="U155" s="3" t="n">
        <v>7214631.33985965</v>
      </c>
      <c r="V155" s="3" t="n">
        <v>542951.739607867</v>
      </c>
      <c r="W155" s="3" t="n">
        <v>7.52570317222098</v>
      </c>
      <c r="X155" s="3" t="n">
        <v>5317838.21346834</v>
      </c>
      <c r="Y155" s="3" t="n">
        <v>178837.992077034</v>
      </c>
      <c r="Z155" s="3" t="n">
        <v>1144268.64859552</v>
      </c>
    </row>
    <row r="156">
      <c r="A156" s="18" t="n">
        <v>38139</v>
      </c>
      <c r="B156" s="3" t="n">
        <v>28480156.6539028</v>
      </c>
      <c r="C156" s="3" t="n">
        <v>24631318.6524384</v>
      </c>
      <c r="D156" s="3" t="n">
        <v>3631498.65974221</v>
      </c>
      <c r="E156" s="3" t="n">
        <v>86522.0549466974</v>
      </c>
      <c r="F156" s="3" t="n">
        <v>130817.286775407</v>
      </c>
      <c r="G156" s="3" t="n">
        <v>21124901.9354307</v>
      </c>
      <c r="H156" s="3" t="n">
        <v>7355254.71847204</v>
      </c>
      <c r="I156" s="3" t="n">
        <v>18252890.1377828</v>
      </c>
      <c r="J156" s="3" t="n">
        <v>6378428.51465561</v>
      </c>
      <c r="K156" s="3" t="n">
        <v>2792539.65325361</v>
      </c>
      <c r="L156" s="3" t="n">
        <v>838959.0064886</v>
      </c>
      <c r="M156" s="3" t="n">
        <v>1076446.90677019</v>
      </c>
      <c r="N156" s="3" t="n">
        <v>1533458.95716833</v>
      </c>
      <c r="O156" s="3" t="n">
        <v>6.22564702607392</v>
      </c>
      <c r="P156" s="3" t="n">
        <v>385363.132611088</v>
      </c>
      <c r="Q156" s="3" t="n">
        <v>25.1303193221876</v>
      </c>
      <c r="R156" s="3" t="n">
        <v>429521.604134245</v>
      </c>
      <c r="S156" s="3" t="n">
        <v>92049.0926716666</v>
      </c>
      <c r="T156" s="3" t="n">
        <v>626525.127751325</v>
      </c>
      <c r="U156" s="3" t="n">
        <v>7217387.52114421</v>
      </c>
      <c r="V156" s="3" t="n">
        <v>547567.595499935</v>
      </c>
      <c r="W156" s="3" t="n">
        <v>7.5867839144811</v>
      </c>
      <c r="X156" s="3" t="n">
        <v>5312928.53309692</v>
      </c>
      <c r="Y156" s="3" t="n">
        <v>176785.461005115</v>
      </c>
      <c r="Z156" s="3" t="n">
        <v>1150661.31230236</v>
      </c>
    </row>
    <row r="157">
      <c r="A157" s="18" t="n">
        <v>38169</v>
      </c>
      <c r="B157" s="3" t="n">
        <v>28518043.8094695</v>
      </c>
      <c r="C157" s="3" t="n">
        <v>24714139.8095648</v>
      </c>
      <c r="D157" s="3" t="n">
        <v>3586293.09295475</v>
      </c>
      <c r="E157" s="3" t="n">
        <v>89490.6634124944</v>
      </c>
      <c r="F157" s="3" t="n">
        <v>128120.243537519</v>
      </c>
      <c r="G157" s="3" t="n">
        <v>21175772.6362878</v>
      </c>
      <c r="H157" s="3" t="n">
        <v>7342271.17318169</v>
      </c>
      <c r="I157" s="3" t="n">
        <v>18325478.9565501</v>
      </c>
      <c r="J157" s="3" t="n">
        <v>6388660.85301465</v>
      </c>
      <c r="K157" s="3" t="n">
        <v>2772026.67318781</v>
      </c>
      <c r="L157" s="3" t="n">
        <v>814266.419766938</v>
      </c>
      <c r="M157" s="3" t="n">
        <v>1060654.77768985</v>
      </c>
      <c r="N157" s="3" t="n">
        <v>1514409.12850688</v>
      </c>
      <c r="O157" s="3" t="n">
        <v>6.12770316982984</v>
      </c>
      <c r="P157" s="3" t="n">
        <v>377520.999852982</v>
      </c>
      <c r="Q157" s="3" t="n">
        <v>24.9286003858941</v>
      </c>
      <c r="R157" s="3" t="n">
        <v>420223.456920578</v>
      </c>
      <c r="S157" s="3" t="n">
        <v>99592.4607753789</v>
      </c>
      <c r="T157" s="3" t="n">
        <v>617072.210957941</v>
      </c>
      <c r="U157" s="3" t="n">
        <v>7202927.27278158</v>
      </c>
      <c r="V157" s="3" t="n">
        <v>555366.239813637</v>
      </c>
      <c r="W157" s="3" t="n">
        <v>7.71028526016436</v>
      </c>
      <c r="X157" s="3" t="n">
        <v>5288110.9067061</v>
      </c>
      <c r="Y157" s="3" t="n">
        <v>170163.442242992</v>
      </c>
      <c r="Z157" s="3" t="n">
        <v>1156280.37426771</v>
      </c>
    </row>
    <row r="158">
      <c r="A158" s="18" t="n">
        <v>38200</v>
      </c>
      <c r="B158" s="3" t="n">
        <v>28544478.2212947</v>
      </c>
      <c r="C158" s="3" t="n">
        <v>24700728.3801194</v>
      </c>
      <c r="D158" s="3" t="n">
        <v>3620533.19457299</v>
      </c>
      <c r="E158" s="3" t="n">
        <v>94090.8992308477</v>
      </c>
      <c r="F158" s="3" t="n">
        <v>129125.747371396</v>
      </c>
      <c r="G158" s="3" t="n">
        <v>21232086.9140495</v>
      </c>
      <c r="H158" s="3" t="n">
        <v>7312391.30724518</v>
      </c>
      <c r="I158" s="3" t="n">
        <v>18346584.4904785</v>
      </c>
      <c r="J158" s="3" t="n">
        <v>6354143.88964093</v>
      </c>
      <c r="K158" s="3" t="n">
        <v>2806602.03018069</v>
      </c>
      <c r="L158" s="3" t="n">
        <v>813931.164392302</v>
      </c>
      <c r="M158" s="3" t="n">
        <v>1047539.23332425</v>
      </c>
      <c r="N158" s="3" t="n">
        <v>1517754.61748746</v>
      </c>
      <c r="O158" s="3" t="n">
        <v>6.14457433858118</v>
      </c>
      <c r="P158" s="3" t="n">
        <v>371841.582377977</v>
      </c>
      <c r="Q158" s="3" t="n">
        <v>24.4994532115828</v>
      </c>
      <c r="R158" s="3" t="n">
        <v>419178.481272282</v>
      </c>
      <c r="S158" s="3" t="n">
        <v>102771.844743133</v>
      </c>
      <c r="T158" s="3" t="n">
        <v>623962.709094065</v>
      </c>
      <c r="U158" s="3" t="n">
        <v>7168075.05403323</v>
      </c>
      <c r="V158" s="3" t="n">
        <v>554906.619761666</v>
      </c>
      <c r="W158" s="3" t="n">
        <v>7.74136174047786</v>
      </c>
      <c r="X158" s="3" t="n">
        <v>5253388.87417511</v>
      </c>
      <c r="Y158" s="3" t="n">
        <v>171053.447461628</v>
      </c>
      <c r="Z158" s="3" t="n">
        <v>1156466.43738071</v>
      </c>
    </row>
    <row r="159">
      <c r="A159" s="18" t="n">
        <v>38231</v>
      </c>
      <c r="B159" s="3" t="n">
        <v>28626955.5835123</v>
      </c>
      <c r="C159" s="3" t="n">
        <v>24770428.9717578</v>
      </c>
      <c r="D159" s="3" t="n">
        <v>3630313.04793602</v>
      </c>
      <c r="E159" s="3" t="n">
        <v>94374.0017560984</v>
      </c>
      <c r="F159" s="3" t="n">
        <v>131839.562062438</v>
      </c>
      <c r="G159" s="3" t="n">
        <v>21328277.9844508</v>
      </c>
      <c r="H159" s="3" t="n">
        <v>7298677.59906154</v>
      </c>
      <c r="I159" s="3" t="n">
        <v>18441244.6341095</v>
      </c>
      <c r="J159" s="3" t="n">
        <v>6329184.33764822</v>
      </c>
      <c r="K159" s="3" t="n">
        <v>2806993.49819273</v>
      </c>
      <c r="L159" s="3" t="n">
        <v>823319.549743289</v>
      </c>
      <c r="M159" s="3" t="n">
        <v>1071222.9388209</v>
      </c>
      <c r="N159" s="3" t="n">
        <v>1487483.13303989</v>
      </c>
      <c r="O159" s="3" t="n">
        <v>6.00507619280981</v>
      </c>
      <c r="P159" s="3" t="n">
        <v>362828.462739928</v>
      </c>
      <c r="Q159" s="3" t="n">
        <v>24.3921060132248</v>
      </c>
      <c r="R159" s="3" t="n">
        <v>413829.711635564</v>
      </c>
      <c r="S159" s="3" t="n">
        <v>111256.222903895</v>
      </c>
      <c r="T159" s="3" t="n">
        <v>599568.735760503</v>
      </c>
      <c r="U159" s="3" t="n">
        <v>7152503.8873915</v>
      </c>
      <c r="V159" s="3" t="n">
        <v>537301.376239297</v>
      </c>
      <c r="W159" s="3" t="n">
        <v>7.51207387928102</v>
      </c>
      <c r="X159" s="3" t="n">
        <v>5250035.01541919</v>
      </c>
      <c r="Y159" s="3" t="n">
        <v>171284.655021937</v>
      </c>
      <c r="Z159" s="3" t="n">
        <v>1162042.21018935</v>
      </c>
    </row>
    <row r="160">
      <c r="A160" s="18" t="n">
        <v>38261</v>
      </c>
      <c r="B160" s="3" t="n">
        <v>28673352.0003169</v>
      </c>
      <c r="C160" s="3" t="n">
        <v>24830191.6948872</v>
      </c>
      <c r="D160" s="3" t="n">
        <v>3621552.38277753</v>
      </c>
      <c r="E160" s="3" t="n">
        <v>97112.9993588303</v>
      </c>
      <c r="F160" s="3" t="n">
        <v>124494.923293326</v>
      </c>
      <c r="G160" s="3" t="n">
        <v>21376278.4034679</v>
      </c>
      <c r="H160" s="3" t="n">
        <v>7297073.596849</v>
      </c>
      <c r="I160" s="3" t="n">
        <v>18502907.1742871</v>
      </c>
      <c r="J160" s="3" t="n">
        <v>6327284.52060016</v>
      </c>
      <c r="K160" s="3" t="n">
        <v>2796679.44449445</v>
      </c>
      <c r="L160" s="3" t="n">
        <v>824872.938283084</v>
      </c>
      <c r="M160" s="3" t="n">
        <v>1057272.2667841</v>
      </c>
      <c r="N160" s="3" t="n">
        <v>1506763.5087396</v>
      </c>
      <c r="O160" s="3" t="n">
        <v>6.06827175260936</v>
      </c>
      <c r="P160" s="3" t="n">
        <v>364612.495092126</v>
      </c>
      <c r="Q160" s="3" t="n">
        <v>24.1983889958367</v>
      </c>
      <c r="R160" s="3" t="n">
        <v>430280.064265628</v>
      </c>
      <c r="S160" s="3" t="n">
        <v>116487.797242456</v>
      </c>
      <c r="T160" s="3" t="n">
        <v>595383.152139387</v>
      </c>
      <c r="U160" s="3" t="n">
        <v>7152157.45888325</v>
      </c>
      <c r="V160" s="3" t="n">
        <v>537772.679775019</v>
      </c>
      <c r="W160" s="3" t="n">
        <v>7.51902741049255</v>
      </c>
      <c r="X160" s="3" t="n">
        <v>5255089.1224685</v>
      </c>
      <c r="Y160" s="3" t="n">
        <v>166711.164367173</v>
      </c>
      <c r="Z160" s="3" t="n">
        <v>1162491.60228082</v>
      </c>
    </row>
    <row r="161">
      <c r="A161" s="18" t="n">
        <v>38657</v>
      </c>
      <c r="B161" s="3" t="n">
        <v>28726332.2219116</v>
      </c>
      <c r="C161" s="3" t="n">
        <v>24902782.4222537</v>
      </c>
      <c r="D161" s="3" t="n">
        <v>3602578.27865157</v>
      </c>
      <c r="E161" s="3" t="n">
        <v>98288.1826276849</v>
      </c>
      <c r="F161" s="3" t="n">
        <v>122683.338378674</v>
      </c>
      <c r="G161" s="3" t="n">
        <v>21430236.8073958</v>
      </c>
      <c r="H161" s="3" t="n">
        <v>7296095.41451575</v>
      </c>
      <c r="I161" s="3" t="n">
        <v>18570500.5711928</v>
      </c>
      <c r="J161" s="3" t="n">
        <v>6332281.85106086</v>
      </c>
      <c r="K161" s="3" t="n">
        <v>2783136.82005192</v>
      </c>
      <c r="L161" s="3" t="n">
        <v>819441.458599652</v>
      </c>
      <c r="M161" s="3" t="n">
        <v>1066611.02635861</v>
      </c>
      <c r="N161" s="3" t="n">
        <v>1499494.81831879</v>
      </c>
      <c r="O161" s="3" t="n">
        <v>6.02139468952998</v>
      </c>
      <c r="P161" s="3" t="n">
        <v>357481.405160122</v>
      </c>
      <c r="Q161" s="3" t="n">
        <v>23.8401227395321</v>
      </c>
      <c r="R161" s="3" t="n">
        <v>425704.766856511</v>
      </c>
      <c r="S161" s="3" t="n">
        <v>112897.978849726</v>
      </c>
      <c r="T161" s="3" t="n">
        <v>603410.667452428</v>
      </c>
      <c r="U161" s="3" t="n">
        <v>7151723.30966051</v>
      </c>
      <c r="V161" s="3" t="n">
        <v>538594.807885123</v>
      </c>
      <c r="W161" s="3" t="n">
        <v>7.53097938167702</v>
      </c>
      <c r="X161" s="3" t="n">
        <v>5248197.8207582</v>
      </c>
      <c r="Y161" s="3" t="n">
        <v>166747.676295649</v>
      </c>
      <c r="Z161" s="3" t="n">
        <v>1169536.29812939</v>
      </c>
    </row>
    <row r="162">
      <c r="A162" s="18" t="n">
        <v>38687</v>
      </c>
      <c r="B162" s="3" t="n">
        <v>28793883.8966697</v>
      </c>
      <c r="C162" s="3" t="n">
        <v>24944410.9945116</v>
      </c>
      <c r="D162" s="3" t="n">
        <v>3619056.88760641</v>
      </c>
      <c r="E162" s="3" t="n">
        <v>104547.230919252</v>
      </c>
      <c r="F162" s="3" t="n">
        <v>125868.783632445</v>
      </c>
      <c r="G162" s="3" t="n">
        <v>21509983.6035333</v>
      </c>
      <c r="H162" s="3" t="n">
        <v>7283900.29313642</v>
      </c>
      <c r="I162" s="3" t="n">
        <v>18632664.3683491</v>
      </c>
      <c r="J162" s="3" t="n">
        <v>6311746.62616251</v>
      </c>
      <c r="K162" s="3" t="n">
        <v>2798610.26445603</v>
      </c>
      <c r="L162" s="3" t="n">
        <v>820446.623150381</v>
      </c>
      <c r="M162" s="3" t="n">
        <v>1065349.48639397</v>
      </c>
      <c r="N162" s="3" t="n">
        <v>1502017.16997961</v>
      </c>
      <c r="O162" s="3" t="n">
        <v>6.0214577538435</v>
      </c>
      <c r="P162" s="3" t="n">
        <v>357302.300461008</v>
      </c>
      <c r="Q162" s="3" t="n">
        <v>23.7881635178551</v>
      </c>
      <c r="R162" s="3" t="n">
        <v>417203.780419718</v>
      </c>
      <c r="S162" s="3" t="n">
        <v>113674.987918258</v>
      </c>
      <c r="T162" s="3" t="n">
        <v>613836.101180624</v>
      </c>
      <c r="U162" s="3" t="n">
        <v>7132193.24931289</v>
      </c>
      <c r="V162" s="3" t="n">
        <v>549383.542337562</v>
      </c>
      <c r="W162" s="3" t="n">
        <v>7.70286955405323</v>
      </c>
      <c r="X162" s="3" t="n">
        <v>5237597.83133947</v>
      </c>
      <c r="Y162" s="3" t="n">
        <v>166452.886834959</v>
      </c>
      <c r="Z162" s="3" t="n">
        <v>1148255.91040929</v>
      </c>
    </row>
    <row r="163">
      <c r="A163" s="18" t="n">
        <v>38353</v>
      </c>
      <c r="B163" s="3" t="n">
        <v>28788561.4208903</v>
      </c>
      <c r="C163" s="3" t="n">
        <v>24948798.0431163</v>
      </c>
      <c r="D163" s="3" t="n">
        <v>3608447.3351579</v>
      </c>
      <c r="E163" s="3" t="n">
        <v>104791.697649262</v>
      </c>
      <c r="F163" s="3" t="n">
        <v>126524.344966831</v>
      </c>
      <c r="G163" s="3" t="n">
        <v>21508955.359247</v>
      </c>
      <c r="H163" s="3" t="n">
        <v>7279606.06164336</v>
      </c>
      <c r="I163" s="3" t="n">
        <v>18629859.5334777</v>
      </c>
      <c r="J163" s="3" t="n">
        <v>6318938.50963858</v>
      </c>
      <c r="K163" s="3" t="n">
        <v>2798457.00106017</v>
      </c>
      <c r="L163" s="3" t="n">
        <v>809990.334097728</v>
      </c>
      <c r="M163" s="3" t="n">
        <v>1061382.18897026</v>
      </c>
      <c r="N163" s="3" t="n">
        <v>1466086.76180316</v>
      </c>
      <c r="O163" s="3" t="n">
        <v>5.87638233821717</v>
      </c>
      <c r="P163" s="3" t="n">
        <v>357232.517511383</v>
      </c>
      <c r="Q163" s="3" t="n">
        <v>24.3663967794115</v>
      </c>
      <c r="R163" s="3" t="n">
        <v>403211.833412366</v>
      </c>
      <c r="S163" s="3" t="n">
        <v>102243.414476154</v>
      </c>
      <c r="T163" s="3" t="n">
        <v>603398.996403256</v>
      </c>
      <c r="U163" s="3" t="n">
        <v>7128928.84373631</v>
      </c>
      <c r="V163" s="3" t="n">
        <v>568338.014661155</v>
      </c>
      <c r="W163" s="3" t="n">
        <v>7.97227784312245</v>
      </c>
      <c r="X163" s="3" t="n">
        <v>5220845.79394446</v>
      </c>
      <c r="Y163" s="3" t="n">
        <v>166130.599949061</v>
      </c>
      <c r="Z163" s="3" t="n">
        <v>1140723.05683383</v>
      </c>
    </row>
    <row r="164">
      <c r="A164" s="18" t="n">
        <v>38384</v>
      </c>
      <c r="B164" s="3" t="n">
        <v>28759234.6296622</v>
      </c>
      <c r="C164" s="3" t="n">
        <v>24926080.8586412</v>
      </c>
      <c r="D164" s="3" t="n">
        <v>3609269.58207438</v>
      </c>
      <c r="E164" s="3" t="n">
        <v>102899.965091365</v>
      </c>
      <c r="F164" s="3" t="n">
        <v>120984.223855299</v>
      </c>
      <c r="G164" s="3" t="n">
        <v>21472237.9253568</v>
      </c>
      <c r="H164" s="3" t="n">
        <v>7286996.70430544</v>
      </c>
      <c r="I164" s="3" t="n">
        <v>18594881.267631</v>
      </c>
      <c r="J164" s="3" t="n">
        <v>6331199.59101017</v>
      </c>
      <c r="K164" s="3" t="n">
        <v>2797125.84317647</v>
      </c>
      <c r="L164" s="3" t="n">
        <v>812143.738897908</v>
      </c>
      <c r="M164" s="3" t="n">
        <v>1067361.68661612</v>
      </c>
      <c r="N164" s="3" t="n">
        <v>1444253.83470387</v>
      </c>
      <c r="O164" s="3" t="n">
        <v>5.79414727447292</v>
      </c>
      <c r="P164" s="3" t="n">
        <v>356435.080578694</v>
      </c>
      <c r="Q164" s="3" t="n">
        <v>24.6795315348273</v>
      </c>
      <c r="R164" s="3" t="n">
        <v>383359.593096312</v>
      </c>
      <c r="S164" s="3" t="n">
        <v>104066.621406295</v>
      </c>
      <c r="T164" s="3" t="n">
        <v>600392.539622572</v>
      </c>
      <c r="U164" s="3" t="n">
        <v>7143343.32990808</v>
      </c>
      <c r="V164" s="3" t="n">
        <v>563260.166930563</v>
      </c>
      <c r="W164" s="3" t="n">
        <v>7.88510562795267</v>
      </c>
      <c r="X164" s="3" t="n">
        <v>5236381.20205641</v>
      </c>
      <c r="Y164" s="3" t="n">
        <v>176389.968940304</v>
      </c>
      <c r="Z164" s="3" t="n">
        <v>1133450.91141845</v>
      </c>
    </row>
    <row r="165">
      <c r="A165" s="18" t="n">
        <v>38412</v>
      </c>
      <c r="B165" s="3" t="n">
        <v>28779608.4096349</v>
      </c>
      <c r="C165" s="3" t="n">
        <v>24926132.9059337</v>
      </c>
      <c r="D165" s="3" t="n">
        <v>3637326.92068331</v>
      </c>
      <c r="E165" s="3" t="n">
        <v>102414.606016881</v>
      </c>
      <c r="F165" s="3" t="n">
        <v>113733.977000969</v>
      </c>
      <c r="G165" s="3" t="n">
        <v>21452260.4446311</v>
      </c>
      <c r="H165" s="3" t="n">
        <v>7327347.96500382</v>
      </c>
      <c r="I165" s="3" t="n">
        <v>18551025.2973038</v>
      </c>
      <c r="J165" s="3" t="n">
        <v>6375107.60862993</v>
      </c>
      <c r="K165" s="3" t="n">
        <v>2820155.57025237</v>
      </c>
      <c r="L165" s="3" t="n">
        <v>817171.35043094</v>
      </c>
      <c r="M165" s="3" t="n">
        <v>1083823.08356473</v>
      </c>
      <c r="N165" s="3" t="n">
        <v>1445411.4688178</v>
      </c>
      <c r="O165" s="3" t="n">
        <v>5.79877943471014</v>
      </c>
      <c r="P165" s="3" t="n">
        <v>356965.584942057</v>
      </c>
      <c r="Q165" s="3" t="n">
        <v>24.6964682820745</v>
      </c>
      <c r="R165" s="3" t="n">
        <v>380229.653627506</v>
      </c>
      <c r="S165" s="3" t="n">
        <v>105417.763384873</v>
      </c>
      <c r="T165" s="3" t="n">
        <v>602798.466863368</v>
      </c>
      <c r="U165" s="3" t="n">
        <v>7192278.95906087</v>
      </c>
      <c r="V165" s="3" t="n">
        <v>585327.237059371</v>
      </c>
      <c r="W165" s="3" t="n">
        <v>8.13827217202098</v>
      </c>
      <c r="X165" s="3" t="n">
        <v>5270476.59495328</v>
      </c>
      <c r="Y165" s="3" t="n">
        <v>167918.197147314</v>
      </c>
      <c r="Z165" s="3" t="n">
        <v>1138226.43284415</v>
      </c>
    </row>
    <row r="166">
      <c r="A166" s="18" t="n">
        <v>38443</v>
      </c>
      <c r="B166" s="3" t="n">
        <v>28802170.4182487</v>
      </c>
      <c r="C166" s="3" t="n">
        <v>24973861.711513</v>
      </c>
      <c r="D166" s="3" t="n">
        <v>3616679.99506322</v>
      </c>
      <c r="E166" s="3" t="n">
        <v>99206.1684269455</v>
      </c>
      <c r="F166" s="3" t="n">
        <v>112422.543245598</v>
      </c>
      <c r="G166" s="3" t="n">
        <v>21468848.5209661</v>
      </c>
      <c r="H166" s="3" t="n">
        <v>7333321.89728264</v>
      </c>
      <c r="I166" s="3" t="n">
        <v>18581124.158949</v>
      </c>
      <c r="J166" s="3" t="n">
        <v>6392737.55256399</v>
      </c>
      <c r="K166" s="3" t="n">
        <v>2806850.79418738</v>
      </c>
      <c r="L166" s="3" t="n">
        <v>809829.200875847</v>
      </c>
      <c r="M166" s="3" t="n">
        <v>1077776.86004785</v>
      </c>
      <c r="N166" s="3" t="n">
        <v>1450179.05129244</v>
      </c>
      <c r="O166" s="3" t="n">
        <v>5.80678738452336</v>
      </c>
      <c r="P166" s="3" t="n">
        <v>356179.544403297</v>
      </c>
      <c r="Q166" s="3" t="n">
        <v>24.5610736195547</v>
      </c>
      <c r="R166" s="3" t="n">
        <v>385457.922698395</v>
      </c>
      <c r="S166" s="3" t="n">
        <v>98925.0002446264</v>
      </c>
      <c r="T166" s="3" t="n">
        <v>609616.583946126</v>
      </c>
      <c r="U166" s="3" t="n">
        <v>7202566.75343984</v>
      </c>
      <c r="V166" s="3" t="n">
        <v>587785.956401966</v>
      </c>
      <c r="W166" s="3" t="n">
        <v>8.16078457198954</v>
      </c>
      <c r="X166" s="3" t="n">
        <v>5255514.59607662</v>
      </c>
      <c r="Y166" s="3" t="n">
        <v>164569.541905628</v>
      </c>
      <c r="Z166" s="3" t="n">
        <v>1160355.13457535</v>
      </c>
    </row>
    <row r="167">
      <c r="A167" s="18" t="n">
        <v>38473</v>
      </c>
      <c r="B167" s="3" t="n">
        <v>28854918.8572088</v>
      </c>
      <c r="C167" s="3" t="n">
        <v>25022596.2197687</v>
      </c>
      <c r="D167" s="3" t="n">
        <v>3626391.54842379</v>
      </c>
      <c r="E167" s="3" t="n">
        <v>94833.6301409873</v>
      </c>
      <c r="F167" s="3" t="n">
        <v>111097.458875348</v>
      </c>
      <c r="G167" s="3" t="n">
        <v>21519787.8140621</v>
      </c>
      <c r="H167" s="3" t="n">
        <v>7335131.04314667</v>
      </c>
      <c r="I167" s="3" t="n">
        <v>18624564.6279945</v>
      </c>
      <c r="J167" s="3" t="n">
        <v>6398031.59177412</v>
      </c>
      <c r="K167" s="3" t="n">
        <v>2817570.66599222</v>
      </c>
      <c r="L167" s="3" t="n">
        <v>808820.882431575</v>
      </c>
      <c r="M167" s="3" t="n">
        <v>1070836.02460593</v>
      </c>
      <c r="N167" s="3" t="n">
        <v>1472824.31141877</v>
      </c>
      <c r="O167" s="3" t="n">
        <v>5.88597721228939</v>
      </c>
      <c r="P167" s="3" t="n">
        <v>355388.964135149</v>
      </c>
      <c r="Q167" s="3" t="n">
        <v>24.1297594954013</v>
      </c>
      <c r="R167" s="3" t="n">
        <v>400754.189188872</v>
      </c>
      <c r="S167" s="3" t="n">
        <v>107210.592121667</v>
      </c>
      <c r="T167" s="3" t="n">
        <v>609470.565973083</v>
      </c>
      <c r="U167" s="3" t="n">
        <v>7206852.4742057</v>
      </c>
      <c r="V167" s="3" t="n">
        <v>591572.5833806</v>
      </c>
      <c r="W167" s="3" t="n">
        <v>8.20847360894258</v>
      </c>
      <c r="X167" s="3" t="n">
        <v>5246199.47612844</v>
      </c>
      <c r="Y167" s="3" t="n">
        <v>161585.5029486</v>
      </c>
      <c r="Z167" s="3" t="n">
        <v>1172909.99838507</v>
      </c>
    </row>
    <row r="168">
      <c r="A168" s="18" t="n">
        <v>38504</v>
      </c>
      <c r="B168" s="3" t="n">
        <v>28906493.0622721</v>
      </c>
      <c r="C168" s="3" t="n">
        <v>25077256.1064815</v>
      </c>
      <c r="D168" s="3" t="n">
        <v>3637606.22776766</v>
      </c>
      <c r="E168" s="3" t="n">
        <v>85054.7679232425</v>
      </c>
      <c r="F168" s="3" t="n">
        <v>106575.960099746</v>
      </c>
      <c r="G168" s="3" t="n">
        <v>21595410.3470238</v>
      </c>
      <c r="H168" s="3" t="n">
        <v>7311082.71524827</v>
      </c>
      <c r="I168" s="3" t="n">
        <v>18715491.1374052</v>
      </c>
      <c r="J168" s="3" t="n">
        <v>6361764.96907629</v>
      </c>
      <c r="K168" s="3" t="n">
        <v>2810339.98816489</v>
      </c>
      <c r="L168" s="3" t="n">
        <v>827266.239602766</v>
      </c>
      <c r="M168" s="3" t="n">
        <v>1066044.13982388</v>
      </c>
      <c r="N168" s="3" t="n">
        <v>1470751.59416039</v>
      </c>
      <c r="O168" s="3" t="n">
        <v>5.86488245729668</v>
      </c>
      <c r="P168" s="3" t="n">
        <v>378160.622851209</v>
      </c>
      <c r="Q168" s="3" t="n">
        <v>25.7120661539782</v>
      </c>
      <c r="R168" s="3" t="n">
        <v>395512.918700869</v>
      </c>
      <c r="S168" s="3" t="n">
        <v>100241.026880819</v>
      </c>
      <c r="T168" s="3" t="n">
        <v>596837.025727495</v>
      </c>
      <c r="U168" s="3" t="n">
        <v>7189031.20867906</v>
      </c>
      <c r="V168" s="3" t="n">
        <v>589501.169493982</v>
      </c>
      <c r="W168" s="3" t="n">
        <v>8.20000849046668</v>
      </c>
      <c r="X168" s="3" t="n">
        <v>5247503.66069122</v>
      </c>
      <c r="Y168" s="3" t="n">
        <v>166540.932375258</v>
      </c>
      <c r="Z168" s="3" t="n">
        <v>1149318.07009213</v>
      </c>
    </row>
    <row r="169">
      <c r="A169" s="18" t="n">
        <v>38534</v>
      </c>
      <c r="B169" s="3" t="n">
        <v>28928284.1237062</v>
      </c>
      <c r="C169" s="3" t="n">
        <v>25066345.235621</v>
      </c>
      <c r="D169" s="3" t="n">
        <v>3666226.30593999</v>
      </c>
      <c r="E169" s="3" t="n">
        <v>89606.0560581929</v>
      </c>
      <c r="F169" s="3" t="n">
        <v>106106.526086942</v>
      </c>
      <c r="G169" s="3" t="n">
        <v>21624995.0756333</v>
      </c>
      <c r="H169" s="3" t="n">
        <v>7303289.04807284</v>
      </c>
      <c r="I169" s="3" t="n">
        <v>18721635.139098</v>
      </c>
      <c r="J169" s="3" t="n">
        <v>6344710.09652304</v>
      </c>
      <c r="K169" s="3" t="n">
        <v>2830982.8903812</v>
      </c>
      <c r="L169" s="3" t="n">
        <v>835243.415558783</v>
      </c>
      <c r="M169" s="3" t="n">
        <v>1070604.06677444</v>
      </c>
      <c r="N169" s="3" t="n">
        <v>1480901.08708178</v>
      </c>
      <c r="O169" s="3" t="n">
        <v>5.90792583905416</v>
      </c>
      <c r="P169" s="3" t="n">
        <v>393107.292189357</v>
      </c>
      <c r="Q169" s="3" t="n">
        <v>26.5451417126044</v>
      </c>
      <c r="R169" s="3" t="n">
        <v>393806.796213459</v>
      </c>
      <c r="S169" s="3" t="n">
        <v>103922.038927423</v>
      </c>
      <c r="T169" s="3" t="n">
        <v>590064.959751538</v>
      </c>
      <c r="U169" s="3" t="n">
        <v>7179953.51208182</v>
      </c>
      <c r="V169" s="3" t="n">
        <v>597936.723380592</v>
      </c>
      <c r="W169" s="3" t="n">
        <v>8.32786343775672</v>
      </c>
      <c r="X169" s="3" t="n">
        <v>5247093.04914599</v>
      </c>
      <c r="Y169" s="3" t="n">
        <v>168655.314912867</v>
      </c>
      <c r="Z169" s="3" t="n">
        <v>1138337.82925181</v>
      </c>
    </row>
    <row r="170">
      <c r="A170" s="18" t="n">
        <v>38565</v>
      </c>
      <c r="B170" s="3" t="n">
        <v>28913082.9138433</v>
      </c>
      <c r="C170" s="3" t="n">
        <v>25073441.3146107</v>
      </c>
      <c r="D170" s="3" t="n">
        <v>3645506.06093059</v>
      </c>
      <c r="E170" s="3" t="n">
        <v>92395.3036528594</v>
      </c>
      <c r="F170" s="3" t="n">
        <v>101740.234649128</v>
      </c>
      <c r="G170" s="3" t="n">
        <v>21625105.5706732</v>
      </c>
      <c r="H170" s="3" t="n">
        <v>7287977.34317015</v>
      </c>
      <c r="I170" s="3" t="n">
        <v>18742376.5967656</v>
      </c>
      <c r="J170" s="3" t="n">
        <v>6331064.71784514</v>
      </c>
      <c r="K170" s="3" t="n">
        <v>2812759.0415902</v>
      </c>
      <c r="L170" s="3" t="n">
        <v>832747.019340394</v>
      </c>
      <c r="M170" s="3" t="n">
        <v>1061741.95678739</v>
      </c>
      <c r="N170" s="3" t="n">
        <v>1433721.11691338</v>
      </c>
      <c r="O170" s="3" t="n">
        <v>5.71808671543593</v>
      </c>
      <c r="P170" s="3" t="n">
        <v>387182.341102125</v>
      </c>
      <c r="Q170" s="3" t="n">
        <v>27.0054152467029</v>
      </c>
      <c r="R170" s="3" t="n">
        <v>387362.368330524</v>
      </c>
      <c r="S170" s="3" t="n">
        <v>100153.223337774</v>
      </c>
      <c r="T170" s="3" t="n">
        <v>559023.184142957</v>
      </c>
      <c r="U170" s="3" t="n">
        <v>7163811.73718553</v>
      </c>
      <c r="V170" s="3" t="n">
        <v>594137.582543117</v>
      </c>
      <c r="W170" s="3" t="n">
        <v>8.29359570491083</v>
      </c>
      <c r="X170" s="3" t="n">
        <v>5240668.7659565</v>
      </c>
      <c r="Y170" s="3" t="n">
        <v>170219.085275037</v>
      </c>
      <c r="Z170" s="3" t="n">
        <v>1128870.40785259</v>
      </c>
    </row>
    <row r="171">
      <c r="A171" s="18" t="n">
        <v>38596</v>
      </c>
      <c r="B171" s="3" t="n">
        <v>28880455.5747806</v>
      </c>
      <c r="C171" s="3" t="n">
        <v>25006386.635779</v>
      </c>
      <c r="D171" s="3" t="n">
        <v>3679600.09052423</v>
      </c>
      <c r="E171" s="3" t="n">
        <v>92239.8367772332</v>
      </c>
      <c r="F171" s="3" t="n">
        <v>102229.011700127</v>
      </c>
      <c r="G171" s="3" t="n">
        <v>21604038.2763171</v>
      </c>
      <c r="H171" s="3" t="n">
        <v>7276417.29846353</v>
      </c>
      <c r="I171" s="3" t="n">
        <v>18701341.0636883</v>
      </c>
      <c r="J171" s="3" t="n">
        <v>6305045.57209067</v>
      </c>
      <c r="K171" s="3" t="n">
        <v>2830681.0215475</v>
      </c>
      <c r="L171" s="3" t="n">
        <v>848919.068976723</v>
      </c>
      <c r="M171" s="3" t="n">
        <v>1035947.60019967</v>
      </c>
      <c r="N171" s="3" t="n">
        <v>1420650.90456533</v>
      </c>
      <c r="O171" s="3" t="n">
        <v>5.68115228024458</v>
      </c>
      <c r="P171" s="3" t="n">
        <v>370727.006469588</v>
      </c>
      <c r="Q171" s="3" t="n">
        <v>26.0955738864656</v>
      </c>
      <c r="R171" s="3" t="n">
        <v>378494.550766223</v>
      </c>
      <c r="S171" s="3" t="n">
        <v>102118.645609754</v>
      </c>
      <c r="T171" s="3" t="n">
        <v>569310.701719769</v>
      </c>
      <c r="U171" s="3" t="n">
        <v>7153964.6410674</v>
      </c>
      <c r="V171" s="3" t="n">
        <v>613890.938466884</v>
      </c>
      <c r="W171" s="3" t="n">
        <v>8.58112905594806</v>
      </c>
      <c r="X171" s="3" t="n">
        <v>5226951.94684486</v>
      </c>
      <c r="Y171" s="3" t="n">
        <v>167699.991766284</v>
      </c>
      <c r="Z171" s="3" t="n">
        <v>1112357.854511</v>
      </c>
    </row>
    <row r="172">
      <c r="A172" s="18" t="n">
        <v>38626</v>
      </c>
      <c r="B172" s="3" t="n">
        <v>28879946.9061512</v>
      </c>
      <c r="C172" s="3" t="n">
        <v>24998673.2912987</v>
      </c>
      <c r="D172" s="3" t="n">
        <v>3683248.87242449</v>
      </c>
      <c r="E172" s="3" t="n">
        <v>89740.8754192832</v>
      </c>
      <c r="F172" s="3" t="n">
        <v>108283.867008804</v>
      </c>
      <c r="G172" s="3" t="n">
        <v>21623357.3713387</v>
      </c>
      <c r="H172" s="3" t="n">
        <v>7256589.53481256</v>
      </c>
      <c r="I172" s="3" t="n">
        <v>18718911.7307965</v>
      </c>
      <c r="J172" s="3" t="n">
        <v>6279761.56050221</v>
      </c>
      <c r="K172" s="3" t="n">
        <v>2832795.84782108</v>
      </c>
      <c r="L172" s="3" t="n">
        <v>850453.024603405</v>
      </c>
      <c r="M172" s="3" t="n">
        <v>1032430.87043709</v>
      </c>
      <c r="N172" s="3" t="n">
        <v>1390056.98155242</v>
      </c>
      <c r="O172" s="3" t="n">
        <v>5.56052301398034</v>
      </c>
      <c r="P172" s="3" t="n">
        <v>347371.741987936</v>
      </c>
      <c r="Q172" s="3" t="n">
        <v>24.9897483770767</v>
      </c>
      <c r="R172" s="3" t="n">
        <v>377167.589375698</v>
      </c>
      <c r="S172" s="3" t="n">
        <v>94188.0447898592</v>
      </c>
      <c r="T172" s="3" t="n">
        <v>571329.605398926</v>
      </c>
      <c r="U172" s="3" t="n">
        <v>7130214.58510561</v>
      </c>
      <c r="V172" s="3" t="n">
        <v>605755.190620791</v>
      </c>
      <c r="W172" s="3" t="n">
        <v>8.49560954148785</v>
      </c>
      <c r="X172" s="3" t="n">
        <v>5221570.58355477</v>
      </c>
      <c r="Y172" s="3" t="n">
        <v>168697.868351536</v>
      </c>
      <c r="Z172" s="3" t="n">
        <v>1099264.61111348</v>
      </c>
    </row>
    <row r="173">
      <c r="A173" s="18" t="n">
        <v>39022</v>
      </c>
      <c r="B173" s="3" t="n">
        <v>28934231.7326579</v>
      </c>
      <c r="C173" s="3" t="n">
        <v>25046122.1731697</v>
      </c>
      <c r="D173" s="3" t="n">
        <v>3692203.46068646</v>
      </c>
      <c r="E173" s="3" t="n">
        <v>91870.1681838957</v>
      </c>
      <c r="F173" s="3" t="n">
        <v>104035.930617788</v>
      </c>
      <c r="G173" s="3" t="n">
        <v>21660073.9159665</v>
      </c>
      <c r="H173" s="3" t="n">
        <v>7274157.81669134</v>
      </c>
      <c r="I173" s="3" t="n">
        <v>18745992.7386249</v>
      </c>
      <c r="J173" s="3" t="n">
        <v>6300129.43454485</v>
      </c>
      <c r="K173" s="3" t="n">
        <v>2841669.57925172</v>
      </c>
      <c r="L173" s="3" t="n">
        <v>850533.881434735</v>
      </c>
      <c r="M173" s="3" t="n">
        <v>1038068.31625952</v>
      </c>
      <c r="N173" s="3" t="n">
        <v>1432257.71183912</v>
      </c>
      <c r="O173" s="3" t="n">
        <v>5.71848089670906</v>
      </c>
      <c r="P173" s="3" t="n">
        <v>364321.895257393</v>
      </c>
      <c r="Q173" s="3" t="n">
        <v>25.4368953468281</v>
      </c>
      <c r="R173" s="3" t="n">
        <v>387884.719245681</v>
      </c>
      <c r="S173" s="3" t="n">
        <v>104595.085553034</v>
      </c>
      <c r="T173" s="3" t="n">
        <v>575456.011783015</v>
      </c>
      <c r="U173" s="3" t="n">
        <v>7150663.31597958</v>
      </c>
      <c r="V173" s="3" t="n">
        <v>612389.237357927</v>
      </c>
      <c r="W173" s="3" t="n">
        <v>8.56408993539692</v>
      </c>
      <c r="X173" s="3" t="n">
        <v>5225621.121612</v>
      </c>
      <c r="Y173" s="3" t="n">
        <v>168577.801159839</v>
      </c>
      <c r="Z173" s="3" t="n">
        <v>1106786.09984904</v>
      </c>
    </row>
    <row r="174">
      <c r="A174" s="18" t="n">
        <v>39052</v>
      </c>
      <c r="B174" s="3" t="n">
        <v>28987688.8403666</v>
      </c>
      <c r="C174" s="3" t="n">
        <v>25091650.2820669</v>
      </c>
      <c r="D174" s="3" t="n">
        <v>3714212.76130206</v>
      </c>
      <c r="E174" s="3" t="n">
        <v>87571.8578663732</v>
      </c>
      <c r="F174" s="3" t="n">
        <v>94253.9391312448</v>
      </c>
      <c r="G174" s="3" t="n">
        <v>21678387.8385829</v>
      </c>
      <c r="H174" s="3" t="n">
        <v>7309301.00178367</v>
      </c>
      <c r="I174" s="3" t="n">
        <v>18760681.8652069</v>
      </c>
      <c r="J174" s="3" t="n">
        <v>6330968.41685997</v>
      </c>
      <c r="K174" s="3" t="n">
        <v>2851077.32859657</v>
      </c>
      <c r="L174" s="3" t="n">
        <v>863135.432705494</v>
      </c>
      <c r="M174" s="3" t="n">
        <v>1046728.04530138</v>
      </c>
      <c r="N174" s="3" t="n">
        <v>1451382.52139269</v>
      </c>
      <c r="O174" s="3" t="n">
        <v>5.78432468600919</v>
      </c>
      <c r="P174" s="3" t="n">
        <v>363705.361058183</v>
      </c>
      <c r="Q174" s="3" t="n">
        <v>25.0592352944409</v>
      </c>
      <c r="R174" s="3" t="n">
        <v>401392.825931367</v>
      </c>
      <c r="S174" s="3" t="n">
        <v>102385.259831436</v>
      </c>
      <c r="T174" s="3" t="n">
        <v>583899.074571703</v>
      </c>
      <c r="U174" s="3" t="n">
        <v>7194103.84956546</v>
      </c>
      <c r="V174" s="3" t="n">
        <v>620061.462312829</v>
      </c>
      <c r="W174" s="3" t="n">
        <v>8.61902295656021</v>
      </c>
      <c r="X174" s="3" t="n">
        <v>5233040.45699596</v>
      </c>
      <c r="Y174" s="3" t="n">
        <v>177373.197176601</v>
      </c>
      <c r="Z174" s="3" t="n">
        <v>1125289.36773035</v>
      </c>
    </row>
    <row r="175">
      <c r="A175" s="18" t="n">
        <v>38718</v>
      </c>
      <c r="B175" s="3" t="n">
        <v>29048141.9475763</v>
      </c>
      <c r="C175" s="3" t="n">
        <v>25142713.6203799</v>
      </c>
      <c r="D175" s="3" t="n">
        <v>3723944.59268442</v>
      </c>
      <c r="E175" s="3" t="n">
        <v>88769.0305343194</v>
      </c>
      <c r="F175" s="3" t="n">
        <v>92714.7039777443</v>
      </c>
      <c r="G175" s="3" t="n">
        <v>21704493.1082141</v>
      </c>
      <c r="H175" s="3" t="n">
        <v>7343648.83936223</v>
      </c>
      <c r="I175" s="3" t="n">
        <v>18773837.5775465</v>
      </c>
      <c r="J175" s="3" t="n">
        <v>6368876.04283335</v>
      </c>
      <c r="K175" s="3" t="n">
        <v>2865407.73878995</v>
      </c>
      <c r="L175" s="3" t="n">
        <v>858536.85389447</v>
      </c>
      <c r="M175" s="3" t="n">
        <v>1028981.4558909</v>
      </c>
      <c r="N175" s="3" t="n">
        <v>1486056.1751981</v>
      </c>
      <c r="O175" s="3" t="n">
        <v>5.91048443551277</v>
      </c>
      <c r="P175" s="3" t="n">
        <v>374019.956440169</v>
      </c>
      <c r="Q175" s="3" t="n">
        <v>25.1686283925512</v>
      </c>
      <c r="R175" s="3" t="n">
        <v>409966.643063146</v>
      </c>
      <c r="S175" s="3" t="n">
        <v>114254.331296257</v>
      </c>
      <c r="T175" s="3" t="n">
        <v>587815.244398529</v>
      </c>
      <c r="U175" s="3" t="n">
        <v>7227412.89672782</v>
      </c>
      <c r="V175" s="3" t="n">
        <v>619814.520571034</v>
      </c>
      <c r="W175" s="3" t="n">
        <v>8.5758836450544</v>
      </c>
      <c r="X175" s="3" t="n">
        <v>5256268.95900568</v>
      </c>
      <c r="Y175" s="3" t="n">
        <v>174509.294376604</v>
      </c>
      <c r="Z175" s="3" t="n">
        <v>1133088.51635196</v>
      </c>
    </row>
    <row r="176">
      <c r="A176" s="18" t="n">
        <v>38749</v>
      </c>
      <c r="B176" s="3" t="n">
        <v>29084601.8843095</v>
      </c>
      <c r="C176" s="3" t="n">
        <v>25169809.1431175</v>
      </c>
      <c r="D176" s="3" t="n">
        <v>3738256.6677624</v>
      </c>
      <c r="E176" s="3" t="n">
        <v>84632.2479153817</v>
      </c>
      <c r="F176" s="3" t="n">
        <v>91903.8255142913</v>
      </c>
      <c r="G176" s="3" t="n">
        <v>21757008.2365509</v>
      </c>
      <c r="H176" s="3" t="n">
        <v>7327593.64775868</v>
      </c>
      <c r="I176" s="3" t="n">
        <v>18818135.4582689</v>
      </c>
      <c r="J176" s="3" t="n">
        <v>6351673.68484861</v>
      </c>
      <c r="K176" s="3" t="n">
        <v>2873508.35365394</v>
      </c>
      <c r="L176" s="3" t="n">
        <v>864748.314108463</v>
      </c>
      <c r="M176" s="3" t="n">
        <v>1034639.36600589</v>
      </c>
      <c r="N176" s="3" t="n">
        <v>1484295.0738355</v>
      </c>
      <c r="O176" s="3" t="n">
        <v>5.89712486652436</v>
      </c>
      <c r="P176" s="3" t="n">
        <v>368866.309102145</v>
      </c>
      <c r="Q176" s="3" t="n">
        <v>24.8512789407145</v>
      </c>
      <c r="R176" s="3" t="n">
        <v>416469.730500791</v>
      </c>
      <c r="S176" s="3" t="n">
        <v>114876.632905928</v>
      </c>
      <c r="T176" s="3" t="n">
        <v>584082.401326639</v>
      </c>
      <c r="U176" s="3" t="n">
        <v>7216421.99895707</v>
      </c>
      <c r="V176" s="3" t="n">
        <v>618510.796489106</v>
      </c>
      <c r="W176" s="3" t="n">
        <v>8.5708789837747</v>
      </c>
      <c r="X176" s="3" t="n">
        <v>5245401.96911366</v>
      </c>
      <c r="Y176" s="3" t="n">
        <v>171868.884474891</v>
      </c>
      <c r="Z176" s="3" t="n">
        <v>1142151.86235529</v>
      </c>
    </row>
    <row r="177">
      <c r="A177" s="18" t="n">
        <v>38777</v>
      </c>
      <c r="B177" s="3" t="n">
        <v>29063135.5452862</v>
      </c>
      <c r="C177" s="3" t="n">
        <v>25179329.4486375</v>
      </c>
      <c r="D177" s="3" t="n">
        <v>3702653.60188867</v>
      </c>
      <c r="E177" s="3" t="n">
        <v>86176.1397752203</v>
      </c>
      <c r="F177" s="3" t="n">
        <v>94976.3549847842</v>
      </c>
      <c r="G177" s="3" t="n">
        <v>21744593.4021514</v>
      </c>
      <c r="H177" s="3" t="n">
        <v>7318542.14313487</v>
      </c>
      <c r="I177" s="3" t="n">
        <v>18832711.298095</v>
      </c>
      <c r="J177" s="3" t="n">
        <v>6346618.15054256</v>
      </c>
      <c r="K177" s="3" t="n">
        <v>2852471.03209439</v>
      </c>
      <c r="L177" s="3" t="n">
        <v>850182.569794279</v>
      </c>
      <c r="M177" s="3" t="n">
        <v>1024862.37935509</v>
      </c>
      <c r="N177" s="3" t="n">
        <v>1477612.44664147</v>
      </c>
      <c r="O177" s="3" t="n">
        <v>5.86835503167628</v>
      </c>
      <c r="P177" s="3" t="n">
        <v>368744.75580806</v>
      </c>
      <c r="Q177" s="3" t="n">
        <v>24.9554446192029</v>
      </c>
      <c r="R177" s="3" t="n">
        <v>412183.760801615</v>
      </c>
      <c r="S177" s="3" t="n">
        <v>114739.184266651</v>
      </c>
      <c r="T177" s="3" t="n">
        <v>581944.745765141</v>
      </c>
      <c r="U177" s="3" t="n">
        <v>7196800.72033684</v>
      </c>
      <c r="V177" s="3" t="n">
        <v>610467.380311511</v>
      </c>
      <c r="W177" s="3" t="n">
        <v>8.48248275912993</v>
      </c>
      <c r="X177" s="3" t="n">
        <v>5228090.81037308</v>
      </c>
      <c r="Y177" s="3" t="n">
        <v>170721.414005982</v>
      </c>
      <c r="Z177" s="3" t="n">
        <v>1147265.05957962</v>
      </c>
    </row>
    <row r="178">
      <c r="A178" s="18" t="n">
        <v>38808</v>
      </c>
      <c r="B178" s="3" t="n">
        <v>29105642.5468355</v>
      </c>
      <c r="C178" s="3" t="n">
        <v>25210304.4457225</v>
      </c>
      <c r="D178" s="3" t="n">
        <v>3710677.17299219</v>
      </c>
      <c r="E178" s="3" t="n">
        <v>91156.0111462545</v>
      </c>
      <c r="F178" s="3" t="n">
        <v>93504.9169745136</v>
      </c>
      <c r="G178" s="3" t="n">
        <v>21745408.0620808</v>
      </c>
      <c r="H178" s="3" t="n">
        <v>7360234.48475467</v>
      </c>
      <c r="I178" s="3" t="n">
        <v>18831066.7936806</v>
      </c>
      <c r="J178" s="3" t="n">
        <v>6379237.6520419</v>
      </c>
      <c r="K178" s="3" t="n">
        <v>2853066.17525775</v>
      </c>
      <c r="L178" s="3" t="n">
        <v>857610.997734446</v>
      </c>
      <c r="M178" s="3" t="n">
        <v>1047676.70882402</v>
      </c>
      <c r="N178" s="3" t="n">
        <v>1462176.50511282</v>
      </c>
      <c r="O178" s="3" t="n">
        <v>5.79991609486855</v>
      </c>
      <c r="P178" s="3" t="n">
        <v>369838.205585529</v>
      </c>
      <c r="Q178" s="3" t="n">
        <v>25.2936772197001</v>
      </c>
      <c r="R178" s="3" t="n">
        <v>417154.072487212</v>
      </c>
      <c r="S178" s="3" t="n">
        <v>110049.821933977</v>
      </c>
      <c r="T178" s="3" t="n">
        <v>565134.405106105</v>
      </c>
      <c r="U178" s="3" t="n">
        <v>7236848.64977635</v>
      </c>
      <c r="V178" s="3" t="n">
        <v>622513.947840487</v>
      </c>
      <c r="W178" s="3" t="n">
        <v>8.602003136541</v>
      </c>
      <c r="X178" s="3" t="n">
        <v>5243438.72679348</v>
      </c>
      <c r="Y178" s="3" t="n">
        <v>170260.28563802</v>
      </c>
      <c r="Z178" s="3" t="n">
        <v>1162872.28587301</v>
      </c>
    </row>
    <row r="179">
      <c r="A179" s="18" t="n">
        <v>38838</v>
      </c>
      <c r="B179" s="3" t="n">
        <v>29140010.0907898</v>
      </c>
      <c r="C179" s="3" t="n">
        <v>25225522.2657783</v>
      </c>
      <c r="D179" s="3" t="n">
        <v>3726292.51919394</v>
      </c>
      <c r="E179" s="3" t="n">
        <v>98605.9770094147</v>
      </c>
      <c r="F179" s="3" t="n">
        <v>89589.3288081344</v>
      </c>
      <c r="G179" s="3" t="n">
        <v>21769427.5130328</v>
      </c>
      <c r="H179" s="3" t="n">
        <v>7370582.57775695</v>
      </c>
      <c r="I179" s="3" t="n">
        <v>18847010.8727924</v>
      </c>
      <c r="J179" s="3" t="n">
        <v>6378511.39298594</v>
      </c>
      <c r="K179" s="3" t="n">
        <v>2857728.34858178</v>
      </c>
      <c r="L179" s="3" t="n">
        <v>868564.170612164</v>
      </c>
      <c r="M179" s="3" t="n">
        <v>1052951.97891684</v>
      </c>
      <c r="N179" s="3" t="n">
        <v>1438864.04524962</v>
      </c>
      <c r="O179" s="3" t="n">
        <v>5.70400101171194</v>
      </c>
      <c r="P179" s="3" t="n">
        <v>358771.375690698</v>
      </c>
      <c r="Q179" s="3" t="n">
        <v>24.9343485143836</v>
      </c>
      <c r="R179" s="3" t="n">
        <v>414431.159000728</v>
      </c>
      <c r="S179" s="3" t="n">
        <v>99167.3247272995</v>
      </c>
      <c r="T179" s="3" t="n">
        <v>566494.185830891</v>
      </c>
      <c r="U179" s="3" t="n">
        <v>7247075.5635981</v>
      </c>
      <c r="V179" s="3" t="n">
        <v>632135.468577379</v>
      </c>
      <c r="W179" s="3" t="n">
        <v>8.72262836270925</v>
      </c>
      <c r="X179" s="3" t="n">
        <v>5233052.60703839</v>
      </c>
      <c r="Y179" s="3" t="n">
        <v>176366.497188964</v>
      </c>
      <c r="Z179" s="3" t="n">
        <v>1170406.0760957</v>
      </c>
    </row>
    <row r="180">
      <c r="A180" s="18" t="n">
        <v>38869</v>
      </c>
      <c r="B180" s="3" t="n">
        <v>29223628.2690783</v>
      </c>
      <c r="C180" s="3" t="n">
        <v>25282910.8017997</v>
      </c>
      <c r="D180" s="3" t="n">
        <v>3748947.02024511</v>
      </c>
      <c r="E180" s="3" t="n">
        <v>105086.11577694</v>
      </c>
      <c r="F180" s="3" t="n">
        <v>86684.3312564905</v>
      </c>
      <c r="G180" s="3" t="n">
        <v>21821163.4842385</v>
      </c>
      <c r="H180" s="3" t="n">
        <v>7402464.78483982</v>
      </c>
      <c r="I180" s="3" t="n">
        <v>18875390.3752717</v>
      </c>
      <c r="J180" s="3" t="n">
        <v>6407520.42652804</v>
      </c>
      <c r="K180" s="3" t="n">
        <v>2879943.32692002</v>
      </c>
      <c r="L180" s="3" t="n">
        <v>869003.693325084</v>
      </c>
      <c r="M180" s="3" t="n">
        <v>1060431.82361251</v>
      </c>
      <c r="N180" s="3" t="n">
        <v>1469203.6398386</v>
      </c>
      <c r="O180" s="3" t="n">
        <v>5.81105415968964</v>
      </c>
      <c r="P180" s="3" t="n">
        <v>363316.960356965</v>
      </c>
      <c r="Q180" s="3" t="n">
        <v>24.7288361194692</v>
      </c>
      <c r="R180" s="3" t="n">
        <v>432334.900513312</v>
      </c>
      <c r="S180" s="3" t="n">
        <v>96480.6400108298</v>
      </c>
      <c r="T180" s="3" t="n">
        <v>577071.138957497</v>
      </c>
      <c r="U180" s="3" t="n">
        <v>7276524.11985312</v>
      </c>
      <c r="V180" s="3" t="n">
        <v>644264.217602441</v>
      </c>
      <c r="W180" s="3" t="n">
        <v>8.85401060988232</v>
      </c>
      <c r="X180" s="3" t="n">
        <v>5235795.91749237</v>
      </c>
      <c r="Y180" s="3" t="n">
        <v>185624.734012796</v>
      </c>
      <c r="Z180" s="3" t="n">
        <v>1182808.28959287</v>
      </c>
    </row>
    <row r="181">
      <c r="A181" s="18" t="n">
        <v>38899</v>
      </c>
      <c r="B181" s="3" t="n">
        <v>29183471.4608312</v>
      </c>
      <c r="C181" s="3" t="n">
        <v>25210568.5291793</v>
      </c>
      <c r="D181" s="3" t="n">
        <v>3771143.63049591</v>
      </c>
      <c r="E181" s="3" t="n">
        <v>104213.208673953</v>
      </c>
      <c r="F181" s="3" t="n">
        <v>97546.092482081</v>
      </c>
      <c r="G181" s="3" t="n">
        <v>21762811.2566448</v>
      </c>
      <c r="H181" s="3" t="n">
        <v>7420660.20418643</v>
      </c>
      <c r="I181" s="3" t="n">
        <v>18816735.5342443</v>
      </c>
      <c r="J181" s="3" t="n">
        <v>6393832.99493498</v>
      </c>
      <c r="K181" s="3" t="n">
        <v>2876534.38393238</v>
      </c>
      <c r="L181" s="3" t="n">
        <v>894609.246563531</v>
      </c>
      <c r="M181" s="3" t="n">
        <v>1067528.64496657</v>
      </c>
      <c r="N181" s="3" t="n">
        <v>1466087.83341344</v>
      </c>
      <c r="O181" s="3" t="n">
        <v>5.81536997754157</v>
      </c>
      <c r="P181" s="3" t="n">
        <v>366608.598300875</v>
      </c>
      <c r="Q181" s="3" t="n">
        <v>25.0059096014265</v>
      </c>
      <c r="R181" s="3" t="n">
        <v>433022.501351091</v>
      </c>
      <c r="S181" s="3" t="n">
        <v>93823.7086043793</v>
      </c>
      <c r="T181" s="3" t="n">
        <v>572633.02515709</v>
      </c>
      <c r="U181" s="3" t="n">
        <v>7288442.24149852</v>
      </c>
      <c r="V181" s="3" t="n">
        <v>645909.479555088</v>
      </c>
      <c r="W181" s="3" t="n">
        <v>8.8621060324447</v>
      </c>
      <c r="X181" s="3" t="n">
        <v>5226832.46767656</v>
      </c>
      <c r="Y181" s="3" t="n">
        <v>186371.097740802</v>
      </c>
      <c r="Z181" s="3" t="n">
        <v>1196613.28544481</v>
      </c>
    </row>
    <row r="182">
      <c r="A182" s="18" t="n">
        <v>38930</v>
      </c>
      <c r="B182" s="3" t="n">
        <v>29189422.4701096</v>
      </c>
      <c r="C182" s="3" t="n">
        <v>25195307.7157878</v>
      </c>
      <c r="D182" s="3" t="n">
        <v>3795298.93015571</v>
      </c>
      <c r="E182" s="3" t="n">
        <v>98103.2310657454</v>
      </c>
      <c r="F182" s="3" t="n">
        <v>100712.593100374</v>
      </c>
      <c r="G182" s="3" t="n">
        <v>21709378.6283546</v>
      </c>
      <c r="H182" s="3" t="n">
        <v>7480043.84175502</v>
      </c>
      <c r="I182" s="3" t="n">
        <v>18754925.7289775</v>
      </c>
      <c r="J182" s="3" t="n">
        <v>6440381.98681031</v>
      </c>
      <c r="K182" s="3" t="n">
        <v>2887622.64957836</v>
      </c>
      <c r="L182" s="3" t="n">
        <v>907676.28057735</v>
      </c>
      <c r="M182" s="3" t="n">
        <v>1067398.61349809</v>
      </c>
      <c r="N182" s="3" t="n">
        <v>1478630.44590652</v>
      </c>
      <c r="O182" s="3" t="n">
        <v>5.86867389192469</v>
      </c>
      <c r="P182" s="3" t="n">
        <v>385362.397169828</v>
      </c>
      <c r="Q182" s="3" t="n">
        <v>26.0621170243501</v>
      </c>
      <c r="R182" s="3" t="n">
        <v>428136.782799212</v>
      </c>
      <c r="S182" s="3" t="n">
        <v>88194.3412986503</v>
      </c>
      <c r="T182" s="3" t="n">
        <v>576936.924638834</v>
      </c>
      <c r="U182" s="3" t="n">
        <v>7348058.26738765</v>
      </c>
      <c r="V182" s="3" t="n">
        <v>659913.392116939</v>
      </c>
      <c r="W182" s="3" t="n">
        <v>8.98078605399449</v>
      </c>
      <c r="X182" s="3" t="n">
        <v>5258568.05591235</v>
      </c>
      <c r="Y182" s="3" t="n">
        <v>187705.58166347</v>
      </c>
      <c r="Z182" s="3" t="n">
        <v>1202712.93091823</v>
      </c>
    </row>
    <row r="183">
      <c r="A183" s="18" t="n">
        <v>38961</v>
      </c>
      <c r="B183" s="3" t="n">
        <v>29203534.7960156</v>
      </c>
      <c r="C183" s="3" t="n">
        <v>25199694.576736</v>
      </c>
      <c r="D183" s="3" t="n">
        <v>3788044.46555023</v>
      </c>
      <c r="E183" s="3" t="n">
        <v>100646.901604216</v>
      </c>
      <c r="F183" s="3" t="n">
        <v>115148.8521251</v>
      </c>
      <c r="G183" s="3" t="n">
        <v>21745008.9792955</v>
      </c>
      <c r="H183" s="3" t="n">
        <v>7458525.81672011</v>
      </c>
      <c r="I183" s="3" t="n">
        <v>18779152.5614616</v>
      </c>
      <c r="J183" s="3" t="n">
        <v>6420542.01527443</v>
      </c>
      <c r="K183" s="3" t="n">
        <v>2895451.59250996</v>
      </c>
      <c r="L183" s="3" t="n">
        <v>892592.873040267</v>
      </c>
      <c r="M183" s="3" t="n">
        <v>1058701.43756026</v>
      </c>
      <c r="N183" s="3" t="n">
        <v>1495264.16670057</v>
      </c>
      <c r="O183" s="3" t="n">
        <v>5.93365987888191</v>
      </c>
      <c r="P183" s="3" t="n">
        <v>391040.753199849</v>
      </c>
      <c r="Q183" s="3" t="n">
        <v>26.1519510671292</v>
      </c>
      <c r="R183" s="3" t="n">
        <v>436698.612567449</v>
      </c>
      <c r="S183" s="3" t="n">
        <v>94128.0632842654</v>
      </c>
      <c r="T183" s="3" t="n">
        <v>573396.737649005</v>
      </c>
      <c r="U183" s="3" t="n">
        <v>7313134.8883147</v>
      </c>
      <c r="V183" s="3" t="n">
        <v>662267.501931265</v>
      </c>
      <c r="W183" s="3" t="n">
        <v>9.0558633478711</v>
      </c>
      <c r="X183" s="3" t="n">
        <v>5239699.97025234</v>
      </c>
      <c r="Y183" s="3" t="n">
        <v>189934.016147768</v>
      </c>
      <c r="Z183" s="3" t="n">
        <v>1176907.1402845</v>
      </c>
    </row>
    <row r="184">
      <c r="A184" s="18" t="n">
        <v>38991</v>
      </c>
      <c r="B184" s="3" t="n">
        <v>29214246.8212669</v>
      </c>
      <c r="C184" s="3" t="n">
        <v>25217493.8365137</v>
      </c>
      <c r="D184" s="3" t="n">
        <v>3789216.090954</v>
      </c>
      <c r="E184" s="3" t="n">
        <v>101917.773136836</v>
      </c>
      <c r="F184" s="3" t="n">
        <v>105619.120662362</v>
      </c>
      <c r="G184" s="3" t="n">
        <v>21748615.650406</v>
      </c>
      <c r="H184" s="3" t="n">
        <v>7465631.17086083</v>
      </c>
      <c r="I184" s="3" t="n">
        <v>18786691.4092431</v>
      </c>
      <c r="J184" s="3" t="n">
        <v>6430802.42727054</v>
      </c>
      <c r="K184" s="3" t="n">
        <v>2896424.51479208</v>
      </c>
      <c r="L184" s="3" t="n">
        <v>892791.576161926</v>
      </c>
      <c r="M184" s="3" t="n">
        <v>1081364.31433521</v>
      </c>
      <c r="N184" s="3" t="n">
        <v>1512011.53953224</v>
      </c>
      <c r="O184" s="3" t="n">
        <v>5.99588345033288</v>
      </c>
      <c r="P184" s="3" t="n">
        <v>391652.450875653</v>
      </c>
      <c r="Q184" s="3" t="n">
        <v>25.9027421838868</v>
      </c>
      <c r="R184" s="3" t="n">
        <v>450095.574485108</v>
      </c>
      <c r="S184" s="3" t="n">
        <v>91505.0136655642</v>
      </c>
      <c r="T184" s="3" t="n">
        <v>578758.500505912</v>
      </c>
      <c r="U184" s="3" t="n">
        <v>7323594.00343246</v>
      </c>
      <c r="V184" s="3" t="n">
        <v>663913.571195421</v>
      </c>
      <c r="W184" s="3" t="n">
        <v>9.06540655973358</v>
      </c>
      <c r="X184" s="3" t="n">
        <v>5243621.35774595</v>
      </c>
      <c r="Y184" s="3" t="n">
        <v>194028.356376727</v>
      </c>
      <c r="Z184" s="3" t="n">
        <v>1179625.42929621</v>
      </c>
    </row>
    <row r="185">
      <c r="A185" s="18" t="n">
        <v>39387</v>
      </c>
      <c r="B185" s="3" t="n">
        <v>29201687.4015786</v>
      </c>
      <c r="C185" s="3" t="n">
        <v>25185562.0253738</v>
      </c>
      <c r="D185" s="3" t="n">
        <v>3808797.15146337</v>
      </c>
      <c r="E185" s="3" t="n">
        <v>100413.560948534</v>
      </c>
      <c r="F185" s="3" t="n">
        <v>106914.663792911</v>
      </c>
      <c r="G185" s="3" t="n">
        <v>21752813.0994846</v>
      </c>
      <c r="H185" s="3" t="n">
        <v>7448874.302094</v>
      </c>
      <c r="I185" s="3" t="n">
        <v>18761782.4320974</v>
      </c>
      <c r="J185" s="3" t="n">
        <v>6423779.59327643</v>
      </c>
      <c r="K185" s="3" t="n">
        <v>2923788.59734903</v>
      </c>
      <c r="L185" s="3" t="n">
        <v>885008.554114338</v>
      </c>
      <c r="M185" s="3" t="n">
        <v>1071768.13714264</v>
      </c>
      <c r="N185" s="3" t="n">
        <v>1528910.09732131</v>
      </c>
      <c r="O185" s="3" t="n">
        <v>6.07058161251663</v>
      </c>
      <c r="P185" s="3" t="n">
        <v>398762.965840574</v>
      </c>
      <c r="Q185" s="3" t="n">
        <v>26.0815182357168</v>
      </c>
      <c r="R185" s="3" t="n">
        <v>442332.688327392</v>
      </c>
      <c r="S185" s="3" t="n">
        <v>105236.193677036</v>
      </c>
      <c r="T185" s="3" t="n">
        <v>582578.249476311</v>
      </c>
      <c r="U185" s="3" t="n">
        <v>7308788.14739077</v>
      </c>
      <c r="V185" s="3" t="n">
        <v>668305.321211288</v>
      </c>
      <c r="W185" s="3" t="n">
        <v>9.14385952546556</v>
      </c>
      <c r="X185" s="3" t="n">
        <v>5234826.85502764</v>
      </c>
      <c r="Y185" s="3" t="n">
        <v>198385.702168044</v>
      </c>
      <c r="Z185" s="3" t="n">
        <v>1166287.7840355</v>
      </c>
    </row>
    <row r="186">
      <c r="A186" s="18" t="n">
        <v>39417</v>
      </c>
      <c r="B186" s="3" t="n">
        <v>29175388.4317311</v>
      </c>
      <c r="C186" s="3" t="n">
        <v>25154594.3946723</v>
      </c>
      <c r="D186" s="3" t="n">
        <v>3816193.75941483</v>
      </c>
      <c r="E186" s="3" t="n">
        <v>99488.7591041128</v>
      </c>
      <c r="F186" s="3" t="n">
        <v>105111.518539836</v>
      </c>
      <c r="G186" s="3" t="n">
        <v>21748261.480689</v>
      </c>
      <c r="H186" s="3" t="n">
        <v>7427126.95104208</v>
      </c>
      <c r="I186" s="3" t="n">
        <v>18760157.2716687</v>
      </c>
      <c r="J186" s="3" t="n">
        <v>6394437.1230036</v>
      </c>
      <c r="K186" s="3" t="n">
        <v>2922418.84592436</v>
      </c>
      <c r="L186" s="3" t="n">
        <v>893774.913490476</v>
      </c>
      <c r="M186" s="3" t="n">
        <v>1076408.84990244</v>
      </c>
      <c r="N186" s="3" t="n">
        <v>1521535.5341836</v>
      </c>
      <c r="O186" s="3" t="n">
        <v>6.04873809655168</v>
      </c>
      <c r="P186" s="3" t="n">
        <v>397135.756687227</v>
      </c>
      <c r="Q186" s="3" t="n">
        <v>26.1009846806053</v>
      </c>
      <c r="R186" s="3" t="n">
        <v>439825.727418626</v>
      </c>
      <c r="S186" s="3" t="n">
        <v>105466.90464816</v>
      </c>
      <c r="T186" s="3" t="n">
        <v>579107.145429587</v>
      </c>
      <c r="U186" s="3" t="n">
        <v>7288212.03649407</v>
      </c>
      <c r="V186" s="3" t="n">
        <v>646331.50457319</v>
      </c>
      <c r="W186" s="3" t="n">
        <v>8.86817646545999</v>
      </c>
      <c r="X186" s="3" t="n">
        <v>5255119.74429532</v>
      </c>
      <c r="Y186" s="3" t="n">
        <v>191576.789647647</v>
      </c>
      <c r="Z186" s="3" t="n">
        <v>1158415.61207429</v>
      </c>
    </row>
    <row r="187">
      <c r="A187" s="18" t="n">
        <v>39083</v>
      </c>
      <c r="B187" s="3" t="n">
        <v>29193979.3347066</v>
      </c>
      <c r="C187" s="3" t="n">
        <v>25168983.3217318</v>
      </c>
      <c r="D187" s="3" t="n">
        <v>3821429.85776196</v>
      </c>
      <c r="E187" s="3" t="n">
        <v>103449.566472579</v>
      </c>
      <c r="F187" s="3" t="n">
        <v>100116.588740264</v>
      </c>
      <c r="G187" s="3" t="n">
        <v>21755666.7637041</v>
      </c>
      <c r="H187" s="3" t="n">
        <v>7438312.57100249</v>
      </c>
      <c r="I187" s="3" t="n">
        <v>18782301.0666513</v>
      </c>
      <c r="J187" s="3" t="n">
        <v>6386682.25508048</v>
      </c>
      <c r="K187" s="3" t="n">
        <v>2907667.68842844</v>
      </c>
      <c r="L187" s="3" t="n">
        <v>913762.169333519</v>
      </c>
      <c r="M187" s="3" t="n">
        <v>1073880.76610846</v>
      </c>
      <c r="N187" s="3" t="n">
        <v>1534053.77555994</v>
      </c>
      <c r="O187" s="3" t="n">
        <v>6.09501685447652</v>
      </c>
      <c r="P187" s="3" t="n">
        <v>405017.057799151</v>
      </c>
      <c r="Q187" s="3" t="n">
        <v>26.4017509849886</v>
      </c>
      <c r="R187" s="3" t="n">
        <v>434719.357098491</v>
      </c>
      <c r="S187" s="3" t="n">
        <v>111611.794285476</v>
      </c>
      <c r="T187" s="3" t="n">
        <v>582705.566376821</v>
      </c>
      <c r="U187" s="3" t="n">
        <v>7300444.424414</v>
      </c>
      <c r="V187" s="3" t="n">
        <v>660391.123449895</v>
      </c>
      <c r="W187" s="3" t="n">
        <v>9.04590303079945</v>
      </c>
      <c r="X187" s="3" t="n">
        <v>5257200.53607522</v>
      </c>
      <c r="Y187" s="3" t="n">
        <v>188520.98544326</v>
      </c>
      <c r="Z187" s="3" t="n">
        <v>1162067.2138779</v>
      </c>
    </row>
    <row r="188">
      <c r="A188" s="18" t="n">
        <v>39114</v>
      </c>
      <c r="B188" s="3" t="n">
        <v>29232046.4774386</v>
      </c>
      <c r="C188" s="3" t="n">
        <v>25210892.6679923</v>
      </c>
      <c r="D188" s="3" t="n">
        <v>3820632.68420408</v>
      </c>
      <c r="E188" s="3" t="n">
        <v>101018.45477588</v>
      </c>
      <c r="F188" s="3" t="n">
        <v>99502.6704663167</v>
      </c>
      <c r="G188" s="3" t="n">
        <v>21797481.8646458</v>
      </c>
      <c r="H188" s="3" t="n">
        <v>7434564.61279282</v>
      </c>
      <c r="I188" s="3" t="n">
        <v>18828835.7544974</v>
      </c>
      <c r="J188" s="3" t="n">
        <v>6382056.9134949</v>
      </c>
      <c r="K188" s="3" t="n">
        <v>2905273.4155286</v>
      </c>
      <c r="L188" s="3" t="n">
        <v>915359.268675474</v>
      </c>
      <c r="M188" s="3" t="n">
        <v>1094593.49932721</v>
      </c>
      <c r="N188" s="3" t="n">
        <v>1513652.55499944</v>
      </c>
      <c r="O188" s="3" t="n">
        <v>6.00396255274678</v>
      </c>
      <c r="P188" s="3" t="n">
        <v>403214.975256029</v>
      </c>
      <c r="Q188" s="3" t="n">
        <v>26.6385422416955</v>
      </c>
      <c r="R188" s="3" t="n">
        <v>426019.399023174</v>
      </c>
      <c r="S188" s="3" t="n">
        <v>103879.895893407</v>
      </c>
      <c r="T188" s="3" t="n">
        <v>580538.284826832</v>
      </c>
      <c r="U188" s="3" t="n">
        <v>7297416.18217038</v>
      </c>
      <c r="V188" s="3" t="n">
        <v>671318.438046209</v>
      </c>
      <c r="W188" s="3" t="n">
        <v>9.19939909260523</v>
      </c>
      <c r="X188" s="3" t="n">
        <v>5263631.04007644</v>
      </c>
      <c r="Y188" s="3" t="n">
        <v>178179.948935913</v>
      </c>
      <c r="Z188" s="3" t="n">
        <v>1151813.59170141</v>
      </c>
    </row>
    <row r="189">
      <c r="A189" s="18" t="n">
        <v>39142</v>
      </c>
      <c r="B189" s="3" t="n">
        <v>29314295.9554163</v>
      </c>
      <c r="C189" s="3" t="n">
        <v>25310035.1251131</v>
      </c>
      <c r="D189" s="3" t="n">
        <v>3801067.24085329</v>
      </c>
      <c r="E189" s="3" t="n">
        <v>99277.1392075975</v>
      </c>
      <c r="F189" s="3" t="n">
        <v>103916.450242249</v>
      </c>
      <c r="G189" s="3" t="n">
        <v>21895703.8887924</v>
      </c>
      <c r="H189" s="3" t="n">
        <v>7418592.06662384</v>
      </c>
      <c r="I189" s="3" t="n">
        <v>18926252.2364748</v>
      </c>
      <c r="J189" s="3" t="n">
        <v>6383782.8886383</v>
      </c>
      <c r="K189" s="3" t="n">
        <v>2906692.76121976</v>
      </c>
      <c r="L189" s="3" t="n">
        <v>894374.479633536</v>
      </c>
      <c r="M189" s="3" t="n">
        <v>1100118.79204575</v>
      </c>
      <c r="N189" s="3" t="n">
        <v>1513473.8699265</v>
      </c>
      <c r="O189" s="3" t="n">
        <v>5.97973832294211</v>
      </c>
      <c r="P189" s="3" t="n">
        <v>407291.893979153</v>
      </c>
      <c r="Q189" s="3" t="n">
        <v>26.9110621644848</v>
      </c>
      <c r="R189" s="3" t="n">
        <v>421595.877537679</v>
      </c>
      <c r="S189" s="3" t="n">
        <v>101039.576580282</v>
      </c>
      <c r="T189" s="3" t="n">
        <v>583546.521829384</v>
      </c>
      <c r="U189" s="3" t="n">
        <v>7278157.36827184</v>
      </c>
      <c r="V189" s="3" t="n">
        <v>685392.991877459</v>
      </c>
      <c r="W189" s="3" t="n">
        <v>9.41712245554539</v>
      </c>
      <c r="X189" s="3" t="n">
        <v>5246359.57301441</v>
      </c>
      <c r="Y189" s="3" t="n">
        <v>176245.374294517</v>
      </c>
      <c r="Z189" s="3" t="n">
        <v>1139923.61189474</v>
      </c>
    </row>
    <row r="190">
      <c r="A190" s="18" t="n">
        <v>39173</v>
      </c>
      <c r="B190" s="3" t="n">
        <v>29322143.1851137</v>
      </c>
      <c r="C190" s="3" t="n">
        <v>25309599.0806737</v>
      </c>
      <c r="D190" s="3" t="n">
        <v>3802768.25793904</v>
      </c>
      <c r="E190" s="3" t="n">
        <v>98356.5629353413</v>
      </c>
      <c r="F190" s="3" t="n">
        <v>111419.283565644</v>
      </c>
      <c r="G190" s="3" t="n">
        <v>21902266.6707532</v>
      </c>
      <c r="H190" s="3" t="n">
        <v>7419876.51436047</v>
      </c>
      <c r="I190" s="3" t="n">
        <v>18934775.3925869</v>
      </c>
      <c r="J190" s="3" t="n">
        <v>6374823.68808681</v>
      </c>
      <c r="K190" s="3" t="n">
        <v>2906837.04945129</v>
      </c>
      <c r="L190" s="3" t="n">
        <v>895931.208487754</v>
      </c>
      <c r="M190" s="3" t="n">
        <v>1107386.63079774</v>
      </c>
      <c r="N190" s="3" t="n">
        <v>1506847.60793974</v>
      </c>
      <c r="O190" s="3" t="n">
        <v>5.95366051882808</v>
      </c>
      <c r="P190" s="3" t="n">
        <v>417192.069631034</v>
      </c>
      <c r="Q190" s="3" t="n">
        <v>27.6864141690774</v>
      </c>
      <c r="R190" s="3" t="n">
        <v>408756.040158344</v>
      </c>
      <c r="S190" s="3" t="n">
        <v>97447.303498236</v>
      </c>
      <c r="T190" s="3" t="n">
        <v>583452.194652129</v>
      </c>
      <c r="U190" s="3" t="n">
        <v>7270754.89657457</v>
      </c>
      <c r="V190" s="3" t="n">
        <v>681556.478743798</v>
      </c>
      <c r="W190" s="3" t="n">
        <v>9.37394381242167</v>
      </c>
      <c r="X190" s="3" t="n">
        <v>5250916.40969734</v>
      </c>
      <c r="Y190" s="3" t="n">
        <v>174055.190170958</v>
      </c>
      <c r="Z190" s="3" t="n">
        <v>1131394.19022836</v>
      </c>
    </row>
    <row r="191">
      <c r="A191" s="18" t="n">
        <v>39203</v>
      </c>
      <c r="B191" s="3" t="n">
        <v>29351896.8539684</v>
      </c>
      <c r="C191" s="3" t="n">
        <v>25319258.7146619</v>
      </c>
      <c r="D191" s="3" t="n">
        <v>3810996.72403755</v>
      </c>
      <c r="E191" s="3" t="n">
        <v>103800.847723142</v>
      </c>
      <c r="F191" s="3" t="n">
        <v>117840.567545777</v>
      </c>
      <c r="G191" s="3" t="n">
        <v>21920943.1182688</v>
      </c>
      <c r="H191" s="3" t="n">
        <v>7430953.73569953</v>
      </c>
      <c r="I191" s="3" t="n">
        <v>18964636.5286275</v>
      </c>
      <c r="J191" s="3" t="n">
        <v>6354622.18603439</v>
      </c>
      <c r="K191" s="3" t="n">
        <v>2896632.3263497</v>
      </c>
      <c r="L191" s="3" t="n">
        <v>914364.397687846</v>
      </c>
      <c r="M191" s="3" t="n">
        <v>1118273.0924973</v>
      </c>
      <c r="N191" s="3" t="n">
        <v>1501210.78440593</v>
      </c>
      <c r="O191" s="3" t="n">
        <v>5.9291261301288</v>
      </c>
      <c r="P191" s="3" t="n">
        <v>410634.719839068</v>
      </c>
      <c r="Q191" s="3" t="n">
        <v>27.3535684731686</v>
      </c>
      <c r="R191" s="3" t="n">
        <v>412352.454121992</v>
      </c>
      <c r="S191" s="3" t="n">
        <v>92170.5079927201</v>
      </c>
      <c r="T191" s="3" t="n">
        <v>586053.102452153</v>
      </c>
      <c r="U191" s="3" t="n">
        <v>7268986.58372224</v>
      </c>
      <c r="V191" s="3" t="n">
        <v>696836.792915824</v>
      </c>
      <c r="W191" s="3" t="n">
        <v>9.58643663583423</v>
      </c>
      <c r="X191" s="3" t="n">
        <v>5228091.14958294</v>
      </c>
      <c r="Y191" s="3" t="n">
        <v>180731.31280302</v>
      </c>
      <c r="Z191" s="3" t="n">
        <v>1130445.15847854</v>
      </c>
    </row>
    <row r="192">
      <c r="A192" s="18" t="n">
        <v>39234</v>
      </c>
      <c r="B192" s="3" t="n">
        <v>29375656.757922</v>
      </c>
      <c r="C192" s="3" t="n">
        <v>25330180.7830774</v>
      </c>
      <c r="D192" s="3" t="n">
        <v>3830194.91759161</v>
      </c>
      <c r="E192" s="3" t="n">
        <v>102449.40062421</v>
      </c>
      <c r="F192" s="3" t="n">
        <v>112831.656628827</v>
      </c>
      <c r="G192" s="3" t="n">
        <v>21947320.2320776</v>
      </c>
      <c r="H192" s="3" t="n">
        <v>7428336.52584446</v>
      </c>
      <c r="I192" s="3" t="n">
        <v>18983001.5354258</v>
      </c>
      <c r="J192" s="3" t="n">
        <v>6347179.2476516</v>
      </c>
      <c r="K192" s="3" t="n">
        <v>2903753.23335184</v>
      </c>
      <c r="L192" s="3" t="n">
        <v>926441.68423977</v>
      </c>
      <c r="M192" s="3" t="n">
        <v>1116951.20780805</v>
      </c>
      <c r="N192" s="3" t="n">
        <v>1491493.83928319</v>
      </c>
      <c r="O192" s="3" t="n">
        <v>5.88820842636713</v>
      </c>
      <c r="P192" s="3" t="n">
        <v>405547.488895567</v>
      </c>
      <c r="Q192" s="3" t="n">
        <v>27.1906915210909</v>
      </c>
      <c r="R192" s="3" t="n">
        <v>417239.164024403</v>
      </c>
      <c r="S192" s="3" t="n">
        <v>87048.9513235184</v>
      </c>
      <c r="T192" s="3" t="n">
        <v>581658.235039702</v>
      </c>
      <c r="U192" s="3" t="n">
        <v>7273620.93189138</v>
      </c>
      <c r="V192" s="3" t="n">
        <v>697480.96947615</v>
      </c>
      <c r="W192" s="3" t="n">
        <v>9.58918502912389</v>
      </c>
      <c r="X192" s="3" t="n">
        <v>5247485.47838619</v>
      </c>
      <c r="Y192" s="3" t="n">
        <v>165400.026078531</v>
      </c>
      <c r="Z192" s="3" t="n">
        <v>1128301.16530507</v>
      </c>
    </row>
    <row r="193">
      <c r="A193" s="18" t="n">
        <v>39264</v>
      </c>
      <c r="B193" s="3" t="n">
        <v>29419618.5576588</v>
      </c>
      <c r="C193" s="3" t="n">
        <v>25379902.351956</v>
      </c>
      <c r="D193" s="3" t="n">
        <v>3831679.81376876</v>
      </c>
      <c r="E193" s="3" t="n">
        <v>96585.2136530418</v>
      </c>
      <c r="F193" s="3" t="n">
        <v>111451.178280969</v>
      </c>
      <c r="G193" s="3" t="n">
        <v>21988630.1124749</v>
      </c>
      <c r="H193" s="3" t="n">
        <v>7430988.44518382</v>
      </c>
      <c r="I193" s="3" t="n">
        <v>19025608.8331298</v>
      </c>
      <c r="J193" s="3" t="n">
        <v>6354293.51882623</v>
      </c>
      <c r="K193" s="3" t="n">
        <v>2902123.6422292</v>
      </c>
      <c r="L193" s="3" t="n">
        <v>929556.171539565</v>
      </c>
      <c r="M193" s="3" t="n">
        <v>1102731.38452371</v>
      </c>
      <c r="N193" s="3" t="n">
        <v>1484974.80130789</v>
      </c>
      <c r="O193" s="3" t="n">
        <v>5.85098705548582</v>
      </c>
      <c r="P193" s="3" t="n">
        <v>392739.202673097</v>
      </c>
      <c r="Q193" s="3" t="n">
        <v>26.4475331384205</v>
      </c>
      <c r="R193" s="3" t="n">
        <v>421428.294455249</v>
      </c>
      <c r="S193" s="3" t="n">
        <v>84204.4643408674</v>
      </c>
      <c r="T193" s="3" t="n">
        <v>586602.839838673</v>
      </c>
      <c r="U193" s="3" t="n">
        <v>7283849.69036579</v>
      </c>
      <c r="V193" s="3" t="n">
        <v>693798.674920258</v>
      </c>
      <c r="W193" s="3" t="n">
        <v>9.52516463701787</v>
      </c>
      <c r="X193" s="3" t="n">
        <v>5258340.06045094</v>
      </c>
      <c r="Y193" s="3" t="n">
        <v>169368.582270486</v>
      </c>
      <c r="Z193" s="3" t="n">
        <v>1127324.39004601</v>
      </c>
    </row>
    <row r="194">
      <c r="A194" s="18" t="n">
        <v>39295</v>
      </c>
      <c r="B194" s="3" t="n">
        <v>29470433.9434347</v>
      </c>
      <c r="C194" s="3" t="n">
        <v>25421754.155562</v>
      </c>
      <c r="D194" s="3" t="n">
        <v>3840771.13263863</v>
      </c>
      <c r="E194" s="3" t="n">
        <v>96604.9579646191</v>
      </c>
      <c r="F194" s="3" t="n">
        <v>111303.697269417</v>
      </c>
      <c r="G194" s="3" t="n">
        <v>22037626.9822032</v>
      </c>
      <c r="H194" s="3" t="n">
        <v>7432806.96123146</v>
      </c>
      <c r="I194" s="3" t="n">
        <v>19066900.6836385</v>
      </c>
      <c r="J194" s="3" t="n">
        <v>6354853.47192353</v>
      </c>
      <c r="K194" s="3" t="n">
        <v>2910509.4805884</v>
      </c>
      <c r="L194" s="3" t="n">
        <v>930261.652050238</v>
      </c>
      <c r="M194" s="3" t="n">
        <v>1114938.82749363</v>
      </c>
      <c r="N194" s="3" t="n">
        <v>1462171.73043383</v>
      </c>
      <c r="O194" s="3" t="n">
        <v>5.75165553677546</v>
      </c>
      <c r="P194" s="3" t="n">
        <v>384797.348091017</v>
      </c>
      <c r="Q194" s="3" t="n">
        <v>26.316836803899</v>
      </c>
      <c r="R194" s="3" t="n">
        <v>422215.441078261</v>
      </c>
      <c r="S194" s="3" t="n">
        <v>84075.8153693637</v>
      </c>
      <c r="T194" s="3" t="n">
        <v>571083.125895187</v>
      </c>
      <c r="U194" s="3" t="n">
        <v>7285115.12397376</v>
      </c>
      <c r="V194" s="3" t="n">
        <v>700514.618576517</v>
      </c>
      <c r="W194" s="3" t="n">
        <v>9.61569730409986</v>
      </c>
      <c r="X194" s="3" t="n">
        <v>5256372.01633615</v>
      </c>
      <c r="Y194" s="3" t="n">
        <v>167805.984324163</v>
      </c>
      <c r="Z194" s="3" t="n">
        <v>1123320.70938402</v>
      </c>
    </row>
    <row r="195">
      <c r="A195" s="18" t="n">
        <v>39326</v>
      </c>
      <c r="B195" s="3" t="n">
        <v>29526722.7731592</v>
      </c>
      <c r="C195" s="3" t="n">
        <v>25471029.1966595</v>
      </c>
      <c r="D195" s="3" t="n">
        <v>3842644.83685081</v>
      </c>
      <c r="E195" s="3" t="n">
        <v>103499.305423817</v>
      </c>
      <c r="F195" s="3" t="n">
        <v>109549.434225031</v>
      </c>
      <c r="G195" s="3" t="n">
        <v>22054266.9381303</v>
      </c>
      <c r="H195" s="3" t="n">
        <v>7472455.83502889</v>
      </c>
      <c r="I195" s="3" t="n">
        <v>19086107.9051764</v>
      </c>
      <c r="J195" s="3" t="n">
        <v>6384921.29148308</v>
      </c>
      <c r="K195" s="3" t="n">
        <v>2901112.99138262</v>
      </c>
      <c r="L195" s="3" t="n">
        <v>941531.845468185</v>
      </c>
      <c r="M195" s="3" t="n">
        <v>1115709.18849691</v>
      </c>
      <c r="N195" s="3" t="n">
        <v>1478151.15645017</v>
      </c>
      <c r="O195" s="3" t="n">
        <v>5.80326434804616</v>
      </c>
      <c r="P195" s="3" t="n">
        <v>380010.744607473</v>
      </c>
      <c r="Q195" s="3" t="n">
        <v>25.7085172209371</v>
      </c>
      <c r="R195" s="3" t="n">
        <v>431855.436563009</v>
      </c>
      <c r="S195" s="3" t="n">
        <v>82851.0102139264</v>
      </c>
      <c r="T195" s="3" t="n">
        <v>583433.96506576</v>
      </c>
      <c r="U195" s="3" t="n">
        <v>7326453.13695126</v>
      </c>
      <c r="V195" s="3" t="n">
        <v>697850.082978163</v>
      </c>
      <c r="W195" s="3" t="n">
        <v>9.5250740014773</v>
      </c>
      <c r="X195" s="3" t="n">
        <v>5286717.85842006</v>
      </c>
      <c r="Y195" s="3" t="n">
        <v>173208.810176527</v>
      </c>
      <c r="Z195" s="3" t="n">
        <v>1135671.38462139</v>
      </c>
    </row>
    <row r="196">
      <c r="A196" s="18" t="n">
        <v>39356</v>
      </c>
      <c r="B196" s="3" t="n">
        <v>29575856.4894997</v>
      </c>
      <c r="C196" s="3" t="n">
        <v>25521497.7689827</v>
      </c>
      <c r="D196" s="3" t="n">
        <v>3834197.69741336</v>
      </c>
      <c r="E196" s="3" t="n">
        <v>106210.312741361</v>
      </c>
      <c r="F196" s="3" t="n">
        <v>113950.710362374</v>
      </c>
      <c r="G196" s="3" t="n">
        <v>22075216.0852948</v>
      </c>
      <c r="H196" s="3" t="n">
        <v>7500640.40420493</v>
      </c>
      <c r="I196" s="3" t="n">
        <v>19104191.8664707</v>
      </c>
      <c r="J196" s="3" t="n">
        <v>6417305.90251192</v>
      </c>
      <c r="K196" s="3" t="n">
        <v>2898669.12876697</v>
      </c>
      <c r="L196" s="3" t="n">
        <v>935528.568646388</v>
      </c>
      <c r="M196" s="3" t="n">
        <v>1126177.97255443</v>
      </c>
      <c r="N196" s="3" t="n">
        <v>1494887.6776272</v>
      </c>
      <c r="O196" s="3" t="n">
        <v>5.85736656664407</v>
      </c>
      <c r="P196" s="3" t="n">
        <v>379636.688577152</v>
      </c>
      <c r="Q196" s="3" t="n">
        <v>25.395666461024</v>
      </c>
      <c r="R196" s="3" t="n">
        <v>449216.80528225</v>
      </c>
      <c r="S196" s="3" t="n">
        <v>80638.2925551558</v>
      </c>
      <c r="T196" s="3" t="n">
        <v>585395.891212645</v>
      </c>
      <c r="U196" s="3" t="n">
        <v>7352834.4711583</v>
      </c>
      <c r="V196" s="3" t="n">
        <v>729088.332269229</v>
      </c>
      <c r="W196" s="3" t="n">
        <v>9.91574521538732</v>
      </c>
      <c r="X196" s="3" t="n">
        <v>5261352.34717871</v>
      </c>
      <c r="Y196" s="3" t="n">
        <v>170356.029654358</v>
      </c>
      <c r="Z196" s="3" t="n">
        <v>1152394.67694981</v>
      </c>
    </row>
    <row r="197">
      <c r="A197" s="18" t="n">
        <v>39753</v>
      </c>
      <c r="B197" s="3" t="n">
        <v>29614017.0813466</v>
      </c>
      <c r="C197" s="3" t="n">
        <v>25545978.6949644</v>
      </c>
      <c r="D197" s="3" t="n">
        <v>3847473.79548102</v>
      </c>
      <c r="E197" s="3" t="n">
        <v>108929.799923481</v>
      </c>
      <c r="F197" s="3" t="n">
        <v>111634.790977729</v>
      </c>
      <c r="G197" s="3" t="n">
        <v>22082855.2033498</v>
      </c>
      <c r="H197" s="3" t="n">
        <v>7531161.87799688</v>
      </c>
      <c r="I197" s="3" t="n">
        <v>19108015.1305808</v>
      </c>
      <c r="J197" s="3" t="n">
        <v>6437963.56438362</v>
      </c>
      <c r="K197" s="3" t="n">
        <v>2900686.69114447</v>
      </c>
      <c r="L197" s="3" t="n">
        <v>946787.104336552</v>
      </c>
      <c r="M197" s="3" t="n">
        <v>1111594.3469204</v>
      </c>
      <c r="N197" s="3" t="n">
        <v>1472921.9405382</v>
      </c>
      <c r="O197" s="3" t="n">
        <v>5.7657682961606</v>
      </c>
      <c r="P197" s="3" t="n">
        <v>367001.983720574</v>
      </c>
      <c r="Q197" s="3" t="n">
        <v>24.9165942620471</v>
      </c>
      <c r="R197" s="3" t="n">
        <v>439538.01242147</v>
      </c>
      <c r="S197" s="3" t="n">
        <v>78081.0019019387</v>
      </c>
      <c r="T197" s="3" t="n">
        <v>588300.942494217</v>
      </c>
      <c r="U197" s="3" t="n">
        <v>7384750.66872017</v>
      </c>
      <c r="V197" s="3" t="n">
        <v>739391.94649853</v>
      </c>
      <c r="W197" s="3" t="n">
        <v>10.0124158508208</v>
      </c>
      <c r="X197" s="3" t="n">
        <v>5273140.82126857</v>
      </c>
      <c r="Y197" s="3" t="n">
        <v>173745.524955067</v>
      </c>
      <c r="Z197" s="3" t="n">
        <v>1160070.53192775</v>
      </c>
    </row>
    <row r="198">
      <c r="A198" s="18" t="n">
        <v>39783</v>
      </c>
      <c r="B198" s="3" t="n">
        <v>29675909.7494285</v>
      </c>
      <c r="C198" s="3" t="n">
        <v>25556785.9256644</v>
      </c>
      <c r="D198" s="3" t="n">
        <v>3892386.77217384</v>
      </c>
      <c r="E198" s="3" t="n">
        <v>109662.285663128</v>
      </c>
      <c r="F198" s="3" t="n">
        <v>117074.765927116</v>
      </c>
      <c r="G198" s="3" t="n">
        <v>22129650.4713396</v>
      </c>
      <c r="H198" s="3" t="n">
        <v>7546259.27808891</v>
      </c>
      <c r="I198" s="3" t="n">
        <v>19099895.9527821</v>
      </c>
      <c r="J198" s="3" t="n">
        <v>6456889.97288228</v>
      </c>
      <c r="K198" s="3" t="n">
        <v>2954944.07224508</v>
      </c>
      <c r="L198" s="3" t="n">
        <v>937442.699928758</v>
      </c>
      <c r="M198" s="3" t="n">
        <v>1125328.82575166</v>
      </c>
      <c r="N198" s="3" t="n">
        <v>1445320.13401097</v>
      </c>
      <c r="O198" s="3" t="n">
        <v>5.65532824907987</v>
      </c>
      <c r="P198" s="3" t="n">
        <v>362699.102268007</v>
      </c>
      <c r="Q198" s="3" t="n">
        <v>25.0947242574879</v>
      </c>
      <c r="R198" s="3" t="n">
        <v>427778.859506843</v>
      </c>
      <c r="S198" s="3" t="n">
        <v>83066.4691796543</v>
      </c>
      <c r="T198" s="3" t="n">
        <v>571775.703056464</v>
      </c>
      <c r="U198" s="3" t="n">
        <v>7394332.67281104</v>
      </c>
      <c r="V198" s="3" t="n">
        <v>728255.130277101</v>
      </c>
      <c r="W198" s="3" t="n">
        <v>9.84882831894885</v>
      </c>
      <c r="X198" s="3" t="n">
        <v>5276001.44520131</v>
      </c>
      <c r="Y198" s="3" t="n">
        <v>177149.240049818</v>
      </c>
      <c r="Z198" s="3" t="n">
        <v>1169826.73370646</v>
      </c>
    </row>
    <row r="199">
      <c r="A199" s="18" t="n">
        <v>39448</v>
      </c>
      <c r="B199" s="3" t="n">
        <v>29683561.3921522</v>
      </c>
      <c r="C199" s="3" t="n">
        <v>25581876.7180999</v>
      </c>
      <c r="D199" s="3" t="n">
        <v>3877575.43783827</v>
      </c>
      <c r="E199" s="3" t="n">
        <v>109042.984234574</v>
      </c>
      <c r="F199" s="3" t="n">
        <v>115066.251979446</v>
      </c>
      <c r="G199" s="3" t="n">
        <v>22134439.999147</v>
      </c>
      <c r="H199" s="3" t="n">
        <v>7549121.39300524</v>
      </c>
      <c r="I199" s="3" t="n">
        <v>19122857.073464</v>
      </c>
      <c r="J199" s="3" t="n">
        <v>6459019.64463593</v>
      </c>
      <c r="K199" s="3" t="n">
        <v>2945631.48952518</v>
      </c>
      <c r="L199" s="3" t="n">
        <v>931943.948313088</v>
      </c>
      <c r="M199" s="3" t="n">
        <v>1102721.66510967</v>
      </c>
      <c r="N199" s="3" t="n">
        <v>1429894.80284676</v>
      </c>
      <c r="O199" s="3" t="n">
        <v>5.58948359654576</v>
      </c>
      <c r="P199" s="3" t="n">
        <v>362867.938465522</v>
      </c>
      <c r="Q199" s="3" t="n">
        <v>25.3772471753232</v>
      </c>
      <c r="R199" s="3" t="n">
        <v>426160.344577589</v>
      </c>
      <c r="S199" s="3" t="n">
        <v>83038.0415085891</v>
      </c>
      <c r="T199" s="3" t="n">
        <v>557828.478295056</v>
      </c>
      <c r="U199" s="3" t="n">
        <v>7390963.59294902</v>
      </c>
      <c r="V199" s="3" t="n">
        <v>704969.809644298</v>
      </c>
      <c r="W199" s="3" t="n">
        <v>9.53826657077352</v>
      </c>
      <c r="X199" s="3" t="n">
        <v>5290490.22446757</v>
      </c>
      <c r="Y199" s="3" t="n">
        <v>183811.013459956</v>
      </c>
      <c r="Z199" s="3" t="n">
        <v>1167664.83107279</v>
      </c>
    </row>
    <row r="200">
      <c r="A200" s="18" t="n">
        <v>39479</v>
      </c>
      <c r="B200" s="3" t="n">
        <v>29705812.5595194</v>
      </c>
      <c r="C200" s="3" t="n">
        <v>25623264.5983494</v>
      </c>
      <c r="D200" s="3" t="n">
        <v>3850771.83446406</v>
      </c>
      <c r="E200" s="3" t="n">
        <v>114606.675681636</v>
      </c>
      <c r="F200" s="3" t="n">
        <v>117169.45102434</v>
      </c>
      <c r="G200" s="3" t="n">
        <v>22159558.91286</v>
      </c>
      <c r="H200" s="3" t="n">
        <v>7546253.64665946</v>
      </c>
      <c r="I200" s="3" t="n">
        <v>19150029.2563309</v>
      </c>
      <c r="J200" s="3" t="n">
        <v>6473235.34201846</v>
      </c>
      <c r="K200" s="3" t="n">
        <v>2939465.29618156</v>
      </c>
      <c r="L200" s="3" t="n">
        <v>911306.538282494</v>
      </c>
      <c r="M200" s="3" t="n">
        <v>1120975.15323327</v>
      </c>
      <c r="N200" s="3" t="n">
        <v>1439132.82475137</v>
      </c>
      <c r="O200" s="3" t="n">
        <v>5.61650846334418</v>
      </c>
      <c r="P200" s="3" t="n">
        <v>358155.534895551</v>
      </c>
      <c r="Q200" s="3" t="n">
        <v>24.8868991614744</v>
      </c>
      <c r="R200" s="3" t="n">
        <v>430933.600011093</v>
      </c>
      <c r="S200" s="3" t="n">
        <v>86052.0337930642</v>
      </c>
      <c r="T200" s="3" t="n">
        <v>563991.656051659</v>
      </c>
      <c r="U200" s="3" t="n">
        <v>7384541.88030095</v>
      </c>
      <c r="V200" s="3" t="n">
        <v>695757.53583059</v>
      </c>
      <c r="W200" s="3" t="n">
        <v>9.42181041300067</v>
      </c>
      <c r="X200" s="3" t="n">
        <v>5274830.13744171</v>
      </c>
      <c r="Y200" s="3" t="n">
        <v>186790.616436695</v>
      </c>
      <c r="Z200" s="3" t="n">
        <v>1182827.00362771</v>
      </c>
    </row>
    <row r="201">
      <c r="A201" s="18" t="n">
        <v>39508</v>
      </c>
      <c r="B201" s="3" t="n">
        <v>29748614.8350146</v>
      </c>
      <c r="C201" s="3" t="n">
        <v>25657005.1466069</v>
      </c>
      <c r="D201" s="3" t="n">
        <v>3856301.41096713</v>
      </c>
      <c r="E201" s="3" t="n">
        <v>116394.288590863</v>
      </c>
      <c r="F201" s="3" t="n">
        <v>118913.988849713</v>
      </c>
      <c r="G201" s="3" t="n">
        <v>22226598.374512</v>
      </c>
      <c r="H201" s="3" t="n">
        <v>7522016.46050262</v>
      </c>
      <c r="I201" s="3" t="n">
        <v>19215633.9920083</v>
      </c>
      <c r="J201" s="3" t="n">
        <v>6441371.15459859</v>
      </c>
      <c r="K201" s="3" t="n">
        <v>2941475.7427317</v>
      </c>
      <c r="L201" s="3" t="n">
        <v>914825.66823543</v>
      </c>
      <c r="M201" s="3" t="n">
        <v>1116279.86470089</v>
      </c>
      <c r="N201" s="3" t="n">
        <v>1419647.15929218</v>
      </c>
      <c r="O201" s="3" t="n">
        <v>5.5331756422083</v>
      </c>
      <c r="P201" s="3" t="n">
        <v>356881.95432612</v>
      </c>
      <c r="Q201" s="3" t="n">
        <v>25.138778462675</v>
      </c>
      <c r="R201" s="3" t="n">
        <v>403811.02634161</v>
      </c>
      <c r="S201" s="3" t="n">
        <v>84559.4218797023</v>
      </c>
      <c r="T201" s="3" t="n">
        <v>574394.756744748</v>
      </c>
      <c r="U201" s="3" t="n">
        <v>7356196.82283402</v>
      </c>
      <c r="V201" s="3" t="n">
        <v>670731.652843056</v>
      </c>
      <c r="W201" s="3" t="n">
        <v>9.11791335926561</v>
      </c>
      <c r="X201" s="3" t="n">
        <v>5280843.00511264</v>
      </c>
      <c r="Y201" s="3" t="n">
        <v>192683.661936704</v>
      </c>
      <c r="Z201" s="3" t="n">
        <v>1165064.70437377</v>
      </c>
    </row>
    <row r="202">
      <c r="A202" s="18" t="n">
        <v>39539</v>
      </c>
      <c r="B202" s="3" t="n">
        <v>29721697.3102641</v>
      </c>
      <c r="C202" s="3" t="n">
        <v>25641157.9716705</v>
      </c>
      <c r="D202" s="3" t="n">
        <v>3858687.5749209</v>
      </c>
      <c r="E202" s="3" t="n">
        <v>111364.063008987</v>
      </c>
      <c r="F202" s="3" t="n">
        <v>110487.700663668</v>
      </c>
      <c r="G202" s="3" t="n">
        <v>22189025.7251911</v>
      </c>
      <c r="H202" s="3" t="n">
        <v>7532671.58507299</v>
      </c>
      <c r="I202" s="3" t="n">
        <v>19176373.2785743</v>
      </c>
      <c r="J202" s="3" t="n">
        <v>6464784.69309626</v>
      </c>
      <c r="K202" s="3" t="n">
        <v>2946910.41178773</v>
      </c>
      <c r="L202" s="3" t="n">
        <v>911777.163133169</v>
      </c>
      <c r="M202" s="3" t="n">
        <v>1129536.80068493</v>
      </c>
      <c r="N202" s="3" t="n">
        <v>1395773.3097316</v>
      </c>
      <c r="O202" s="3" t="n">
        <v>5.44348781468337</v>
      </c>
      <c r="P202" s="3" t="n">
        <v>347683.116427658</v>
      </c>
      <c r="Q202" s="3" t="n">
        <v>24.9097123439419</v>
      </c>
      <c r="R202" s="3" t="n">
        <v>403878.524922851</v>
      </c>
      <c r="S202" s="3" t="n">
        <v>84577.1084211321</v>
      </c>
      <c r="T202" s="3" t="n">
        <v>559634.559959959</v>
      </c>
      <c r="U202" s="3" t="n">
        <v>7376561.85622943</v>
      </c>
      <c r="V202" s="3" t="n">
        <v>678852.697803386</v>
      </c>
      <c r="W202" s="3" t="n">
        <v>9.20283339358297</v>
      </c>
      <c r="X202" s="3" t="n">
        <v>5283403.51500792</v>
      </c>
      <c r="Y202" s="3" t="n">
        <v>203390.512719873</v>
      </c>
      <c r="Z202" s="3" t="n">
        <v>1168146.90752016</v>
      </c>
    </row>
    <row r="203">
      <c r="A203" s="18" t="n">
        <v>39569</v>
      </c>
      <c r="B203" s="3" t="n">
        <v>29695790.4200624</v>
      </c>
      <c r="C203" s="3" t="n">
        <v>25629006.3347126</v>
      </c>
      <c r="D203" s="3" t="n">
        <v>3853669.55117578</v>
      </c>
      <c r="E203" s="3" t="n">
        <v>101093.669551543</v>
      </c>
      <c r="F203" s="3" t="n">
        <v>112020.864622469</v>
      </c>
      <c r="G203" s="3" t="n">
        <v>22170287.2569505</v>
      </c>
      <c r="H203" s="3" t="n">
        <v>7525503.16311191</v>
      </c>
      <c r="I203" s="3" t="n">
        <v>19166378.0488608</v>
      </c>
      <c r="J203" s="3" t="n">
        <v>6462628.28585179</v>
      </c>
      <c r="K203" s="3" t="n">
        <v>2941750.93522168</v>
      </c>
      <c r="L203" s="3" t="n">
        <v>911918.615954102</v>
      </c>
      <c r="M203" s="3" t="n">
        <v>1131164.56277218</v>
      </c>
      <c r="N203" s="3" t="n">
        <v>1385193.6955538</v>
      </c>
      <c r="O203" s="3" t="n">
        <v>5.40478892339131</v>
      </c>
      <c r="P203" s="3" t="n">
        <v>351043.332391225</v>
      </c>
      <c r="Q203" s="3" t="n">
        <v>25.3425447659778</v>
      </c>
      <c r="R203" s="3" t="n">
        <v>391451.919740533</v>
      </c>
      <c r="S203" s="3" t="n">
        <v>87523.2627656679</v>
      </c>
      <c r="T203" s="3" t="n">
        <v>555175.180656379</v>
      </c>
      <c r="U203" s="3" t="n">
        <v>7374546.90180589</v>
      </c>
      <c r="V203" s="3" t="n">
        <v>688956.399593389</v>
      </c>
      <c r="W203" s="3" t="n">
        <v>9.34235565611056</v>
      </c>
      <c r="X203" s="3" t="n">
        <v>5267435.83860006</v>
      </c>
      <c r="Y203" s="3" t="n">
        <v>215414.281511407</v>
      </c>
      <c r="Z203" s="3" t="n">
        <v>1162218.00403737</v>
      </c>
    </row>
    <row r="204">
      <c r="A204" s="18" t="n">
        <v>39600</v>
      </c>
      <c r="B204" s="3" t="n">
        <v>29611885.3639313</v>
      </c>
      <c r="C204" s="3" t="n">
        <v>25590554.9898081</v>
      </c>
      <c r="D204" s="3" t="n">
        <v>3826400.6697363</v>
      </c>
      <c r="E204" s="3" t="n">
        <v>90212.6363696239</v>
      </c>
      <c r="F204" s="3" t="n">
        <v>104717.068017311</v>
      </c>
      <c r="G204" s="3" t="n">
        <v>22081379.3173225</v>
      </c>
      <c r="H204" s="3" t="n">
        <v>7530506.04660879</v>
      </c>
      <c r="I204" s="3" t="n">
        <v>19117068.5189177</v>
      </c>
      <c r="J204" s="3" t="n">
        <v>6473486.47089038</v>
      </c>
      <c r="K204" s="3" t="n">
        <v>2913197.53070827</v>
      </c>
      <c r="L204" s="3" t="n">
        <v>913203.139028027</v>
      </c>
      <c r="M204" s="3" t="n">
        <v>1120392.87311629</v>
      </c>
      <c r="N204" s="3" t="n">
        <v>1383138.77206251</v>
      </c>
      <c r="O204" s="3" t="n">
        <v>5.40487993563788</v>
      </c>
      <c r="P204" s="3" t="n">
        <v>352814.164883648</v>
      </c>
      <c r="Q204" s="3" t="n">
        <v>25.5082260731898</v>
      </c>
      <c r="R204" s="3" t="n">
        <v>404398.202528885</v>
      </c>
      <c r="S204" s="3" t="n">
        <v>82591.0000384487</v>
      </c>
      <c r="T204" s="3" t="n">
        <v>543335.404611533</v>
      </c>
      <c r="U204" s="3" t="n">
        <v>7386689.60991841</v>
      </c>
      <c r="V204" s="3" t="n">
        <v>702149.263303086</v>
      </c>
      <c r="W204" s="3" t="n">
        <v>9.50560129615142</v>
      </c>
      <c r="X204" s="3" t="n">
        <v>5292257.8499796</v>
      </c>
      <c r="Y204" s="3" t="n">
        <v>216195.3838339</v>
      </c>
      <c r="Z204" s="3" t="n">
        <v>1137540.58473985</v>
      </c>
    </row>
    <row r="205">
      <c r="A205" s="18" t="n">
        <v>39630</v>
      </c>
      <c r="B205" s="3" t="n">
        <v>29580175.1133259</v>
      </c>
      <c r="C205" s="3" t="n">
        <v>25566222.1257991</v>
      </c>
      <c r="D205" s="3" t="n">
        <v>3817799.67829588</v>
      </c>
      <c r="E205" s="3" t="n">
        <v>89603.3382019689</v>
      </c>
      <c r="F205" s="3" t="n">
        <v>106549.97102892</v>
      </c>
      <c r="G205" s="3" t="n">
        <v>22060779.1468182</v>
      </c>
      <c r="H205" s="3" t="n">
        <v>7519395.96650763</v>
      </c>
      <c r="I205" s="3" t="n">
        <v>19097414.8629873</v>
      </c>
      <c r="J205" s="3" t="n">
        <v>6468807.26281183</v>
      </c>
      <c r="K205" s="3" t="n">
        <v>2914719.48223875</v>
      </c>
      <c r="L205" s="3" t="n">
        <v>903080.196057128</v>
      </c>
      <c r="M205" s="3" t="n">
        <v>1126304.37110814</v>
      </c>
      <c r="N205" s="3" t="n">
        <v>1390056.53008263</v>
      </c>
      <c r="O205" s="3" t="n">
        <v>5.43708226910817</v>
      </c>
      <c r="P205" s="3" t="n">
        <v>360011.594301143</v>
      </c>
      <c r="Q205" s="3" t="n">
        <v>25.8990614057791</v>
      </c>
      <c r="R205" s="3" t="n">
        <v>402057.029201367</v>
      </c>
      <c r="S205" s="3" t="n">
        <v>88061.6293141343</v>
      </c>
      <c r="T205" s="3" t="n">
        <v>539926.277265988</v>
      </c>
      <c r="U205" s="3" t="n">
        <v>7371887.45886896</v>
      </c>
      <c r="V205" s="3" t="n">
        <v>714546.669696304</v>
      </c>
      <c r="W205" s="3" t="n">
        <v>9.69285917186172</v>
      </c>
      <c r="X205" s="3" t="n">
        <v>5279719.40714544</v>
      </c>
      <c r="Y205" s="3" t="n">
        <v>206868.527316429</v>
      </c>
      <c r="Z205" s="3" t="n">
        <v>1129762.74804016</v>
      </c>
    </row>
    <row r="206">
      <c r="A206" s="18" t="n">
        <v>39661</v>
      </c>
      <c r="B206" s="3" t="n">
        <v>29535097.0509216</v>
      </c>
      <c r="C206" s="3" t="n">
        <v>25544566.5728365</v>
      </c>
      <c r="D206" s="3" t="n">
        <v>3794108.47111695</v>
      </c>
      <c r="E206" s="3" t="n">
        <v>91203.4927183621</v>
      </c>
      <c r="F206" s="3" t="n">
        <v>105218.514249769</v>
      </c>
      <c r="G206" s="3" t="n">
        <v>22010161.0537548</v>
      </c>
      <c r="H206" s="3" t="n">
        <v>7524935.99716683</v>
      </c>
      <c r="I206" s="3" t="n">
        <v>19075275.9903081</v>
      </c>
      <c r="J206" s="3" t="n">
        <v>6469290.58252844</v>
      </c>
      <c r="K206" s="3" t="n">
        <v>2886208.06636743</v>
      </c>
      <c r="L206" s="3" t="n">
        <v>907900.404749522</v>
      </c>
      <c r="M206" s="3" t="n">
        <v>1127249.26744798</v>
      </c>
      <c r="N206" s="3" t="n">
        <v>1370300.19587482</v>
      </c>
      <c r="O206" s="3" t="n">
        <v>5.36435093532557</v>
      </c>
      <c r="P206" s="3" t="n">
        <v>350660.505321816</v>
      </c>
      <c r="Q206" s="3" t="n">
        <v>25.5900500034556</v>
      </c>
      <c r="R206" s="3" t="n">
        <v>407203.871191514</v>
      </c>
      <c r="S206" s="3" t="n">
        <v>82803.0942500981</v>
      </c>
      <c r="T206" s="3" t="n">
        <v>529632.72511139</v>
      </c>
      <c r="U206" s="3" t="n">
        <v>7377190.98727796</v>
      </c>
      <c r="V206" s="3" t="n">
        <v>731562.33020462</v>
      </c>
      <c r="W206" s="3" t="n">
        <v>9.91654318650833</v>
      </c>
      <c r="X206" s="3" t="n">
        <v>5279264.68169355</v>
      </c>
      <c r="Y206" s="3" t="n">
        <v>196600.393530179</v>
      </c>
      <c r="Z206" s="3" t="n">
        <v>1127261.40439987</v>
      </c>
    </row>
    <row r="207">
      <c r="A207" s="18" t="n">
        <v>39692</v>
      </c>
      <c r="B207" s="3" t="n">
        <v>29556106.4363373</v>
      </c>
      <c r="C207" s="3" t="n">
        <v>25532211.7962274</v>
      </c>
      <c r="D207" s="3" t="n">
        <v>3830310.091164</v>
      </c>
      <c r="E207" s="3" t="n">
        <v>91046.8702884622</v>
      </c>
      <c r="F207" s="3" t="n">
        <v>102537.678657505</v>
      </c>
      <c r="G207" s="3" t="n">
        <v>21958628.0618802</v>
      </c>
      <c r="H207" s="3" t="n">
        <v>7597478.37445716</v>
      </c>
      <c r="I207" s="3" t="n">
        <v>19015760.178488</v>
      </c>
      <c r="J207" s="3" t="n">
        <v>6516451.61773935</v>
      </c>
      <c r="K207" s="3" t="n">
        <v>2900250.92295371</v>
      </c>
      <c r="L207" s="3" t="n">
        <v>930059.168210286</v>
      </c>
      <c r="M207" s="3" t="n">
        <v>1144941.52550611</v>
      </c>
      <c r="N207" s="3" t="n">
        <v>1402736.96134274</v>
      </c>
      <c r="O207" s="3" t="n">
        <v>5.49398921071934</v>
      </c>
      <c r="P207" s="3" t="n">
        <v>364127.748876536</v>
      </c>
      <c r="Q207" s="3" t="n">
        <v>25.9583770094703</v>
      </c>
      <c r="R207" s="3" t="n">
        <v>399435.675225252</v>
      </c>
      <c r="S207" s="3" t="n">
        <v>83866.4889380707</v>
      </c>
      <c r="T207" s="3" t="n">
        <v>555307.048302884</v>
      </c>
      <c r="U207" s="3" t="n">
        <v>7446510.78594964</v>
      </c>
      <c r="V207" s="3" t="n">
        <v>752647.807915632</v>
      </c>
      <c r="W207" s="3" t="n">
        <v>10.1073889443061</v>
      </c>
      <c r="X207" s="3" t="n">
        <v>5312268.74708965</v>
      </c>
      <c r="Y207" s="3" t="n">
        <v>199359.418843248</v>
      </c>
      <c r="Z207" s="3" t="n">
        <v>1138182.832703</v>
      </c>
    </row>
    <row r="208">
      <c r="A208" s="18" t="n">
        <v>39722</v>
      </c>
      <c r="B208" s="3" t="n">
        <v>29528328.850193</v>
      </c>
      <c r="C208" s="3" t="n">
        <v>25506506.1083023</v>
      </c>
      <c r="D208" s="3" t="n">
        <v>3827629.7624302</v>
      </c>
      <c r="E208" s="3" t="n">
        <v>94049.7024080399</v>
      </c>
      <c r="F208" s="3" t="n">
        <v>100143.277052429</v>
      </c>
      <c r="G208" s="3" t="n">
        <v>21950672.1724279</v>
      </c>
      <c r="H208" s="3" t="n">
        <v>7577656.6777651</v>
      </c>
      <c r="I208" s="3" t="n">
        <v>19007431.1113236</v>
      </c>
      <c r="J208" s="3" t="n">
        <v>6499074.99697876</v>
      </c>
      <c r="K208" s="3" t="n">
        <v>2897607.06539858</v>
      </c>
      <c r="L208" s="3" t="n">
        <v>930022.697031619</v>
      </c>
      <c r="M208" s="3" t="n">
        <v>1142470.98248092</v>
      </c>
      <c r="N208" s="3" t="n">
        <v>1411065.92662396</v>
      </c>
      <c r="O208" s="3" t="n">
        <v>5.53218038030171</v>
      </c>
      <c r="P208" s="3" t="n">
        <v>380115.106739473</v>
      </c>
      <c r="Q208" s="3" t="n">
        <v>26.9381536020019</v>
      </c>
      <c r="R208" s="3" t="n">
        <v>391723.458638075</v>
      </c>
      <c r="S208" s="3" t="n">
        <v>85587.4416897895</v>
      </c>
      <c r="T208" s="3" t="n">
        <v>553639.919556621</v>
      </c>
      <c r="U208" s="3" t="n">
        <v>7429097.69401038</v>
      </c>
      <c r="V208" s="3" t="n">
        <v>770392.937364683</v>
      </c>
      <c r="W208" s="3" t="n">
        <v>10.3699395148055</v>
      </c>
      <c r="X208" s="3" t="n">
        <v>5281845.3946529</v>
      </c>
      <c r="Y208" s="3" t="n">
        <v>197582.744955203</v>
      </c>
      <c r="Z208" s="3" t="n">
        <v>1133034.50792688</v>
      </c>
    </row>
    <row r="209">
      <c r="A209" s="18" t="n">
        <v>40118</v>
      </c>
      <c r="B209" s="3" t="n">
        <v>29539079.3235954</v>
      </c>
      <c r="C209" s="3" t="n">
        <v>25507574.9555639</v>
      </c>
      <c r="D209" s="3" t="n">
        <v>3844639.10215024</v>
      </c>
      <c r="E209" s="3" t="n">
        <v>87615.3432607909</v>
      </c>
      <c r="F209" s="3" t="n">
        <v>99249.9226204938</v>
      </c>
      <c r="G209" s="3" t="n">
        <v>21951954.5205631</v>
      </c>
      <c r="H209" s="3" t="n">
        <v>7587124.80303225</v>
      </c>
      <c r="I209" s="3" t="n">
        <v>18993595.7225686</v>
      </c>
      <c r="J209" s="3" t="n">
        <v>6513979.23299525</v>
      </c>
      <c r="K209" s="3" t="n">
        <v>2918034.49295226</v>
      </c>
      <c r="L209" s="3" t="n">
        <v>926604.609197984</v>
      </c>
      <c r="M209" s="3" t="n">
        <v>1152025.02707649</v>
      </c>
      <c r="N209" s="3" t="n">
        <v>1424634.24194149</v>
      </c>
      <c r="O209" s="3" t="n">
        <v>5.58514184285769</v>
      </c>
      <c r="P209" s="3" t="n">
        <v>396544.403703335</v>
      </c>
      <c r="Q209" s="3" t="n">
        <v>27.8348218812237</v>
      </c>
      <c r="R209" s="3" t="n">
        <v>390355.253142235</v>
      </c>
      <c r="S209" s="3" t="n">
        <v>91333.5774364212</v>
      </c>
      <c r="T209" s="3" t="n">
        <v>546401.007659495</v>
      </c>
      <c r="U209" s="3" t="n">
        <v>7440583.84219324</v>
      </c>
      <c r="V209" s="3" t="n">
        <v>815167.466158132</v>
      </c>
      <c r="W209" s="3" t="n">
        <v>10.9556922339289</v>
      </c>
      <c r="X209" s="3" t="n">
        <v>5256159.55545388</v>
      </c>
      <c r="Y209" s="3" t="n">
        <v>190664.339574893</v>
      </c>
      <c r="Z209" s="3" t="n">
        <v>1133545.15710412</v>
      </c>
    </row>
    <row r="210">
      <c r="A210" s="18" t="n">
        <v>40148</v>
      </c>
      <c r="B210" s="3" t="n">
        <v>29429317.1231272</v>
      </c>
      <c r="C210" s="3" t="n">
        <v>25416254.8715211</v>
      </c>
      <c r="D210" s="3" t="n">
        <v>3825845.08284335</v>
      </c>
      <c r="E210" s="3" t="n">
        <v>85053.9423780907</v>
      </c>
      <c r="F210" s="3" t="n">
        <v>102163.226384676</v>
      </c>
      <c r="G210" s="3" t="n">
        <v>21843115.1419471</v>
      </c>
      <c r="H210" s="3" t="n">
        <v>7586201.98118005</v>
      </c>
      <c r="I210" s="3" t="n">
        <v>18866772.5219496</v>
      </c>
      <c r="J210" s="3" t="n">
        <v>6549482.34957142</v>
      </c>
      <c r="K210" s="3" t="n">
        <v>2918781.834661</v>
      </c>
      <c r="L210" s="3" t="n">
        <v>907063.248182348</v>
      </c>
      <c r="M210" s="3" t="n">
        <v>1154794.78434266</v>
      </c>
      <c r="N210" s="3" t="n">
        <v>1426698.12771384</v>
      </c>
      <c r="O210" s="3" t="n">
        <v>5.61332948117569</v>
      </c>
      <c r="P210" s="3" t="n">
        <v>420395.499227768</v>
      </c>
      <c r="Q210" s="3" t="n">
        <v>29.4663244495466</v>
      </c>
      <c r="R210" s="3" t="n">
        <v>385554.217916331</v>
      </c>
      <c r="S210" s="3" t="n">
        <v>83790.8131978555</v>
      </c>
      <c r="T210" s="3" t="n">
        <v>536957.597371888</v>
      </c>
      <c r="U210" s="3" t="n">
        <v>7456545.59775376</v>
      </c>
      <c r="V210" s="3" t="n">
        <v>850058.596277672</v>
      </c>
      <c r="W210" s="3" t="n">
        <v>11.4001662718156</v>
      </c>
      <c r="X210" s="3" t="n">
        <v>5257933.06246402</v>
      </c>
      <c r="Y210" s="3" t="n">
        <v>182955.096773357</v>
      </c>
      <c r="Z210" s="3" t="n">
        <v>1123338.57724611</v>
      </c>
    </row>
    <row r="211">
      <c r="A211" s="18" t="n">
        <v>39814</v>
      </c>
      <c r="B211" s="3" t="n">
        <v>29366018.2450319</v>
      </c>
      <c r="C211" s="3" t="n">
        <v>25334562.0223249</v>
      </c>
      <c r="D211" s="3" t="n">
        <v>3843765.88853448</v>
      </c>
      <c r="E211" s="3" t="n">
        <v>87179.7696078939</v>
      </c>
      <c r="F211" s="3" t="n">
        <v>100510.564564697</v>
      </c>
      <c r="G211" s="3" t="n">
        <v>21768267.6534735</v>
      </c>
      <c r="H211" s="3" t="n">
        <v>7597750.59155849</v>
      </c>
      <c r="I211" s="3" t="n">
        <v>18794406.6856718</v>
      </c>
      <c r="J211" s="3" t="n">
        <v>6540155.33665308</v>
      </c>
      <c r="K211" s="3" t="n">
        <v>2917813.56463936</v>
      </c>
      <c r="L211" s="3" t="n">
        <v>925952.323895121</v>
      </c>
      <c r="M211" s="3" t="n">
        <v>1160501.70374493</v>
      </c>
      <c r="N211" s="3" t="n">
        <v>1428268.34925607</v>
      </c>
      <c r="O211" s="3" t="n">
        <v>5.63762794871873</v>
      </c>
      <c r="P211" s="3" t="n">
        <v>425567.59540992</v>
      </c>
      <c r="Q211" s="3" t="n">
        <v>29.7960530758511</v>
      </c>
      <c r="R211" s="3" t="n">
        <v>385719.50383113</v>
      </c>
      <c r="S211" s="3" t="n">
        <v>81226.1897260738</v>
      </c>
      <c r="T211" s="3" t="n">
        <v>535755.060288944</v>
      </c>
      <c r="U211" s="3" t="n">
        <v>7466107.6605482</v>
      </c>
      <c r="V211" s="3" t="n">
        <v>874610.516354347</v>
      </c>
      <c r="W211" s="3" t="n">
        <v>11.7144107226834</v>
      </c>
      <c r="X211" s="3" t="n">
        <v>5256963.05659843</v>
      </c>
      <c r="Y211" s="3" t="n">
        <v>184167.168657592</v>
      </c>
      <c r="Z211" s="3" t="n">
        <v>1111141.93471945</v>
      </c>
    </row>
    <row r="212">
      <c r="A212" s="18" t="n">
        <v>39845</v>
      </c>
      <c r="B212" s="3" t="n">
        <v>29271826.5171622</v>
      </c>
      <c r="C212" s="3" t="n">
        <v>25220395.6094879</v>
      </c>
      <c r="D212" s="3" t="n">
        <v>3859605.87941593</v>
      </c>
      <c r="E212" s="3" t="n">
        <v>88420.5544700262</v>
      </c>
      <c r="F212" s="3" t="n">
        <v>103404.4737884</v>
      </c>
      <c r="G212" s="3" t="n">
        <v>21714803.7325955</v>
      </c>
      <c r="H212" s="3" t="n">
        <v>7557022.78456672</v>
      </c>
      <c r="I212" s="3" t="n">
        <v>18746768.8212775</v>
      </c>
      <c r="J212" s="3" t="n">
        <v>6473626.78821038</v>
      </c>
      <c r="K212" s="3" t="n">
        <v>2910697.44893867</v>
      </c>
      <c r="L212" s="3" t="n">
        <v>948908.430477255</v>
      </c>
      <c r="M212" s="3" t="n">
        <v>1156285.71650114</v>
      </c>
      <c r="N212" s="3" t="n">
        <v>1417097.08409505</v>
      </c>
      <c r="O212" s="3" t="n">
        <v>5.61885351061638</v>
      </c>
      <c r="P212" s="3" t="n">
        <v>419040.027982544</v>
      </c>
      <c r="Q212" s="3" t="n">
        <v>29.5703119204525</v>
      </c>
      <c r="R212" s="3" t="n">
        <v>380938.894613334</v>
      </c>
      <c r="S212" s="3" t="n">
        <v>86999.1401679731</v>
      </c>
      <c r="T212" s="3" t="n">
        <v>530119.021331199</v>
      </c>
      <c r="U212" s="3" t="n">
        <v>7422535.21868764</v>
      </c>
      <c r="V212" s="3" t="n">
        <v>901543.801171578</v>
      </c>
      <c r="W212" s="3" t="n">
        <v>12.1460360188224</v>
      </c>
      <c r="X212" s="3" t="n">
        <v>5198798.88266664</v>
      </c>
      <c r="Y212" s="3" t="n">
        <v>190236.012410997</v>
      </c>
      <c r="Z212" s="3" t="n">
        <v>1090400.08811316</v>
      </c>
    </row>
    <row r="213">
      <c r="A213" s="18" t="n">
        <v>39873</v>
      </c>
      <c r="B213" s="3" t="n">
        <v>29155207.6029957</v>
      </c>
      <c r="C213" s="3" t="n">
        <v>25096452.9494133</v>
      </c>
      <c r="D213" s="3" t="n">
        <v>3855583.97607599</v>
      </c>
      <c r="E213" s="3" t="n">
        <v>100734.910035549</v>
      </c>
      <c r="F213" s="3" t="n">
        <v>102435.767470842</v>
      </c>
      <c r="G213" s="3" t="n">
        <v>21585236.6631938</v>
      </c>
      <c r="H213" s="3" t="n">
        <v>7569970.9398019</v>
      </c>
      <c r="I213" s="3" t="n">
        <v>18641248.0456658</v>
      </c>
      <c r="J213" s="3" t="n">
        <v>6455204.90374749</v>
      </c>
      <c r="K213" s="3" t="n">
        <v>2891889.73018881</v>
      </c>
      <c r="L213" s="3" t="n">
        <v>963694.245887182</v>
      </c>
      <c r="M213" s="3" t="n">
        <v>1143230.28030254</v>
      </c>
      <c r="N213" s="3" t="n">
        <v>1404199.16200007</v>
      </c>
      <c r="O213" s="3" t="n">
        <v>5.59520966899388</v>
      </c>
      <c r="P213" s="3" t="n">
        <v>416754.088328126</v>
      </c>
      <c r="Q213" s="3" t="n">
        <v>29.6791295427439</v>
      </c>
      <c r="R213" s="3" t="n">
        <v>384066.182763666</v>
      </c>
      <c r="S213" s="3" t="n">
        <v>91636.6721303999</v>
      </c>
      <c r="T213" s="3" t="n">
        <v>511742.218777881</v>
      </c>
      <c r="U213" s="3" t="n">
        <v>7418899.14963467</v>
      </c>
      <c r="V213" s="3" t="n">
        <v>936364.76582429</v>
      </c>
      <c r="W213" s="3" t="n">
        <v>12.6213437726863</v>
      </c>
      <c r="X213" s="3" t="n">
        <v>5163428.29940769</v>
      </c>
      <c r="Y213" s="3" t="n">
        <v>190700.306836297</v>
      </c>
      <c r="Z213" s="3" t="n">
        <v>1086613.69692997</v>
      </c>
    </row>
    <row r="214">
      <c r="A214" s="18" t="n">
        <v>39904</v>
      </c>
      <c r="B214" s="3" t="n">
        <v>29087482.0721817</v>
      </c>
      <c r="C214" s="3" t="n">
        <v>25043065.3500412</v>
      </c>
      <c r="D214" s="3" t="n">
        <v>3842711.66960048</v>
      </c>
      <c r="E214" s="3" t="n">
        <v>97548.1490344654</v>
      </c>
      <c r="F214" s="3" t="n">
        <v>104156.90350555</v>
      </c>
      <c r="G214" s="3" t="n">
        <v>21478751.5760177</v>
      </c>
      <c r="H214" s="3" t="n">
        <v>7608730.49616404</v>
      </c>
      <c r="I214" s="3" t="n">
        <v>18552889.2870892</v>
      </c>
      <c r="J214" s="3" t="n">
        <v>6490176.06295196</v>
      </c>
      <c r="K214" s="3" t="n">
        <v>2868614.65374565</v>
      </c>
      <c r="L214" s="3" t="n">
        <v>974097.015854835</v>
      </c>
      <c r="M214" s="3" t="n">
        <v>1125737.07256071</v>
      </c>
      <c r="N214" s="3" t="n">
        <v>1429954.35716455</v>
      </c>
      <c r="O214" s="3" t="n">
        <v>5.70998133486164</v>
      </c>
      <c r="P214" s="3" t="n">
        <v>431257.161235233</v>
      </c>
      <c r="Q214" s="3" t="n">
        <v>30.1588060538079</v>
      </c>
      <c r="R214" s="3" t="n">
        <v>385559.683205722</v>
      </c>
      <c r="S214" s="3" t="n">
        <v>88684.2072064975</v>
      </c>
      <c r="T214" s="3" t="n">
        <v>524453.305517101</v>
      </c>
      <c r="U214" s="3" t="n">
        <v>7464273.07880679</v>
      </c>
      <c r="V214" s="3" t="n">
        <v>962941.639953945</v>
      </c>
      <c r="W214" s="3" t="n">
        <v>12.900675387775</v>
      </c>
      <c r="X214" s="3" t="n">
        <v>5165819.74174654</v>
      </c>
      <c r="Y214" s="3" t="n">
        <v>189260.998979035</v>
      </c>
      <c r="Z214" s="3" t="n">
        <v>1094191.83568783</v>
      </c>
    </row>
    <row r="215">
      <c r="A215" s="18" t="n">
        <v>39934</v>
      </c>
      <c r="B215" s="3" t="n">
        <v>29017697.4760218</v>
      </c>
      <c r="C215" s="3" t="n">
        <v>24962394.8845604</v>
      </c>
      <c r="D215" s="3" t="n">
        <v>3858228.83653369</v>
      </c>
      <c r="E215" s="3" t="n">
        <v>90528.3914910957</v>
      </c>
      <c r="F215" s="3" t="n">
        <v>106545.363436544</v>
      </c>
      <c r="G215" s="3" t="n">
        <v>21411645.1371861</v>
      </c>
      <c r="H215" s="3" t="n">
        <v>7606052.33883562</v>
      </c>
      <c r="I215" s="3" t="n">
        <v>18462407.1842028</v>
      </c>
      <c r="J215" s="3" t="n">
        <v>6499987.70035761</v>
      </c>
      <c r="K215" s="3" t="n">
        <v>2894965.43241405</v>
      </c>
      <c r="L215" s="3" t="n">
        <v>963263.40411964</v>
      </c>
      <c r="M215" s="3" t="n">
        <v>1121212.18502888</v>
      </c>
      <c r="N215" s="3" t="n">
        <v>1429453.61078705</v>
      </c>
      <c r="O215" s="3" t="n">
        <v>5.72642816283297</v>
      </c>
      <c r="P215" s="3" t="n">
        <v>443047.148327084</v>
      </c>
      <c r="Q215" s="3" t="n">
        <v>30.9941606347859</v>
      </c>
      <c r="R215" s="3" t="n">
        <v>371148.616181163</v>
      </c>
      <c r="S215" s="3" t="n">
        <v>83948.9643523263</v>
      </c>
      <c r="T215" s="3" t="n">
        <v>531308.881926472</v>
      </c>
      <c r="U215" s="3" t="n">
        <v>7463251.10447725</v>
      </c>
      <c r="V215" s="3" t="n">
        <v>972113.299899787</v>
      </c>
      <c r="W215" s="3" t="n">
        <v>13.0253328782762</v>
      </c>
      <c r="X215" s="3" t="n">
        <v>5174675.32382068</v>
      </c>
      <c r="Y215" s="3" t="n">
        <v>180652.804969502</v>
      </c>
      <c r="Z215" s="3" t="n">
        <v>1085831.98104913</v>
      </c>
    </row>
    <row r="216">
      <c r="A216" s="18" t="n">
        <v>39965</v>
      </c>
      <c r="B216" s="3" t="n">
        <v>29075863.6010709</v>
      </c>
      <c r="C216" s="3" t="n">
        <v>24987204.6536533</v>
      </c>
      <c r="D216" s="3" t="n">
        <v>3894184.40160996</v>
      </c>
      <c r="E216" s="3" t="n">
        <v>84183.9583902321</v>
      </c>
      <c r="F216" s="3" t="n">
        <v>110290.587417351</v>
      </c>
      <c r="G216" s="3" t="n">
        <v>21445847.6748548</v>
      </c>
      <c r="H216" s="3" t="n">
        <v>7630015.92621605</v>
      </c>
      <c r="I216" s="3" t="n">
        <v>18466399.187093</v>
      </c>
      <c r="J216" s="3" t="n">
        <v>6520805.46656028</v>
      </c>
      <c r="K216" s="3" t="n">
        <v>2923183.2020756</v>
      </c>
      <c r="L216" s="3" t="n">
        <v>971001.199534357</v>
      </c>
      <c r="M216" s="3" t="n">
        <v>1139119.57161044</v>
      </c>
      <c r="N216" s="3" t="n">
        <v>1435044.87062609</v>
      </c>
      <c r="O216" s="3" t="n">
        <v>5.74311889031685</v>
      </c>
      <c r="P216" s="3" t="n">
        <v>446156.531580165</v>
      </c>
      <c r="Q216" s="3" t="n">
        <v>31.0900753497354</v>
      </c>
      <c r="R216" s="3" t="n">
        <v>375753.080418558</v>
      </c>
      <c r="S216" s="3" t="n">
        <v>88905.2862290436</v>
      </c>
      <c r="T216" s="3" t="n">
        <v>524229.972398328</v>
      </c>
      <c r="U216" s="3" t="n">
        <v>7491806.66609463</v>
      </c>
      <c r="V216" s="3" t="n">
        <v>980721.881025911</v>
      </c>
      <c r="W216" s="3" t="n">
        <v>13.0905924930541</v>
      </c>
      <c r="X216" s="3" t="n">
        <v>5176490.43034673</v>
      </c>
      <c r="Y216" s="3" t="n">
        <v>184346.180833387</v>
      </c>
      <c r="Z216" s="3" t="n">
        <v>1099287.84785581</v>
      </c>
    </row>
    <row r="217">
      <c r="A217" s="18" t="n">
        <v>39995</v>
      </c>
      <c r="B217" s="3" t="n">
        <v>29069187.5956321</v>
      </c>
      <c r="C217" s="3" t="n">
        <v>25001791.4223005</v>
      </c>
      <c r="D217" s="3" t="n">
        <v>3881365.40918527</v>
      </c>
      <c r="E217" s="3" t="n">
        <v>77502.3053787329</v>
      </c>
      <c r="F217" s="3" t="n">
        <v>108528.458767622</v>
      </c>
      <c r="G217" s="3" t="n">
        <v>21388150.4668441</v>
      </c>
      <c r="H217" s="3" t="n">
        <v>7681037.12878801</v>
      </c>
      <c r="I217" s="3" t="n">
        <v>18433787.07549</v>
      </c>
      <c r="J217" s="3" t="n">
        <v>6568004.34681049</v>
      </c>
      <c r="K217" s="3" t="n">
        <v>2902997.52675465</v>
      </c>
      <c r="L217" s="3" t="n">
        <v>978367.882430619</v>
      </c>
      <c r="M217" s="3" t="n">
        <v>1142947.36295671</v>
      </c>
      <c r="N217" s="3" t="n">
        <v>1450259.52940466</v>
      </c>
      <c r="O217" s="3" t="n">
        <v>5.80062246304114</v>
      </c>
      <c r="P217" s="3" t="n">
        <v>463666.401065848</v>
      </c>
      <c r="Q217" s="3" t="n">
        <v>31.9712707735965</v>
      </c>
      <c r="R217" s="3" t="n">
        <v>376851.157043746</v>
      </c>
      <c r="S217" s="3" t="n">
        <v>84918.2062004178</v>
      </c>
      <c r="T217" s="3" t="n">
        <v>524823.765094644</v>
      </c>
      <c r="U217" s="3" t="n">
        <v>7546372.22924111</v>
      </c>
      <c r="V217" s="3" t="n">
        <v>1001496.62455241</v>
      </c>
      <c r="W217" s="3" t="n">
        <v>13.2712327742296</v>
      </c>
      <c r="X217" s="3" t="n">
        <v>5195161.41332324</v>
      </c>
      <c r="Y217" s="3" t="n">
        <v>188835.386605479</v>
      </c>
      <c r="Z217" s="3" t="n">
        <v>1115295.03031003</v>
      </c>
    </row>
    <row r="218">
      <c r="A218" s="18" t="n">
        <v>40026</v>
      </c>
      <c r="B218" s="3" t="n">
        <v>29083933.9291563</v>
      </c>
      <c r="C218" s="3" t="n">
        <v>25018821.7658589</v>
      </c>
      <c r="D218" s="3" t="n">
        <v>3880581.08131917</v>
      </c>
      <c r="E218" s="3" t="n">
        <v>82614.7653672252</v>
      </c>
      <c r="F218" s="3" t="n">
        <v>101916.316611069</v>
      </c>
      <c r="G218" s="3" t="n">
        <v>21349468.0852933</v>
      </c>
      <c r="H218" s="3" t="n">
        <v>7734465.84386302</v>
      </c>
      <c r="I218" s="3" t="n">
        <v>18391820.022771</v>
      </c>
      <c r="J218" s="3" t="n">
        <v>6627001.74308782</v>
      </c>
      <c r="K218" s="3" t="n">
        <v>2909197.49066594</v>
      </c>
      <c r="L218" s="3" t="n">
        <v>971383.590653223</v>
      </c>
      <c r="M218" s="3" t="n">
        <v>1146160.62288644</v>
      </c>
      <c r="N218" s="3" t="n">
        <v>1438460.72106883</v>
      </c>
      <c r="O218" s="3" t="n">
        <v>5.74951424383933</v>
      </c>
      <c r="P218" s="3" t="n">
        <v>467666.36934327</v>
      </c>
      <c r="Q218" s="3" t="n">
        <v>32.5115842576345</v>
      </c>
      <c r="R218" s="3" t="n">
        <v>368957.640401795</v>
      </c>
      <c r="S218" s="3" t="n">
        <v>85551.7636237558</v>
      </c>
      <c r="T218" s="3" t="n">
        <v>516284.94770001</v>
      </c>
      <c r="U218" s="3" t="n">
        <v>7598385.33374104</v>
      </c>
      <c r="V218" s="3" t="n">
        <v>1017457.16124213</v>
      </c>
      <c r="W218" s="3" t="n">
        <v>13.3904391071621</v>
      </c>
      <c r="X218" s="3" t="n">
        <v>5200011.88924682</v>
      </c>
      <c r="Y218" s="3" t="n">
        <v>190130.787005509</v>
      </c>
      <c r="Z218" s="3" t="n">
        <v>1148234.00865609</v>
      </c>
    </row>
    <row r="219">
      <c r="A219" s="18" t="n">
        <v>40057</v>
      </c>
      <c r="B219" s="3" t="n">
        <v>29092061.2964877</v>
      </c>
      <c r="C219" s="3" t="n">
        <v>25012913.7579049</v>
      </c>
      <c r="D219" s="3" t="n">
        <v>3896142.94790478</v>
      </c>
      <c r="E219" s="3" t="n">
        <v>75761.3440126296</v>
      </c>
      <c r="F219" s="3" t="n">
        <v>107243.246665376</v>
      </c>
      <c r="G219" s="3" t="n">
        <v>21344342.8752039</v>
      </c>
      <c r="H219" s="3" t="n">
        <v>7747718.42128374</v>
      </c>
      <c r="I219" s="3" t="n">
        <v>18401477.6327232</v>
      </c>
      <c r="J219" s="3" t="n">
        <v>6611436.12518174</v>
      </c>
      <c r="K219" s="3" t="n">
        <v>2898373.40491965</v>
      </c>
      <c r="L219" s="3" t="n">
        <v>997769.542985127</v>
      </c>
      <c r="M219" s="3" t="n">
        <v>1129352.33171907</v>
      </c>
      <c r="N219" s="3" t="n">
        <v>1436691.36695335</v>
      </c>
      <c r="O219" s="3" t="n">
        <v>5.74379850687851</v>
      </c>
      <c r="P219" s="3" t="n">
        <v>489647.670248712</v>
      </c>
      <c r="Q219" s="3" t="n">
        <v>34.081618468068</v>
      </c>
      <c r="R219" s="3" t="n">
        <v>365148.444820886</v>
      </c>
      <c r="S219" s="3" t="n">
        <v>76128.3265700168</v>
      </c>
      <c r="T219" s="3" t="n">
        <v>505766.925313735</v>
      </c>
      <c r="U219" s="3" t="n">
        <v>7609205.66816686</v>
      </c>
      <c r="V219" s="3" t="n">
        <v>1038283.96896736</v>
      </c>
      <c r="W219" s="3" t="n">
        <v>13.6451032373987</v>
      </c>
      <c r="X219" s="3" t="n">
        <v>5199201.61513238</v>
      </c>
      <c r="Y219" s="3" t="n">
        <v>183248.93716556</v>
      </c>
      <c r="Z219" s="3" t="n">
        <v>1144423.79842296</v>
      </c>
    </row>
    <row r="220">
      <c r="A220" s="18" t="n">
        <v>40087</v>
      </c>
      <c r="B220" s="3" t="n">
        <v>29101654.1404365</v>
      </c>
      <c r="C220" s="3" t="n">
        <v>24987646.6579709</v>
      </c>
      <c r="D220" s="3" t="n">
        <v>3912334.0075211</v>
      </c>
      <c r="E220" s="3" t="n">
        <v>86897.9877447027</v>
      </c>
      <c r="F220" s="3" t="n">
        <v>114775.487199828</v>
      </c>
      <c r="G220" s="3" t="n">
        <v>21348560.5814695</v>
      </c>
      <c r="H220" s="3" t="n">
        <v>7753093.55896701</v>
      </c>
      <c r="I220" s="3" t="n">
        <v>18381625.6434238</v>
      </c>
      <c r="J220" s="3" t="n">
        <v>6606021.01454702</v>
      </c>
      <c r="K220" s="3" t="n">
        <v>2917153.06840715</v>
      </c>
      <c r="L220" s="3" t="n">
        <v>995180.939113942</v>
      </c>
      <c r="M220" s="3" t="n">
        <v>1128546.27770121</v>
      </c>
      <c r="N220" s="3" t="n">
        <v>1445045.26986087</v>
      </c>
      <c r="O220" s="3" t="n">
        <v>5.78303867363159</v>
      </c>
      <c r="P220" s="3" t="n">
        <v>496885.703224616</v>
      </c>
      <c r="Q220" s="3" t="n">
        <v>34.3854766067265</v>
      </c>
      <c r="R220" s="3" t="n">
        <v>361954.445317895</v>
      </c>
      <c r="S220" s="3" t="n">
        <v>77747.4706095344</v>
      </c>
      <c r="T220" s="3" t="n">
        <v>508457.650708821</v>
      </c>
      <c r="U220" s="3" t="n">
        <v>7601201.95366096</v>
      </c>
      <c r="V220" s="3" t="n">
        <v>1037755.44400038</v>
      </c>
      <c r="W220" s="3" t="n">
        <v>13.6525177245234</v>
      </c>
      <c r="X220" s="3" t="n">
        <v>5196331.92964232</v>
      </c>
      <c r="Y220" s="3" t="n">
        <v>187143.289184036</v>
      </c>
      <c r="Z220" s="3" t="n">
        <v>1137867.75523531</v>
      </c>
    </row>
    <row r="221">
      <c r="A221" s="18" t="n">
        <v>40483</v>
      </c>
      <c r="B221" s="3" t="n">
        <v>29057114.2389935</v>
      </c>
      <c r="C221" s="3" t="n">
        <v>24946654.3438759</v>
      </c>
      <c r="D221" s="3" t="n">
        <v>3905641.94842254</v>
      </c>
      <c r="E221" s="3" t="n">
        <v>85728.8917915442</v>
      </c>
      <c r="F221" s="3" t="n">
        <v>119089.054903501</v>
      </c>
      <c r="G221" s="3" t="n">
        <v>21290897.0934188</v>
      </c>
      <c r="H221" s="3" t="n">
        <v>7766217.1455747</v>
      </c>
      <c r="I221" s="3" t="n">
        <v>18334515.7983838</v>
      </c>
      <c r="J221" s="3" t="n">
        <v>6612138.54549209</v>
      </c>
      <c r="K221" s="3" t="n">
        <v>2906183.51303163</v>
      </c>
      <c r="L221" s="3" t="n">
        <v>999458.435390912</v>
      </c>
      <c r="M221" s="3" t="n">
        <v>1094324.45138874</v>
      </c>
      <c r="N221" s="3" t="n">
        <v>1450978.79334628</v>
      </c>
      <c r="O221" s="3" t="n">
        <v>5.81632620288613</v>
      </c>
      <c r="P221" s="3" t="n">
        <v>498645.529217345</v>
      </c>
      <c r="Q221" s="3" t="n">
        <v>34.3661486648854</v>
      </c>
      <c r="R221" s="3" t="n">
        <v>370370.441473863</v>
      </c>
      <c r="S221" s="3" t="n">
        <v>76813.4183645841</v>
      </c>
      <c r="T221" s="3" t="n">
        <v>505149.404290493</v>
      </c>
      <c r="U221" s="3" t="n">
        <v>7611596.98088301</v>
      </c>
      <c r="V221" s="3" t="n">
        <v>1045212.8149787</v>
      </c>
      <c r="W221" s="3" t="n">
        <v>13.731846517936</v>
      </c>
      <c r="X221" s="3" t="n">
        <v>5196967.63947836</v>
      </c>
      <c r="Y221" s="3" t="n">
        <v>184599.927576728</v>
      </c>
      <c r="Z221" s="3" t="n">
        <v>1141180.70118334</v>
      </c>
    </row>
    <row r="222">
      <c r="A222" s="18" t="n">
        <v>40513</v>
      </c>
      <c r="B222" s="3" t="n">
        <v>29024163.9940607</v>
      </c>
      <c r="C222" s="3" t="n">
        <v>24902363.7000202</v>
      </c>
      <c r="D222" s="3" t="n">
        <v>3908611.12904525</v>
      </c>
      <c r="E222" s="3" t="n">
        <v>91687.4012053602</v>
      </c>
      <c r="F222" s="3" t="n">
        <v>121501.763789856</v>
      </c>
      <c r="G222" s="3" t="n">
        <v>21281170.4635142</v>
      </c>
      <c r="H222" s="3" t="n">
        <v>7742993.53054647</v>
      </c>
      <c r="I222" s="3" t="n">
        <v>18319553.5426127</v>
      </c>
      <c r="J222" s="3" t="n">
        <v>6582810.15740755</v>
      </c>
      <c r="K222" s="3" t="n">
        <v>2912967.06855055</v>
      </c>
      <c r="L222" s="3" t="n">
        <v>995644.0604947</v>
      </c>
      <c r="M222" s="3" t="n">
        <v>1081099.4668361</v>
      </c>
      <c r="N222" s="3" t="n">
        <v>1481270.99777479</v>
      </c>
      <c r="O222" s="3" t="n">
        <v>5.94831484921885</v>
      </c>
      <c r="P222" s="3" t="n">
        <v>513195.170187881</v>
      </c>
      <c r="Q222" s="3" t="n">
        <v>34.6455963128164</v>
      </c>
      <c r="R222" s="3" t="n">
        <v>366008.468050198</v>
      </c>
      <c r="S222" s="3" t="n">
        <v>82899.9958699787</v>
      </c>
      <c r="T222" s="3" t="n">
        <v>519167.363666732</v>
      </c>
      <c r="U222" s="3" t="n">
        <v>7578454.21790225</v>
      </c>
      <c r="V222" s="3" t="n">
        <v>1050953.17334918</v>
      </c>
      <c r="W222" s="3" t="n">
        <v>13.8676456059674</v>
      </c>
      <c r="X222" s="3" t="n">
        <v>5160125.57632669</v>
      </c>
      <c r="Y222" s="3" t="n">
        <v>179024.378036004</v>
      </c>
      <c r="Z222" s="3" t="n">
        <v>1148067.08753588</v>
      </c>
    </row>
    <row r="223">
      <c r="A223" s="18" t="n">
        <v>40179</v>
      </c>
      <c r="B223" s="3" t="n">
        <v>29012557.192341</v>
      </c>
      <c r="C223" s="3" t="n">
        <v>24844256.9081657</v>
      </c>
      <c r="D223" s="3" t="n">
        <v>3954277.44909932</v>
      </c>
      <c r="E223" s="3" t="n">
        <v>90417.3487389241</v>
      </c>
      <c r="F223" s="3" t="n">
        <v>123605.486337003</v>
      </c>
      <c r="G223" s="3" t="n">
        <v>21234470.9067767</v>
      </c>
      <c r="H223" s="3" t="n">
        <v>7778086.28556434</v>
      </c>
      <c r="I223" s="3" t="n">
        <v>18246680.8509988</v>
      </c>
      <c r="J223" s="3" t="n">
        <v>6597576.05716692</v>
      </c>
      <c r="K223" s="3" t="n">
        <v>2939914.89887342</v>
      </c>
      <c r="L223" s="3" t="n">
        <v>1014362.5502259</v>
      </c>
      <c r="M223" s="3" t="n">
        <v>1067443.24104322</v>
      </c>
      <c r="N223" s="3" t="n">
        <v>1481520.33056733</v>
      </c>
      <c r="O223" s="3" t="n">
        <v>5.96323060111485</v>
      </c>
      <c r="P223" s="3" t="n">
        <v>512906.100034176</v>
      </c>
      <c r="Q223" s="3" t="n">
        <v>34.6202539007862</v>
      </c>
      <c r="R223" s="3" t="n">
        <v>365895.860518413</v>
      </c>
      <c r="S223" s="3" t="n">
        <v>79140.6130117883</v>
      </c>
      <c r="T223" s="3" t="n">
        <v>523577.757002952</v>
      </c>
      <c r="U223" s="3" t="n">
        <v>7611938.60739282</v>
      </c>
      <c r="V223" s="3" t="n">
        <v>1070827.36507444</v>
      </c>
      <c r="W223" s="3" t="n">
        <v>14.0677351763509</v>
      </c>
      <c r="X223" s="3" t="n">
        <v>5186960.53433922</v>
      </c>
      <c r="Y223" s="3" t="n">
        <v>167549.025039951</v>
      </c>
      <c r="Z223" s="3" t="n">
        <v>1139792.8749391</v>
      </c>
    </row>
    <row r="224">
      <c r="A224" s="18" t="n">
        <v>40210</v>
      </c>
      <c r="B224" s="3" t="n">
        <v>29047598.0523317</v>
      </c>
      <c r="C224" s="3" t="n">
        <v>24856600.8899728</v>
      </c>
      <c r="D224" s="3" t="n">
        <v>3973496.39077599</v>
      </c>
      <c r="E224" s="3" t="n">
        <v>91041.3196159504</v>
      </c>
      <c r="F224" s="3" t="n">
        <v>126459.45196689</v>
      </c>
      <c r="G224" s="3" t="n">
        <v>21220568.1093739</v>
      </c>
      <c r="H224" s="3" t="n">
        <v>7827029.94295773</v>
      </c>
      <c r="I224" s="3" t="n">
        <v>18221203.1699089</v>
      </c>
      <c r="J224" s="3" t="n">
        <v>6635397.72006393</v>
      </c>
      <c r="K224" s="3" t="n">
        <v>2949431.0082233</v>
      </c>
      <c r="L224" s="3" t="n">
        <v>1024065.38255269</v>
      </c>
      <c r="M224" s="3" t="n">
        <v>1097356.37576217</v>
      </c>
      <c r="N224" s="3" t="n">
        <v>1501093.75356693</v>
      </c>
      <c r="O224" s="3" t="n">
        <v>6.03901458695616</v>
      </c>
      <c r="P224" s="3" t="n">
        <v>538969.160839867</v>
      </c>
      <c r="Q224" s="3" t="n">
        <v>35.9050965044092</v>
      </c>
      <c r="R224" s="3" t="n">
        <v>361233.456666339</v>
      </c>
      <c r="S224" s="3" t="n">
        <v>82167.1577434145</v>
      </c>
      <c r="T224" s="3" t="n">
        <v>518723.978317315</v>
      </c>
      <c r="U224" s="3" t="n">
        <v>7659463.10261661</v>
      </c>
      <c r="V224" s="3" t="n">
        <v>1090053.00175614</v>
      </c>
      <c r="W224" s="3" t="n">
        <v>14.2314544394601</v>
      </c>
      <c r="X224" s="3" t="n">
        <v>5220204.4516821</v>
      </c>
      <c r="Y224" s="3" t="n">
        <v>171814.493825142</v>
      </c>
      <c r="Z224" s="3" t="n">
        <v>1133615.45160323</v>
      </c>
    </row>
    <row r="225">
      <c r="A225" s="18" t="n">
        <v>40238</v>
      </c>
      <c r="B225" s="3" t="n">
        <v>29143686.597791</v>
      </c>
      <c r="C225" s="3" t="n">
        <v>24960384.8152176</v>
      </c>
      <c r="D225" s="3" t="n">
        <v>3958934.46410765</v>
      </c>
      <c r="E225" s="3" t="n">
        <v>92910.1098319363</v>
      </c>
      <c r="F225" s="3" t="n">
        <v>131457.2086338</v>
      </c>
      <c r="G225" s="3" t="n">
        <v>21265345.8380295</v>
      </c>
      <c r="H225" s="3" t="n">
        <v>7878340.75976156</v>
      </c>
      <c r="I225" s="3" t="n">
        <v>18277637.6926865</v>
      </c>
      <c r="J225" s="3" t="n">
        <v>6682747.12253115</v>
      </c>
      <c r="K225" s="3" t="n">
        <v>2931916.28803186</v>
      </c>
      <c r="L225" s="3" t="n">
        <v>1027018.17607579</v>
      </c>
      <c r="M225" s="3" t="n">
        <v>1133587.28696123</v>
      </c>
      <c r="N225" s="3" t="n">
        <v>1541225.80651055</v>
      </c>
      <c r="O225" s="3" t="n">
        <v>6.17468768178169</v>
      </c>
      <c r="P225" s="3" t="n">
        <v>554413.179447412</v>
      </c>
      <c r="Q225" s="3" t="n">
        <v>35.9722227012695</v>
      </c>
      <c r="R225" s="3" t="n">
        <v>374544.13897454</v>
      </c>
      <c r="S225" s="3" t="n">
        <v>79950.2358354512</v>
      </c>
      <c r="T225" s="3" t="n">
        <v>532318.252253148</v>
      </c>
      <c r="U225" s="3" t="n">
        <v>7709765.29860694</v>
      </c>
      <c r="V225" s="3" t="n">
        <v>1072702.30048252</v>
      </c>
      <c r="W225" s="3" t="n">
        <v>13.9135532527345</v>
      </c>
      <c r="X225" s="3" t="n">
        <v>5279830.60857479</v>
      </c>
      <c r="Y225" s="3" t="n">
        <v>166976.347276386</v>
      </c>
      <c r="Z225" s="3" t="n">
        <v>1148371.86780625</v>
      </c>
    </row>
    <row r="226">
      <c r="A226" s="18" t="n">
        <v>40269</v>
      </c>
      <c r="B226" s="3" t="n">
        <v>29191922.6652534</v>
      </c>
      <c r="C226" s="3" t="n">
        <v>25019057.0600357</v>
      </c>
      <c r="D226" s="3" t="n">
        <v>3949271.86762812</v>
      </c>
      <c r="E226" s="3" t="n">
        <v>90471.3196328518</v>
      </c>
      <c r="F226" s="3" t="n">
        <v>133122.417956743</v>
      </c>
      <c r="G226" s="3" t="n">
        <v>21300795.7922029</v>
      </c>
      <c r="H226" s="3" t="n">
        <v>7891126.87305053</v>
      </c>
      <c r="I226" s="3" t="n">
        <v>18315459.6572103</v>
      </c>
      <c r="J226" s="3" t="n">
        <v>6703597.40282544</v>
      </c>
      <c r="K226" s="3" t="n">
        <v>2927961.23649505</v>
      </c>
      <c r="L226" s="3" t="n">
        <v>1021310.63113308</v>
      </c>
      <c r="M226" s="3" t="n">
        <v>1135521.88451494</v>
      </c>
      <c r="N226" s="3" t="n">
        <v>1578068.36648192</v>
      </c>
      <c r="O226" s="3" t="n">
        <v>6.30746539605866</v>
      </c>
      <c r="P226" s="3" t="n">
        <v>572889.651681361</v>
      </c>
      <c r="Q226" s="3" t="n">
        <v>36.3032213210468</v>
      </c>
      <c r="R226" s="3" t="n">
        <v>380060.158534842</v>
      </c>
      <c r="S226" s="3" t="n">
        <v>81644.3102519024</v>
      </c>
      <c r="T226" s="3" t="n">
        <v>543474.246013817</v>
      </c>
      <c r="U226" s="3" t="n">
        <v>7724908.03395851</v>
      </c>
      <c r="V226" s="3" t="n">
        <v>1076464.80209107</v>
      </c>
      <c r="W226" s="3" t="n">
        <v>13.9349853403944</v>
      </c>
      <c r="X226" s="3" t="n">
        <v>5303015.92082522</v>
      </c>
      <c r="Y226" s="3" t="n">
        <v>171850.159447944</v>
      </c>
      <c r="Z226" s="3" t="n">
        <v>1133760.19350962</v>
      </c>
    </row>
    <row r="227">
      <c r="A227" s="18" t="n">
        <v>40299</v>
      </c>
      <c r="B227" s="3" t="n">
        <v>29325225.9302245</v>
      </c>
      <c r="C227" s="3" t="n">
        <v>25094262.0011336</v>
      </c>
      <c r="D227" s="3" t="n">
        <v>3988620.60710474</v>
      </c>
      <c r="E227" s="3" t="n">
        <v>102913.093345435</v>
      </c>
      <c r="F227" s="3" t="n">
        <v>139430.228640659</v>
      </c>
      <c r="G227" s="3" t="n">
        <v>21334644.2909244</v>
      </c>
      <c r="H227" s="3" t="n">
        <v>7990581.63930008</v>
      </c>
      <c r="I227" s="3" t="n">
        <v>18323391.1802856</v>
      </c>
      <c r="J227" s="3" t="n">
        <v>6770870.82084807</v>
      </c>
      <c r="K227" s="3" t="n">
        <v>2948531.56170615</v>
      </c>
      <c r="L227" s="3" t="n">
        <v>1040089.04539859</v>
      </c>
      <c r="M227" s="3" t="n">
        <v>1134231.15907331</v>
      </c>
      <c r="N227" s="3" t="n">
        <v>1577237.57721096</v>
      </c>
      <c r="O227" s="3" t="n">
        <v>6.28525189200505</v>
      </c>
      <c r="P227" s="3" t="n">
        <v>571249.883278373</v>
      </c>
      <c r="Q227" s="3" t="n">
        <v>36.2183789894557</v>
      </c>
      <c r="R227" s="3" t="n">
        <v>382615.747086598</v>
      </c>
      <c r="S227" s="3" t="n">
        <v>80414.77150784</v>
      </c>
      <c r="T227" s="3" t="n">
        <v>542957.175338145</v>
      </c>
      <c r="U227" s="3" t="n">
        <v>7810959.86624666</v>
      </c>
      <c r="V227" s="3" t="n">
        <v>1114587.67355767</v>
      </c>
      <c r="W227" s="3" t="n">
        <v>14.2695352766325</v>
      </c>
      <c r="X227" s="3" t="n">
        <v>5311389.13010048</v>
      </c>
      <c r="Y227" s="3" t="n">
        <v>170573.962740663</v>
      </c>
      <c r="Z227" s="3" t="n">
        <v>1174293.00639079</v>
      </c>
    </row>
    <row r="228">
      <c r="A228" s="18" t="n">
        <v>40330</v>
      </c>
      <c r="B228" s="3" t="n">
        <v>29339442.9136978</v>
      </c>
      <c r="C228" s="3" t="n">
        <v>25105092.8792646</v>
      </c>
      <c r="D228" s="3" t="n">
        <v>3993169.32441788</v>
      </c>
      <c r="E228" s="3" t="n">
        <v>109035.924400089</v>
      </c>
      <c r="F228" s="3" t="n">
        <v>132144.785615299</v>
      </c>
      <c r="G228" s="3" t="n">
        <v>21314309.3601592</v>
      </c>
      <c r="H228" s="3" t="n">
        <v>8025133.55353862</v>
      </c>
      <c r="I228" s="3" t="n">
        <v>18290784.0372148</v>
      </c>
      <c r="J228" s="3" t="n">
        <v>6814308.84204972</v>
      </c>
      <c r="K228" s="3" t="n">
        <v>2962092.32470677</v>
      </c>
      <c r="L228" s="3" t="n">
        <v>1031076.99971111</v>
      </c>
      <c r="M228" s="3" t="n">
        <v>1120787.14669184</v>
      </c>
      <c r="N228" s="3" t="n">
        <v>1578037.13335013</v>
      </c>
      <c r="O228" s="3" t="n">
        <v>6.28572513529118</v>
      </c>
      <c r="P228" s="3" t="n">
        <v>591067.348392199</v>
      </c>
      <c r="Q228" s="3" t="n">
        <v>37.4558580340489</v>
      </c>
      <c r="R228" s="3" t="n">
        <v>368844.907038197</v>
      </c>
      <c r="S228" s="3" t="n">
        <v>85913.8003286129</v>
      </c>
      <c r="T228" s="3" t="n">
        <v>532211.07759112</v>
      </c>
      <c r="U228" s="3" t="n">
        <v>7845385.84176083</v>
      </c>
      <c r="V228" s="3" t="n">
        <v>1138430.02363317</v>
      </c>
      <c r="W228" s="3" t="n">
        <v>14.5108226235775</v>
      </c>
      <c r="X228" s="3" t="n">
        <v>5302006.54460144</v>
      </c>
      <c r="Y228" s="3" t="n">
        <v>170408.615360746</v>
      </c>
      <c r="Z228" s="3" t="n">
        <v>1188400.32969418</v>
      </c>
    </row>
    <row r="229">
      <c r="A229" s="18" t="n">
        <v>40360</v>
      </c>
      <c r="B229" s="3" t="n">
        <v>29385322.4280716</v>
      </c>
      <c r="C229" s="3" t="n">
        <v>25106099.6258883</v>
      </c>
      <c r="D229" s="3" t="n">
        <v>4045667.47222407</v>
      </c>
      <c r="E229" s="3" t="n">
        <v>104979.489107713</v>
      </c>
      <c r="F229" s="3" t="n">
        <v>128575.840851571</v>
      </c>
      <c r="G229" s="3" t="n">
        <v>21340916.9878654</v>
      </c>
      <c r="H229" s="3" t="n">
        <v>8044405.44020619</v>
      </c>
      <c r="I229" s="3" t="n">
        <v>18294226.089609</v>
      </c>
      <c r="J229" s="3" t="n">
        <v>6811873.53627931</v>
      </c>
      <c r="K229" s="3" t="n">
        <v>2990227.04152128</v>
      </c>
      <c r="L229" s="3" t="n">
        <v>1055440.43070279</v>
      </c>
      <c r="M229" s="3" t="n">
        <v>1121073.92758232</v>
      </c>
      <c r="N229" s="3" t="n">
        <v>1587585.4034025</v>
      </c>
      <c r="O229" s="3" t="n">
        <v>6.32350475406167</v>
      </c>
      <c r="P229" s="3" t="n">
        <v>599533.81800049</v>
      </c>
      <c r="Q229" s="3" t="n">
        <v>37.7638781961318</v>
      </c>
      <c r="R229" s="3" t="n">
        <v>370449.615768968</v>
      </c>
      <c r="S229" s="3" t="n">
        <v>86723.3660054012</v>
      </c>
      <c r="T229" s="3" t="n">
        <v>530878.603627646</v>
      </c>
      <c r="U229" s="3" t="n">
        <v>7867313.9669821</v>
      </c>
      <c r="V229" s="3" t="n">
        <v>1153282.41989961</v>
      </c>
      <c r="W229" s="3" t="n">
        <v>14.6591635307776</v>
      </c>
      <c r="X229" s="3" t="n">
        <v>5310186.01506258</v>
      </c>
      <c r="Y229" s="3" t="n">
        <v>164660.283589515</v>
      </c>
      <c r="Z229" s="3" t="n">
        <v>1190143.2808837</v>
      </c>
    </row>
    <row r="230">
      <c r="A230" s="18" t="n">
        <v>40391</v>
      </c>
      <c r="B230" s="3" t="n">
        <v>29307905.8348784</v>
      </c>
      <c r="C230" s="3" t="n">
        <v>25100991.0171813</v>
      </c>
      <c r="D230" s="3" t="n">
        <v>3980105.70617026</v>
      </c>
      <c r="E230" s="3" t="n">
        <v>99432.7882771982</v>
      </c>
      <c r="F230" s="3" t="n">
        <v>127376.323249661</v>
      </c>
      <c r="G230" s="3" t="n">
        <v>21289297.1807727</v>
      </c>
      <c r="H230" s="3" t="n">
        <v>8018608.65410568</v>
      </c>
      <c r="I230" s="3" t="n">
        <v>18305737.7670133</v>
      </c>
      <c r="J230" s="3" t="n">
        <v>6795253.25016802</v>
      </c>
      <c r="K230" s="3" t="n">
        <v>2932045.45125806</v>
      </c>
      <c r="L230" s="3" t="n">
        <v>1048060.25491221</v>
      </c>
      <c r="M230" s="3" t="n">
        <v>1114378.21437417</v>
      </c>
      <c r="N230" s="3" t="n">
        <v>1597521.44784231</v>
      </c>
      <c r="O230" s="3" t="n">
        <v>6.36437599913418</v>
      </c>
      <c r="P230" s="3" t="n">
        <v>591623.212575044</v>
      </c>
      <c r="Q230" s="3" t="n">
        <v>37.0338196945098</v>
      </c>
      <c r="R230" s="3" t="n">
        <v>373594.435818825</v>
      </c>
      <c r="S230" s="3" t="n">
        <v>92399.2742592797</v>
      </c>
      <c r="T230" s="3" t="n">
        <v>539904.525189164</v>
      </c>
      <c r="U230" s="3" t="n">
        <v>7843313.50508023</v>
      </c>
      <c r="V230" s="3" t="n">
        <v>1173644.22547866</v>
      </c>
      <c r="W230" s="3" t="n">
        <v>14.9636276137435</v>
      </c>
      <c r="X230" s="3" t="n">
        <v>5310894.67173385</v>
      </c>
      <c r="Y230" s="3" t="n">
        <v>164300.87850139</v>
      </c>
      <c r="Z230" s="3" t="n">
        <v>1142113.43825087</v>
      </c>
    </row>
    <row r="231">
      <c r="A231" s="18" t="n">
        <v>40422</v>
      </c>
      <c r="B231" s="3" t="n">
        <v>29283658.2179251</v>
      </c>
      <c r="C231" s="3" t="n">
        <v>25055972.2351739</v>
      </c>
      <c r="D231" s="3" t="n">
        <v>4002649.68426183</v>
      </c>
      <c r="E231" s="3" t="n">
        <v>94328.8975129775</v>
      </c>
      <c r="F231" s="3" t="n">
        <v>130707.400976422</v>
      </c>
      <c r="G231" s="3" t="n">
        <v>21282349.7927981</v>
      </c>
      <c r="H231" s="3" t="n">
        <v>8001308.42512698</v>
      </c>
      <c r="I231" s="3" t="n">
        <v>18284635.9074788</v>
      </c>
      <c r="J231" s="3" t="n">
        <v>6771336.32769504</v>
      </c>
      <c r="K231" s="3" t="n">
        <v>2943855.81223006</v>
      </c>
      <c r="L231" s="3" t="n">
        <v>1058793.87203176</v>
      </c>
      <c r="M231" s="3" t="n">
        <v>1113971.82855056</v>
      </c>
      <c r="N231" s="3" t="n">
        <v>1575168.15825811</v>
      </c>
      <c r="O231" s="3" t="n">
        <v>6.28659763617901</v>
      </c>
      <c r="P231" s="3" t="n">
        <v>588920.146932168</v>
      </c>
      <c r="Q231" s="3" t="n">
        <v>37.3877635758853</v>
      </c>
      <c r="R231" s="3" t="n">
        <v>354300.368966026</v>
      </c>
      <c r="S231" s="3" t="n">
        <v>93833.5202805473</v>
      </c>
      <c r="T231" s="3" t="n">
        <v>538114.122079366</v>
      </c>
      <c r="U231" s="3" t="n">
        <v>7830130.1997268</v>
      </c>
      <c r="V231" s="3" t="n">
        <v>1177911.06661047</v>
      </c>
      <c r="W231" s="3" t="n">
        <v>15.0433139240976</v>
      </c>
      <c r="X231" s="3" t="n">
        <v>5342300.36384322</v>
      </c>
      <c r="Y231" s="3" t="n">
        <v>172140.760953955</v>
      </c>
      <c r="Z231" s="3" t="n">
        <v>1085840.86582253</v>
      </c>
    </row>
    <row r="232">
      <c r="A232" s="18" t="n">
        <v>40452</v>
      </c>
      <c r="B232" s="3" t="n">
        <v>29324410.5552944</v>
      </c>
      <c r="C232" s="3" t="n">
        <v>25097844.9216265</v>
      </c>
      <c r="D232" s="3" t="n">
        <v>4008538.00253363</v>
      </c>
      <c r="E232" s="3" t="n">
        <v>92964.5190555876</v>
      </c>
      <c r="F232" s="3" t="n">
        <v>125063.112078728</v>
      </c>
      <c r="G232" s="3" t="n">
        <v>21325602.1269167</v>
      </c>
      <c r="H232" s="3" t="n">
        <v>7998808.42837772</v>
      </c>
      <c r="I232" s="3" t="n">
        <v>18336942.2512604</v>
      </c>
      <c r="J232" s="3" t="n">
        <v>6760902.67036602</v>
      </c>
      <c r="K232" s="3" t="n">
        <v>2937641.35923993</v>
      </c>
      <c r="L232" s="3" t="n">
        <v>1070896.64329371</v>
      </c>
      <c r="M232" s="3" t="n">
        <v>1121142.48965254</v>
      </c>
      <c r="N232" s="3" t="n">
        <v>1545806.44914677</v>
      </c>
      <c r="O232" s="3" t="n">
        <v>6.15912025105697</v>
      </c>
      <c r="P232" s="3" t="n">
        <v>576634.185961643</v>
      </c>
      <c r="Q232" s="3" t="n">
        <v>37.3031297857455</v>
      </c>
      <c r="R232" s="3" t="n">
        <v>340061.014849324</v>
      </c>
      <c r="S232" s="3" t="n">
        <v>94941.6375492828</v>
      </c>
      <c r="T232" s="3" t="n">
        <v>534169.610786519</v>
      </c>
      <c r="U232" s="3" t="n">
        <v>7831799.31365973</v>
      </c>
      <c r="V232" s="3" t="n">
        <v>1192010.08172095</v>
      </c>
      <c r="W232" s="3" t="n">
        <v>15.2201305725738</v>
      </c>
      <c r="X232" s="3" t="n">
        <v>5320618.0920379</v>
      </c>
      <c r="Y232" s="3" t="n">
        <v>164098.108357718</v>
      </c>
      <c r="Z232" s="3" t="n">
        <v>1101879.99612398</v>
      </c>
    </row>
    <row r="233">
      <c r="A233" s="18" t="n">
        <v>40848</v>
      </c>
      <c r="B233" s="3" t="n">
        <v>29391159.3785378</v>
      </c>
      <c r="C233" s="3" t="n">
        <v>25138061.3804248</v>
      </c>
      <c r="D233" s="3" t="n">
        <v>4024759.20586941</v>
      </c>
      <c r="E233" s="3" t="n">
        <v>99511.3607035578</v>
      </c>
      <c r="F233" s="3" t="n">
        <v>128827.431539985</v>
      </c>
      <c r="G233" s="3" t="n">
        <v>21387452.6326814</v>
      </c>
      <c r="H233" s="3" t="n">
        <v>8003706.74585642</v>
      </c>
      <c r="I233" s="3" t="n">
        <v>18406490.9663121</v>
      </c>
      <c r="J233" s="3" t="n">
        <v>6731570.41411273</v>
      </c>
      <c r="K233" s="3" t="n">
        <v>2928524.10788086</v>
      </c>
      <c r="L233" s="3" t="n">
        <v>1096235.09798856</v>
      </c>
      <c r="M233" s="3" t="n">
        <v>1151080.22339458</v>
      </c>
      <c r="N233" s="3" t="n">
        <v>1567027.31047258</v>
      </c>
      <c r="O233" s="3" t="n">
        <v>6.23368400115705</v>
      </c>
      <c r="P233" s="3" t="n">
        <v>579290.350082551</v>
      </c>
      <c r="Q233" s="3" t="n">
        <v>36.9674699484242</v>
      </c>
      <c r="R233" s="3" t="n">
        <v>341407.857744676</v>
      </c>
      <c r="S233" s="3" t="n">
        <v>93425.4695665075</v>
      </c>
      <c r="T233" s="3" t="n">
        <v>552903.633078847</v>
      </c>
      <c r="U233" s="3" t="n">
        <v>7827805.51210128</v>
      </c>
      <c r="V233" s="3" t="n">
        <v>1180040.31961522</v>
      </c>
      <c r="W233" s="3" t="n">
        <v>15.074982608995</v>
      </c>
      <c r="X233" s="3" t="n">
        <v>5348991.16005568</v>
      </c>
      <c r="Y233" s="3" t="n">
        <v>163631.096138901</v>
      </c>
      <c r="Z233" s="3" t="n">
        <v>1080031.3806884</v>
      </c>
    </row>
    <row r="234">
      <c r="A234" s="18" t="n">
        <v>40878</v>
      </c>
      <c r="B234" s="3" t="n">
        <v>29441982.3223478</v>
      </c>
      <c r="C234" s="3" t="n">
        <v>25192126.4006203</v>
      </c>
      <c r="D234" s="3" t="n">
        <v>4025814.67363749</v>
      </c>
      <c r="E234" s="3" t="n">
        <v>98359.0807637762</v>
      </c>
      <c r="F234" s="3" t="n">
        <v>125682.167326302</v>
      </c>
      <c r="G234" s="3" t="n">
        <v>21433367.6983057</v>
      </c>
      <c r="H234" s="3" t="n">
        <v>8008614.62404213</v>
      </c>
      <c r="I234" s="3" t="n">
        <v>18471693.1608873</v>
      </c>
      <c r="J234" s="3" t="n">
        <v>6720433.23973296</v>
      </c>
      <c r="K234" s="3" t="n">
        <v>2916356.20390919</v>
      </c>
      <c r="L234" s="3" t="n">
        <v>1109458.4697283</v>
      </c>
      <c r="M234" s="3" t="n">
        <v>1174213.78795704</v>
      </c>
      <c r="N234" s="3" t="n">
        <v>1577306.86957235</v>
      </c>
      <c r="O234" s="3" t="n">
        <v>6.2611104933703</v>
      </c>
      <c r="P234" s="3" t="n">
        <v>572921.035783318</v>
      </c>
      <c r="Q234" s="3" t="n">
        <v>36.3227376254726</v>
      </c>
      <c r="R234" s="3" t="n">
        <v>352414.492221275</v>
      </c>
      <c r="S234" s="3" t="n">
        <v>94871.487587888</v>
      </c>
      <c r="T234" s="3" t="n">
        <v>557099.853979865</v>
      </c>
      <c r="U234" s="3" t="n">
        <v>7829891.70946126</v>
      </c>
      <c r="V234" s="3" t="n">
        <v>1180405.60807359</v>
      </c>
      <c r="W234" s="3" t="n">
        <v>15.0756313353255</v>
      </c>
      <c r="X234" s="3" t="n">
        <v>5354424.04658288</v>
      </c>
      <c r="Y234" s="3" t="n">
        <v>171934.968956326</v>
      </c>
      <c r="Z234" s="3" t="n">
        <v>1065201.82128556</v>
      </c>
    </row>
    <row r="235">
      <c r="A235" s="18" t="n">
        <v>40544</v>
      </c>
      <c r="B235" s="3" t="n">
        <v>29441076.0674122</v>
      </c>
      <c r="C235" s="3" t="n">
        <v>25234813.927285</v>
      </c>
      <c r="D235" s="3" t="n">
        <v>3983195.74116726</v>
      </c>
      <c r="E235" s="3" t="n">
        <v>97713.5433513686</v>
      </c>
      <c r="F235" s="3" t="n">
        <v>125352.855608541</v>
      </c>
      <c r="G235" s="3" t="n">
        <v>21436567.1035434</v>
      </c>
      <c r="H235" s="3" t="n">
        <v>8004508.96386879</v>
      </c>
      <c r="I235" s="3" t="n">
        <v>18506690.4690524</v>
      </c>
      <c r="J235" s="3" t="n">
        <v>6728123.45823267</v>
      </c>
      <c r="K235" s="3" t="n">
        <v>2883360.39669045</v>
      </c>
      <c r="L235" s="3" t="n">
        <v>1099835.34447681</v>
      </c>
      <c r="M235" s="3" t="n">
        <v>1166157.81899673</v>
      </c>
      <c r="N235" s="3" t="n">
        <v>1595192.69849525</v>
      </c>
      <c r="O235" s="3" t="n">
        <v>6.32139671444318</v>
      </c>
      <c r="P235" s="3" t="n">
        <v>579439.386536144</v>
      </c>
      <c r="Q235" s="3" t="n">
        <v>36.3240997205374</v>
      </c>
      <c r="R235" s="3" t="n">
        <v>357027.299717724</v>
      </c>
      <c r="S235" s="3" t="n">
        <v>100448.907768537</v>
      </c>
      <c r="T235" s="3" t="n">
        <v>558277.104472841</v>
      </c>
      <c r="U235" s="3" t="n">
        <v>7827958.80270948</v>
      </c>
      <c r="V235" s="3" t="n">
        <v>1188042.89911235</v>
      </c>
      <c r="W235" s="3" t="n">
        <v>15.1769181347905</v>
      </c>
      <c r="X235" s="3" t="n">
        <v>5337761.68712807</v>
      </c>
      <c r="Y235" s="3" t="n">
        <v>181525.99102642</v>
      </c>
      <c r="Z235" s="3" t="n">
        <v>1063307.58531815</v>
      </c>
    </row>
    <row r="236">
      <c r="A236" s="18" t="n">
        <v>40575</v>
      </c>
      <c r="B236" s="3" t="n">
        <v>29435768.1653694</v>
      </c>
      <c r="C236" s="3" t="n">
        <v>25217252.4040488</v>
      </c>
      <c r="D236" s="3" t="n">
        <v>4009199.95078348</v>
      </c>
      <c r="E236" s="3" t="n">
        <v>92586.5344195522</v>
      </c>
      <c r="F236" s="3" t="n">
        <v>116729.276117587</v>
      </c>
      <c r="G236" s="3" t="n">
        <v>21414459.1127676</v>
      </c>
      <c r="H236" s="3" t="n">
        <v>8021309.0526018</v>
      </c>
      <c r="I236" s="3" t="n">
        <v>18474038.6144173</v>
      </c>
      <c r="J236" s="3" t="n">
        <v>6743213.78963145</v>
      </c>
      <c r="K236" s="3" t="n">
        <v>2893309.24457748</v>
      </c>
      <c r="L236" s="3" t="n">
        <v>1115890.706206</v>
      </c>
      <c r="M236" s="3" t="n">
        <v>1152725.70719899</v>
      </c>
      <c r="N236" s="3" t="n">
        <v>1600822.91334544</v>
      </c>
      <c r="O236" s="3" t="n">
        <v>6.34812582947545</v>
      </c>
      <c r="P236" s="3" t="n">
        <v>583253.15621809</v>
      </c>
      <c r="Q236" s="3" t="n">
        <v>36.4345831981623</v>
      </c>
      <c r="R236" s="3" t="n">
        <v>355629.264610668</v>
      </c>
      <c r="S236" s="3" t="n">
        <v>94308.1552188495</v>
      </c>
      <c r="T236" s="3" t="n">
        <v>567632.33729783</v>
      </c>
      <c r="U236" s="3" t="n">
        <v>7859104.49583744</v>
      </c>
      <c r="V236" s="3" t="n">
        <v>1229596.32499145</v>
      </c>
      <c r="W236" s="3" t="n">
        <v>15.6455016680679</v>
      </c>
      <c r="X236" s="3" t="n">
        <v>5321230.16069838</v>
      </c>
      <c r="Y236" s="3" t="n">
        <v>184526.734933982</v>
      </c>
      <c r="Z236" s="3" t="n">
        <v>1068627.01250761</v>
      </c>
    </row>
    <row r="237">
      <c r="A237" s="18" t="n">
        <v>40603</v>
      </c>
      <c r="B237" s="3" t="n">
        <v>29466488.6945646</v>
      </c>
      <c r="C237" s="3" t="n">
        <v>25249482.0237701</v>
      </c>
      <c r="D237" s="3" t="n">
        <v>4022324.40587566</v>
      </c>
      <c r="E237" s="3" t="n">
        <v>91030.3347945884</v>
      </c>
      <c r="F237" s="3" t="n">
        <v>103651.930124187</v>
      </c>
      <c r="G237" s="3" t="n">
        <v>21450658.3013818</v>
      </c>
      <c r="H237" s="3" t="n">
        <v>8015830.39318276</v>
      </c>
      <c r="I237" s="3" t="n">
        <v>18518565.5410217</v>
      </c>
      <c r="J237" s="3" t="n">
        <v>6730916.48274845</v>
      </c>
      <c r="K237" s="3" t="n">
        <v>2891263.21617028</v>
      </c>
      <c r="L237" s="3" t="n">
        <v>1131061.18970538</v>
      </c>
      <c r="M237" s="3" t="n">
        <v>1150717.27829968</v>
      </c>
      <c r="N237" s="3" t="n">
        <v>1604887.3311433</v>
      </c>
      <c r="O237" s="3" t="n">
        <v>6.35611981914102</v>
      </c>
      <c r="P237" s="3" t="n">
        <v>582384.985677854</v>
      </c>
      <c r="Q237" s="3" t="n">
        <v>36.2882162739094</v>
      </c>
      <c r="R237" s="3" t="n">
        <v>362934.882714118</v>
      </c>
      <c r="S237" s="3" t="n">
        <v>91629.7301633066</v>
      </c>
      <c r="T237" s="3" t="n">
        <v>567937.732588024</v>
      </c>
      <c r="U237" s="3" t="n">
        <v>7861977.67245383</v>
      </c>
      <c r="V237" s="3" t="n">
        <v>1259210.2538563</v>
      </c>
      <c r="W237" s="3" t="n">
        <v>16.016456753219</v>
      </c>
      <c r="X237" s="3" t="n">
        <v>5311904.4741582</v>
      </c>
      <c r="Y237" s="3" t="n">
        <v>180264.474802717</v>
      </c>
      <c r="Z237" s="3" t="n">
        <v>1055832.8985482</v>
      </c>
    </row>
    <row r="238">
      <c r="A238" s="18" t="n">
        <v>40634</v>
      </c>
      <c r="B238" s="3" t="n">
        <v>29446562.507604</v>
      </c>
      <c r="C238" s="3" t="n">
        <v>25247020.7171575</v>
      </c>
      <c r="D238" s="3" t="n">
        <v>4008215.48650778</v>
      </c>
      <c r="E238" s="3" t="n">
        <v>95822.2266614871</v>
      </c>
      <c r="F238" s="3" t="n">
        <v>95504.0772772577</v>
      </c>
      <c r="G238" s="3" t="n">
        <v>21475709.6814352</v>
      </c>
      <c r="H238" s="3" t="n">
        <v>7970852.82616879</v>
      </c>
      <c r="I238" s="3" t="n">
        <v>18527029.5884882</v>
      </c>
      <c r="J238" s="3" t="n">
        <v>6719991.12866926</v>
      </c>
      <c r="K238" s="3" t="n">
        <v>2905814.29628509</v>
      </c>
      <c r="L238" s="3" t="n">
        <v>1102401.19022269</v>
      </c>
      <c r="M238" s="3" t="n">
        <v>1135545.58047865</v>
      </c>
      <c r="N238" s="3" t="n">
        <v>1616086.12915779</v>
      </c>
      <c r="O238" s="3" t="n">
        <v>6.40109637989692</v>
      </c>
      <c r="P238" s="3" t="n">
        <v>609263.477636853</v>
      </c>
      <c r="Q238" s="3" t="n">
        <v>37.6999385518125</v>
      </c>
      <c r="R238" s="3" t="n">
        <v>361005.198386965</v>
      </c>
      <c r="S238" s="3" t="n">
        <v>87764.9585321361</v>
      </c>
      <c r="T238" s="3" t="n">
        <v>558052.494601839</v>
      </c>
      <c r="U238" s="3" t="n">
        <v>7822392.31889194</v>
      </c>
      <c r="V238" s="3" t="n">
        <v>1270385.37361073</v>
      </c>
      <c r="W238" s="3" t="n">
        <v>16.2403689539146</v>
      </c>
      <c r="X238" s="3" t="n">
        <v>5267942.335251</v>
      </c>
      <c r="Y238" s="3" t="n">
        <v>179957.278449753</v>
      </c>
      <c r="Z238" s="3" t="n">
        <v>1047420.30472077</v>
      </c>
    </row>
    <row r="239">
      <c r="A239" s="18" t="n">
        <v>40664</v>
      </c>
      <c r="B239" s="3" t="n">
        <v>29345106.2063503</v>
      </c>
      <c r="C239" s="3" t="n">
        <v>25162215.1675467</v>
      </c>
      <c r="D239" s="3" t="n">
        <v>4000629.89875131</v>
      </c>
      <c r="E239" s="3" t="n">
        <v>93833.070490074</v>
      </c>
      <c r="F239" s="3" t="n">
        <v>88428.069562238</v>
      </c>
      <c r="G239" s="3" t="n">
        <v>21452174.629759</v>
      </c>
      <c r="H239" s="3" t="n">
        <v>7892931.57659131</v>
      </c>
      <c r="I239" s="3" t="n">
        <v>18501898.8612448</v>
      </c>
      <c r="J239" s="3" t="n">
        <v>6660316.3063019</v>
      </c>
      <c r="K239" s="3" t="n">
        <v>2914740.80663986</v>
      </c>
      <c r="L239" s="3" t="n">
        <v>1085889.09211145</v>
      </c>
      <c r="M239" s="3" t="n">
        <v>1142115.27357997</v>
      </c>
      <c r="N239" s="3" t="n">
        <v>1567777.71245975</v>
      </c>
      <c r="O239" s="3" t="n">
        <v>6.23068240224657</v>
      </c>
      <c r="P239" s="3" t="n">
        <v>578232.976399896</v>
      </c>
      <c r="Q239" s="3" t="n">
        <v>36.8823317109595</v>
      </c>
      <c r="R239" s="3" t="n">
        <v>354095.846169138</v>
      </c>
      <c r="S239" s="3" t="n">
        <v>84923.8559346946</v>
      </c>
      <c r="T239" s="3" t="n">
        <v>550525.033956018</v>
      </c>
      <c r="U239" s="3" t="n">
        <v>7746205.39841335</v>
      </c>
      <c r="V239" s="3" t="n">
        <v>1287497.3442491</v>
      </c>
      <c r="W239" s="3" t="n">
        <v>16.6210070354294</v>
      </c>
      <c r="X239" s="3" t="n">
        <v>5186058.42720281</v>
      </c>
      <c r="Y239" s="3" t="n">
        <v>181899.576904523</v>
      </c>
      <c r="Z239" s="3" t="n">
        <v>1032234.55612579</v>
      </c>
    </row>
    <row r="240">
      <c r="A240" s="18" t="n">
        <v>40695</v>
      </c>
      <c r="B240" s="3" t="n">
        <v>29298694.4189079</v>
      </c>
      <c r="C240" s="3" t="n">
        <v>25068731.9093193</v>
      </c>
      <c r="D240" s="3" t="n">
        <v>4049361.69928215</v>
      </c>
      <c r="E240" s="3" t="n">
        <v>99828.8976586337</v>
      </c>
      <c r="F240" s="3" t="n">
        <v>80771.9126477467</v>
      </c>
      <c r="G240" s="3" t="n">
        <v>21440764.1252362</v>
      </c>
      <c r="H240" s="3" t="n">
        <v>7857930.29367162</v>
      </c>
      <c r="I240" s="3" t="n">
        <v>18452517.4397028</v>
      </c>
      <c r="J240" s="3" t="n">
        <v>6616214.46961648</v>
      </c>
      <c r="K240" s="3" t="n">
        <v>2950614.58075867</v>
      </c>
      <c r="L240" s="3" t="n">
        <v>1098747.11852348</v>
      </c>
      <c r="M240" s="3" t="n">
        <v>1123229.93895076</v>
      </c>
      <c r="N240" s="3" t="n">
        <v>1531754.47409403</v>
      </c>
      <c r="O240" s="3" t="n">
        <v>6.11021921505572</v>
      </c>
      <c r="P240" s="3" t="n">
        <v>582855.994430016</v>
      </c>
      <c r="Q240" s="3" t="n">
        <v>38.0515287722434</v>
      </c>
      <c r="R240" s="3" t="n">
        <v>317457.245722164</v>
      </c>
      <c r="S240" s="3" t="n">
        <v>81828.8112649687</v>
      </c>
      <c r="T240" s="3" t="n">
        <v>549612.422676885</v>
      </c>
      <c r="U240" s="3" t="n">
        <v>7714961.58813996</v>
      </c>
      <c r="V240" s="3" t="n">
        <v>1278430.72498835</v>
      </c>
      <c r="W240" s="3" t="n">
        <v>16.5707983167881</v>
      </c>
      <c r="X240" s="3" t="n">
        <v>5178545.14688559</v>
      </c>
      <c r="Y240" s="3" t="n">
        <v>181358.168800671</v>
      </c>
      <c r="Z240" s="3" t="n">
        <v>1026157.41620826</v>
      </c>
    </row>
    <row r="241">
      <c r="A241" s="18" t="n">
        <v>40725</v>
      </c>
      <c r="B241" s="3" t="n">
        <v>29280635.5875706</v>
      </c>
      <c r="C241" s="3" t="n">
        <v>24972010.4872992</v>
      </c>
      <c r="D241" s="3" t="n">
        <v>4120509.73868856</v>
      </c>
      <c r="E241" s="3" t="n">
        <v>105027.830181399</v>
      </c>
      <c r="F241" s="3" t="n">
        <v>83087.5314013742</v>
      </c>
      <c r="G241" s="3" t="n">
        <v>21407880.8259104</v>
      </c>
      <c r="H241" s="3" t="n">
        <v>7872754.76166014</v>
      </c>
      <c r="I241" s="3" t="n">
        <v>18386502.4264112</v>
      </c>
      <c r="J241" s="3" t="n">
        <v>6585508.06088802</v>
      </c>
      <c r="K241" s="3" t="n">
        <v>2978334.07881676</v>
      </c>
      <c r="L241" s="3" t="n">
        <v>1142175.65987181</v>
      </c>
      <c r="M241" s="3" t="n">
        <v>1142631.4353143</v>
      </c>
      <c r="N241" s="3" t="n">
        <v>1523886.6778211</v>
      </c>
      <c r="O241" s="3" t="n">
        <v>6.10237881565904</v>
      </c>
      <c r="P241" s="3" t="n">
        <v>580711.34553598</v>
      </c>
      <c r="Q241" s="3" t="n">
        <v>38.1072525921874</v>
      </c>
      <c r="R241" s="3" t="n">
        <v>325802.486374853</v>
      </c>
      <c r="S241" s="3" t="n">
        <v>85566.0918318239</v>
      </c>
      <c r="T241" s="3" t="n">
        <v>531806.754078445</v>
      </c>
      <c r="U241" s="3" t="n">
        <v>7727683.72075983</v>
      </c>
      <c r="V241" s="3" t="n">
        <v>1274689.45654675</v>
      </c>
      <c r="W241" s="3" t="n">
        <v>16.4951038708067</v>
      </c>
      <c r="X241" s="3" t="n">
        <v>5176852.28621267</v>
      </c>
      <c r="Y241" s="3" t="n">
        <v>189924.167067965</v>
      </c>
      <c r="Z241" s="3" t="n">
        <v>1034246.27636612</v>
      </c>
    </row>
    <row r="242">
      <c r="A242" s="18" t="n">
        <v>40756</v>
      </c>
      <c r="B242" s="3" t="n">
        <v>29300422.7855439</v>
      </c>
      <c r="C242" s="3" t="n">
        <v>24948029.0717093</v>
      </c>
      <c r="D242" s="3" t="n">
        <v>4153947.11616275</v>
      </c>
      <c r="E242" s="3" t="n">
        <v>110226.589901541</v>
      </c>
      <c r="F242" s="3" t="n">
        <v>88220.0077702492</v>
      </c>
      <c r="G242" s="3" t="n">
        <v>21400891.4448304</v>
      </c>
      <c r="H242" s="3" t="n">
        <v>7899531.34071347</v>
      </c>
      <c r="I242" s="3" t="n">
        <v>18326164.7809638</v>
      </c>
      <c r="J242" s="3" t="n">
        <v>6621864.29074549</v>
      </c>
      <c r="K242" s="3" t="n">
        <v>3021329.5852636</v>
      </c>
      <c r="L242" s="3" t="n">
        <v>1132617.53089915</v>
      </c>
      <c r="M242" s="3" t="n">
        <v>1142368.47869317</v>
      </c>
      <c r="N242" s="3" t="n">
        <v>1539233.57375743</v>
      </c>
      <c r="O242" s="3" t="n">
        <v>6.16976022167177</v>
      </c>
      <c r="P242" s="3" t="n">
        <v>606577.438170235</v>
      </c>
      <c r="Q242" s="3" t="n">
        <v>39.4077577641134</v>
      </c>
      <c r="R242" s="3" t="n">
        <v>325713.681342991</v>
      </c>
      <c r="S242" s="3" t="n">
        <v>85525.2627058626</v>
      </c>
      <c r="T242" s="3" t="n">
        <v>521417.191538344</v>
      </c>
      <c r="U242" s="3" t="n">
        <v>7754481.82164464</v>
      </c>
      <c r="V242" s="3" t="n">
        <v>1286001.54750478</v>
      </c>
      <c r="W242" s="3" t="n">
        <v>16.5839778476911</v>
      </c>
      <c r="X242" s="3" t="n">
        <v>5194487.35237542</v>
      </c>
      <c r="Y242" s="3" t="n">
        <v>183782.892969808</v>
      </c>
      <c r="Z242" s="3" t="n">
        <v>1041301.32178614</v>
      </c>
    </row>
    <row r="243">
      <c r="A243" s="18" t="n">
        <v>40787</v>
      </c>
      <c r="B243" s="3" t="n">
        <v>29325338.3786979</v>
      </c>
      <c r="C243" s="3" t="n">
        <v>24964658.093514</v>
      </c>
      <c r="D243" s="3" t="n">
        <v>4150132.52361358</v>
      </c>
      <c r="E243" s="3" t="n">
        <v>113601.385644366</v>
      </c>
      <c r="F243" s="3" t="n">
        <v>96946.3759259714</v>
      </c>
      <c r="G243" s="3" t="n">
        <v>21380684.400359</v>
      </c>
      <c r="H243" s="3" t="n">
        <v>7944653.9783389</v>
      </c>
      <c r="I243" s="3" t="n">
        <v>18308731.3017222</v>
      </c>
      <c r="J243" s="3" t="n">
        <v>6655926.79179174</v>
      </c>
      <c r="K243" s="3" t="n">
        <v>3008684.80998279</v>
      </c>
      <c r="L243" s="3" t="n">
        <v>1141447.71363079</v>
      </c>
      <c r="M243" s="3" t="n">
        <v>1145766.59507474</v>
      </c>
      <c r="N243" s="3" t="n">
        <v>1554111.77385899</v>
      </c>
      <c r="O243" s="3" t="n">
        <v>6.22524758014915</v>
      </c>
      <c r="P243" s="3" t="n">
        <v>593150.976296515</v>
      </c>
      <c r="Q243" s="3" t="n">
        <v>38.1665583051129</v>
      </c>
      <c r="R243" s="3" t="n">
        <v>349911.499761166</v>
      </c>
      <c r="S243" s="3" t="n">
        <v>89987.2541365157</v>
      </c>
      <c r="T243" s="3" t="n">
        <v>521062.04366479</v>
      </c>
      <c r="U243" s="3" t="n">
        <v>7797374.50542254</v>
      </c>
      <c r="V243" s="3" t="n">
        <v>1332709.41441726</v>
      </c>
      <c r="W243" s="3" t="n">
        <v>17.0917712557022</v>
      </c>
      <c r="X243" s="3" t="n">
        <v>5187020.77278837</v>
      </c>
      <c r="Y243" s="3" t="n">
        <v>183818.996754468</v>
      </c>
      <c r="Z243" s="3" t="n">
        <v>1047811.61108885</v>
      </c>
    </row>
    <row r="244">
      <c r="A244" s="18" t="n">
        <v>40817</v>
      </c>
      <c r="B244" s="3" t="n">
        <v>29342014.970701</v>
      </c>
      <c r="C244" s="3" t="n">
        <v>25015801.3842601</v>
      </c>
      <c r="D244" s="3" t="n">
        <v>4117598.64835584</v>
      </c>
      <c r="E244" s="3" t="n">
        <v>111601.530269799</v>
      </c>
      <c r="F244" s="3" t="n">
        <v>97013.4078152525</v>
      </c>
      <c r="G244" s="3" t="n">
        <v>21365353.0639305</v>
      </c>
      <c r="H244" s="3" t="n">
        <v>7976661.90677052</v>
      </c>
      <c r="I244" s="3" t="n">
        <v>18317220.7110947</v>
      </c>
      <c r="J244" s="3" t="n">
        <v>6698580.67316543</v>
      </c>
      <c r="K244" s="3" t="n">
        <v>2992144.68849436</v>
      </c>
      <c r="L244" s="3" t="n">
        <v>1125453.95986148</v>
      </c>
      <c r="M244" s="3" t="n">
        <v>1125953.43326934</v>
      </c>
      <c r="N244" s="3" t="n">
        <v>1546238.22030481</v>
      </c>
      <c r="O244" s="3" t="n">
        <v>6.18104611782576</v>
      </c>
      <c r="P244" s="3" t="n">
        <v>602325.438130409</v>
      </c>
      <c r="Q244" s="3" t="n">
        <v>38.9542458736838</v>
      </c>
      <c r="R244" s="3" t="n">
        <v>345227.544022427</v>
      </c>
      <c r="S244" s="3" t="n">
        <v>91753.0240415767</v>
      </c>
      <c r="T244" s="3" t="n">
        <v>506932.214110398</v>
      </c>
      <c r="U244" s="3" t="n">
        <v>7824034.6330269</v>
      </c>
      <c r="V244" s="3" t="n">
        <v>1362604.21099498</v>
      </c>
      <c r="W244" s="3" t="n">
        <v>17.4156209028414</v>
      </c>
      <c r="X244" s="3" t="n">
        <v>5188325.44636057</v>
      </c>
      <c r="Y244" s="3" t="n">
        <v>188352.151714666</v>
      </c>
      <c r="Z244" s="3" t="n">
        <v>1042214.88426633</v>
      </c>
    </row>
    <row r="245">
      <c r="A245" s="18" t="n">
        <v>41214</v>
      </c>
      <c r="B245" s="3" t="n">
        <v>29346306.0311426</v>
      </c>
      <c r="C245" s="3" t="n">
        <v>25002566.9137505</v>
      </c>
      <c r="D245" s="3" t="n">
        <v>4127010.59172919</v>
      </c>
      <c r="E245" s="3" t="n">
        <v>111222.592410439</v>
      </c>
      <c r="F245" s="3" t="n">
        <v>105505.93325254</v>
      </c>
      <c r="G245" s="3" t="n">
        <v>21364341.548685</v>
      </c>
      <c r="H245" s="3" t="n">
        <v>7981964.4824576</v>
      </c>
      <c r="I245" s="3" t="n">
        <v>18316310.2808202</v>
      </c>
      <c r="J245" s="3" t="n">
        <v>6686256.63293023</v>
      </c>
      <c r="K245" s="3" t="n">
        <v>2994711.63390656</v>
      </c>
      <c r="L245" s="3" t="n">
        <v>1132298.95782262</v>
      </c>
      <c r="M245" s="3" t="n">
        <v>1115867.30337816</v>
      </c>
      <c r="N245" s="3" t="n">
        <v>1560231.48829284</v>
      </c>
      <c r="O245" s="3" t="n">
        <v>6.24028522221361</v>
      </c>
      <c r="P245" s="3" t="n">
        <v>610543.427996401</v>
      </c>
      <c r="Q245" s="3" t="n">
        <v>39.131592496216</v>
      </c>
      <c r="R245" s="3" t="n">
        <v>343023.688743252</v>
      </c>
      <c r="S245" s="3" t="n">
        <v>97424.2394866091</v>
      </c>
      <c r="T245" s="3" t="n">
        <v>509240.132066578</v>
      </c>
      <c r="U245" s="3" t="n">
        <v>7818555.59075285</v>
      </c>
      <c r="V245" s="3" t="n">
        <v>1395311.77335259</v>
      </c>
      <c r="W245" s="3" t="n">
        <v>17.8461578632612</v>
      </c>
      <c r="X245" s="3" t="n">
        <v>5167514.34276731</v>
      </c>
      <c r="Y245" s="3" t="n">
        <v>188260.962661466</v>
      </c>
      <c r="Z245" s="3" t="n">
        <v>1025390.65426577</v>
      </c>
    </row>
    <row r="246">
      <c r="A246" s="18" t="n">
        <v>41244</v>
      </c>
      <c r="B246" s="3" t="n">
        <v>29380824.485487</v>
      </c>
      <c r="C246" s="3" t="n">
        <v>25006555.8891807</v>
      </c>
      <c r="D246" s="3" t="n">
        <v>4155534.71692872</v>
      </c>
      <c r="E246" s="3" t="n">
        <v>99044.4406292642</v>
      </c>
      <c r="F246" s="3" t="n">
        <v>119689.438748352</v>
      </c>
      <c r="G246" s="3" t="n">
        <v>21345047.3805294</v>
      </c>
      <c r="H246" s="3" t="n">
        <v>8035777.1049576</v>
      </c>
      <c r="I246" s="3" t="n">
        <v>18298386.7992972</v>
      </c>
      <c r="J246" s="3" t="n">
        <v>6708169.08988348</v>
      </c>
      <c r="K246" s="3" t="n">
        <v>2989817.9378482</v>
      </c>
      <c r="L246" s="3" t="n">
        <v>1165716.77908052</v>
      </c>
      <c r="M246" s="3" t="n">
        <v>1146500.23601319</v>
      </c>
      <c r="N246" s="3" t="n">
        <v>1589020.58557744</v>
      </c>
      <c r="O246" s="3" t="n">
        <v>6.35441598842863</v>
      </c>
      <c r="P246" s="3" t="n">
        <v>629542.075181488</v>
      </c>
      <c r="Q246" s="3" t="n">
        <v>39.6182454082378</v>
      </c>
      <c r="R246" s="3" t="n">
        <v>351207.685013769</v>
      </c>
      <c r="S246" s="3" t="n">
        <v>96660.2066327441</v>
      </c>
      <c r="T246" s="3" t="n">
        <v>511610.618749438</v>
      </c>
      <c r="U246" s="3" t="n">
        <v>7873885.86896399</v>
      </c>
      <c r="V246" s="3" t="n">
        <v>1406277.65438021</v>
      </c>
      <c r="W246" s="3" t="n">
        <v>17.8600208052703</v>
      </c>
      <c r="X246" s="3" t="n">
        <v>5191463.51105189</v>
      </c>
      <c r="Y246" s="3" t="n">
        <v>180699.169213211</v>
      </c>
      <c r="Z246" s="3" t="n">
        <v>1047813.98469645</v>
      </c>
    </row>
    <row r="247">
      <c r="A247" s="18" t="n">
        <v>40909</v>
      </c>
      <c r="B247" s="3" t="n">
        <v>29453641.8866926</v>
      </c>
      <c r="C247" s="3" t="n">
        <v>25042429.6603551</v>
      </c>
      <c r="D247" s="3" t="n">
        <v>4186497.78167144</v>
      </c>
      <c r="E247" s="3" t="n">
        <v>95977.7264186634</v>
      </c>
      <c r="F247" s="3" t="n">
        <v>128736.718247407</v>
      </c>
      <c r="G247" s="3" t="n">
        <v>21371732.2138112</v>
      </c>
      <c r="H247" s="3" t="n">
        <v>8081909.67288136</v>
      </c>
      <c r="I247" s="3" t="n">
        <v>18318816.852517</v>
      </c>
      <c r="J247" s="3" t="n">
        <v>6723612.80783806</v>
      </c>
      <c r="K247" s="3" t="n">
        <v>2992174.6143713</v>
      </c>
      <c r="L247" s="3" t="n">
        <v>1194323.16730014</v>
      </c>
      <c r="M247" s="3" t="n">
        <v>1151939.09537351</v>
      </c>
      <c r="N247" s="3" t="n">
        <v>1569411.2496118</v>
      </c>
      <c r="O247" s="3" t="n">
        <v>6.26700871639603</v>
      </c>
      <c r="P247" s="3" t="n">
        <v>617907.347979593</v>
      </c>
      <c r="Q247" s="3" t="n">
        <v>39.371920402153</v>
      </c>
      <c r="R247" s="3" t="n">
        <v>341106.863479314</v>
      </c>
      <c r="S247" s="3" t="n">
        <v>89535.5155730682</v>
      </c>
      <c r="T247" s="3" t="n">
        <v>520861.522579824</v>
      </c>
      <c r="U247" s="3" t="n">
        <v>7917935.9751382</v>
      </c>
      <c r="V247" s="3" t="n">
        <v>1413582.94207783</v>
      </c>
      <c r="W247" s="3" t="n">
        <v>17.8529221064226</v>
      </c>
      <c r="X247" s="3" t="n">
        <v>5214644.46243252</v>
      </c>
      <c r="Y247" s="3" t="n">
        <v>190616.64763104</v>
      </c>
      <c r="Z247" s="3" t="n">
        <v>1048117.95629867</v>
      </c>
    </row>
    <row r="248">
      <c r="A248" s="18" t="n">
        <v>40940</v>
      </c>
      <c r="B248" s="3" t="n">
        <v>29491765.8514789</v>
      </c>
      <c r="C248" s="3" t="n">
        <v>25064425.2909</v>
      </c>
      <c r="D248" s="3" t="n">
        <v>4195242.2653601</v>
      </c>
      <c r="E248" s="3" t="n">
        <v>98430.970137121</v>
      </c>
      <c r="F248" s="3" t="n">
        <v>133667.325081697</v>
      </c>
      <c r="G248" s="3" t="n">
        <v>21410455.630819</v>
      </c>
      <c r="H248" s="3" t="n">
        <v>8081310.22065997</v>
      </c>
      <c r="I248" s="3" t="n">
        <v>18339656.0536033</v>
      </c>
      <c r="J248" s="3" t="n">
        <v>6724769.23729671</v>
      </c>
      <c r="K248" s="3" t="n">
        <v>3010068.17024481</v>
      </c>
      <c r="L248" s="3" t="n">
        <v>1185174.09511529</v>
      </c>
      <c r="M248" s="3" t="n">
        <v>1148839.1553191</v>
      </c>
      <c r="N248" s="3" t="n">
        <v>1556690.10505663</v>
      </c>
      <c r="O248" s="3" t="n">
        <v>6.21075523172601</v>
      </c>
      <c r="P248" s="3" t="n">
        <v>609982.382400764</v>
      </c>
      <c r="Q248" s="3" t="n">
        <v>39.1845737580874</v>
      </c>
      <c r="R248" s="3" t="n">
        <v>333403.617681905</v>
      </c>
      <c r="S248" s="3" t="n">
        <v>95238.1459086389</v>
      </c>
      <c r="T248" s="3" t="n">
        <v>518065.959065323</v>
      </c>
      <c r="U248" s="3" t="n">
        <v>7909943.332412</v>
      </c>
      <c r="V248" s="3" t="n">
        <v>1412982.63045334</v>
      </c>
      <c r="W248" s="3" t="n">
        <v>17.8633723539265</v>
      </c>
      <c r="X248" s="3" t="n">
        <v>5213620.7623236</v>
      </c>
      <c r="Y248" s="3" t="n">
        <v>191657.01654037</v>
      </c>
      <c r="Z248" s="3" t="n">
        <v>1040623.82935332</v>
      </c>
    </row>
    <row r="249">
      <c r="A249" s="18" t="n">
        <v>40969</v>
      </c>
      <c r="B249" s="3" t="n">
        <v>29564393.0150209</v>
      </c>
      <c r="C249" s="3" t="n">
        <v>25119806.5566324</v>
      </c>
      <c r="D249" s="3" t="n">
        <v>4185379.41787506</v>
      </c>
      <c r="E249" s="3" t="n">
        <v>110847.775683528</v>
      </c>
      <c r="F249" s="3" t="n">
        <v>148359.264829856</v>
      </c>
      <c r="G249" s="3" t="n">
        <v>21475389.9252966</v>
      </c>
      <c r="H249" s="3" t="n">
        <v>8089003.0897243</v>
      </c>
      <c r="I249" s="3" t="n">
        <v>18381080.291423</v>
      </c>
      <c r="J249" s="3" t="n">
        <v>6738726.26520942</v>
      </c>
      <c r="K249" s="3" t="n">
        <v>3019238.58525526</v>
      </c>
      <c r="L249" s="3" t="n">
        <v>1166140.8326198</v>
      </c>
      <c r="M249" s="3" t="n">
        <v>1140972.2394134</v>
      </c>
      <c r="N249" s="3" t="n">
        <v>1575155.58329163</v>
      </c>
      <c r="O249" s="3" t="n">
        <v>6.27057210707595</v>
      </c>
      <c r="P249" s="3" t="n">
        <v>638314.342959639</v>
      </c>
      <c r="Q249" s="3" t="n">
        <v>40.5238917177783</v>
      </c>
      <c r="R249" s="3" t="n">
        <v>321676.354028584</v>
      </c>
      <c r="S249" s="3" t="n">
        <v>94416.7308551551</v>
      </c>
      <c r="T249" s="3" t="n">
        <v>520748.155448251</v>
      </c>
      <c r="U249" s="3" t="n">
        <v>7904867.09782922</v>
      </c>
      <c r="V249" s="3" t="n">
        <v>1397667.92506405</v>
      </c>
      <c r="W249" s="3" t="n">
        <v>17.6811059283699</v>
      </c>
      <c r="X249" s="3" t="n">
        <v>5222418.29631001</v>
      </c>
      <c r="Y249" s="3" t="n">
        <v>191498.399612795</v>
      </c>
      <c r="Z249" s="3" t="n">
        <v>1044640.63283945</v>
      </c>
    </row>
    <row r="250">
      <c r="A250" s="18" t="n">
        <v>41000</v>
      </c>
      <c r="B250" s="3" t="n">
        <v>29666915.5331864</v>
      </c>
      <c r="C250" s="3" t="n">
        <v>25186815.1867983</v>
      </c>
      <c r="D250" s="3" t="n">
        <v>4221858.64080194</v>
      </c>
      <c r="E250" s="3" t="n">
        <v>111791.221203292</v>
      </c>
      <c r="F250" s="3" t="n">
        <v>146450.484382835</v>
      </c>
      <c r="G250" s="3" t="n">
        <v>21513403.0215182</v>
      </c>
      <c r="H250" s="3" t="n">
        <v>8153512.51166817</v>
      </c>
      <c r="I250" s="3" t="n">
        <v>18401907.0093831</v>
      </c>
      <c r="J250" s="3" t="n">
        <v>6784908.17741526</v>
      </c>
      <c r="K250" s="3" t="n">
        <v>3031589.27242806</v>
      </c>
      <c r="L250" s="3" t="n">
        <v>1190269.36837388</v>
      </c>
      <c r="M250" s="3" t="n">
        <v>1124408.36078542</v>
      </c>
      <c r="N250" s="3" t="n">
        <v>1615050.83720251</v>
      </c>
      <c r="O250" s="3" t="n">
        <v>6.41228684621087</v>
      </c>
      <c r="P250" s="3" t="n">
        <v>644449.892501498</v>
      </c>
      <c r="Q250" s="3" t="n">
        <v>39.9027620466594</v>
      </c>
      <c r="R250" s="3" t="n">
        <v>331289.002208312</v>
      </c>
      <c r="S250" s="3" t="n">
        <v>100607.525080205</v>
      </c>
      <c r="T250" s="3" t="n">
        <v>538704.417412495</v>
      </c>
      <c r="U250" s="3" t="n">
        <v>7975177.54578915</v>
      </c>
      <c r="V250" s="3" t="n">
        <v>1427451.13765726</v>
      </c>
      <c r="W250" s="3" t="n">
        <v>17.8986753518853</v>
      </c>
      <c r="X250" s="3" t="n">
        <v>5243725.18100023</v>
      </c>
      <c r="Y250" s="3" t="n">
        <v>183740.173581847</v>
      </c>
      <c r="Z250" s="3" t="n">
        <v>1071229.82806379</v>
      </c>
    </row>
    <row r="251">
      <c r="A251" s="18" t="n">
        <v>41030</v>
      </c>
      <c r="B251" s="3" t="n">
        <v>29744028.3811956</v>
      </c>
      <c r="C251" s="3" t="n">
        <v>25221852.3318923</v>
      </c>
      <c r="D251" s="3" t="n">
        <v>4251799.01281754</v>
      </c>
      <c r="E251" s="3" t="n">
        <v>117193.778961552</v>
      </c>
      <c r="F251" s="3" t="n">
        <v>153183.25752417</v>
      </c>
      <c r="G251" s="3" t="n">
        <v>21542449.1639753</v>
      </c>
      <c r="H251" s="3" t="n">
        <v>8201579.2172203</v>
      </c>
      <c r="I251" s="3" t="n">
        <v>18414173.2193262</v>
      </c>
      <c r="J251" s="3" t="n">
        <v>6807679.11256607</v>
      </c>
      <c r="K251" s="3" t="n">
        <v>3036154.12375821</v>
      </c>
      <c r="L251" s="3" t="n">
        <v>1215644.88905933</v>
      </c>
      <c r="M251" s="3" t="n">
        <v>1125367.01002337</v>
      </c>
      <c r="N251" s="3" t="n">
        <v>1651369.23146403</v>
      </c>
      <c r="O251" s="3" t="n">
        <v>6.54737491019213</v>
      </c>
      <c r="P251" s="3" t="n">
        <v>659070.846459746</v>
      </c>
      <c r="Q251" s="3" t="n">
        <v>39.9105683878732</v>
      </c>
      <c r="R251" s="3" t="n">
        <v>346283.522619596</v>
      </c>
      <c r="S251" s="3" t="n">
        <v>100959.867498842</v>
      </c>
      <c r="T251" s="3" t="n">
        <v>545054.994885842</v>
      </c>
      <c r="U251" s="3" t="n">
        <v>8023324.0016254</v>
      </c>
      <c r="V251" s="3" t="n">
        <v>1428844.83389054</v>
      </c>
      <c r="W251" s="3" t="n">
        <v>17.8086393320409</v>
      </c>
      <c r="X251" s="3" t="n">
        <v>5297900.73654271</v>
      </c>
      <c r="Y251" s="3" t="n">
        <v>181144.836585789</v>
      </c>
      <c r="Z251" s="3" t="n">
        <v>1067075.65030445</v>
      </c>
    </row>
    <row r="252">
      <c r="A252" s="18" t="n">
        <v>41061</v>
      </c>
      <c r="B252" s="3" t="n">
        <v>29778782.2757133</v>
      </c>
      <c r="C252" s="3" t="n">
        <v>25279788.4555517</v>
      </c>
      <c r="D252" s="3" t="n">
        <v>4232311.10342608</v>
      </c>
      <c r="E252" s="3" t="n">
        <v>111737.303424786</v>
      </c>
      <c r="F252" s="3" t="n">
        <v>154945.413310744</v>
      </c>
      <c r="G252" s="3" t="n">
        <v>21565813.8077979</v>
      </c>
      <c r="H252" s="3" t="n">
        <v>8212968.46791538</v>
      </c>
      <c r="I252" s="3" t="n">
        <v>18463795.9474509</v>
      </c>
      <c r="J252" s="3" t="n">
        <v>6815992.50810073</v>
      </c>
      <c r="K252" s="3" t="n">
        <v>3012507.69734592</v>
      </c>
      <c r="L252" s="3" t="n">
        <v>1219803.40608015</v>
      </c>
      <c r="M252" s="3" t="n">
        <v>1116654.75150663</v>
      </c>
      <c r="N252" s="3" t="n">
        <v>1637256.59645399</v>
      </c>
      <c r="O252" s="3" t="n">
        <v>6.47654389724307</v>
      </c>
      <c r="P252" s="3" t="n">
        <v>648301.147184137</v>
      </c>
      <c r="Q252" s="3" t="n">
        <v>39.5967955535035</v>
      </c>
      <c r="R252" s="3" t="n">
        <v>342919.39431457</v>
      </c>
      <c r="S252" s="3" t="n">
        <v>99534.1782330794</v>
      </c>
      <c r="T252" s="3" t="n">
        <v>546501.876722203</v>
      </c>
      <c r="U252" s="3" t="n">
        <v>8035795.91418088</v>
      </c>
      <c r="V252" s="3" t="n">
        <v>1417597.12582624</v>
      </c>
      <c r="W252" s="3" t="n">
        <v>17.6410294756813</v>
      </c>
      <c r="X252" s="3" t="n">
        <v>5315111.57553063</v>
      </c>
      <c r="Y252" s="3" t="n">
        <v>182474.482101971</v>
      </c>
      <c r="Z252" s="3" t="n">
        <v>1072067.52698258</v>
      </c>
    </row>
    <row r="253">
      <c r="A253" s="18" t="n">
        <v>41091</v>
      </c>
      <c r="B253" s="3" t="n">
        <v>29758629.557693</v>
      </c>
      <c r="C253" s="3" t="n">
        <v>25255345.0028285</v>
      </c>
      <c r="D253" s="3" t="n">
        <v>4232143.05820151</v>
      </c>
      <c r="E253" s="3" t="n">
        <v>110119.595265909</v>
      </c>
      <c r="F253" s="3" t="n">
        <v>161021.901396991</v>
      </c>
      <c r="G253" s="3" t="n">
        <v>21568075.7203035</v>
      </c>
      <c r="H253" s="3" t="n">
        <v>8190553.83738945</v>
      </c>
      <c r="I253" s="3" t="n">
        <v>18455752.9397523</v>
      </c>
      <c r="J253" s="3" t="n">
        <v>6799592.06307626</v>
      </c>
      <c r="K253" s="3" t="n">
        <v>3016297.74159836</v>
      </c>
      <c r="L253" s="3" t="n">
        <v>1215845.31660315</v>
      </c>
      <c r="M253" s="3" t="n">
        <v>1109336.03792315</v>
      </c>
      <c r="N253" s="3" t="n">
        <v>1625280.02776807</v>
      </c>
      <c r="O253" s="3" t="n">
        <v>6.43539032068673</v>
      </c>
      <c r="P253" s="3" t="n">
        <v>655562.005197631</v>
      </c>
      <c r="Q253" s="3" t="n">
        <v>40.3353264666574</v>
      </c>
      <c r="R253" s="3" t="n">
        <v>328421.232032838</v>
      </c>
      <c r="S253" s="3" t="n">
        <v>93280.6757966285</v>
      </c>
      <c r="T253" s="3" t="n">
        <v>548016.114740971</v>
      </c>
      <c r="U253" s="3" t="n">
        <v>8015437.37967941</v>
      </c>
      <c r="V253" s="3" t="n">
        <v>1411864.21848255</v>
      </c>
      <c r="W253" s="3" t="n">
        <v>17.6143128765735</v>
      </c>
      <c r="X253" s="3" t="n">
        <v>5315960.44543705</v>
      </c>
      <c r="Y253" s="3" t="n">
        <v>181902.820346165</v>
      </c>
      <c r="Z253" s="3" t="n">
        <v>1054379.51924148</v>
      </c>
    </row>
    <row r="254">
      <c r="A254" s="18" t="n">
        <v>41122</v>
      </c>
      <c r="B254" s="3" t="n">
        <v>29744359.1594678</v>
      </c>
      <c r="C254" s="3" t="n">
        <v>25244033.6061239</v>
      </c>
      <c r="D254" s="3" t="n">
        <v>4224027.91350052</v>
      </c>
      <c r="E254" s="3" t="n">
        <v>109190.36255162</v>
      </c>
      <c r="F254" s="3" t="n">
        <v>167107.277291792</v>
      </c>
      <c r="G254" s="3" t="n">
        <v>21559817.0917823</v>
      </c>
      <c r="H254" s="3" t="n">
        <v>8184542.06768546</v>
      </c>
      <c r="I254" s="3" t="n">
        <v>18440399.0342788</v>
      </c>
      <c r="J254" s="3" t="n">
        <v>6803634.57184508</v>
      </c>
      <c r="K254" s="3" t="n">
        <v>3024125.66345737</v>
      </c>
      <c r="L254" s="3" t="n">
        <v>1199902.25004315</v>
      </c>
      <c r="M254" s="3" t="n">
        <v>1123833.87807091</v>
      </c>
      <c r="N254" s="3" t="n">
        <v>1633170.78429525</v>
      </c>
      <c r="O254" s="3" t="n">
        <v>6.46953181007912</v>
      </c>
      <c r="P254" s="3" t="n">
        <v>657040.491277008</v>
      </c>
      <c r="Q254" s="3" t="n">
        <v>40.2309726328185</v>
      </c>
      <c r="R254" s="3" t="n">
        <v>324548.824783594</v>
      </c>
      <c r="S254" s="3" t="n">
        <v>92564.9354261144</v>
      </c>
      <c r="T254" s="3" t="n">
        <v>559016.53280853</v>
      </c>
      <c r="U254" s="3" t="n">
        <v>8003536.82188823</v>
      </c>
      <c r="V254" s="3" t="n">
        <v>1404778.22658188</v>
      </c>
      <c r="W254" s="3" t="n">
        <v>17.5519680591719</v>
      </c>
      <c r="X254" s="3" t="n">
        <v>5317770.62565786</v>
      </c>
      <c r="Y254" s="3" t="n">
        <v>185225.450183449</v>
      </c>
      <c r="Z254" s="3" t="n">
        <v>1038641.27043451</v>
      </c>
    </row>
    <row r="255">
      <c r="A255" s="18" t="n">
        <v>41153</v>
      </c>
      <c r="B255" s="3" t="n">
        <v>29848923.9011812</v>
      </c>
      <c r="C255" s="3" t="n">
        <v>25335760.3350234</v>
      </c>
      <c r="D255" s="3" t="n">
        <v>4236193.84563459</v>
      </c>
      <c r="E255" s="3" t="n">
        <v>112881.079952677</v>
      </c>
      <c r="F255" s="3" t="n">
        <v>164088.640570567</v>
      </c>
      <c r="G255" s="3" t="n">
        <v>21665163.3311791</v>
      </c>
      <c r="H255" s="3" t="n">
        <v>8183760.57000208</v>
      </c>
      <c r="I255" s="3" t="n">
        <v>18535797.8443753</v>
      </c>
      <c r="J255" s="3" t="n">
        <v>6799962.49064807</v>
      </c>
      <c r="K255" s="3" t="n">
        <v>3034738.04749974</v>
      </c>
      <c r="L255" s="3" t="n">
        <v>1201455.79813485</v>
      </c>
      <c r="M255" s="3" t="n">
        <v>1121965.23006486</v>
      </c>
      <c r="N255" s="3" t="n">
        <v>1651275.99001891</v>
      </c>
      <c r="O255" s="3" t="n">
        <v>6.51757029662235</v>
      </c>
      <c r="P255" s="3" t="n">
        <v>654709.066153213</v>
      </c>
      <c r="Q255" s="3" t="n">
        <v>39.6486759397328</v>
      </c>
      <c r="R255" s="3" t="n">
        <v>338948.493335182</v>
      </c>
      <c r="S255" s="3" t="n">
        <v>89666.068376553</v>
      </c>
      <c r="T255" s="3" t="n">
        <v>567952.362153962</v>
      </c>
      <c r="U255" s="3" t="n">
        <v>8001418.28878291</v>
      </c>
      <c r="V255" s="3" t="n">
        <v>1406235.54622272</v>
      </c>
      <c r="W255" s="3" t="n">
        <v>17.5748285550088</v>
      </c>
      <c r="X255" s="3" t="n">
        <v>5328720.64483611</v>
      </c>
      <c r="Y255" s="3" t="n">
        <v>181947.968059733</v>
      </c>
      <c r="Z255" s="3" t="n">
        <v>1021759.76880461</v>
      </c>
    </row>
    <row r="256">
      <c r="A256" s="18" t="n">
        <v>41183</v>
      </c>
      <c r="B256" s="3" t="n">
        <v>29907774.2285392</v>
      </c>
      <c r="C256" s="3" t="n">
        <v>25368611.7942209</v>
      </c>
      <c r="D256" s="3" t="n">
        <v>4257856.22073334</v>
      </c>
      <c r="E256" s="3" t="n">
        <v>115372.420115976</v>
      </c>
      <c r="F256" s="3" t="n">
        <v>165933.793468911</v>
      </c>
      <c r="G256" s="3" t="n">
        <v>21735930.0272433</v>
      </c>
      <c r="H256" s="3" t="n">
        <v>8171844.2012959</v>
      </c>
      <c r="I256" s="3" t="n">
        <v>18589737.01886</v>
      </c>
      <c r="J256" s="3" t="n">
        <v>6778874.77536096</v>
      </c>
      <c r="K256" s="3" t="n">
        <v>3048762.65722474</v>
      </c>
      <c r="L256" s="3" t="n">
        <v>1209093.5635086</v>
      </c>
      <c r="M256" s="3" t="n">
        <v>1145733.94960809</v>
      </c>
      <c r="N256" s="3" t="n">
        <v>1655612.52680083</v>
      </c>
      <c r="O256" s="3" t="n">
        <v>6.52622437613233</v>
      </c>
      <c r="P256" s="3" t="n">
        <v>659724.645382072</v>
      </c>
      <c r="Q256" s="3" t="n">
        <v>39.8477684061059</v>
      </c>
      <c r="R256" s="3" t="n">
        <v>338672.296871024</v>
      </c>
      <c r="S256" s="3" t="n">
        <v>96878.2862977405</v>
      </c>
      <c r="T256" s="3" t="n">
        <v>560337.29824999</v>
      </c>
      <c r="U256" s="3" t="n">
        <v>7987968.33886956</v>
      </c>
      <c r="V256" s="3" t="n">
        <v>1392463.14564853</v>
      </c>
      <c r="W256" s="3" t="n">
        <v>17.4320063197145</v>
      </c>
      <c r="X256" s="3" t="n">
        <v>5337463.58314792</v>
      </c>
      <c r="Y256" s="3" t="n">
        <v>183987.875846981</v>
      </c>
      <c r="Z256" s="3" t="n">
        <v>1010326.44523011</v>
      </c>
    </row>
    <row r="257">
      <c r="A257" s="18" t="n">
        <v>41579</v>
      </c>
      <c r="B257" s="3" t="n">
        <v>29890877.3990293</v>
      </c>
      <c r="C257" s="3" t="n">
        <v>25414190.3819258</v>
      </c>
      <c r="D257" s="3" t="n">
        <v>4206394.50991201</v>
      </c>
      <c r="E257" s="3" t="n">
        <v>106557.88397029</v>
      </c>
      <c r="F257" s="3" t="n">
        <v>163734.62322114</v>
      </c>
      <c r="G257" s="3" t="n">
        <v>21752991.2045618</v>
      </c>
      <c r="H257" s="3" t="n">
        <v>8137886.1944675</v>
      </c>
      <c r="I257" s="3" t="n">
        <v>18643449.5127181</v>
      </c>
      <c r="J257" s="3" t="n">
        <v>6770740.86920771</v>
      </c>
      <c r="K257" s="3" t="n">
        <v>3007974.06645879</v>
      </c>
      <c r="L257" s="3" t="n">
        <v>1198420.44345322</v>
      </c>
      <c r="M257" s="3" t="n">
        <v>1138221.86110096</v>
      </c>
      <c r="N257" s="3" t="n">
        <v>1640496.78807773</v>
      </c>
      <c r="O257" s="3" t="n">
        <v>6.45504249171135</v>
      </c>
      <c r="P257" s="3" t="n">
        <v>656407.522607346</v>
      </c>
      <c r="Q257" s="3" t="n">
        <v>40.0127283014371</v>
      </c>
      <c r="R257" s="3" t="n">
        <v>335099.642947662</v>
      </c>
      <c r="S257" s="3" t="n">
        <v>95216.410795958</v>
      </c>
      <c r="T257" s="3" t="n">
        <v>553773.211726767</v>
      </c>
      <c r="U257" s="3" t="n">
        <v>7969161.31266093</v>
      </c>
      <c r="V257" s="3" t="n">
        <v>1405118.94268008</v>
      </c>
      <c r="W257" s="3" t="n">
        <v>17.6319550772264</v>
      </c>
      <c r="X257" s="3" t="n">
        <v>5330818.98874056</v>
      </c>
      <c r="Y257" s="3" t="n">
        <v>184840.822262846</v>
      </c>
      <c r="Z257" s="3" t="n">
        <v>989371.195190378</v>
      </c>
    </row>
    <row r="258">
      <c r="A258" s="18" t="n">
        <v>41609</v>
      </c>
      <c r="B258" s="3" t="n">
        <v>29815121.8050745</v>
      </c>
      <c r="C258" s="3" t="n">
        <v>25338758.735518</v>
      </c>
      <c r="D258" s="3" t="n">
        <v>4222090.66060579</v>
      </c>
      <c r="E258" s="3" t="n">
        <v>101670.246940734</v>
      </c>
      <c r="F258" s="3" t="n">
        <v>152602.162010014</v>
      </c>
      <c r="G258" s="3" t="n">
        <v>21699132.7507082</v>
      </c>
      <c r="H258" s="3" t="n">
        <v>8115989.05436628</v>
      </c>
      <c r="I258" s="3" t="n">
        <v>18590179.5918211</v>
      </c>
      <c r="J258" s="3" t="n">
        <v>6748579.14369686</v>
      </c>
      <c r="K258" s="3" t="n">
        <v>3011766.52414322</v>
      </c>
      <c r="L258" s="3" t="n">
        <v>1210324.13646257</v>
      </c>
      <c r="M258" s="3" t="n">
        <v>1121306.28326878</v>
      </c>
      <c r="N258" s="3" t="n">
        <v>1602128.17271242</v>
      </c>
      <c r="O258" s="3" t="n">
        <v>6.3228360530016</v>
      </c>
      <c r="P258" s="3" t="n">
        <v>642834.81587576</v>
      </c>
      <c r="Q258" s="3" t="n">
        <v>40.1238069977531</v>
      </c>
      <c r="R258" s="3" t="n">
        <v>334367.454741705</v>
      </c>
      <c r="S258" s="3" t="n">
        <v>101488.277773089</v>
      </c>
      <c r="T258" s="3" t="n">
        <v>523437.624321869</v>
      </c>
      <c r="U258" s="3" t="n">
        <v>7958903.28015943</v>
      </c>
      <c r="V258" s="3" t="n">
        <v>1422170.05990685</v>
      </c>
      <c r="W258" s="3" t="n">
        <v>17.8689199987157</v>
      </c>
      <c r="X258" s="3" t="n">
        <v>5302261.80107867</v>
      </c>
      <c r="Y258" s="3" t="n">
        <v>182981.944387854</v>
      </c>
      <c r="Z258" s="3" t="n">
        <v>994900.546625226</v>
      </c>
    </row>
    <row r="259">
      <c r="A259" s="18" t="n">
        <v>41275</v>
      </c>
      <c r="B259" s="3" t="n">
        <v>29839224.1502463</v>
      </c>
      <c r="C259" s="3" t="n">
        <v>25397624.8011505</v>
      </c>
      <c r="D259" s="3" t="n">
        <v>4185239.17177987</v>
      </c>
      <c r="E259" s="3" t="n">
        <v>102363.494781506</v>
      </c>
      <c r="F259" s="3" t="n">
        <v>153996.68253441</v>
      </c>
      <c r="G259" s="3" t="n">
        <v>21734371.9615842</v>
      </c>
      <c r="H259" s="3" t="n">
        <v>8104852.1886621</v>
      </c>
      <c r="I259" s="3" t="n">
        <v>18623386.957957</v>
      </c>
      <c r="J259" s="3" t="n">
        <v>6774237.84319343</v>
      </c>
      <c r="K259" s="3" t="n">
        <v>3017910.1242714</v>
      </c>
      <c r="L259" s="3" t="n">
        <v>1167329.04750848</v>
      </c>
      <c r="M259" s="3" t="n">
        <v>1110646.60186691</v>
      </c>
      <c r="N259" s="3" t="n">
        <v>1612268.71476132</v>
      </c>
      <c r="O259" s="3" t="n">
        <v>6.34810824785586</v>
      </c>
      <c r="P259" s="3" t="n">
        <v>649362.430633326</v>
      </c>
      <c r="Q259" s="3" t="n">
        <v>40.2763152747437</v>
      </c>
      <c r="R259" s="3" t="n">
        <v>336888.608546794</v>
      </c>
      <c r="S259" s="3" t="n">
        <v>103738.161534924</v>
      </c>
      <c r="T259" s="3" t="n">
        <v>522279.514046273</v>
      </c>
      <c r="U259" s="3" t="n">
        <v>7941566.89070191</v>
      </c>
      <c r="V259" s="3" t="n">
        <v>1417627.85955992</v>
      </c>
      <c r="W259" s="3" t="n">
        <v>17.8507324696804</v>
      </c>
      <c r="X259" s="3" t="n">
        <v>5278240.40351548</v>
      </c>
      <c r="Y259" s="3" t="n">
        <v>177615.638618705</v>
      </c>
      <c r="Z259" s="3" t="n">
        <v>1013773.26756888</v>
      </c>
    </row>
    <row r="260">
      <c r="A260" s="18" t="n">
        <v>41306</v>
      </c>
      <c r="B260" s="3" t="n">
        <v>29883838.5980001</v>
      </c>
      <c r="C260" s="3" t="n">
        <v>25400025.1998193</v>
      </c>
      <c r="D260" s="3" t="n">
        <v>4218557.29342646</v>
      </c>
      <c r="E260" s="3" t="n">
        <v>104781.095732095</v>
      </c>
      <c r="F260" s="3" t="n">
        <v>160475.009022225</v>
      </c>
      <c r="G260" s="3" t="n">
        <v>21723426.5949657</v>
      </c>
      <c r="H260" s="3" t="n">
        <v>8160412.00303435</v>
      </c>
      <c r="I260" s="3" t="n">
        <v>18612355.9799169</v>
      </c>
      <c r="J260" s="3" t="n">
        <v>6787669.21990246</v>
      </c>
      <c r="K260" s="3" t="n">
        <v>3027881.53417547</v>
      </c>
      <c r="L260" s="3" t="n">
        <v>1190675.75925099</v>
      </c>
      <c r="M260" s="3" t="n">
        <v>1099509.42954787</v>
      </c>
      <c r="N260" s="3" t="n">
        <v>1591783.15824318</v>
      </c>
      <c r="O260" s="3" t="n">
        <v>6.26685661026237</v>
      </c>
      <c r="P260" s="3" t="n">
        <v>631177.570752219</v>
      </c>
      <c r="Q260" s="3" t="n">
        <v>39.6522332507172</v>
      </c>
      <c r="R260" s="3" t="n">
        <v>343118.621913353</v>
      </c>
      <c r="S260" s="3" t="n">
        <v>100407.772713571</v>
      </c>
      <c r="T260" s="3" t="n">
        <v>517079.192864041</v>
      </c>
      <c r="U260" s="3" t="n">
        <v>7978344.97915345</v>
      </c>
      <c r="V260" s="3" t="n">
        <v>1442841.63766734</v>
      </c>
      <c r="W260" s="3" t="n">
        <v>18.0844729256171</v>
      </c>
      <c r="X260" s="3" t="n">
        <v>5268987.82051171</v>
      </c>
      <c r="Y260" s="3" t="n">
        <v>182472.081488816</v>
      </c>
      <c r="Z260" s="3" t="n">
        <v>1028660.78944123</v>
      </c>
    </row>
    <row r="261">
      <c r="A261" s="18" t="n">
        <v>41334</v>
      </c>
      <c r="B261" s="3" t="n">
        <v>29860549.8322617</v>
      </c>
      <c r="C261" s="3" t="n">
        <v>25411094.0540691</v>
      </c>
      <c r="D261" s="3" t="n">
        <v>4184636.05713953</v>
      </c>
      <c r="E261" s="3" t="n">
        <v>103238.306265701</v>
      </c>
      <c r="F261" s="3" t="n">
        <v>161581.41478732</v>
      </c>
      <c r="G261" s="3" t="n">
        <v>21724984.4879254</v>
      </c>
      <c r="H261" s="3" t="n">
        <v>8135565.34433625</v>
      </c>
      <c r="I261" s="3" t="n">
        <v>18637999.1736339</v>
      </c>
      <c r="J261" s="3" t="n">
        <v>6773094.88043517</v>
      </c>
      <c r="K261" s="3" t="n">
        <v>3012010.42184727</v>
      </c>
      <c r="L261" s="3" t="n">
        <v>1172625.63529225</v>
      </c>
      <c r="M261" s="3" t="n">
        <v>1122271.30285836</v>
      </c>
      <c r="N261" s="3" t="n">
        <v>1583954.82691938</v>
      </c>
      <c r="O261" s="3" t="n">
        <v>6.23332007488176</v>
      </c>
      <c r="P261" s="3" t="n">
        <v>626363.442943535</v>
      </c>
      <c r="Q261" s="3" t="n">
        <v>39.5442743882883</v>
      </c>
      <c r="R261" s="3" t="n">
        <v>331130.956319065</v>
      </c>
      <c r="S261" s="3" t="n">
        <v>101241.350256971</v>
      </c>
      <c r="T261" s="3" t="n">
        <v>525219.077399804</v>
      </c>
      <c r="U261" s="3" t="n">
        <v>7945720.51572743</v>
      </c>
      <c r="V261" s="3" t="n">
        <v>1465708.98722873</v>
      </c>
      <c r="W261" s="3" t="n">
        <v>18.4465207947797</v>
      </c>
      <c r="X261" s="3" t="n">
        <v>5223079.27610314</v>
      </c>
      <c r="Y261" s="3" t="n">
        <v>180987.685503329</v>
      </c>
      <c r="Z261" s="3" t="n">
        <v>1016041.62936826</v>
      </c>
    </row>
    <row r="262">
      <c r="A262" s="18" t="n">
        <v>41365</v>
      </c>
      <c r="B262" s="3" t="n">
        <v>29938306.6523322</v>
      </c>
      <c r="C262" s="3" t="n">
        <v>25462240.9268154</v>
      </c>
      <c r="D262" s="3" t="n">
        <v>4196393.69042202</v>
      </c>
      <c r="E262" s="3" t="n">
        <v>114824.589449322</v>
      </c>
      <c r="F262" s="3" t="n">
        <v>164847.445645475</v>
      </c>
      <c r="G262" s="3" t="n">
        <v>21769361.2379561</v>
      </c>
      <c r="H262" s="3" t="n">
        <v>8168945.41437612</v>
      </c>
      <c r="I262" s="3" t="n">
        <v>18672377.487499</v>
      </c>
      <c r="J262" s="3" t="n">
        <v>6789863.43931634</v>
      </c>
      <c r="K262" s="3" t="n">
        <v>3012567.99202182</v>
      </c>
      <c r="L262" s="3" t="n">
        <v>1183825.6984002</v>
      </c>
      <c r="M262" s="3" t="n">
        <v>1124071.71082036</v>
      </c>
      <c r="N262" s="3" t="n">
        <v>1568806.19986393</v>
      </c>
      <c r="O262" s="3" t="n">
        <v>6.16130451507806</v>
      </c>
      <c r="P262" s="3" t="n">
        <v>604514.647126163</v>
      </c>
      <c r="Q262" s="3" t="n">
        <v>38.533417778346</v>
      </c>
      <c r="R262" s="3" t="n">
        <v>329328.266666825</v>
      </c>
      <c r="S262" s="3" t="n">
        <v>104123.087318436</v>
      </c>
      <c r="T262" s="3" t="n">
        <v>530840.198752506</v>
      </c>
      <c r="U262" s="3" t="n">
        <v>7973689.13771654</v>
      </c>
      <c r="V262" s="3" t="n">
        <v>1455143.99768548</v>
      </c>
      <c r="W262" s="3" t="n">
        <v>18.249319387214</v>
      </c>
      <c r="X262" s="3" t="n">
        <v>5259080.85934572</v>
      </c>
      <c r="Y262" s="3" t="n">
        <v>188794.661223248</v>
      </c>
      <c r="Z262" s="3" t="n">
        <v>1009834.00119957</v>
      </c>
    </row>
    <row r="263">
      <c r="A263" s="18" t="n">
        <v>41395</v>
      </c>
      <c r="B263" s="3" t="n">
        <v>29994431.0383814</v>
      </c>
      <c r="C263" s="3" t="n">
        <v>25519067.9955996</v>
      </c>
      <c r="D263" s="3" t="n">
        <v>4204018.93627163</v>
      </c>
      <c r="E263" s="3" t="n">
        <v>108357.690429799</v>
      </c>
      <c r="F263" s="3" t="n">
        <v>162986.416080378</v>
      </c>
      <c r="G263" s="3" t="n">
        <v>21867240.5598417</v>
      </c>
      <c r="H263" s="3" t="n">
        <v>8127190.47853968</v>
      </c>
      <c r="I263" s="3" t="n">
        <v>18746161.8663179</v>
      </c>
      <c r="J263" s="3" t="n">
        <v>6772906.12928164</v>
      </c>
      <c r="K263" s="3" t="n">
        <v>3032982.12089163</v>
      </c>
      <c r="L263" s="3" t="n">
        <v>1171036.81538</v>
      </c>
      <c r="M263" s="3" t="n">
        <v>1131726.10231704</v>
      </c>
      <c r="N263" s="3" t="n">
        <v>1564008.77849696</v>
      </c>
      <c r="O263" s="3" t="n">
        <v>6.12878487085285</v>
      </c>
      <c r="P263" s="3" t="n">
        <v>603552.329600254</v>
      </c>
      <c r="Q263" s="3" t="n">
        <v>38.5900858037561</v>
      </c>
      <c r="R263" s="3" t="n">
        <v>312371.652519099</v>
      </c>
      <c r="S263" s="3" t="n">
        <v>111885.969002697</v>
      </c>
      <c r="T263" s="3" t="n">
        <v>536198.827374908</v>
      </c>
      <c r="U263" s="3" t="n">
        <v>7943942.94466164</v>
      </c>
      <c r="V263" s="3" t="n">
        <v>1463566.65800772</v>
      </c>
      <c r="W263" s="3" t="n">
        <v>18.4236803839489</v>
      </c>
      <c r="X263" s="3" t="n">
        <v>5222979.75825726</v>
      </c>
      <c r="Y263" s="3" t="n">
        <v>186145.919841201</v>
      </c>
      <c r="Z263" s="3" t="n">
        <v>1009003.53520535</v>
      </c>
    </row>
    <row r="264">
      <c r="A264" s="18" t="n">
        <v>41426</v>
      </c>
      <c r="B264" s="3" t="n">
        <v>30024283.4449068</v>
      </c>
      <c r="C264" s="3" t="n">
        <v>25500537.5380935</v>
      </c>
      <c r="D264" s="3" t="n">
        <v>4242662.97336791</v>
      </c>
      <c r="E264" s="3" t="n">
        <v>116886.738906112</v>
      </c>
      <c r="F264" s="3" t="n">
        <v>164196.194539292</v>
      </c>
      <c r="G264" s="3" t="n">
        <v>21892977.163917</v>
      </c>
      <c r="H264" s="3" t="n">
        <v>8131306.28098978</v>
      </c>
      <c r="I264" s="3" t="n">
        <v>18731468.462631</v>
      </c>
      <c r="J264" s="3" t="n">
        <v>6769069.07546246</v>
      </c>
      <c r="K264" s="3" t="n">
        <v>3066391.72029103</v>
      </c>
      <c r="L264" s="3" t="n">
        <v>1176271.25307688</v>
      </c>
      <c r="M264" s="3" t="n">
        <v>1157046.43536138</v>
      </c>
      <c r="N264" s="3" t="n">
        <v>1573196.55554612</v>
      </c>
      <c r="O264" s="3" t="n">
        <v>6.16926820933098</v>
      </c>
      <c r="P264" s="3" t="n">
        <v>603578.133816323</v>
      </c>
      <c r="Q264" s="3" t="n">
        <v>38.3663523600074</v>
      </c>
      <c r="R264" s="3" t="n">
        <v>299547.55022748</v>
      </c>
      <c r="S264" s="3" t="n">
        <v>122974.959123958</v>
      </c>
      <c r="T264" s="3" t="n">
        <v>547095.912378355</v>
      </c>
      <c r="U264" s="3" t="n">
        <v>7945340.32853934</v>
      </c>
      <c r="V264" s="3" t="n">
        <v>1460084.74155445</v>
      </c>
      <c r="W264" s="3" t="n">
        <v>18.3766167486858</v>
      </c>
      <c r="X264" s="3" t="n">
        <v>5262781.53292943</v>
      </c>
      <c r="Y264" s="3" t="n">
        <v>193171.620619971</v>
      </c>
      <c r="Z264" s="3" t="n">
        <v>967899.894492194</v>
      </c>
    </row>
    <row r="265">
      <c r="A265" s="18" t="n">
        <v>41456</v>
      </c>
      <c r="B265" s="3" t="n">
        <v>30106409.8667583</v>
      </c>
      <c r="C265" s="3" t="n">
        <v>25579276.4942118</v>
      </c>
      <c r="D265" s="3" t="n">
        <v>4244020.91563366</v>
      </c>
      <c r="E265" s="3" t="n">
        <v>112503.81510648</v>
      </c>
      <c r="F265" s="3" t="n">
        <v>170608.641806366</v>
      </c>
      <c r="G265" s="3" t="n">
        <v>21944417.4994173</v>
      </c>
      <c r="H265" s="3" t="n">
        <v>8161992.36734099</v>
      </c>
      <c r="I265" s="3" t="n">
        <v>18785661.6815108</v>
      </c>
      <c r="J265" s="3" t="n">
        <v>6793614.81270103</v>
      </c>
      <c r="K265" s="3" t="n">
        <v>3065566.23635098</v>
      </c>
      <c r="L265" s="3" t="n">
        <v>1178454.67928268</v>
      </c>
      <c r="M265" s="3" t="n">
        <v>1159670.33011624</v>
      </c>
      <c r="N265" s="3" t="n">
        <v>1602360.89639712</v>
      </c>
      <c r="O265" s="3" t="n">
        <v>6.2642932717808</v>
      </c>
      <c r="P265" s="3" t="n">
        <v>603199.735292674</v>
      </c>
      <c r="Q265" s="3" t="n">
        <v>37.6444368212528</v>
      </c>
      <c r="R265" s="3" t="n">
        <v>306420.837156171</v>
      </c>
      <c r="S265" s="3" t="n">
        <v>126411.683694252</v>
      </c>
      <c r="T265" s="3" t="n">
        <v>566328.640254022</v>
      </c>
      <c r="U265" s="3" t="n">
        <v>7972069.49198371</v>
      </c>
      <c r="V265" s="3" t="n">
        <v>1461570.65735255</v>
      </c>
      <c r="W265" s="3" t="n">
        <v>18.3336417077426</v>
      </c>
      <c r="X265" s="3" t="n">
        <v>5257984.13424731</v>
      </c>
      <c r="Y265" s="3" t="n">
        <v>193629.874797312</v>
      </c>
      <c r="Z265" s="3" t="n">
        <v>992622.370286333</v>
      </c>
    </row>
    <row r="266">
      <c r="A266" s="18" t="n">
        <v>41487</v>
      </c>
      <c r="B266" s="3" t="n">
        <v>30222947.2854096</v>
      </c>
      <c r="C266" s="3" t="n">
        <v>25637520.5161502</v>
      </c>
      <c r="D266" s="3" t="n">
        <v>4297435.72715387</v>
      </c>
      <c r="E266" s="3" t="n">
        <v>119359.769917361</v>
      </c>
      <c r="F266" s="3" t="n">
        <v>168631.272188149</v>
      </c>
      <c r="G266" s="3" t="n">
        <v>21997382.5726135</v>
      </c>
      <c r="H266" s="3" t="n">
        <v>8225564.71279609</v>
      </c>
      <c r="I266" s="3" t="n">
        <v>18813395.9715936</v>
      </c>
      <c r="J266" s="3" t="n">
        <v>6824124.54455654</v>
      </c>
      <c r="K266" s="3" t="n">
        <v>3094679.03555698</v>
      </c>
      <c r="L266" s="3" t="n">
        <v>1202756.69159689</v>
      </c>
      <c r="M266" s="3" t="n">
        <v>1170064.7889996</v>
      </c>
      <c r="N266" s="3" t="n">
        <v>1598148.6429274</v>
      </c>
      <c r="O266" s="3" t="n">
        <v>6.23363184408049</v>
      </c>
      <c r="P266" s="3" t="n">
        <v>595909.332706709</v>
      </c>
      <c r="Q266" s="3" t="n">
        <v>37.2874785673974</v>
      </c>
      <c r="R266" s="3" t="n">
        <v>318070.375969536</v>
      </c>
      <c r="S266" s="3" t="n">
        <v>124004.838281083</v>
      </c>
      <c r="T266" s="3" t="n">
        <v>560164.095970077</v>
      </c>
      <c r="U266" s="3" t="n">
        <v>8026881.23615343</v>
      </c>
      <c r="V266" s="3" t="n">
        <v>1462144.60722849</v>
      </c>
      <c r="W266" s="3" t="n">
        <v>18.215600358492</v>
      </c>
      <c r="X266" s="3" t="n">
        <v>5304923.74091633</v>
      </c>
      <c r="Y266" s="3" t="n">
        <v>195412.293653696</v>
      </c>
      <c r="Z266" s="3" t="n">
        <v>1002964.55358452</v>
      </c>
    </row>
    <row r="267">
      <c r="A267" s="18" t="n">
        <v>41518</v>
      </c>
      <c r="B267" s="3" t="n">
        <v>30301623.6178906</v>
      </c>
      <c r="C267" s="3" t="n">
        <v>25630805.4958555</v>
      </c>
      <c r="D267" s="3" t="n">
        <v>4408920.53608802</v>
      </c>
      <c r="E267" s="3" t="n">
        <v>114570.645123472</v>
      </c>
      <c r="F267" s="3" t="n">
        <v>147326.940823596</v>
      </c>
      <c r="G267" s="3" t="n">
        <v>22111093.1670876</v>
      </c>
      <c r="H267" s="3" t="n">
        <v>8190530.450803</v>
      </c>
      <c r="I267" s="3" t="n">
        <v>18853665.3450287</v>
      </c>
      <c r="J267" s="3" t="n">
        <v>6777140.15082679</v>
      </c>
      <c r="K267" s="3" t="n">
        <v>3176576.42890308</v>
      </c>
      <c r="L267" s="3" t="n">
        <v>1232344.10718494</v>
      </c>
      <c r="M267" s="3" t="n">
        <v>1184008.94821894</v>
      </c>
      <c r="N267" s="3" t="n">
        <v>1605695.38664315</v>
      </c>
      <c r="O267" s="3" t="n">
        <v>6.26470903110241</v>
      </c>
      <c r="P267" s="3" t="n">
        <v>583366.85343228</v>
      </c>
      <c r="Q267" s="3" t="n">
        <v>36.3311035383779</v>
      </c>
      <c r="R267" s="3" t="n">
        <v>322248.56950051</v>
      </c>
      <c r="S267" s="3" t="n">
        <v>128793.594014146</v>
      </c>
      <c r="T267" s="3" t="n">
        <v>571286.369696215</v>
      </c>
      <c r="U267" s="3" t="n">
        <v>8009484.25801173</v>
      </c>
      <c r="V267" s="3" t="n">
        <v>1445148.91524762</v>
      </c>
      <c r="W267" s="3" t="n">
        <v>18.0429709166613</v>
      </c>
      <c r="X267" s="3" t="n">
        <v>5295753.60206898</v>
      </c>
      <c r="Y267" s="3" t="n">
        <v>190904.463618666</v>
      </c>
      <c r="Z267" s="3" t="n">
        <v>1022299.09055632</v>
      </c>
    </row>
    <row r="268">
      <c r="A268" s="18" t="n">
        <v>41548</v>
      </c>
      <c r="B268" s="3" t="n">
        <v>30290440.5501249</v>
      </c>
      <c r="C268" s="3" t="n">
        <v>25614623.3688245</v>
      </c>
      <c r="D268" s="3" t="n">
        <v>4423873.16706116</v>
      </c>
      <c r="E268" s="3" t="n">
        <v>111327.323166431</v>
      </c>
      <c r="F268" s="3" t="n">
        <v>140616.691072753</v>
      </c>
      <c r="G268" s="3" t="n">
        <v>22139518.2185457</v>
      </c>
      <c r="H268" s="3" t="n">
        <v>8150922.33157919</v>
      </c>
      <c r="I268" s="3" t="n">
        <v>18862049.1499602</v>
      </c>
      <c r="J268" s="3" t="n">
        <v>6752574.21886439</v>
      </c>
      <c r="K268" s="3" t="n">
        <v>3192258.07811053</v>
      </c>
      <c r="L268" s="3" t="n">
        <v>1231615.08895063</v>
      </c>
      <c r="M268" s="3" t="n">
        <v>1176383.78289403</v>
      </c>
      <c r="N268" s="3" t="n">
        <v>1622754.99339756</v>
      </c>
      <c r="O268" s="3" t="n">
        <v>6.33526782741067</v>
      </c>
      <c r="P268" s="3" t="n">
        <v>602409.675892917</v>
      </c>
      <c r="Q268" s="3" t="n">
        <v>37.1226511915797</v>
      </c>
      <c r="R268" s="3" t="n">
        <v>334391.956620502</v>
      </c>
      <c r="S268" s="3" t="n">
        <v>117993.272233496</v>
      </c>
      <c r="T268" s="3" t="n">
        <v>567960.088650641</v>
      </c>
      <c r="U268" s="3" t="n">
        <v>7984189.30781502</v>
      </c>
      <c r="V268" s="3" t="n">
        <v>1430487.53790356</v>
      </c>
      <c r="W268" s="3" t="n">
        <v>17.9165032635609</v>
      </c>
      <c r="X268" s="3" t="n">
        <v>5289166.31348297</v>
      </c>
      <c r="Y268" s="3" t="n">
        <v>190152.014640041</v>
      </c>
      <c r="Z268" s="3" t="n">
        <v>1025239.76751813</v>
      </c>
    </row>
    <row r="269">
      <c r="A269" s="18" t="n">
        <v>41944</v>
      </c>
      <c r="B269" s="3" t="n">
        <v>30328871.3243554</v>
      </c>
      <c r="C269" s="3" t="n">
        <v>25585639.9014284</v>
      </c>
      <c r="D269" s="3" t="n">
        <v>4500899.99843228</v>
      </c>
      <c r="E269" s="3" t="n">
        <v>110471.262718149</v>
      </c>
      <c r="F269" s="3" t="n">
        <v>131860.161776623</v>
      </c>
      <c r="G269" s="3" t="n">
        <v>22164842.0765257</v>
      </c>
      <c r="H269" s="3" t="n">
        <v>8164029.24782977</v>
      </c>
      <c r="I269" s="3" t="n">
        <v>18836225.246492</v>
      </c>
      <c r="J269" s="3" t="n">
        <v>6749414.65493642</v>
      </c>
      <c r="K269" s="3" t="n">
        <v>3246569.38753079</v>
      </c>
      <c r="L269" s="3" t="n">
        <v>1254330.61090149</v>
      </c>
      <c r="M269" s="3" t="n">
        <v>1174299.46651737</v>
      </c>
      <c r="N269" s="3" t="n">
        <v>1619995.0536358</v>
      </c>
      <c r="O269" s="3" t="n">
        <v>6.33165736669873</v>
      </c>
      <c r="P269" s="3" t="n">
        <v>594260.721376631</v>
      </c>
      <c r="Q269" s="3" t="n">
        <v>36.6828725830314</v>
      </c>
      <c r="R269" s="3" t="n">
        <v>349347.027821639</v>
      </c>
      <c r="S269" s="3" t="n">
        <v>114556.997095605</v>
      </c>
      <c r="T269" s="3" t="n">
        <v>561830.307341923</v>
      </c>
      <c r="U269" s="3" t="n">
        <v>8003745.26583792</v>
      </c>
      <c r="V269" s="3" t="n">
        <v>1436304.414902</v>
      </c>
      <c r="W269" s="3" t="n">
        <v>17.9454038977543</v>
      </c>
      <c r="X269" s="3" t="n">
        <v>5298409.63944873</v>
      </c>
      <c r="Y269" s="3" t="n">
        <v>192199.533408849</v>
      </c>
      <c r="Z269" s="3" t="n">
        <v>1026567.53505371</v>
      </c>
    </row>
    <row r="270">
      <c r="A270" s="18" t="n">
        <v>41974</v>
      </c>
      <c r="B270" s="3" t="n">
        <v>30492449.0504263</v>
      </c>
      <c r="C270" s="3" t="n">
        <v>25709006.3746385</v>
      </c>
      <c r="D270" s="3" t="n">
        <v>4537990.36881271</v>
      </c>
      <c r="E270" s="3" t="n">
        <v>115075.40244634</v>
      </c>
      <c r="F270" s="3" t="n">
        <v>130376.904528768</v>
      </c>
      <c r="G270" s="3" t="n">
        <v>22242968.4015204</v>
      </c>
      <c r="H270" s="3" t="n">
        <v>8249480.64890597</v>
      </c>
      <c r="I270" s="3" t="n">
        <v>18886720.9453508</v>
      </c>
      <c r="J270" s="3" t="n">
        <v>6822285.42928773</v>
      </c>
      <c r="K270" s="3" t="n">
        <v>3270451.76909547</v>
      </c>
      <c r="L270" s="3" t="n">
        <v>1267538.59971723</v>
      </c>
      <c r="M270" s="3" t="n">
        <v>1157449.42852252</v>
      </c>
      <c r="N270" s="3" t="n">
        <v>1628650.8622751</v>
      </c>
      <c r="O270" s="3" t="n">
        <v>6.33494285442994</v>
      </c>
      <c r="P270" s="3" t="n">
        <v>585762.908877538</v>
      </c>
      <c r="Q270" s="3" t="n">
        <v>35.9661436619554</v>
      </c>
      <c r="R270" s="3" t="n">
        <v>360819.52550384</v>
      </c>
      <c r="S270" s="3" t="n">
        <v>115537.550308748</v>
      </c>
      <c r="T270" s="3" t="n">
        <v>566530.877584975</v>
      </c>
      <c r="U270" s="3" t="n">
        <v>8089824.02900496</v>
      </c>
      <c r="V270" s="3" t="n">
        <v>1421366.04331998</v>
      </c>
      <c r="W270" s="3" t="n">
        <v>17.5698017438187</v>
      </c>
      <c r="X270" s="3" t="n">
        <v>5396812.42692161</v>
      </c>
      <c r="Y270" s="3" t="n">
        <v>193119.912594245</v>
      </c>
      <c r="Z270" s="3" t="n">
        <v>1032242.30793738</v>
      </c>
    </row>
    <row r="271">
      <c r="A271" s="18" t="n">
        <v>41640</v>
      </c>
      <c r="B271" s="3" t="n">
        <v>30531952.8681285</v>
      </c>
      <c r="C271" s="3" t="n">
        <v>25706413.4351434</v>
      </c>
      <c r="D271" s="3" t="n">
        <v>4579480.17899559</v>
      </c>
      <c r="E271" s="3" t="n">
        <v>123334.903722935</v>
      </c>
      <c r="F271" s="3" t="n">
        <v>122724.350266515</v>
      </c>
      <c r="G271" s="3" t="n">
        <v>22277159.5418084</v>
      </c>
      <c r="H271" s="3" t="n">
        <v>8254793.32632006</v>
      </c>
      <c r="I271" s="3" t="n">
        <v>18919050.2080088</v>
      </c>
      <c r="J271" s="3" t="n">
        <v>6787363.22713458</v>
      </c>
      <c r="K271" s="3" t="n">
        <v>3272394.90790117</v>
      </c>
      <c r="L271" s="3" t="n">
        <v>1307085.27109442</v>
      </c>
      <c r="M271" s="3" t="n">
        <v>1180183.40869648</v>
      </c>
      <c r="N271" s="3" t="n">
        <v>1652782.74693239</v>
      </c>
      <c r="O271" s="3" t="n">
        <v>6.42945680112985</v>
      </c>
      <c r="P271" s="3" t="n">
        <v>590567.326600793</v>
      </c>
      <c r="Q271" s="3" t="n">
        <v>35.7316972056312</v>
      </c>
      <c r="R271" s="3" t="n">
        <v>365446.306775474</v>
      </c>
      <c r="S271" s="3" t="n">
        <v>116586.9502791</v>
      </c>
      <c r="T271" s="3" t="n">
        <v>580182.163277019</v>
      </c>
      <c r="U271" s="3" t="n">
        <v>8094448.49822899</v>
      </c>
      <c r="V271" s="3" t="n">
        <v>1418633.05078835</v>
      </c>
      <c r="W271" s="3" t="n">
        <v>17.5260000863399</v>
      </c>
      <c r="X271" s="3" t="n">
        <v>5421381.10811242</v>
      </c>
      <c r="Y271" s="3" t="n">
        <v>191770.5048782</v>
      </c>
      <c r="Z271" s="3" t="n">
        <v>1020033.2123667</v>
      </c>
    </row>
    <row r="272">
      <c r="A272" s="18" t="n">
        <v>41671</v>
      </c>
      <c r="B272" s="3" t="n">
        <v>30640289.1013559</v>
      </c>
      <c r="C272" s="3" t="n">
        <v>25820883.6003362</v>
      </c>
      <c r="D272" s="3" t="n">
        <v>4574104.22049986</v>
      </c>
      <c r="E272" s="3" t="n">
        <v>124441.755268016</v>
      </c>
      <c r="F272" s="3" t="n">
        <v>120859.525251865</v>
      </c>
      <c r="G272" s="3" t="n">
        <v>22376300.5918135</v>
      </c>
      <c r="H272" s="3" t="n">
        <v>8263988.50954241</v>
      </c>
      <c r="I272" s="3" t="n">
        <v>19021677.1611023</v>
      </c>
      <c r="J272" s="3" t="n">
        <v>6799206.43923386</v>
      </c>
      <c r="K272" s="3" t="n">
        <v>3269531.59640611</v>
      </c>
      <c r="L272" s="3" t="n">
        <v>1304572.62409374</v>
      </c>
      <c r="M272" s="3" t="n">
        <v>1183784.2488319</v>
      </c>
      <c r="N272" s="3" t="n">
        <v>1680814.48743835</v>
      </c>
      <c r="O272" s="3" t="n">
        <v>6.50951576039972</v>
      </c>
      <c r="P272" s="3" t="n">
        <v>600305.076859507</v>
      </c>
      <c r="Q272" s="3" t="n">
        <v>35.71512985793</v>
      </c>
      <c r="R272" s="3" t="n">
        <v>378901.435548496</v>
      </c>
      <c r="S272" s="3" t="n">
        <v>119110.493099278</v>
      </c>
      <c r="T272" s="3" t="n">
        <v>582497.481931068</v>
      </c>
      <c r="U272" s="3" t="n">
        <v>8103779.06332761</v>
      </c>
      <c r="V272" s="3" t="n">
        <v>1405045.19955683</v>
      </c>
      <c r="W272" s="3" t="n">
        <v>17.3381479008374</v>
      </c>
      <c r="X272" s="3" t="n">
        <v>5440277.07215045</v>
      </c>
      <c r="Y272" s="3" t="n">
        <v>188408.278967182</v>
      </c>
      <c r="Z272" s="3" t="n">
        <v>1031511.26023357</v>
      </c>
    </row>
    <row r="273">
      <c r="A273" s="18" t="n">
        <v>41699</v>
      </c>
      <c r="B273" s="3" t="n">
        <v>30742560.7156433</v>
      </c>
      <c r="C273" s="3" t="n">
        <v>25906125.2971088</v>
      </c>
      <c r="D273" s="3" t="n">
        <v>4599021.57709778</v>
      </c>
      <c r="E273" s="3" t="n">
        <v>117644.333270195</v>
      </c>
      <c r="F273" s="3" t="n">
        <v>119769.50816649</v>
      </c>
      <c r="G273" s="3" t="n">
        <v>22451420.2294794</v>
      </c>
      <c r="H273" s="3" t="n">
        <v>8291140.48616384</v>
      </c>
      <c r="I273" s="3" t="n">
        <v>19102259.6874052</v>
      </c>
      <c r="J273" s="3" t="n">
        <v>6803865.60970361</v>
      </c>
      <c r="K273" s="3" t="n">
        <v>3268466.46379479</v>
      </c>
      <c r="L273" s="3" t="n">
        <v>1330555.11330299</v>
      </c>
      <c r="M273" s="3" t="n">
        <v>1191545.98677134</v>
      </c>
      <c r="N273" s="3" t="n">
        <v>1680215.5012975</v>
      </c>
      <c r="O273" s="3" t="n">
        <v>6.4857846630002</v>
      </c>
      <c r="P273" s="3" t="n">
        <v>605943.96026666</v>
      </c>
      <c r="Q273" s="3" t="n">
        <v>36.0634668468859</v>
      </c>
      <c r="R273" s="3" t="n">
        <v>376657.779831819</v>
      </c>
      <c r="S273" s="3" t="n">
        <v>118543.726493561</v>
      </c>
      <c r="T273" s="3" t="n">
        <v>579070.034705456</v>
      </c>
      <c r="U273" s="3" t="n">
        <v>8134420.72300661</v>
      </c>
      <c r="V273" s="3" t="n">
        <v>1366851.68257604</v>
      </c>
      <c r="W273" s="3" t="n">
        <v>16.8033069485841</v>
      </c>
      <c r="X273" s="3" t="n">
        <v>5506263.73743523</v>
      </c>
      <c r="Y273" s="3" t="n">
        <v>193918.602379935</v>
      </c>
      <c r="Z273" s="3" t="n">
        <v>1031506.1902154</v>
      </c>
    </row>
    <row r="274">
      <c r="A274" s="18" t="n">
        <v>41730</v>
      </c>
      <c r="B274" s="3" t="n">
        <v>30704673.2227738</v>
      </c>
      <c r="C274" s="3" t="n">
        <v>25857523.2353852</v>
      </c>
      <c r="D274" s="3" t="n">
        <v>4605524.92155042</v>
      </c>
      <c r="E274" s="3" t="n">
        <v>114382.233545623</v>
      </c>
      <c r="F274" s="3" t="n">
        <v>127242.832292649</v>
      </c>
      <c r="G274" s="3" t="n">
        <v>22400052.1414658</v>
      </c>
      <c r="H274" s="3" t="n">
        <v>8304621.08130801</v>
      </c>
      <c r="I274" s="3" t="n">
        <v>19058103.4749733</v>
      </c>
      <c r="J274" s="3" t="n">
        <v>6799419.76041183</v>
      </c>
      <c r="K274" s="3" t="n">
        <v>3261602.77330115</v>
      </c>
      <c r="L274" s="3" t="n">
        <v>1343922.14824927</v>
      </c>
      <c r="M274" s="3" t="n">
        <v>1211341.50270635</v>
      </c>
      <c r="N274" s="3" t="n">
        <v>1653231.46235564</v>
      </c>
      <c r="O274" s="3" t="n">
        <v>6.39361878284325</v>
      </c>
      <c r="P274" s="3" t="n">
        <v>602820.222728316</v>
      </c>
      <c r="Q274" s="3" t="n">
        <v>36.4631472636853</v>
      </c>
      <c r="R274" s="3" t="n">
        <v>377643.180463836</v>
      </c>
      <c r="S274" s="3" t="n">
        <v>113378.796095833</v>
      </c>
      <c r="T274" s="3" t="n">
        <v>559389.263067657</v>
      </c>
      <c r="U274" s="3" t="n">
        <v>8143341.9086611</v>
      </c>
      <c r="V274" s="3" t="n">
        <v>1346777.91772422</v>
      </c>
      <c r="W274" s="3" t="n">
        <v>16.538393362703</v>
      </c>
      <c r="X274" s="3" t="n">
        <v>5544243.90610612</v>
      </c>
      <c r="Y274" s="3" t="n">
        <v>194600.570061093</v>
      </c>
      <c r="Z274" s="3" t="n">
        <v>1015779.97942861</v>
      </c>
    </row>
    <row r="275">
      <c r="A275" s="18" t="n">
        <v>41760</v>
      </c>
      <c r="B275" s="3" t="n">
        <v>30702440.148029</v>
      </c>
      <c r="C275" s="3" t="n">
        <v>25885967.7570284</v>
      </c>
      <c r="D275" s="3" t="n">
        <v>4567801.51266906</v>
      </c>
      <c r="E275" s="3" t="n">
        <v>117747.241749704</v>
      </c>
      <c r="F275" s="3" t="n">
        <v>130923.636581846</v>
      </c>
      <c r="G275" s="3" t="n">
        <v>22394653.3132696</v>
      </c>
      <c r="H275" s="3" t="n">
        <v>8307786.83475941</v>
      </c>
      <c r="I275" s="3" t="n">
        <v>19065592.3959196</v>
      </c>
      <c r="J275" s="3" t="n">
        <v>6820375.36110877</v>
      </c>
      <c r="K275" s="3" t="n">
        <v>3250632.87018787</v>
      </c>
      <c r="L275" s="3" t="n">
        <v>1317168.64248119</v>
      </c>
      <c r="M275" s="3" t="n">
        <v>1201349.42686713</v>
      </c>
      <c r="N275" s="3" t="n">
        <v>1666439.20213651</v>
      </c>
      <c r="O275" s="3" t="n">
        <v>6.43761600021329</v>
      </c>
      <c r="P275" s="3" t="n">
        <v>608795.526402592</v>
      </c>
      <c r="Q275" s="3" t="n">
        <v>36.5327175226114</v>
      </c>
      <c r="R275" s="3" t="n">
        <v>370570.857375841</v>
      </c>
      <c r="S275" s="3" t="n">
        <v>120323.800085359</v>
      </c>
      <c r="T275" s="3" t="n">
        <v>566749.018272721</v>
      </c>
      <c r="U275" s="3" t="n">
        <v>8137544.00358996</v>
      </c>
      <c r="V275" s="3" t="n">
        <v>1341725.82340573</v>
      </c>
      <c r="W275" s="3" t="n">
        <v>16.4880930021861</v>
      </c>
      <c r="X275" s="3" t="n">
        <v>5558923.33897143</v>
      </c>
      <c r="Y275" s="3" t="n">
        <v>180671.258266849</v>
      </c>
      <c r="Z275" s="3" t="n">
        <v>1012845.78602345</v>
      </c>
    </row>
    <row r="276">
      <c r="A276" s="18" t="n">
        <v>41791</v>
      </c>
      <c r="B276" s="3" t="n">
        <v>30786244.6745373</v>
      </c>
      <c r="C276" s="3" t="n">
        <v>26004065.9655556</v>
      </c>
      <c r="D276" s="3" t="n">
        <v>4526760.93064926</v>
      </c>
      <c r="E276" s="3" t="n">
        <v>127741.272690319</v>
      </c>
      <c r="F276" s="3" t="n">
        <v>127676.505642185</v>
      </c>
      <c r="G276" s="3" t="n">
        <v>22506820.4206108</v>
      </c>
      <c r="H276" s="3" t="n">
        <v>8279424.25392654</v>
      </c>
      <c r="I276" s="3" t="n">
        <v>19170727.9185974</v>
      </c>
      <c r="J276" s="3" t="n">
        <v>6833338.04695815</v>
      </c>
      <c r="K276" s="3" t="n">
        <v>3258071.01222626</v>
      </c>
      <c r="L276" s="3" t="n">
        <v>1268689.918423</v>
      </c>
      <c r="M276" s="3" t="n">
        <v>1222021.87193233</v>
      </c>
      <c r="N276" s="3" t="n">
        <v>1685405.13641278</v>
      </c>
      <c r="O276" s="3" t="n">
        <v>6.48131387854972</v>
      </c>
      <c r="P276" s="3" t="n">
        <v>609872.21893726</v>
      </c>
      <c r="Q276" s="3" t="n">
        <v>36.1854966358602</v>
      </c>
      <c r="R276" s="3" t="n">
        <v>385905.753274251</v>
      </c>
      <c r="S276" s="3" t="n">
        <v>120051.18665206</v>
      </c>
      <c r="T276" s="3" t="n">
        <v>569575.977549206</v>
      </c>
      <c r="U276" s="3" t="n">
        <v>8102027.96538116</v>
      </c>
      <c r="V276" s="3" t="n">
        <v>1349069.04977626</v>
      </c>
      <c r="W276" s="3" t="n">
        <v>16.6510046070026</v>
      </c>
      <c r="X276" s="3" t="n">
        <v>5517860.77370597</v>
      </c>
      <c r="Y276" s="3" t="n">
        <v>173820.949135096</v>
      </c>
      <c r="Z276" s="3" t="n">
        <v>1017166.23769852</v>
      </c>
    </row>
    <row r="277">
      <c r="A277" s="18" t="n">
        <v>41821</v>
      </c>
      <c r="B277" s="3" t="n">
        <v>30833160.6752891</v>
      </c>
      <c r="C277" s="3" t="n">
        <v>26058165.0977009</v>
      </c>
      <c r="D277" s="3" t="n">
        <v>4530215.49422703</v>
      </c>
      <c r="E277" s="3" t="n">
        <v>122185.353898946</v>
      </c>
      <c r="F277" s="3" t="n">
        <v>122594.72946218</v>
      </c>
      <c r="G277" s="3" t="n">
        <v>22566412.3039263</v>
      </c>
      <c r="H277" s="3" t="n">
        <v>8266748.37136281</v>
      </c>
      <c r="I277" s="3" t="n">
        <v>19237752.8640047</v>
      </c>
      <c r="J277" s="3" t="n">
        <v>6820412.23369625</v>
      </c>
      <c r="K277" s="3" t="n">
        <v>3258248.98445439</v>
      </c>
      <c r="L277" s="3" t="n">
        <v>1271966.50977264</v>
      </c>
      <c r="M277" s="3" t="n">
        <v>1202770.68067571</v>
      </c>
      <c r="N277" s="3" t="n">
        <v>1702242.56407655</v>
      </c>
      <c r="O277" s="3" t="n">
        <v>6.5324728648171</v>
      </c>
      <c r="P277" s="3" t="n">
        <v>599061.21559398</v>
      </c>
      <c r="Q277" s="3" t="n">
        <v>35.1924706993191</v>
      </c>
      <c r="R277" s="3" t="n">
        <v>409540.765553188</v>
      </c>
      <c r="S277" s="3" t="n">
        <v>123385.029630371</v>
      </c>
      <c r="T277" s="3" t="n">
        <v>570255.553299014</v>
      </c>
      <c r="U277" s="3" t="n">
        <v>8092378.74346888</v>
      </c>
      <c r="V277" s="3" t="n">
        <v>1335959.67056036</v>
      </c>
      <c r="W277" s="3" t="n">
        <v>16.5088623865828</v>
      </c>
      <c r="X277" s="3" t="n">
        <v>5524204.63795834</v>
      </c>
      <c r="Y277" s="3" t="n">
        <v>172359.443669881</v>
      </c>
      <c r="Z277" s="3" t="n">
        <v>1015680.42660073</v>
      </c>
    </row>
    <row r="278">
      <c r="A278" s="18" t="n">
        <v>41852</v>
      </c>
      <c r="B278" s="3" t="n">
        <v>30848378.2448349</v>
      </c>
      <c r="C278" s="3" t="n">
        <v>26066234.1665862</v>
      </c>
      <c r="D278" s="3" t="n">
        <v>4543208.83744744</v>
      </c>
      <c r="E278" s="3" t="n">
        <v>118199.15705877</v>
      </c>
      <c r="F278" s="3" t="n">
        <v>120736.083742468</v>
      </c>
      <c r="G278" s="3" t="n">
        <v>22587595.6505663</v>
      </c>
      <c r="H278" s="3" t="n">
        <v>8260782.59426863</v>
      </c>
      <c r="I278" s="3" t="n">
        <v>19257994.5657622</v>
      </c>
      <c r="J278" s="3" t="n">
        <v>6808239.60082406</v>
      </c>
      <c r="K278" s="3" t="n">
        <v>3260149.60023558</v>
      </c>
      <c r="L278" s="3" t="n">
        <v>1283059.23721186</v>
      </c>
      <c r="M278" s="3" t="n">
        <v>1208848.76645905</v>
      </c>
      <c r="N278" s="3" t="n">
        <v>1694303.80366583</v>
      </c>
      <c r="O278" s="3" t="n">
        <v>6.49999456322586</v>
      </c>
      <c r="P278" s="3" t="n">
        <v>572484.540507837</v>
      </c>
      <c r="Q278" s="3" t="n">
        <v>33.7887773886359</v>
      </c>
      <c r="R278" s="3" t="n">
        <v>421219.781405036</v>
      </c>
      <c r="S278" s="3" t="n">
        <v>122497.069008021</v>
      </c>
      <c r="T278" s="3" t="n">
        <v>578102.412744932</v>
      </c>
      <c r="U278" s="3" t="n">
        <v>8091298.83803592</v>
      </c>
      <c r="V278" s="3" t="n">
        <v>1309161.52674096</v>
      </c>
      <c r="W278" s="3" t="n">
        <v>16.1798686829708</v>
      </c>
      <c r="X278" s="3" t="n">
        <v>5564461.20424156</v>
      </c>
      <c r="Y278" s="3" t="n">
        <v>174514.421976083</v>
      </c>
      <c r="Z278" s="3" t="n">
        <v>994449.022570634</v>
      </c>
    </row>
    <row r="279">
      <c r="A279" s="18" t="n">
        <v>41883</v>
      </c>
      <c r="B279" s="3" t="n">
        <v>30850282.3172869</v>
      </c>
      <c r="C279" s="3" t="n">
        <v>26094377.6504833</v>
      </c>
      <c r="D279" s="3" t="n">
        <v>4539169.06540807</v>
      </c>
      <c r="E279" s="3" t="n">
        <v>103148.379437961</v>
      </c>
      <c r="F279" s="3" t="n">
        <v>113587.221957576</v>
      </c>
      <c r="G279" s="3" t="n">
        <v>22565491.1215277</v>
      </c>
      <c r="H279" s="3" t="n">
        <v>8284791.19575917</v>
      </c>
      <c r="I279" s="3" t="n">
        <v>19262676.8502767</v>
      </c>
      <c r="J279" s="3" t="n">
        <v>6831700.80020652</v>
      </c>
      <c r="K279" s="3" t="n">
        <v>3237565.29141073</v>
      </c>
      <c r="L279" s="3" t="n">
        <v>1301603.77399735</v>
      </c>
      <c r="M279" s="3" t="n">
        <v>1199795.6129937</v>
      </c>
      <c r="N279" s="3" t="n">
        <v>1683424.55059121</v>
      </c>
      <c r="O279" s="3" t="n">
        <v>6.45129220224968</v>
      </c>
      <c r="P279" s="3" t="n">
        <v>569306.47361253</v>
      </c>
      <c r="Q279" s="3" t="n">
        <v>33.8183539863781</v>
      </c>
      <c r="R279" s="3" t="n">
        <v>413646.275748036</v>
      </c>
      <c r="S279" s="3" t="n">
        <v>121272.384363304</v>
      </c>
      <c r="T279" s="3" t="n">
        <v>579199.416867339</v>
      </c>
      <c r="U279" s="3" t="n">
        <v>8133304.57420386</v>
      </c>
      <c r="V279" s="3" t="n">
        <v>1314195.75441263</v>
      </c>
      <c r="W279" s="3" t="n">
        <v>16.1582016561979</v>
      </c>
      <c r="X279" s="3" t="n">
        <v>5577370.70374929</v>
      </c>
      <c r="Y279" s="3" t="n">
        <v>186656.964043726</v>
      </c>
      <c r="Z279" s="3" t="n">
        <v>1008373.41905582</v>
      </c>
    </row>
    <row r="280">
      <c r="A280" s="18" t="n">
        <v>41913</v>
      </c>
      <c r="B280" s="3" t="n">
        <v>30944018.6218533</v>
      </c>
      <c r="C280" s="3" t="n">
        <v>26215853.5343188</v>
      </c>
      <c r="D280" s="3" t="n">
        <v>4515775.42321253</v>
      </c>
      <c r="E280" s="3" t="n">
        <v>102598.14528747</v>
      </c>
      <c r="F280" s="3" t="n">
        <v>109791.519034467</v>
      </c>
      <c r="G280" s="3" t="n">
        <v>22631821.271633</v>
      </c>
      <c r="H280" s="3" t="n">
        <v>8312197.35022027</v>
      </c>
      <c r="I280" s="3" t="n">
        <v>19359081.4432824</v>
      </c>
      <c r="J280" s="3" t="n">
        <v>6856772.09103637</v>
      </c>
      <c r="K280" s="3" t="n">
        <v>3208682.77852984</v>
      </c>
      <c r="L280" s="3" t="n">
        <v>1307092.64468269</v>
      </c>
      <c r="M280" s="3" t="n">
        <v>1200467.14417816</v>
      </c>
      <c r="N280" s="3" t="n">
        <v>1716491.6967809</v>
      </c>
      <c r="O280" s="3" t="n">
        <v>6.54753313499355</v>
      </c>
      <c r="P280" s="3" t="n">
        <v>580975.65284232</v>
      </c>
      <c r="Q280" s="3" t="n">
        <v>33.8466917102995</v>
      </c>
      <c r="R280" s="3" t="n">
        <v>411508.632066589</v>
      </c>
      <c r="S280" s="3" t="n">
        <v>114709.990240506</v>
      </c>
      <c r="T280" s="3" t="n">
        <v>609297.421631487</v>
      </c>
      <c r="U280" s="3" t="n">
        <v>8163864.73571906</v>
      </c>
      <c r="V280" s="3" t="n">
        <v>1310384.74725858</v>
      </c>
      <c r="W280" s="3" t="n">
        <v>16.0510345244368</v>
      </c>
      <c r="X280" s="3" t="n">
        <v>5586666.24995318</v>
      </c>
      <c r="Y280" s="3" t="n">
        <v>189001.057807241</v>
      </c>
      <c r="Z280" s="3" t="n">
        <v>1028804.28868615</v>
      </c>
    </row>
    <row r="281">
      <c r="A281" s="18" t="n">
        <v>42309</v>
      </c>
      <c r="B281" s="3" t="n">
        <v>31003481.8690017</v>
      </c>
      <c r="C281" s="3" t="n">
        <v>26244423.2038279</v>
      </c>
      <c r="D281" s="3" t="n">
        <v>4541675.19701378</v>
      </c>
      <c r="E281" s="3" t="n">
        <v>112970.607736973</v>
      </c>
      <c r="F281" s="3" t="n">
        <v>104412.860423013</v>
      </c>
      <c r="G281" s="3" t="n">
        <v>22691200.8902345</v>
      </c>
      <c r="H281" s="3" t="n">
        <v>8312280.97876716</v>
      </c>
      <c r="I281" s="3" t="n">
        <v>19400278.8138931</v>
      </c>
      <c r="J281" s="3" t="n">
        <v>6844144.38993481</v>
      </c>
      <c r="K281" s="3" t="n">
        <v>3223443.77828631</v>
      </c>
      <c r="L281" s="3" t="n">
        <v>1318231.41872746</v>
      </c>
      <c r="M281" s="3" t="n">
        <v>1193811.09979967</v>
      </c>
      <c r="N281" s="3" t="n">
        <v>1680723.86209365</v>
      </c>
      <c r="O281" s="3" t="n">
        <v>6.40411812079188</v>
      </c>
      <c r="P281" s="3" t="n">
        <v>573230.101956542</v>
      </c>
      <c r="Q281" s="3" t="n">
        <v>34.1061440778545</v>
      </c>
      <c r="R281" s="3" t="n">
        <v>393908.732510317</v>
      </c>
      <c r="S281" s="3" t="n">
        <v>120699.727849237</v>
      </c>
      <c r="T281" s="3" t="n">
        <v>592885.299777558</v>
      </c>
      <c r="U281" s="3" t="n">
        <v>8162375.80866227</v>
      </c>
      <c r="V281" s="3" t="n">
        <v>1323853.75162482</v>
      </c>
      <c r="W281" s="3" t="n">
        <v>16.2189757327748</v>
      </c>
      <c r="X281" s="3" t="n">
        <v>5594424.02533376</v>
      </c>
      <c r="Y281" s="3" t="n">
        <v>194960.186144794</v>
      </c>
      <c r="Z281" s="3" t="n">
        <v>1005537.8538202</v>
      </c>
    </row>
    <row r="282">
      <c r="A282" s="18" t="n">
        <v>42339</v>
      </c>
      <c r="B282" s="3" t="n">
        <v>31122350.8464709</v>
      </c>
      <c r="C282" s="3" t="n">
        <v>26354736.7268924</v>
      </c>
      <c r="D282" s="3" t="n">
        <v>4549837.25683204</v>
      </c>
      <c r="E282" s="3" t="n">
        <v>112823.117425762</v>
      </c>
      <c r="F282" s="3" t="n">
        <v>104953.745320723</v>
      </c>
      <c r="G282" s="3" t="n">
        <v>22744791.5852692</v>
      </c>
      <c r="H282" s="3" t="n">
        <v>8377559.26120174</v>
      </c>
      <c r="I282" s="3" t="n">
        <v>19466272.2358858</v>
      </c>
      <c r="J282" s="3" t="n">
        <v>6888464.49100662</v>
      </c>
      <c r="K282" s="3" t="n">
        <v>3212450.49546396</v>
      </c>
      <c r="L282" s="3" t="n">
        <v>1337386.76136808</v>
      </c>
      <c r="M282" s="3" t="n">
        <v>1218711.19106262</v>
      </c>
      <c r="N282" s="3" t="n">
        <v>1685427.98115063</v>
      </c>
      <c r="O282" s="3" t="n">
        <v>6.39516151732532</v>
      </c>
      <c r="P282" s="3" t="n">
        <v>591291.900342646</v>
      </c>
      <c r="Q282" s="3" t="n">
        <v>35.082596643434</v>
      </c>
      <c r="R282" s="3" t="n">
        <v>378809.837744303</v>
      </c>
      <c r="S282" s="3" t="n">
        <v>120166.395174435</v>
      </c>
      <c r="T282" s="3" t="n">
        <v>595159.84788924</v>
      </c>
      <c r="U282" s="3" t="n">
        <v>8225851.2523747</v>
      </c>
      <c r="V282" s="3" t="n">
        <v>1354244.85898162</v>
      </c>
      <c r="W282" s="3" t="n">
        <v>16.4632792088316</v>
      </c>
      <c r="X282" s="3" t="n">
        <v>5616371.20244107</v>
      </c>
      <c r="Y282" s="3" t="n">
        <v>196041.097059426</v>
      </c>
      <c r="Z282" s="3" t="n">
        <v>1012925.18430268</v>
      </c>
    </row>
    <row r="283">
      <c r="A283" s="18" t="n">
        <v>42005</v>
      </c>
      <c r="B283" s="3" t="n">
        <v>31155670.3574644</v>
      </c>
      <c r="C283" s="3" t="n">
        <v>26409117.7659114</v>
      </c>
      <c r="D283" s="3" t="n">
        <v>4525489.07635577</v>
      </c>
      <c r="E283" s="3" t="n">
        <v>118925.040599053</v>
      </c>
      <c r="F283" s="3" t="n">
        <v>102138.474598188</v>
      </c>
      <c r="G283" s="3" t="n">
        <v>22768569.8225478</v>
      </c>
      <c r="H283" s="3" t="n">
        <v>8387100.5349166</v>
      </c>
      <c r="I283" s="3" t="n">
        <v>19491305.225966</v>
      </c>
      <c r="J283" s="3" t="n">
        <v>6917812.53994545</v>
      </c>
      <c r="K283" s="3" t="n">
        <v>3207414.76391209</v>
      </c>
      <c r="L283" s="3" t="n">
        <v>1318074.31244368</v>
      </c>
      <c r="M283" s="3" t="n">
        <v>1222415.53100804</v>
      </c>
      <c r="N283" s="3" t="n">
        <v>1680634.93803916</v>
      </c>
      <c r="O283" s="3" t="n">
        <v>6.3638435518225</v>
      </c>
      <c r="P283" s="3" t="n">
        <v>585053.230692277</v>
      </c>
      <c r="Q283" s="3" t="n">
        <v>34.8114404532654</v>
      </c>
      <c r="R283" s="3" t="n">
        <v>373750.734604175</v>
      </c>
      <c r="S283" s="3" t="n">
        <v>123323.067875013</v>
      </c>
      <c r="T283" s="3" t="n">
        <v>598507.904867699</v>
      </c>
      <c r="U283" s="3" t="n">
        <v>8235886.85238913</v>
      </c>
      <c r="V283" s="3" t="n">
        <v>1324905.06612697</v>
      </c>
      <c r="W283" s="3" t="n">
        <v>16.086975086874</v>
      </c>
      <c r="X283" s="3" t="n">
        <v>5640590.11960977</v>
      </c>
      <c r="Y283" s="3" t="n">
        <v>212511.72378053</v>
      </c>
      <c r="Z283" s="3" t="n">
        <v>1011147.2599708</v>
      </c>
    </row>
    <row r="284">
      <c r="A284" s="18" t="n">
        <v>42036</v>
      </c>
      <c r="B284" s="3" t="n">
        <v>31128861.5079327</v>
      </c>
      <c r="C284" s="3" t="n">
        <v>26420359.1967301</v>
      </c>
      <c r="D284" s="3" t="n">
        <v>4494531.40063524</v>
      </c>
      <c r="E284" s="3" t="n">
        <v>109742.074630352</v>
      </c>
      <c r="F284" s="3" t="n">
        <v>104228.83593695</v>
      </c>
      <c r="G284" s="3" t="n">
        <v>22782747.8707502</v>
      </c>
      <c r="H284" s="3" t="n">
        <v>8346113.63718243</v>
      </c>
      <c r="I284" s="3" t="n">
        <v>19508712.1023708</v>
      </c>
      <c r="J284" s="3" t="n">
        <v>6911647.0943593</v>
      </c>
      <c r="K284" s="3" t="n">
        <v>3193717.13642338</v>
      </c>
      <c r="L284" s="3" t="n">
        <v>1300814.26421186</v>
      </c>
      <c r="M284" s="3" t="n">
        <v>1220836.97223086</v>
      </c>
      <c r="N284" s="3" t="n">
        <v>1681331.0180089</v>
      </c>
      <c r="O284" s="3" t="n">
        <v>6.36377047522121</v>
      </c>
      <c r="P284" s="3" t="n">
        <v>583209.288138018</v>
      </c>
      <c r="Q284" s="3" t="n">
        <v>34.6873567364907</v>
      </c>
      <c r="R284" s="3" t="n">
        <v>374299.586473292</v>
      </c>
      <c r="S284" s="3" t="n">
        <v>124815.989986865</v>
      </c>
      <c r="T284" s="3" t="n">
        <v>599006.153410727</v>
      </c>
      <c r="U284" s="3" t="n">
        <v>8212461.35857116</v>
      </c>
      <c r="V284" s="3" t="n">
        <v>1307559.05507058</v>
      </c>
      <c r="W284" s="3" t="n">
        <v>15.9216463613057</v>
      </c>
      <c r="X284" s="3" t="n">
        <v>5626445.41443105</v>
      </c>
      <c r="Y284" s="3" t="n">
        <v>212675.061626943</v>
      </c>
      <c r="Z284" s="3" t="n">
        <v>1014765.74307572</v>
      </c>
    </row>
    <row r="285">
      <c r="A285" s="18" t="n">
        <v>42064</v>
      </c>
      <c r="B285" s="3" t="n">
        <v>31057304.2046321</v>
      </c>
      <c r="C285" s="3" t="n">
        <v>26383932.2553461</v>
      </c>
      <c r="D285" s="3" t="n">
        <v>4472978.87701653</v>
      </c>
      <c r="E285" s="3" t="n">
        <v>103074.140704949</v>
      </c>
      <c r="F285" s="3" t="n">
        <v>97318.9315645264</v>
      </c>
      <c r="G285" s="3" t="n">
        <v>22755787.9711498</v>
      </c>
      <c r="H285" s="3" t="n">
        <v>8301516.23348231</v>
      </c>
      <c r="I285" s="3" t="n">
        <v>19514298.1391795</v>
      </c>
      <c r="J285" s="3" t="n">
        <v>6869634.11616663</v>
      </c>
      <c r="K285" s="3" t="n">
        <v>3157129.45736303</v>
      </c>
      <c r="L285" s="3" t="n">
        <v>1315849.4196535</v>
      </c>
      <c r="M285" s="3" t="n">
        <v>1199460.50117407</v>
      </c>
      <c r="N285" s="3" t="n">
        <v>1671155.01215346</v>
      </c>
      <c r="O285" s="3" t="n">
        <v>6.33398765574393</v>
      </c>
      <c r="P285" s="3" t="n">
        <v>559375.024116698</v>
      </c>
      <c r="Q285" s="3" t="n">
        <v>33.4723601370697</v>
      </c>
      <c r="R285" s="3" t="n">
        <v>398111.222000912</v>
      </c>
      <c r="S285" s="3" t="n">
        <v>119857.432309028</v>
      </c>
      <c r="T285" s="3" t="n">
        <v>593811.333726825</v>
      </c>
      <c r="U285" s="3" t="n">
        <v>8185483.53582013</v>
      </c>
      <c r="V285" s="3" t="n">
        <v>1280462.14750605</v>
      </c>
      <c r="W285" s="3" t="n">
        <v>15.6430850041134</v>
      </c>
      <c r="X285" s="3" t="n">
        <v>5619976.96066493</v>
      </c>
      <c r="Y285" s="3" t="n">
        <v>217463.43210883</v>
      </c>
      <c r="Z285" s="3" t="n">
        <v>1015133.61706199</v>
      </c>
    </row>
    <row r="286">
      <c r="A286" s="18" t="n">
        <v>42095</v>
      </c>
      <c r="B286" s="3" t="n">
        <v>31110493.9157477</v>
      </c>
      <c r="C286" s="3" t="n">
        <v>26385352.1726152</v>
      </c>
      <c r="D286" s="3" t="n">
        <v>4518376.60285501</v>
      </c>
      <c r="E286" s="3" t="n">
        <v>100563.832507551</v>
      </c>
      <c r="F286" s="3" t="n">
        <v>106201.307769953</v>
      </c>
      <c r="G286" s="3" t="n">
        <v>22793278.2644211</v>
      </c>
      <c r="H286" s="3" t="n">
        <v>8317215.65132661</v>
      </c>
      <c r="I286" s="3" t="n">
        <v>19513576.695422</v>
      </c>
      <c r="J286" s="3" t="n">
        <v>6871775.47719323</v>
      </c>
      <c r="K286" s="3" t="n">
        <v>3194661.31846899</v>
      </c>
      <c r="L286" s="3" t="n">
        <v>1323715.28438602</v>
      </c>
      <c r="M286" s="3" t="n">
        <v>1195478.55944332</v>
      </c>
      <c r="N286" s="3" t="n">
        <v>1642269.05558061</v>
      </c>
      <c r="O286" s="3" t="n">
        <v>6.22416954997132</v>
      </c>
      <c r="P286" s="3" t="n">
        <v>565850.849940777</v>
      </c>
      <c r="Q286" s="3" t="n">
        <v>34.4554290917163</v>
      </c>
      <c r="R286" s="3" t="n">
        <v>381541.235623866</v>
      </c>
      <c r="S286" s="3" t="n">
        <v>128904.361124498</v>
      </c>
      <c r="T286" s="3" t="n">
        <v>565972.608891471</v>
      </c>
      <c r="U286" s="3" t="n">
        <v>8195490.76157926</v>
      </c>
      <c r="V286" s="3" t="n">
        <v>1290774.45370178</v>
      </c>
      <c r="W286" s="3" t="n">
        <v>15.7498128086847</v>
      </c>
      <c r="X286" s="3" t="n">
        <v>5614507.12564062</v>
      </c>
      <c r="Y286" s="3" t="n">
        <v>223505.115796066</v>
      </c>
      <c r="Z286" s="3" t="n">
        <v>1018035.3984661</v>
      </c>
    </row>
    <row r="287">
      <c r="A287" s="18" t="n">
        <v>42125</v>
      </c>
      <c r="B287" s="3" t="n">
        <v>31188118.5373971</v>
      </c>
      <c r="C287" s="3" t="n">
        <v>26446536.8760685</v>
      </c>
      <c r="D287" s="3" t="n">
        <v>4529956.64418472</v>
      </c>
      <c r="E287" s="3" t="n">
        <v>100469.156601068</v>
      </c>
      <c r="F287" s="3" t="n">
        <v>111155.86054285</v>
      </c>
      <c r="G287" s="3" t="n">
        <v>22801033.5003183</v>
      </c>
      <c r="H287" s="3" t="n">
        <v>8387085.03707877</v>
      </c>
      <c r="I287" s="3" t="n">
        <v>19545415.9248716</v>
      </c>
      <c r="J287" s="3" t="n">
        <v>6901120.9511969</v>
      </c>
      <c r="K287" s="3" t="n">
        <v>3182862.22683102</v>
      </c>
      <c r="L287" s="3" t="n">
        <v>1347094.41735369</v>
      </c>
      <c r="M287" s="3" t="n">
        <v>1187392.55836716</v>
      </c>
      <c r="N287" s="3" t="n">
        <v>1665924.98388597</v>
      </c>
      <c r="O287" s="3" t="n">
        <v>6.29921789644023</v>
      </c>
      <c r="P287" s="3" t="n">
        <v>561486.0976594</v>
      </c>
      <c r="Q287" s="3" t="n">
        <v>33.7041645386496</v>
      </c>
      <c r="R287" s="3" t="n">
        <v>399535.993600353</v>
      </c>
      <c r="S287" s="3" t="n">
        <v>126445.025445945</v>
      </c>
      <c r="T287" s="3" t="n">
        <v>578457.867180272</v>
      </c>
      <c r="U287" s="3" t="n">
        <v>8248215.36855059</v>
      </c>
      <c r="V287" s="3" t="n">
        <v>1277226.62885007</v>
      </c>
      <c r="W287" s="3" t="n">
        <v>15.4848845693333</v>
      </c>
      <c r="X287" s="3" t="n">
        <v>5653268.71365182</v>
      </c>
      <c r="Y287" s="3" t="n">
        <v>229184.697208699</v>
      </c>
      <c r="Z287" s="3" t="n">
        <v>1039176.36515799</v>
      </c>
    </row>
    <row r="288">
      <c r="A288" s="18" t="n">
        <v>42156</v>
      </c>
      <c r="B288" s="3" t="n">
        <v>31220289.1567287</v>
      </c>
      <c r="C288" s="3" t="n">
        <v>26503170.3481395</v>
      </c>
      <c r="D288" s="3" t="n">
        <v>4512607.25096354</v>
      </c>
      <c r="E288" s="3" t="n">
        <v>93260.3483035994</v>
      </c>
      <c r="F288" s="3" t="n">
        <v>111251.209322132</v>
      </c>
      <c r="G288" s="3" t="n">
        <v>22854593.7055318</v>
      </c>
      <c r="H288" s="3" t="n">
        <v>8365695.45119693</v>
      </c>
      <c r="I288" s="3" t="n">
        <v>19614475.9723402</v>
      </c>
      <c r="J288" s="3" t="n">
        <v>6888694.37579931</v>
      </c>
      <c r="K288" s="3" t="n">
        <v>3169516.33249761</v>
      </c>
      <c r="L288" s="3" t="n">
        <v>1343090.91846593</v>
      </c>
      <c r="M288" s="3" t="n">
        <v>1164116.14495463</v>
      </c>
      <c r="N288" s="3" t="n">
        <v>1643676.99328935</v>
      </c>
      <c r="O288" s="3" t="n">
        <v>6.20181273296134</v>
      </c>
      <c r="P288" s="3" t="n">
        <v>578695.090181508</v>
      </c>
      <c r="Q288" s="3" t="n">
        <v>35.2073486788554</v>
      </c>
      <c r="R288" s="3" t="n">
        <v>398512.044571751</v>
      </c>
      <c r="S288" s="3" t="n">
        <v>128245.783809019</v>
      </c>
      <c r="T288" s="3" t="n">
        <v>538224.074727068</v>
      </c>
      <c r="U288" s="3" t="n">
        <v>8231785.29426524</v>
      </c>
      <c r="V288" s="3" t="n">
        <v>1268479.13580131</v>
      </c>
      <c r="W288" s="3" t="n">
        <v>15.4095264934207</v>
      </c>
      <c r="X288" s="3" t="n">
        <v>5642510.15653514</v>
      </c>
      <c r="Y288" s="3" t="n">
        <v>220728.13215637</v>
      </c>
      <c r="Z288" s="3" t="n">
        <v>1051024.18108338</v>
      </c>
    </row>
    <row r="289">
      <c r="A289" s="18" t="n">
        <v>42186</v>
      </c>
      <c r="B289" s="3" t="n">
        <v>31332858.8944802</v>
      </c>
      <c r="C289" s="3" t="n">
        <v>26553614.5569704</v>
      </c>
      <c r="D289" s="3" t="n">
        <v>4576366.89358921</v>
      </c>
      <c r="E289" s="3" t="n">
        <v>94491.1909494859</v>
      </c>
      <c r="F289" s="3" t="n">
        <v>108386.252971065</v>
      </c>
      <c r="G289" s="3" t="n">
        <v>22893503.1949163</v>
      </c>
      <c r="H289" s="3" t="n">
        <v>8439355.69956386</v>
      </c>
      <c r="I289" s="3" t="n">
        <v>19592618.7653591</v>
      </c>
      <c r="J289" s="3" t="n">
        <v>6960995.79161133</v>
      </c>
      <c r="K289" s="3" t="n">
        <v>3227160.45865495</v>
      </c>
      <c r="L289" s="3" t="n">
        <v>1349206.43493426</v>
      </c>
      <c r="M289" s="3" t="n">
        <v>1162360.7086568</v>
      </c>
      <c r="N289" s="3" t="n">
        <v>1668466.3178973</v>
      </c>
      <c r="O289" s="3" t="n">
        <v>6.28338682222577</v>
      </c>
      <c r="P289" s="3" t="n">
        <v>571149.957040222</v>
      </c>
      <c r="Q289" s="3" t="n">
        <v>34.2320339891559</v>
      </c>
      <c r="R289" s="3" t="n">
        <v>411443.120098505</v>
      </c>
      <c r="S289" s="3" t="n">
        <v>127115.350503998</v>
      </c>
      <c r="T289" s="3" t="n">
        <v>558757.890254578</v>
      </c>
      <c r="U289" s="3" t="n">
        <v>8310202.2265456</v>
      </c>
      <c r="V289" s="3" t="n">
        <v>1254823.7831155</v>
      </c>
      <c r="W289" s="3" t="n">
        <v>15.0997984033068</v>
      </c>
      <c r="X289" s="3" t="n">
        <v>5715020.6271473</v>
      </c>
      <c r="Y289" s="3" t="n">
        <v>214511.824706113</v>
      </c>
      <c r="Z289" s="3" t="n">
        <v>1076849.58012507</v>
      </c>
    </row>
    <row r="290">
      <c r="A290" s="18" t="n">
        <v>42217</v>
      </c>
      <c r="B290" s="3" t="n">
        <v>31436189.4816275</v>
      </c>
      <c r="C290" s="3" t="n">
        <v>26616390.3519376</v>
      </c>
      <c r="D290" s="3" t="n">
        <v>4631039.56060428</v>
      </c>
      <c r="E290" s="3" t="n">
        <v>87634.9333537571</v>
      </c>
      <c r="F290" s="3" t="n">
        <v>101124.635731772</v>
      </c>
      <c r="G290" s="3" t="n">
        <v>22990182.5087858</v>
      </c>
      <c r="H290" s="3" t="n">
        <v>8446006.97284169</v>
      </c>
      <c r="I290" s="3" t="n">
        <v>19660644.0921571</v>
      </c>
      <c r="J290" s="3" t="n">
        <v>6955746.25978056</v>
      </c>
      <c r="K290" s="3" t="n">
        <v>3267629.22091531</v>
      </c>
      <c r="L290" s="3" t="n">
        <v>1363410.33968896</v>
      </c>
      <c r="M290" s="3" t="n">
        <v>1163042.75132727</v>
      </c>
      <c r="N290" s="3" t="n">
        <v>1655822.83824767</v>
      </c>
      <c r="O290" s="3" t="n">
        <v>6.22106460099737</v>
      </c>
      <c r="P290" s="3" t="n">
        <v>579016.56222398</v>
      </c>
      <c r="Q290" s="3" t="n">
        <v>34.9685092420118</v>
      </c>
      <c r="R290" s="3" t="n">
        <v>405266.037690724</v>
      </c>
      <c r="S290" s="3" t="n">
        <v>119138.61027373</v>
      </c>
      <c r="T290" s="3" t="n">
        <v>552401.628059239</v>
      </c>
      <c r="U290" s="3" t="n">
        <v>8319156.59946953</v>
      </c>
      <c r="V290" s="3" t="n">
        <v>1276906.78117485</v>
      </c>
      <c r="W290" s="3" t="n">
        <v>15.3489932051078</v>
      </c>
      <c r="X290" s="3" t="n">
        <v>5676104.49548346</v>
      </c>
      <c r="Y290" s="3" t="n">
        <v>218038.964753775</v>
      </c>
      <c r="Z290" s="3" t="n">
        <v>1100163.67643376</v>
      </c>
    </row>
    <row r="291">
      <c r="A291" s="18" t="n">
        <v>42248</v>
      </c>
      <c r="B291" s="3" t="n">
        <v>31512983.705053</v>
      </c>
      <c r="C291" s="3" t="n">
        <v>26672671.104895</v>
      </c>
      <c r="D291" s="3" t="n">
        <v>4653226.85180339</v>
      </c>
      <c r="E291" s="3" t="n">
        <v>95464.5271352421</v>
      </c>
      <c r="F291" s="3" t="n">
        <v>91621.2212193152</v>
      </c>
      <c r="G291" s="3" t="n">
        <v>23053212.3066937</v>
      </c>
      <c r="H291" s="3" t="n">
        <v>8459771.39835924</v>
      </c>
      <c r="I291" s="3" t="n">
        <v>19721527.6603818</v>
      </c>
      <c r="J291" s="3" t="n">
        <v>6951143.44451321</v>
      </c>
      <c r="K291" s="3" t="n">
        <v>3272564.59437372</v>
      </c>
      <c r="L291" s="3" t="n">
        <v>1380662.25742967</v>
      </c>
      <c r="M291" s="3" t="n">
        <v>1164861.16212621</v>
      </c>
      <c r="N291" s="3" t="n">
        <v>1647279.67972509</v>
      </c>
      <c r="O291" s="3" t="n">
        <v>6.17590819174753</v>
      </c>
      <c r="P291" s="3" t="n">
        <v>569622.543071563</v>
      </c>
      <c r="Q291" s="3" t="n">
        <v>34.579589008627</v>
      </c>
      <c r="R291" s="3" t="n">
        <v>391861.265263456</v>
      </c>
      <c r="S291" s="3" t="n">
        <v>136948.628788406</v>
      </c>
      <c r="T291" s="3" t="n">
        <v>548847.242601664</v>
      </c>
      <c r="U291" s="3" t="n">
        <v>8331805.70194288</v>
      </c>
      <c r="V291" s="3" t="n">
        <v>1240239.48962718</v>
      </c>
      <c r="W291" s="3" t="n">
        <v>14.8856026411894</v>
      </c>
      <c r="X291" s="3" t="n">
        <v>5725576.06857628</v>
      </c>
      <c r="Y291" s="3" t="n">
        <v>224814.033280094</v>
      </c>
      <c r="Z291" s="3" t="n">
        <v>1091717.11855275</v>
      </c>
    </row>
    <row r="292">
      <c r="A292" s="18" t="n">
        <v>42278</v>
      </c>
      <c r="B292" s="3" t="n">
        <v>31539689.6944719</v>
      </c>
      <c r="C292" s="3" t="n">
        <v>26666283.6140546</v>
      </c>
      <c r="D292" s="3" t="n">
        <v>4679838.32868267</v>
      </c>
      <c r="E292" s="3" t="n">
        <v>95423.5494018669</v>
      </c>
      <c r="F292" s="3" t="n">
        <v>98144.2023327483</v>
      </c>
      <c r="G292" s="3" t="n">
        <v>23080934.1918524</v>
      </c>
      <c r="H292" s="3" t="n">
        <v>8458755.50261945</v>
      </c>
      <c r="I292" s="3" t="n">
        <v>19719018.8611266</v>
      </c>
      <c r="J292" s="3" t="n">
        <v>6947264.75292804</v>
      </c>
      <c r="K292" s="3" t="n">
        <v>3301622.15337912</v>
      </c>
      <c r="L292" s="3" t="n">
        <v>1378216.17530355</v>
      </c>
      <c r="M292" s="3" t="n">
        <v>1141997.48195149</v>
      </c>
      <c r="N292" s="3" t="n">
        <v>1634026.11832586</v>
      </c>
      <c r="O292" s="3" t="n">
        <v>6.12768596470126</v>
      </c>
      <c r="P292" s="3" t="n">
        <v>553882.279486256</v>
      </c>
      <c r="Q292" s="3" t="n">
        <v>33.8967825100456</v>
      </c>
      <c r="R292" s="3" t="n">
        <v>399680.077688542</v>
      </c>
      <c r="S292" s="3" t="n">
        <v>136717.611842624</v>
      </c>
      <c r="T292" s="3" t="n">
        <v>543746.149308433</v>
      </c>
      <c r="U292" s="3" t="n">
        <v>8325480.92823159</v>
      </c>
      <c r="V292" s="3" t="n">
        <v>1235912.9893192</v>
      </c>
      <c r="W292" s="3" t="n">
        <v>14.8449440935987</v>
      </c>
      <c r="X292" s="3" t="n">
        <v>5706423.76819721</v>
      </c>
      <c r="Y292" s="3" t="n">
        <v>232586.706545871</v>
      </c>
      <c r="Z292" s="3" t="n">
        <v>1088608.60287348</v>
      </c>
    </row>
    <row r="293">
      <c r="A293" s="18" t="n">
        <v>42675</v>
      </c>
      <c r="B293" s="3" t="n">
        <v>31540896.8224534</v>
      </c>
      <c r="C293" s="3" t="n">
        <v>26689019.9592209</v>
      </c>
      <c r="D293" s="3" t="n">
        <v>4662033.66984965</v>
      </c>
      <c r="E293" s="3" t="n">
        <v>96388.4746789627</v>
      </c>
      <c r="F293" s="3" t="n">
        <v>93454.7187038412</v>
      </c>
      <c r="G293" s="3" t="n">
        <v>23034944.1009568</v>
      </c>
      <c r="H293" s="3" t="n">
        <v>8505952.7214966</v>
      </c>
      <c r="I293" s="3" t="n">
        <v>19675936.4667966</v>
      </c>
      <c r="J293" s="3" t="n">
        <v>7013083.49242434</v>
      </c>
      <c r="K293" s="3" t="n">
        <v>3298556.97880704</v>
      </c>
      <c r="L293" s="3" t="n">
        <v>1363476.69104261</v>
      </c>
      <c r="M293" s="3" t="n">
        <v>1125053.8879776</v>
      </c>
      <c r="N293" s="3" t="n">
        <v>1654960.97581062</v>
      </c>
      <c r="O293" s="3" t="n">
        <v>6.20090575951942</v>
      </c>
      <c r="P293" s="3" t="n">
        <v>554370.169854091</v>
      </c>
      <c r="Q293" s="3" t="n">
        <v>33.4974768563684</v>
      </c>
      <c r="R293" s="3" t="n">
        <v>408573.099621393</v>
      </c>
      <c r="S293" s="3" t="n">
        <v>137999.699252032</v>
      </c>
      <c r="T293" s="3" t="n">
        <v>554018.007083102</v>
      </c>
      <c r="U293" s="3" t="n">
        <v>8376560.18346696</v>
      </c>
      <c r="V293" s="3" t="n">
        <v>1212680.15755218</v>
      </c>
      <c r="W293" s="3" t="n">
        <v>14.4770661344459</v>
      </c>
      <c r="X293" s="3" t="n">
        <v>5765385.30925642</v>
      </c>
      <c r="Y293" s="3" t="n">
        <v>237499.619419657</v>
      </c>
      <c r="Z293" s="3" t="n">
        <v>1103289.05422976</v>
      </c>
    </row>
    <row r="294">
      <c r="A294" s="18" t="n">
        <v>42705</v>
      </c>
      <c r="B294" s="3" t="n">
        <v>31554966.2715179</v>
      </c>
      <c r="C294" s="3" t="n">
        <v>26667512.9313181</v>
      </c>
      <c r="D294" s="3" t="n">
        <v>4687547.04918268</v>
      </c>
      <c r="E294" s="3" t="n">
        <v>103052.839830528</v>
      </c>
      <c r="F294" s="3" t="n">
        <v>96853.4511865923</v>
      </c>
      <c r="G294" s="3" t="n">
        <v>23075704.1371428</v>
      </c>
      <c r="H294" s="3" t="n">
        <v>8479262.13437506</v>
      </c>
      <c r="I294" s="3" t="n">
        <v>19684792.0458087</v>
      </c>
      <c r="J294" s="3" t="n">
        <v>6982720.88550938</v>
      </c>
      <c r="K294" s="3" t="n">
        <v>3323118.03824342</v>
      </c>
      <c r="L294" s="3" t="n">
        <v>1364429.01093926</v>
      </c>
      <c r="M294" s="3" t="n">
        <v>1123676.39866789</v>
      </c>
      <c r="N294" s="3" t="n">
        <v>1648492.46518083</v>
      </c>
      <c r="O294" s="3" t="n">
        <v>6.18165057021444</v>
      </c>
      <c r="P294" s="3" t="n">
        <v>541753.667786779</v>
      </c>
      <c r="Q294" s="3" t="n">
        <v>32.8635816802081</v>
      </c>
      <c r="R294" s="3" t="n">
        <v>412941.6942982</v>
      </c>
      <c r="S294" s="3" t="n">
        <v>123014.863920664</v>
      </c>
      <c r="T294" s="3" t="n">
        <v>570782.239175189</v>
      </c>
      <c r="U294" s="3" t="n">
        <v>8347149.89644864</v>
      </c>
      <c r="V294" s="3" t="n">
        <v>1189645.3762217</v>
      </c>
      <c r="W294" s="3" t="n">
        <v>14.2521146856108</v>
      </c>
      <c r="X294" s="3" t="n">
        <v>5760768.02402957</v>
      </c>
      <c r="Y294" s="3" t="n">
        <v>247755.888143216</v>
      </c>
      <c r="Z294" s="3" t="n">
        <v>1088498.72279521</v>
      </c>
    </row>
    <row r="295">
      <c r="A295" s="18" t="n">
        <v>42370</v>
      </c>
      <c r="B295" s="3" t="n">
        <v>31572302.1050425</v>
      </c>
      <c r="C295" s="3" t="n">
        <v>26664660.7768157</v>
      </c>
      <c r="D295" s="3" t="n">
        <v>4713821.30463241</v>
      </c>
      <c r="E295" s="3" t="n">
        <v>100469.911173803</v>
      </c>
      <c r="F295" s="3" t="n">
        <v>93350.1124205572</v>
      </c>
      <c r="G295" s="3" t="n">
        <v>23094322.5150989</v>
      </c>
      <c r="H295" s="3" t="n">
        <v>8477979.58994357</v>
      </c>
      <c r="I295" s="3" t="n">
        <v>19684912.962368</v>
      </c>
      <c r="J295" s="3" t="n">
        <v>6979747.81444773</v>
      </c>
      <c r="K295" s="3" t="n">
        <v>3344739.14458543</v>
      </c>
      <c r="L295" s="3" t="n">
        <v>1369082.16004698</v>
      </c>
      <c r="M295" s="3" t="n">
        <v>1119961.89549013</v>
      </c>
      <c r="N295" s="3" t="n">
        <v>1648282.15588848</v>
      </c>
      <c r="O295" s="3" t="n">
        <v>6.18152306412098</v>
      </c>
      <c r="P295" s="3" t="n">
        <v>561080.395920907</v>
      </c>
      <c r="Q295" s="3" t="n">
        <v>34.0403124499315</v>
      </c>
      <c r="R295" s="3" t="n">
        <v>410451.248698353</v>
      </c>
      <c r="S295" s="3" t="n">
        <v>116417.862432147</v>
      </c>
      <c r="T295" s="3" t="n">
        <v>560332.648837077</v>
      </c>
      <c r="U295" s="3" t="n">
        <v>8348829.97449471</v>
      </c>
      <c r="V295" s="3" t="n">
        <v>1197629.4368793</v>
      </c>
      <c r="W295" s="3" t="n">
        <v>14.34487755216</v>
      </c>
      <c r="X295" s="3" t="n">
        <v>5745282.73004925</v>
      </c>
      <c r="Y295" s="3" t="n">
        <v>251255.223034568</v>
      </c>
      <c r="Z295" s="3" t="n">
        <v>1095832.59578273</v>
      </c>
    </row>
    <row r="296">
      <c r="A296" s="18" t="n">
        <v>42401</v>
      </c>
      <c r="B296" s="3" t="n">
        <v>31603497.3721453</v>
      </c>
      <c r="C296" s="3" t="n">
        <v>26693071.0909367</v>
      </c>
      <c r="D296" s="3" t="n">
        <v>4706388.45151238</v>
      </c>
      <c r="E296" s="3" t="n">
        <v>110246.090575877</v>
      </c>
      <c r="F296" s="3" t="n">
        <v>93791.7391203916</v>
      </c>
      <c r="G296" s="3" t="n">
        <v>23090615.526488</v>
      </c>
      <c r="H296" s="3" t="n">
        <v>8512881.8456573</v>
      </c>
      <c r="I296" s="3" t="n">
        <v>19668722.697302</v>
      </c>
      <c r="J296" s="3" t="n">
        <v>7024348.39363467</v>
      </c>
      <c r="K296" s="3" t="n">
        <v>3360301.73635739</v>
      </c>
      <c r="L296" s="3" t="n">
        <v>1346086.71515499</v>
      </c>
      <c r="M296" s="3" t="n">
        <v>1126552.44280129</v>
      </c>
      <c r="N296" s="3" t="n">
        <v>1632875.73244403</v>
      </c>
      <c r="O296" s="3" t="n">
        <v>6.11722692709738</v>
      </c>
      <c r="P296" s="3" t="n">
        <v>535609.713942842</v>
      </c>
      <c r="Q296" s="3" t="n">
        <v>32.8016212930767</v>
      </c>
      <c r="R296" s="3" t="n">
        <v>428975.229628674</v>
      </c>
      <c r="S296" s="3" t="n">
        <v>128185.47449365</v>
      </c>
      <c r="T296" s="3" t="n">
        <v>540105.31437886</v>
      </c>
      <c r="U296" s="3" t="n">
        <v>8370435.10878965</v>
      </c>
      <c r="V296" s="3" t="n">
        <v>1193739.35712368</v>
      </c>
      <c r="W296" s="3" t="n">
        <v>14.2613775939814</v>
      </c>
      <c r="X296" s="3" t="n">
        <v>5779143.71730423</v>
      </c>
      <c r="Y296" s="3" t="n">
        <v>243093.282880734</v>
      </c>
      <c r="Z296" s="3" t="n">
        <v>1093747.31965734</v>
      </c>
    </row>
    <row r="297">
      <c r="A297" s="18" t="n">
        <v>42430</v>
      </c>
      <c r="B297" s="3" t="n">
        <v>31711983.6281615</v>
      </c>
      <c r="C297" s="3" t="n">
        <v>26725552.7676745</v>
      </c>
      <c r="D297" s="3" t="n">
        <v>4777527.72678803</v>
      </c>
      <c r="E297" s="3" t="n">
        <v>117507.119055349</v>
      </c>
      <c r="F297" s="3" t="n">
        <v>91396.0146435817</v>
      </c>
      <c r="G297" s="3" t="n">
        <v>23172888.6440605</v>
      </c>
      <c r="H297" s="3" t="n">
        <v>8539094.984101</v>
      </c>
      <c r="I297" s="3" t="n">
        <v>19713557.9541031</v>
      </c>
      <c r="J297" s="3" t="n">
        <v>7011994.81357139</v>
      </c>
      <c r="K297" s="3" t="n">
        <v>3400459.55900305</v>
      </c>
      <c r="L297" s="3" t="n">
        <v>1377068.16778498</v>
      </c>
      <c r="M297" s="3" t="n">
        <v>1137517.30300399</v>
      </c>
      <c r="N297" s="3" t="n">
        <v>1615372.22715326</v>
      </c>
      <c r="O297" s="3" t="n">
        <v>6.04429865752713</v>
      </c>
      <c r="P297" s="3" t="n">
        <v>511392.737129552</v>
      </c>
      <c r="Q297" s="3" t="n">
        <v>31.6578884131722</v>
      </c>
      <c r="R297" s="3" t="n">
        <v>428496.768902734</v>
      </c>
      <c r="S297" s="3" t="n">
        <v>131680.527157058</v>
      </c>
      <c r="T297" s="3" t="n">
        <v>543802.193963913</v>
      </c>
      <c r="U297" s="3" t="n">
        <v>8389062.98135637</v>
      </c>
      <c r="V297" s="3" t="n">
        <v>1187382.78228373</v>
      </c>
      <c r="W297" s="3" t="n">
        <v>14.153938108732</v>
      </c>
      <c r="X297" s="3" t="n">
        <v>5822738.84298884</v>
      </c>
      <c r="Y297" s="3" t="n">
        <v>238281.094786073</v>
      </c>
      <c r="Z297" s="3" t="n">
        <v>1081275.81059097</v>
      </c>
    </row>
    <row r="298">
      <c r="A298" s="18" t="n">
        <v>42461</v>
      </c>
      <c r="B298" s="3" t="n">
        <v>31746712.6352369</v>
      </c>
      <c r="C298" s="3" t="n">
        <v>26756528.9399429</v>
      </c>
      <c r="D298" s="3" t="n">
        <v>4785088.2016458</v>
      </c>
      <c r="E298" s="3" t="n">
        <v>120408.909572233</v>
      </c>
      <c r="F298" s="3" t="n">
        <v>84686.5840760157</v>
      </c>
      <c r="G298" s="3" t="n">
        <v>23183170.3078112</v>
      </c>
      <c r="H298" s="3" t="n">
        <v>8563542.32742574</v>
      </c>
      <c r="I298" s="3" t="n">
        <v>19728928.0353653</v>
      </c>
      <c r="J298" s="3" t="n">
        <v>7027600.90457761</v>
      </c>
      <c r="K298" s="3" t="n">
        <v>3395822.77077252</v>
      </c>
      <c r="L298" s="3" t="n">
        <v>1389265.43087329</v>
      </c>
      <c r="M298" s="3" t="n">
        <v>1131094.28758844</v>
      </c>
      <c r="N298" s="3" t="n">
        <v>1666172.44926486</v>
      </c>
      <c r="O298" s="3" t="n">
        <v>6.22716217415463</v>
      </c>
      <c r="P298" s="3" t="n">
        <v>529470.545872639</v>
      </c>
      <c r="Q298" s="3" t="n">
        <v>31.7776557946477</v>
      </c>
      <c r="R298" s="3" t="n">
        <v>433101.639600514</v>
      </c>
      <c r="S298" s="3" t="n">
        <v>134939.543948831</v>
      </c>
      <c r="T298" s="3" t="n">
        <v>568660.719842875</v>
      </c>
      <c r="U298" s="3" t="n">
        <v>8416866.3354509</v>
      </c>
      <c r="V298" s="3" t="n">
        <v>1153884.75236863</v>
      </c>
      <c r="W298" s="3" t="n">
        <v>13.7091965867225</v>
      </c>
      <c r="X298" s="3" t="n">
        <v>5869627.29234235</v>
      </c>
      <c r="Y298" s="3" t="n">
        <v>239284.132102563</v>
      </c>
      <c r="Z298" s="3" t="n">
        <v>1099923.31261231</v>
      </c>
    </row>
    <row r="299">
      <c r="A299" s="18" t="n">
        <v>42491</v>
      </c>
      <c r="B299" s="3" t="n">
        <v>31778880.4767052</v>
      </c>
      <c r="C299" s="3" t="n">
        <v>26834048.0453975</v>
      </c>
      <c r="D299" s="3" t="n">
        <v>4753580.22726597</v>
      </c>
      <c r="E299" s="3" t="n">
        <v>109725.257857454</v>
      </c>
      <c r="F299" s="3" t="n">
        <v>81526.9461842589</v>
      </c>
      <c r="G299" s="3" t="n">
        <v>23254805.498911</v>
      </c>
      <c r="H299" s="3" t="n">
        <v>8524074.97779418</v>
      </c>
      <c r="I299" s="3" t="n">
        <v>19801214.7117016</v>
      </c>
      <c r="J299" s="3" t="n">
        <v>7032833.33369585</v>
      </c>
      <c r="K299" s="3" t="n">
        <v>3395548.24067394</v>
      </c>
      <c r="L299" s="3" t="n">
        <v>1358031.98659203</v>
      </c>
      <c r="M299" s="3" t="n">
        <v>1135283.64326665</v>
      </c>
      <c r="N299" s="3" t="n">
        <v>1650980.47268823</v>
      </c>
      <c r="O299" s="3" t="n">
        <v>6.15255838364425</v>
      </c>
      <c r="P299" s="3" t="n">
        <v>523780.657036188</v>
      </c>
      <c r="Q299" s="3" t="n">
        <v>31.7254301732192</v>
      </c>
      <c r="R299" s="3" t="n">
        <v>430283.445764151</v>
      </c>
      <c r="S299" s="3" t="n">
        <v>132632.922923891</v>
      </c>
      <c r="T299" s="3" t="n">
        <v>564283.446963999</v>
      </c>
      <c r="U299" s="3" t="n">
        <v>8390865.32028788</v>
      </c>
      <c r="V299" s="3" t="n">
        <v>1149185.39068554</v>
      </c>
      <c r="W299" s="3" t="n">
        <v>13.6956719816129</v>
      </c>
      <c r="X299" s="3" t="n">
        <v>5874411.60173695</v>
      </c>
      <c r="Y299" s="3" t="n">
        <v>245849.679654239</v>
      </c>
      <c r="Z299" s="3" t="n">
        <v>1074723.70602093</v>
      </c>
    </row>
    <row r="300">
      <c r="A300" s="18" t="n">
        <v>42522</v>
      </c>
      <c r="B300" s="3" t="n">
        <v>31810750.253541</v>
      </c>
      <c r="C300" s="3" t="n">
        <v>26829426.5099719</v>
      </c>
      <c r="D300" s="3" t="n">
        <v>4785922.30765426</v>
      </c>
      <c r="E300" s="3" t="n">
        <v>123591.213944858</v>
      </c>
      <c r="F300" s="3" t="n">
        <v>71810.221970011</v>
      </c>
      <c r="G300" s="3" t="n">
        <v>23234410.158467</v>
      </c>
      <c r="H300" s="3" t="n">
        <v>8576340.09507401</v>
      </c>
      <c r="I300" s="3" t="n">
        <v>19752586.0517075</v>
      </c>
      <c r="J300" s="3" t="n">
        <v>7076840.45826439</v>
      </c>
      <c r="K300" s="3" t="n">
        <v>3426989.55015586</v>
      </c>
      <c r="L300" s="3" t="n">
        <v>1358932.75749841</v>
      </c>
      <c r="M300" s="3" t="n">
        <v>1167190.98886528</v>
      </c>
      <c r="N300" s="3" t="n">
        <v>1642643.60127575</v>
      </c>
      <c r="O300" s="3" t="n">
        <v>6.12254458985627</v>
      </c>
      <c r="P300" s="3" t="n">
        <v>506348.152448562</v>
      </c>
      <c r="Q300" s="3" t="n">
        <v>30.8251986039644</v>
      </c>
      <c r="R300" s="3" t="n">
        <v>430630.049445731</v>
      </c>
      <c r="S300" s="3" t="n">
        <v>129485.316204031</v>
      </c>
      <c r="T300" s="3" t="n">
        <v>576180.083177423</v>
      </c>
      <c r="U300" s="3" t="n">
        <v>8435773.2157628</v>
      </c>
      <c r="V300" s="3" t="n">
        <v>1138725.39752486</v>
      </c>
      <c r="W300" s="3" t="n">
        <v>13.4987673139088</v>
      </c>
      <c r="X300" s="3" t="n">
        <v>5915283.75913272</v>
      </c>
      <c r="Y300" s="3" t="n">
        <v>248902.072770697</v>
      </c>
      <c r="Z300" s="3" t="n">
        <v>1093802.76391312</v>
      </c>
    </row>
    <row r="301">
      <c r="A301" s="18" t="n">
        <v>42552</v>
      </c>
      <c r="B301" s="3" t="n">
        <v>31810383.7545829</v>
      </c>
      <c r="C301" s="3" t="n">
        <v>26826118.9235879</v>
      </c>
      <c r="D301" s="3" t="n">
        <v>4787484.93917801</v>
      </c>
      <c r="E301" s="3" t="n">
        <v>128439.224972864</v>
      </c>
      <c r="F301" s="3" t="n">
        <v>68340.6668441391</v>
      </c>
      <c r="G301" s="3" t="n">
        <v>23253518.3522741</v>
      </c>
      <c r="H301" s="3" t="n">
        <v>8556865.40230877</v>
      </c>
      <c r="I301" s="3" t="n">
        <v>19792791.238478</v>
      </c>
      <c r="J301" s="3" t="n">
        <v>7033327.6851099</v>
      </c>
      <c r="K301" s="3" t="n">
        <v>3401789.83819378</v>
      </c>
      <c r="L301" s="3" t="n">
        <v>1385695.10098423</v>
      </c>
      <c r="M301" s="3" t="n">
        <v>1154307.72155636</v>
      </c>
      <c r="N301" s="3" t="n">
        <v>1621046.53184202</v>
      </c>
      <c r="O301" s="3" t="n">
        <v>6.04279186437458</v>
      </c>
      <c r="P301" s="3" t="n">
        <v>483133.309856734</v>
      </c>
      <c r="Q301" s="3" t="n">
        <v>29.8037903518872</v>
      </c>
      <c r="R301" s="3" t="n">
        <v>428597.244595225</v>
      </c>
      <c r="S301" s="3" t="n">
        <v>131581.708157318</v>
      </c>
      <c r="T301" s="3" t="n">
        <v>577734.269232741</v>
      </c>
      <c r="U301" s="3" t="n">
        <v>8419022.78609413</v>
      </c>
      <c r="V301" s="3" t="n">
        <v>1144142.47166363</v>
      </c>
      <c r="W301" s="3" t="n">
        <v>13.5899676332202</v>
      </c>
      <c r="X301" s="3" t="n">
        <v>5899102.86123004</v>
      </c>
      <c r="Y301" s="3" t="n">
        <v>252235.443878397</v>
      </c>
      <c r="Z301" s="3" t="n">
        <v>1085307.28874837</v>
      </c>
    </row>
    <row r="302">
      <c r="A302" s="18" t="n">
        <v>42583</v>
      </c>
      <c r="B302" s="3" t="n">
        <v>31794035.8952671</v>
      </c>
      <c r="C302" s="3" t="n">
        <v>26833008.1577718</v>
      </c>
      <c r="D302" s="3" t="n">
        <v>4762369.6117605</v>
      </c>
      <c r="E302" s="3" t="n">
        <v>128252.226590872</v>
      </c>
      <c r="F302" s="3" t="n">
        <v>70405.8991439772</v>
      </c>
      <c r="G302" s="3" t="n">
        <v>23235060.8057466</v>
      </c>
      <c r="H302" s="3" t="n">
        <v>8558975.08952052</v>
      </c>
      <c r="I302" s="3" t="n">
        <v>19815512.1180982</v>
      </c>
      <c r="J302" s="3" t="n">
        <v>7017496.0396736</v>
      </c>
      <c r="K302" s="3" t="n">
        <v>3353314.44599181</v>
      </c>
      <c r="L302" s="3" t="n">
        <v>1409055.16576869</v>
      </c>
      <c r="M302" s="3" t="n">
        <v>1131274.36531335</v>
      </c>
      <c r="N302" s="3" t="n">
        <v>1614266.97089942</v>
      </c>
      <c r="O302" s="3" t="n">
        <v>6.01597465855455</v>
      </c>
      <c r="P302" s="3" t="n">
        <v>488849.075680035</v>
      </c>
      <c r="Q302" s="3" t="n">
        <v>30.2830377188268</v>
      </c>
      <c r="R302" s="3" t="n">
        <v>425797.76276098</v>
      </c>
      <c r="S302" s="3" t="n">
        <v>123314.969742196</v>
      </c>
      <c r="T302" s="3" t="n">
        <v>576305.162716213</v>
      </c>
      <c r="U302" s="3" t="n">
        <v>8426551.20544229</v>
      </c>
      <c r="V302" s="3" t="n">
        <v>1150734.41250629</v>
      </c>
      <c r="W302" s="3" t="n">
        <v>13.6560543507181</v>
      </c>
      <c r="X302" s="3" t="n">
        <v>5915744.00846966</v>
      </c>
      <c r="Y302" s="3" t="n">
        <v>248947.61331415</v>
      </c>
      <c r="Z302" s="3" t="n">
        <v>1066769.11000155</v>
      </c>
    </row>
    <row r="303">
      <c r="A303" s="18" t="n">
        <v>42614</v>
      </c>
      <c r="B303" s="3" t="n">
        <v>31807589.9428539</v>
      </c>
      <c r="C303" s="3" t="n">
        <v>26821852.3161096</v>
      </c>
      <c r="D303" s="3" t="n">
        <v>4782280.88580657</v>
      </c>
      <c r="E303" s="3" t="n">
        <v>127988.895226138</v>
      </c>
      <c r="F303" s="3" t="n">
        <v>75467.8457116243</v>
      </c>
      <c r="G303" s="3" t="n">
        <v>23261769.3055713</v>
      </c>
      <c r="H303" s="3" t="n">
        <v>8545820.63728263</v>
      </c>
      <c r="I303" s="3" t="n">
        <v>19798916.9251223</v>
      </c>
      <c r="J303" s="3" t="n">
        <v>7022935.39098726</v>
      </c>
      <c r="K303" s="3" t="n">
        <v>3390707.95497881</v>
      </c>
      <c r="L303" s="3" t="n">
        <v>1391572.93082775</v>
      </c>
      <c r="M303" s="3" t="n">
        <v>1119510.69663531</v>
      </c>
      <c r="N303" s="3" t="n">
        <v>1621719.17086936</v>
      </c>
      <c r="O303" s="3" t="n">
        <v>6.0462609060573</v>
      </c>
      <c r="P303" s="3" t="n">
        <v>493349.952553603</v>
      </c>
      <c r="Q303" s="3" t="n">
        <v>30.4214170625566</v>
      </c>
      <c r="R303" s="3" t="n">
        <v>420769.659308282</v>
      </c>
      <c r="S303" s="3" t="n">
        <v>110961.190776279</v>
      </c>
      <c r="T303" s="3" t="n">
        <v>596638.368231195</v>
      </c>
      <c r="U303" s="3" t="n">
        <v>8414508.32181501</v>
      </c>
      <c r="V303" s="3" t="n">
        <v>1142824.43634791</v>
      </c>
      <c r="W303" s="3" t="n">
        <v>13.58159493865</v>
      </c>
      <c r="X303" s="3" t="n">
        <v>5887385.58449459</v>
      </c>
      <c r="Y303" s="3" t="n">
        <v>255527.700131911</v>
      </c>
      <c r="Z303" s="3" t="n">
        <v>1078248.84860674</v>
      </c>
    </row>
    <row r="304">
      <c r="A304" s="18" t="n">
        <v>42644</v>
      </c>
      <c r="B304" s="3" t="n">
        <v>31845113.8136335</v>
      </c>
      <c r="C304" s="3" t="n">
        <v>26835661.5046411</v>
      </c>
      <c r="D304" s="3" t="n">
        <v>4803216.35588893</v>
      </c>
      <c r="E304" s="3" t="n">
        <v>123156.075543245</v>
      </c>
      <c r="F304" s="3" t="n">
        <v>83079.8775602207</v>
      </c>
      <c r="G304" s="3" t="n">
        <v>23300231.9058275</v>
      </c>
      <c r="H304" s="3" t="n">
        <v>8544881.907806</v>
      </c>
      <c r="I304" s="3" t="n">
        <v>19806541.7609065</v>
      </c>
      <c r="J304" s="3" t="n">
        <v>7029119.74373461</v>
      </c>
      <c r="K304" s="3" t="n">
        <v>3420879.70224662</v>
      </c>
      <c r="L304" s="3" t="n">
        <v>1382336.65364231</v>
      </c>
      <c r="M304" s="3" t="n">
        <v>1121139.92045914</v>
      </c>
      <c r="N304" s="3" t="n">
        <v>1621400.82475771</v>
      </c>
      <c r="O304" s="3" t="n">
        <v>6.04196331988051</v>
      </c>
      <c r="P304" s="3" t="n">
        <v>472549.876325058</v>
      </c>
      <c r="Q304" s="3" t="n">
        <v>29.1445439714558</v>
      </c>
      <c r="R304" s="3" t="n">
        <v>411269.779935899</v>
      </c>
      <c r="S304" s="3" t="n">
        <v>111611.511054029</v>
      </c>
      <c r="T304" s="3" t="n">
        <v>625969.657442723</v>
      </c>
      <c r="U304" s="3" t="n">
        <v>8411456.39737692</v>
      </c>
      <c r="V304" s="3" t="n">
        <v>1116276.98525805</v>
      </c>
      <c r="W304" s="3" t="n">
        <v>13.2709121051398</v>
      </c>
      <c r="X304" s="3" t="n">
        <v>5885121.7565649</v>
      </c>
      <c r="Y304" s="3" t="n">
        <v>256596.582052661</v>
      </c>
      <c r="Z304" s="3" t="n">
        <v>1097166.71963381</v>
      </c>
    </row>
    <row r="305">
      <c r="A305" s="18" t="n">
        <v>43040</v>
      </c>
      <c r="B305" s="3" t="n">
        <v>31847401.8105548</v>
      </c>
      <c r="C305" s="3" t="n">
        <v>26826926.0152066</v>
      </c>
      <c r="D305" s="3" t="n">
        <v>4808422.30570726</v>
      </c>
      <c r="E305" s="3" t="n">
        <v>123324.461454937</v>
      </c>
      <c r="F305" s="3" t="n">
        <v>88729.0281860091</v>
      </c>
      <c r="G305" s="3" t="n">
        <v>23331577.825402</v>
      </c>
      <c r="H305" s="3" t="n">
        <v>8515823.98515273</v>
      </c>
      <c r="I305" s="3" t="n">
        <v>19813799.5095614</v>
      </c>
      <c r="J305" s="3" t="n">
        <v>7013126.50564518</v>
      </c>
      <c r="K305" s="3" t="n">
        <v>3441341.70923815</v>
      </c>
      <c r="L305" s="3" t="n">
        <v>1367080.59646911</v>
      </c>
      <c r="M305" s="3" t="n">
        <v>1125267.436809</v>
      </c>
      <c r="N305" s="3" t="n">
        <v>1607364.18270262</v>
      </c>
      <c r="O305" s="3" t="n">
        <v>5.9916077667322</v>
      </c>
      <c r="P305" s="3" t="n">
        <v>455630.315590785</v>
      </c>
      <c r="Q305" s="3" t="n">
        <v>28.34642705704</v>
      </c>
      <c r="R305" s="3" t="n">
        <v>407457.040589685</v>
      </c>
      <c r="S305" s="3" t="n">
        <v>106623.479625508</v>
      </c>
      <c r="T305" s="3" t="n">
        <v>637653.34689664</v>
      </c>
      <c r="U305" s="3" t="n">
        <v>8380207.1021143</v>
      </c>
      <c r="V305" s="3" t="n">
        <v>1074253.35371339</v>
      </c>
      <c r="W305" s="3" t="n">
        <v>12.8189356256167</v>
      </c>
      <c r="X305" s="3" t="n">
        <v>5857840.39247015</v>
      </c>
      <c r="Y305" s="3" t="n">
        <v>265578.796710654</v>
      </c>
      <c r="Z305" s="3" t="n">
        <v>1119852.85467252</v>
      </c>
    </row>
    <row r="306">
      <c r="A306" s="18" t="n">
        <v>43070</v>
      </c>
      <c r="B306" s="3" t="n">
        <v>31859973.3693781</v>
      </c>
      <c r="C306" s="3" t="n">
        <v>26852611.7928238</v>
      </c>
      <c r="D306" s="3" t="n">
        <v>4801529.83163873</v>
      </c>
      <c r="E306" s="3" t="n">
        <v>115609.139595971</v>
      </c>
      <c r="F306" s="3" t="n">
        <v>90222.6053195176</v>
      </c>
      <c r="G306" s="3" t="n">
        <v>23407106.2735287</v>
      </c>
      <c r="H306" s="3" t="n">
        <v>8452867.0958494</v>
      </c>
      <c r="I306" s="3" t="n">
        <v>19893065.6518042</v>
      </c>
      <c r="J306" s="3" t="n">
        <v>6959546.14101961</v>
      </c>
      <c r="K306" s="3" t="n">
        <v>3442506.14688121</v>
      </c>
      <c r="L306" s="3" t="n">
        <v>1359023.68475753</v>
      </c>
      <c r="M306" s="3" t="n">
        <v>1111243.58483355</v>
      </c>
      <c r="N306" s="3" t="n">
        <v>1602544.48134743</v>
      </c>
      <c r="O306" s="3" t="n">
        <v>5.96792778933965</v>
      </c>
      <c r="P306" s="3" t="n">
        <v>444105.515928174</v>
      </c>
      <c r="Q306" s="3" t="n">
        <v>27.7125234960571</v>
      </c>
      <c r="R306" s="3" t="n">
        <v>411305.487322115</v>
      </c>
      <c r="S306" s="3" t="n">
        <v>112977.201602108</v>
      </c>
      <c r="T306" s="3" t="n">
        <v>634156.276495035</v>
      </c>
      <c r="U306" s="3" t="n">
        <v>8318569.82577714</v>
      </c>
      <c r="V306" s="3" t="n">
        <v>1038210.97488444</v>
      </c>
      <c r="W306" s="3" t="n">
        <v>12.4806426660901</v>
      </c>
      <c r="X306" s="3" t="n">
        <v>5828636.85384111</v>
      </c>
      <c r="Y306" s="3" t="n">
        <v>257709.94328811</v>
      </c>
      <c r="Z306" s="3" t="n">
        <v>1119643.7260166</v>
      </c>
    </row>
    <row r="307">
      <c r="A307" s="18" t="n">
        <v>42736</v>
      </c>
      <c r="B307" s="3" t="n">
        <v>31946014.6542685</v>
      </c>
      <c r="C307" s="3" t="n">
        <v>26937032.5964831</v>
      </c>
      <c r="D307" s="3" t="n">
        <v>4798225.12208298</v>
      </c>
      <c r="E307" s="3" t="n">
        <v>116587.786693925</v>
      </c>
      <c r="F307" s="3" t="n">
        <v>94169.1490084609</v>
      </c>
      <c r="G307" s="3" t="n">
        <v>23486082.4453628</v>
      </c>
      <c r="H307" s="3" t="n">
        <v>8459932.20890563</v>
      </c>
      <c r="I307" s="3" t="n">
        <v>19977970.4626842</v>
      </c>
      <c r="J307" s="3" t="n">
        <v>6959062.13379888</v>
      </c>
      <c r="K307" s="3" t="n">
        <v>3429040.70333187</v>
      </c>
      <c r="L307" s="3" t="n">
        <v>1369184.4187511</v>
      </c>
      <c r="M307" s="3" t="n">
        <v>1113701.83564796</v>
      </c>
      <c r="N307" s="3" t="n">
        <v>1577451.14445196</v>
      </c>
      <c r="O307" s="3" t="n">
        <v>5.8560687366058</v>
      </c>
      <c r="P307" s="3" t="n">
        <v>436063.616040971</v>
      </c>
      <c r="Q307" s="3" t="n">
        <v>27.6435576198126</v>
      </c>
      <c r="R307" s="3" t="n">
        <v>407567.09417843</v>
      </c>
      <c r="S307" s="3" t="n">
        <v>108104.311453923</v>
      </c>
      <c r="T307" s="3" t="n">
        <v>625716.122778635</v>
      </c>
      <c r="U307" s="3" t="n">
        <v>8328246.55254999</v>
      </c>
      <c r="V307" s="3" t="n">
        <v>1026434.85005887</v>
      </c>
      <c r="W307" s="3" t="n">
        <v>12.3247413916269</v>
      </c>
      <c r="X307" s="3" t="n">
        <v>5876320.85541911</v>
      </c>
      <c r="Y307" s="3" t="n">
        <v>253995.324191453</v>
      </c>
      <c r="Z307" s="3" t="n">
        <v>1097723.92174324</v>
      </c>
    </row>
    <row r="308">
      <c r="A308" s="18" t="n">
        <v>42767</v>
      </c>
      <c r="B308" s="3" t="n">
        <v>31955660.5816746</v>
      </c>
      <c r="C308" s="3" t="n">
        <v>26947533.8528863</v>
      </c>
      <c r="D308" s="3" t="n">
        <v>4808077.75722156</v>
      </c>
      <c r="E308" s="3" t="n">
        <v>114163.678752376</v>
      </c>
      <c r="F308" s="3" t="n">
        <v>85885.2928143401</v>
      </c>
      <c r="G308" s="3" t="n">
        <v>23499164.6311381</v>
      </c>
      <c r="H308" s="3" t="n">
        <v>8456495.95053644</v>
      </c>
      <c r="I308" s="3" t="n">
        <v>20012014.4819483</v>
      </c>
      <c r="J308" s="3" t="n">
        <v>6935519.37093799</v>
      </c>
      <c r="K308" s="3" t="n">
        <v>3416683.22741413</v>
      </c>
      <c r="L308" s="3" t="n">
        <v>1391394.52980743</v>
      </c>
      <c r="M308" s="3" t="n">
        <v>1104957.88415172</v>
      </c>
      <c r="N308" s="3" t="n">
        <v>1583560.77181623</v>
      </c>
      <c r="O308" s="3" t="n">
        <v>5.87645897565731</v>
      </c>
      <c r="P308" s="3" t="n">
        <v>431648.265618182</v>
      </c>
      <c r="Q308" s="3" t="n">
        <v>27.2580802265714</v>
      </c>
      <c r="R308" s="3" t="n">
        <v>403606.606544736</v>
      </c>
      <c r="S308" s="3" t="n">
        <v>110203.083988654</v>
      </c>
      <c r="T308" s="3" t="n">
        <v>638102.815664658</v>
      </c>
      <c r="U308" s="3" t="n">
        <v>8326913.90074542</v>
      </c>
      <c r="V308" s="3" t="n">
        <v>1027015.20899741</v>
      </c>
      <c r="W308" s="3" t="n">
        <v>12.3336835379729</v>
      </c>
      <c r="X308" s="3" t="n">
        <v>5888615.51995683</v>
      </c>
      <c r="Y308" s="3" t="n">
        <v>256412.085275746</v>
      </c>
      <c r="Z308" s="3" t="n">
        <v>1082728.04756449</v>
      </c>
    </row>
    <row r="309">
      <c r="A309" s="18" t="n">
        <v>42795</v>
      </c>
      <c r="B309" s="3" t="n">
        <v>32010431.7289524</v>
      </c>
      <c r="C309" s="3" t="n">
        <v>27033941.9459427</v>
      </c>
      <c r="D309" s="3" t="n">
        <v>4795079.58032276</v>
      </c>
      <c r="E309" s="3" t="n">
        <v>109487.768396758</v>
      </c>
      <c r="F309" s="3" t="n">
        <v>71922.4342901843</v>
      </c>
      <c r="G309" s="3" t="n">
        <v>23513813.3062854</v>
      </c>
      <c r="H309" s="3" t="n">
        <v>8496618.42266706</v>
      </c>
      <c r="I309" s="3" t="n">
        <v>20028814.1849528</v>
      </c>
      <c r="J309" s="3" t="n">
        <v>7005127.76098992</v>
      </c>
      <c r="K309" s="3" t="n">
        <v>3415809.72294059</v>
      </c>
      <c r="L309" s="3" t="n">
        <v>1379269.85738217</v>
      </c>
      <c r="M309" s="3" t="n">
        <v>1124120.19996065</v>
      </c>
      <c r="N309" s="3" t="n">
        <v>1579983.36211284</v>
      </c>
      <c r="O309" s="3" t="n">
        <v>5.84444312735518</v>
      </c>
      <c r="P309" s="3" t="n">
        <v>430721.872082327</v>
      </c>
      <c r="Q309" s="3" t="n">
        <v>27.2611650483675</v>
      </c>
      <c r="R309" s="3" t="n">
        <v>406913.54369248</v>
      </c>
      <c r="S309" s="3" t="n">
        <v>116283.082426693</v>
      </c>
      <c r="T309" s="3" t="n">
        <v>626064.863911338</v>
      </c>
      <c r="U309" s="3" t="n">
        <v>8384397.61837209</v>
      </c>
      <c r="V309" s="3" t="n">
        <v>1013084.13912168</v>
      </c>
      <c r="W309" s="3" t="n">
        <v>12.0829686905805</v>
      </c>
      <c r="X309" s="3" t="n">
        <v>5957791.88987123</v>
      </c>
      <c r="Y309" s="3" t="n">
        <v>251749.771653287</v>
      </c>
      <c r="Z309" s="3" t="n">
        <v>1097096.41140075</v>
      </c>
    </row>
    <row r="310">
      <c r="A310" s="18" t="n">
        <v>42826</v>
      </c>
      <c r="B310" s="3" t="n">
        <v>32065220.0804395</v>
      </c>
      <c r="C310" s="3" t="n">
        <v>27075040.4697482</v>
      </c>
      <c r="D310" s="3" t="n">
        <v>4806719.65343476</v>
      </c>
      <c r="E310" s="3" t="n">
        <v>113381.847534077</v>
      </c>
      <c r="F310" s="3" t="n">
        <v>70078.1097224268</v>
      </c>
      <c r="G310" s="3" t="n">
        <v>23555177.7651595</v>
      </c>
      <c r="H310" s="3" t="n">
        <v>8510042.31527995</v>
      </c>
      <c r="I310" s="3" t="n">
        <v>20067293.4513327</v>
      </c>
      <c r="J310" s="3" t="n">
        <v>7007747.01841558</v>
      </c>
      <c r="K310" s="3" t="n">
        <v>3421930.46766469</v>
      </c>
      <c r="L310" s="3" t="n">
        <v>1384789.18577007</v>
      </c>
      <c r="M310" s="3" t="n">
        <v>1119426.15161992</v>
      </c>
      <c r="N310" s="3" t="n">
        <v>1582340.53355914</v>
      </c>
      <c r="O310" s="3" t="n">
        <v>5.84427763026665</v>
      </c>
      <c r="P310" s="3" t="n">
        <v>433986.366569526</v>
      </c>
      <c r="Q310" s="3" t="n">
        <v>27.4268627621746</v>
      </c>
      <c r="R310" s="3" t="n">
        <v>421333.077791009</v>
      </c>
      <c r="S310" s="3" t="n">
        <v>116442.231719929</v>
      </c>
      <c r="T310" s="3" t="n">
        <v>610578.857478673</v>
      </c>
      <c r="U310" s="3" t="n">
        <v>8392536.20418564</v>
      </c>
      <c r="V310" s="3" t="n">
        <v>1024871.99186785</v>
      </c>
      <c r="W310" s="3" t="n">
        <v>12.2117077237833</v>
      </c>
      <c r="X310" s="3" t="n">
        <v>5948810.64131138</v>
      </c>
      <c r="Y310" s="3" t="n">
        <v>257204.74302821</v>
      </c>
      <c r="Z310" s="3" t="n">
        <v>1092063.98254724</v>
      </c>
    </row>
    <row r="311">
      <c r="A311" s="18" t="n">
        <v>42856</v>
      </c>
      <c r="B311" s="3" t="n">
        <v>32133165.6134411</v>
      </c>
      <c r="C311" s="3" t="n">
        <v>27105293.6043374</v>
      </c>
      <c r="D311" s="3" t="n">
        <v>4840000.12586656</v>
      </c>
      <c r="E311" s="3" t="n">
        <v>110743.058169351</v>
      </c>
      <c r="F311" s="3" t="n">
        <v>77128.8250678201</v>
      </c>
      <c r="G311" s="3" t="n">
        <v>23579148.0495457</v>
      </c>
      <c r="H311" s="3" t="n">
        <v>8554017.56389535</v>
      </c>
      <c r="I311" s="3" t="n">
        <v>20090737.7742354</v>
      </c>
      <c r="J311" s="3" t="n">
        <v>7014555.83010198</v>
      </c>
      <c r="K311" s="3" t="n">
        <v>3414384.8539996</v>
      </c>
      <c r="L311" s="3" t="n">
        <v>1425615.27186696</v>
      </c>
      <c r="M311" s="3" t="n">
        <v>1124666.32712203</v>
      </c>
      <c r="N311" s="3" t="n">
        <v>1592774.21869138</v>
      </c>
      <c r="O311" s="3" t="n">
        <v>5.87624779846141</v>
      </c>
      <c r="P311" s="3" t="n">
        <v>428998.504489317</v>
      </c>
      <c r="Q311" s="3" t="n">
        <v>26.9340437241496</v>
      </c>
      <c r="R311" s="3" t="n">
        <v>430477.093959083</v>
      </c>
      <c r="S311" s="3" t="n">
        <v>122741.554526181</v>
      </c>
      <c r="T311" s="3" t="n">
        <v>610557.065716795</v>
      </c>
      <c r="U311" s="3" t="n">
        <v>8440171.10196894</v>
      </c>
      <c r="V311" s="3" t="n">
        <v>1044591.55253703</v>
      </c>
      <c r="W311" s="3" t="n">
        <v>12.3764262586258</v>
      </c>
      <c r="X311" s="3" t="n">
        <v>5963457.07389785</v>
      </c>
      <c r="Y311" s="3" t="n">
        <v>261579.162196278</v>
      </c>
      <c r="Z311" s="3" t="n">
        <v>1096060.82996461</v>
      </c>
    </row>
    <row r="312">
      <c r="A312" s="18" t="n">
        <v>42887</v>
      </c>
      <c r="B312" s="3" t="n">
        <v>32103935.6056082</v>
      </c>
      <c r="C312" s="3" t="n">
        <v>27066139.7035821</v>
      </c>
      <c r="D312" s="3" t="n">
        <v>4853442.89161026</v>
      </c>
      <c r="E312" s="3" t="n">
        <v>109047.834337342</v>
      </c>
      <c r="F312" s="3" t="n">
        <v>75305.1760785088</v>
      </c>
      <c r="G312" s="3" t="n">
        <v>23543019.4189586</v>
      </c>
      <c r="H312" s="3" t="n">
        <v>8560916.18664963</v>
      </c>
      <c r="I312" s="3" t="n">
        <v>20064414.0423763</v>
      </c>
      <c r="J312" s="3" t="n">
        <v>7001725.66120577</v>
      </c>
      <c r="K312" s="3" t="n">
        <v>3404953.27067515</v>
      </c>
      <c r="L312" s="3" t="n">
        <v>1448489.6209351</v>
      </c>
      <c r="M312" s="3" t="n">
        <v>1110369.22129568</v>
      </c>
      <c r="N312" s="3" t="n">
        <v>1594267.92399085</v>
      </c>
      <c r="O312" s="3" t="n">
        <v>5.89026710661607</v>
      </c>
      <c r="P312" s="3" t="n">
        <v>442515.392758525</v>
      </c>
      <c r="Q312" s="3" t="n">
        <v>27.756651570258</v>
      </c>
      <c r="R312" s="3" t="n">
        <v>430828.213008245</v>
      </c>
      <c r="S312" s="3" t="n">
        <v>127374.3868571</v>
      </c>
      <c r="T312" s="3" t="n">
        <v>593549.931366979</v>
      </c>
      <c r="U312" s="3" t="n">
        <v>8450215.28214087</v>
      </c>
      <c r="V312" s="3" t="n">
        <v>1037343.89803525</v>
      </c>
      <c r="W312" s="3" t="n">
        <v>12.275946391894</v>
      </c>
      <c r="X312" s="3" t="n">
        <v>5968156.27312746</v>
      </c>
      <c r="Y312" s="3" t="n">
        <v>271943.884056974</v>
      </c>
      <c r="Z312" s="3" t="n">
        <v>1095976.14068471</v>
      </c>
    </row>
    <row r="313">
      <c r="A313" s="18" t="n">
        <v>42917</v>
      </c>
      <c r="B313" s="3" t="n">
        <v>32063143.5147302</v>
      </c>
      <c r="C313" s="3" t="n">
        <v>27073572.3063983</v>
      </c>
      <c r="D313" s="3" t="n">
        <v>4810062.52849845</v>
      </c>
      <c r="E313" s="3" t="n">
        <v>104040.204412836</v>
      </c>
      <c r="F313" s="3" t="n">
        <v>75468.4754206383</v>
      </c>
      <c r="G313" s="3" t="n">
        <v>23494941.0046474</v>
      </c>
      <c r="H313" s="3" t="n">
        <v>8568202.51008284</v>
      </c>
      <c r="I313" s="3" t="n">
        <v>20040683.9717419</v>
      </c>
      <c r="J313" s="3" t="n">
        <v>7032888.33465645</v>
      </c>
      <c r="K313" s="3" t="n">
        <v>3381230.45981856</v>
      </c>
      <c r="L313" s="3" t="n">
        <v>1428832.06867989</v>
      </c>
      <c r="M313" s="3" t="n">
        <v>1127604.26559839</v>
      </c>
      <c r="N313" s="3" t="n">
        <v>1586499.22906255</v>
      </c>
      <c r="O313" s="3" t="n">
        <v>5.85995527707888</v>
      </c>
      <c r="P313" s="3" t="n">
        <v>442799.57100317</v>
      </c>
      <c r="Q313" s="3" t="n">
        <v>27.9104813221255</v>
      </c>
      <c r="R313" s="3" t="n">
        <v>412158.043981483</v>
      </c>
      <c r="S313" s="3" t="n">
        <v>129001.996833031</v>
      </c>
      <c r="T313" s="3" t="n">
        <v>602539.617244871</v>
      </c>
      <c r="U313" s="3" t="n">
        <v>8461720.40333634</v>
      </c>
      <c r="V313" s="3" t="n">
        <v>1044526.44453249</v>
      </c>
      <c r="W313" s="3" t="n">
        <v>12.3441380091056</v>
      </c>
      <c r="X313" s="3" t="n">
        <v>5980539.62045447</v>
      </c>
      <c r="Y313" s="3" t="n">
        <v>268911.497213728</v>
      </c>
      <c r="Z313" s="3" t="n">
        <v>1091220.46390019</v>
      </c>
    </row>
    <row r="314">
      <c r="A314" s="18" t="n">
        <v>42948</v>
      </c>
      <c r="B314" s="3" t="n">
        <v>32094351.1472388</v>
      </c>
      <c r="C314" s="3" t="n">
        <v>27097993.3643451</v>
      </c>
      <c r="D314" s="3" t="n">
        <v>4806799.78948295</v>
      </c>
      <c r="E314" s="3" t="n">
        <v>113082.161022237</v>
      </c>
      <c r="F314" s="3" t="n">
        <v>76475.832388498</v>
      </c>
      <c r="G314" s="3" t="n">
        <v>23535480.0696159</v>
      </c>
      <c r="H314" s="3" t="n">
        <v>8558871.07762288</v>
      </c>
      <c r="I314" s="3" t="n">
        <v>20109832.9626181</v>
      </c>
      <c r="J314" s="3" t="n">
        <v>6988160.40172702</v>
      </c>
      <c r="K314" s="3" t="n">
        <v>3355305.15272441</v>
      </c>
      <c r="L314" s="3" t="n">
        <v>1451494.63675853</v>
      </c>
      <c r="M314" s="3" t="n">
        <v>1131412.53973159</v>
      </c>
      <c r="N314" s="3" t="n">
        <v>1599062.93843195</v>
      </c>
      <c r="O314" s="3" t="n">
        <v>5.90103819471723</v>
      </c>
      <c r="P314" s="3" t="n">
        <v>450897.918607695</v>
      </c>
      <c r="Q314" s="3" t="n">
        <v>28.1976342375772</v>
      </c>
      <c r="R314" s="3" t="n">
        <v>432705.328765602</v>
      </c>
      <c r="S314" s="3" t="n">
        <v>139881.851234072</v>
      </c>
      <c r="T314" s="3" t="n">
        <v>575577.83982458</v>
      </c>
      <c r="U314" s="3" t="n">
        <v>8439655.03848556</v>
      </c>
      <c r="V314" s="3" t="n">
        <v>1005135.84736411</v>
      </c>
      <c r="W314" s="3" t="n">
        <v>11.9096792793142</v>
      </c>
      <c r="X314" s="3" t="n">
        <v>6000656.17443097</v>
      </c>
      <c r="Y314" s="3" t="n">
        <v>264840.296282639</v>
      </c>
      <c r="Z314" s="3" t="n">
        <v>1094385.63646663</v>
      </c>
    </row>
    <row r="315">
      <c r="A315" s="18" t="n">
        <v>42979</v>
      </c>
      <c r="B315" s="3" t="n">
        <v>32212822.6012694</v>
      </c>
      <c r="C315" s="3" t="n">
        <v>27242239.9410367</v>
      </c>
      <c r="D315" s="3" t="n">
        <v>4770074.54455495</v>
      </c>
      <c r="E315" s="3" t="n">
        <v>123122.520290313</v>
      </c>
      <c r="F315" s="3" t="n">
        <v>77385.5953874355</v>
      </c>
      <c r="G315" s="3" t="n">
        <v>23640748.9816466</v>
      </c>
      <c r="H315" s="3" t="n">
        <v>8572073.61962282</v>
      </c>
      <c r="I315" s="3" t="n">
        <v>20242687.742625</v>
      </c>
      <c r="J315" s="3" t="n">
        <v>6999552.19841176</v>
      </c>
      <c r="K315" s="3" t="n">
        <v>3322296.93928486</v>
      </c>
      <c r="L315" s="3" t="n">
        <v>1447777.60527009</v>
      </c>
      <c r="M315" s="3" t="n">
        <v>1136243.57597702</v>
      </c>
      <c r="N315" s="3" t="n">
        <v>1567756.44823097</v>
      </c>
      <c r="O315" s="3" t="n">
        <v>5.75487350388304</v>
      </c>
      <c r="P315" s="3" t="n">
        <v>442372.890759221</v>
      </c>
      <c r="Q315" s="3" t="n">
        <v>28.2169396438068</v>
      </c>
      <c r="R315" s="3" t="n">
        <v>433863.801416802</v>
      </c>
      <c r="S315" s="3" t="n">
        <v>144370.174087772</v>
      </c>
      <c r="T315" s="3" t="n">
        <v>547149.581967172</v>
      </c>
      <c r="U315" s="3" t="n">
        <v>8447329.80368185</v>
      </c>
      <c r="V315" s="3" t="n">
        <v>1017489.98480473</v>
      </c>
      <c r="W315" s="3" t="n">
        <v>12.0451078441527</v>
      </c>
      <c r="X315" s="3" t="n">
        <v>5988639.27149322</v>
      </c>
      <c r="Y315" s="3" t="n">
        <v>261903.541096893</v>
      </c>
      <c r="Z315" s="3" t="n">
        <v>1105773.5836962</v>
      </c>
    </row>
    <row r="316">
      <c r="A316" s="18" t="n">
        <v>43009</v>
      </c>
      <c r="B316" s="3" t="n">
        <v>32153619.0785531</v>
      </c>
      <c r="C316" s="3" t="n">
        <v>27174419.4462584</v>
      </c>
      <c r="D316" s="3" t="n">
        <v>4776489.25217083</v>
      </c>
      <c r="E316" s="3" t="n">
        <v>130733.912096631</v>
      </c>
      <c r="F316" s="3" t="n">
        <v>71976.4680272301</v>
      </c>
      <c r="G316" s="3" t="n">
        <v>23608703.3422787</v>
      </c>
      <c r="H316" s="3" t="n">
        <v>8544915.73627442</v>
      </c>
      <c r="I316" s="3" t="n">
        <v>20202362.6596939</v>
      </c>
      <c r="J316" s="3" t="n">
        <v>6972056.78656449</v>
      </c>
      <c r="K316" s="3" t="n">
        <v>3337593.3744418</v>
      </c>
      <c r="L316" s="3" t="n">
        <v>1438895.87772903</v>
      </c>
      <c r="M316" s="3" t="n">
        <v>1142528.53316296</v>
      </c>
      <c r="N316" s="3" t="n">
        <v>1533506.93039848</v>
      </c>
      <c r="O316" s="3" t="n">
        <v>5.64320033931627</v>
      </c>
      <c r="P316" s="3" t="n">
        <v>445169.34075104</v>
      </c>
      <c r="Q316" s="3" t="n">
        <v>29.0294965041575</v>
      </c>
      <c r="R316" s="3" t="n">
        <v>432369.40029993</v>
      </c>
      <c r="S316" s="3" t="n">
        <v>143636.957010844</v>
      </c>
      <c r="T316" s="3" t="n">
        <v>512331.232336668</v>
      </c>
      <c r="U316" s="3" t="n">
        <v>8410952.66429352</v>
      </c>
      <c r="V316" s="3" t="n">
        <v>995596.277357486</v>
      </c>
      <c r="W316" s="3" t="n">
        <v>11.8369026327306</v>
      </c>
      <c r="X316" s="3" t="n">
        <v>5995908.59248533</v>
      </c>
      <c r="Y316" s="3" t="n">
        <v>256848.119498937</v>
      </c>
      <c r="Z316" s="3" t="n">
        <v>1100253.98381195</v>
      </c>
    </row>
    <row r="317">
      <c r="A317" s="18" t="n">
        <v>43405</v>
      </c>
      <c r="B317" s="3" t="n">
        <v>32241099.3088232</v>
      </c>
      <c r="C317" s="3" t="n">
        <v>27279003.5866963</v>
      </c>
      <c r="D317" s="3" t="n">
        <v>4773427.08898157</v>
      </c>
      <c r="E317" s="3" t="n">
        <v>122421.089978495</v>
      </c>
      <c r="F317" s="3" t="n">
        <v>66247.5431668327</v>
      </c>
      <c r="G317" s="3" t="n">
        <v>23693652.7778757</v>
      </c>
      <c r="H317" s="3" t="n">
        <v>8547446.53094753</v>
      </c>
      <c r="I317" s="3" t="n">
        <v>20282974.6054272</v>
      </c>
      <c r="J317" s="3" t="n">
        <v>6996028.98126913</v>
      </c>
      <c r="K317" s="3" t="n">
        <v>3349618.06461055</v>
      </c>
      <c r="L317" s="3" t="n">
        <v>1423809.02437103</v>
      </c>
      <c r="M317" s="3" t="n">
        <v>1138691.81799354</v>
      </c>
      <c r="N317" s="3" t="n">
        <v>1549290.0001187</v>
      </c>
      <c r="O317" s="3" t="n">
        <v>5.67942298623498</v>
      </c>
      <c r="P317" s="3" t="n">
        <v>452031.475879483</v>
      </c>
      <c r="Q317" s="3" t="n">
        <v>29.1766858267239</v>
      </c>
      <c r="R317" s="3" t="n">
        <v>430057.553006565</v>
      </c>
      <c r="S317" s="3" t="n">
        <v>152417.987020827</v>
      </c>
      <c r="T317" s="3" t="n">
        <v>514782.984211822</v>
      </c>
      <c r="U317" s="3" t="n">
        <v>8419838.00564016</v>
      </c>
      <c r="V317" s="3" t="n">
        <v>1003763.72686093</v>
      </c>
      <c r="W317" s="3" t="n">
        <v>11.9214137634066</v>
      </c>
      <c r="X317" s="3" t="n">
        <v>6000209.63993728</v>
      </c>
      <c r="Y317" s="3" t="n">
        <v>254525.807440356</v>
      </c>
      <c r="Z317" s="3" t="n">
        <v>1099117.11848736</v>
      </c>
    </row>
    <row r="318">
      <c r="A318" s="18" t="n">
        <v>43435</v>
      </c>
      <c r="B318" s="3" t="n">
        <v>32263653.3393708</v>
      </c>
      <c r="C318" s="3" t="n">
        <v>27342410.6791329</v>
      </c>
      <c r="D318" s="3" t="n">
        <v>4756290.14228413</v>
      </c>
      <c r="E318" s="3" t="n">
        <v>107534.505439635</v>
      </c>
      <c r="F318" s="3" t="n">
        <v>57418.0125141305</v>
      </c>
      <c r="G318" s="3" t="n">
        <v>23673203.8900947</v>
      </c>
      <c r="H318" s="3" t="n">
        <v>8590449.44927612</v>
      </c>
      <c r="I318" s="3" t="n">
        <v>20311251.2616628</v>
      </c>
      <c r="J318" s="3" t="n">
        <v>7031159.41747009</v>
      </c>
      <c r="K318" s="3" t="n">
        <v>3313846.83835856</v>
      </c>
      <c r="L318" s="3" t="n">
        <v>1442443.30392557</v>
      </c>
      <c r="M318" s="3" t="n">
        <v>1152174.39748182</v>
      </c>
      <c r="N318" s="3" t="n">
        <v>1558753.46373595</v>
      </c>
      <c r="O318" s="3" t="n">
        <v>5.70086332923658</v>
      </c>
      <c r="P318" s="3" t="n">
        <v>451728.292280863</v>
      </c>
      <c r="Q318" s="3" t="n">
        <v>28.980098700033</v>
      </c>
      <c r="R318" s="3" t="n">
        <v>431549.527617915</v>
      </c>
      <c r="S318" s="3" t="n">
        <v>157324.095899</v>
      </c>
      <c r="T318" s="3" t="n">
        <v>518151.547938175</v>
      </c>
      <c r="U318" s="3" t="n">
        <v>8473602.72139566</v>
      </c>
      <c r="V318" s="3" t="n">
        <v>1013878.39284992</v>
      </c>
      <c r="W318" s="3" t="n">
        <v>11.9651395774066</v>
      </c>
      <c r="X318" s="3" t="n">
        <v>6036787.32463754</v>
      </c>
      <c r="Y318" s="3" t="n">
        <v>249017.783469863</v>
      </c>
      <c r="Z318" s="3" t="n">
        <v>1121237.69955734</v>
      </c>
    </row>
    <row r="319">
      <c r="A319" s="18" t="n">
        <v>43101</v>
      </c>
      <c r="B319" s="3" t="n">
        <v>32343075.2553522</v>
      </c>
      <c r="C319" s="3" t="n">
        <v>27425312.3412028</v>
      </c>
      <c r="D319" s="3" t="n">
        <v>4750574.07619925</v>
      </c>
      <c r="E319" s="3" t="n">
        <v>111841.067848758</v>
      </c>
      <c r="F319" s="3" t="n">
        <v>55347.7701014029</v>
      </c>
      <c r="G319" s="3" t="n">
        <v>23738649.3448105</v>
      </c>
      <c r="H319" s="3" t="n">
        <v>8604425.91054175</v>
      </c>
      <c r="I319" s="3" t="n">
        <v>20391539.566578</v>
      </c>
      <c r="J319" s="3" t="n">
        <v>7033772.77462481</v>
      </c>
      <c r="K319" s="3" t="n">
        <v>3294434.23200411</v>
      </c>
      <c r="L319" s="3" t="n">
        <v>1456139.84419514</v>
      </c>
      <c r="M319" s="3" t="n">
        <v>1138355.58021033</v>
      </c>
      <c r="N319" s="3" t="n">
        <v>1588216.51165348</v>
      </c>
      <c r="O319" s="3" t="n">
        <v>5.79106079775579</v>
      </c>
      <c r="P319" s="3" t="n">
        <v>456618.006208846</v>
      </c>
      <c r="Q319" s="3" t="n">
        <v>28.7503626148216</v>
      </c>
      <c r="R319" s="3" t="n">
        <v>446087.16084389</v>
      </c>
      <c r="S319" s="3" t="n">
        <v>157321.795437307</v>
      </c>
      <c r="T319" s="3" t="n">
        <v>528189.549163435</v>
      </c>
      <c r="U319" s="3" t="n">
        <v>8489912.61881995</v>
      </c>
      <c r="V319" s="3" t="n">
        <v>1010983.41508991</v>
      </c>
      <c r="W319" s="3" t="n">
        <v>11.9080544227136</v>
      </c>
      <c r="X319" s="3" t="n">
        <v>6057488.85525928</v>
      </c>
      <c r="Y319" s="3" t="n">
        <v>253647.525582633</v>
      </c>
      <c r="Z319" s="3" t="n">
        <v>1111274.87381427</v>
      </c>
    </row>
    <row r="320">
      <c r="A320" s="18" t="n">
        <v>43132</v>
      </c>
      <c r="B320" s="3" t="n">
        <v>32389039.841739</v>
      </c>
      <c r="C320" s="3" t="n">
        <v>27423418.0985423</v>
      </c>
      <c r="D320" s="3" t="n">
        <v>4811600.66652028</v>
      </c>
      <c r="E320" s="3" t="n">
        <v>107699.560852233</v>
      </c>
      <c r="F320" s="3" t="n">
        <v>46321.5158242246</v>
      </c>
      <c r="G320" s="3" t="n">
        <v>23747426.8735016</v>
      </c>
      <c r="H320" s="3" t="n">
        <v>8641612.96823747</v>
      </c>
      <c r="I320" s="3" t="n">
        <v>20362857.5319479</v>
      </c>
      <c r="J320" s="3" t="n">
        <v>7060560.56659445</v>
      </c>
      <c r="K320" s="3" t="n">
        <v>3335849.2282868</v>
      </c>
      <c r="L320" s="3" t="n">
        <v>1475751.43823348</v>
      </c>
      <c r="M320" s="3" t="n">
        <v>1132011.84517006</v>
      </c>
      <c r="N320" s="3" t="n">
        <v>1568693.52992887</v>
      </c>
      <c r="O320" s="3" t="n">
        <v>5.72026989594069</v>
      </c>
      <c r="P320" s="3" t="n">
        <v>449172.071482084</v>
      </c>
      <c r="Q320" s="3" t="n">
        <v>28.6335133607935</v>
      </c>
      <c r="R320" s="3" t="n">
        <v>442671.72886118</v>
      </c>
      <c r="S320" s="3" t="n">
        <v>156680.727518009</v>
      </c>
      <c r="T320" s="3" t="n">
        <v>520169.002067592</v>
      </c>
      <c r="U320" s="3" t="n">
        <v>8536312.00482793</v>
      </c>
      <c r="V320" s="3" t="n">
        <v>1006339.2322891</v>
      </c>
      <c r="W320" s="3" t="n">
        <v>11.7889228008529</v>
      </c>
      <c r="X320" s="3" t="n">
        <v>6118480.52661273</v>
      </c>
      <c r="Y320" s="3" t="n">
        <v>249496.911558511</v>
      </c>
      <c r="Z320" s="3" t="n">
        <v>1111136.7145973</v>
      </c>
    </row>
    <row r="321">
      <c r="A321" s="18" t="n">
        <v>43160</v>
      </c>
      <c r="B321" s="3" t="n">
        <v>32394834.5556628</v>
      </c>
      <c r="C321" s="3" t="n">
        <v>27438383.2302026</v>
      </c>
      <c r="D321" s="3" t="n">
        <v>4787696.87246457</v>
      </c>
      <c r="E321" s="3" t="n">
        <v>118655.26812413</v>
      </c>
      <c r="F321" s="3" t="n">
        <v>50099.1848715447</v>
      </c>
      <c r="G321" s="3" t="n">
        <v>23840709.4070186</v>
      </c>
      <c r="H321" s="3" t="n">
        <v>8554125.14864422</v>
      </c>
      <c r="I321" s="3" t="n">
        <v>20434671.0380522</v>
      </c>
      <c r="J321" s="3" t="n">
        <v>7003712.1921504</v>
      </c>
      <c r="K321" s="3" t="n">
        <v>3353922.79499799</v>
      </c>
      <c r="L321" s="3" t="n">
        <v>1433774.07746659</v>
      </c>
      <c r="M321" s="3" t="n">
        <v>1112845.53243691</v>
      </c>
      <c r="N321" s="3" t="n">
        <v>1557005.64320267</v>
      </c>
      <c r="O321" s="3" t="n">
        <v>5.67455316204204</v>
      </c>
      <c r="P321" s="3" t="n">
        <v>438807.014732713</v>
      </c>
      <c r="Q321" s="3" t="n">
        <v>28.1827504382137</v>
      </c>
      <c r="R321" s="3" t="n">
        <v>432041.929171843</v>
      </c>
      <c r="S321" s="3" t="n">
        <v>148057.155587636</v>
      </c>
      <c r="T321" s="3" t="n">
        <v>538099.54371048</v>
      </c>
      <c r="U321" s="3" t="n">
        <v>8437486.26961699</v>
      </c>
      <c r="V321" s="3" t="n">
        <v>983119.475820059</v>
      </c>
      <c r="W321" s="3" t="n">
        <v>11.6518053411266</v>
      </c>
      <c r="X321" s="3" t="n">
        <v>6040737.165007</v>
      </c>
      <c r="Y321" s="3" t="n">
        <v>264253.929717162</v>
      </c>
      <c r="Z321" s="3" t="n">
        <v>1095864.01352554</v>
      </c>
    </row>
    <row r="322">
      <c r="A322" s="18" t="n">
        <v>43191</v>
      </c>
      <c r="B322" s="3" t="n">
        <v>32386445.2391961</v>
      </c>
      <c r="C322" s="3" t="n">
        <v>27452396.6681626</v>
      </c>
      <c r="D322" s="3" t="n">
        <v>4770809.71727894</v>
      </c>
      <c r="E322" s="3" t="n">
        <v>114058.73217815</v>
      </c>
      <c r="F322" s="3" t="n">
        <v>49180.1215764231</v>
      </c>
      <c r="G322" s="3" t="n">
        <v>23845054.801251</v>
      </c>
      <c r="H322" s="3" t="n">
        <v>8541390.43794513</v>
      </c>
      <c r="I322" s="3" t="n">
        <v>20461466.9034783</v>
      </c>
      <c r="J322" s="3" t="n">
        <v>6990929.76468428</v>
      </c>
      <c r="K322" s="3" t="n">
        <v>3334411.29529903</v>
      </c>
      <c r="L322" s="3" t="n">
        <v>1436398.42197991</v>
      </c>
      <c r="M322" s="3" t="n">
        <v>1114589.25868544</v>
      </c>
      <c r="N322" s="3" t="n">
        <v>1561813.63221732</v>
      </c>
      <c r="O322" s="3" t="n">
        <v>5.68917042506749</v>
      </c>
      <c r="P322" s="3" t="n">
        <v>435934.770918389</v>
      </c>
      <c r="Q322" s="3" t="n">
        <v>27.9120864311761</v>
      </c>
      <c r="R322" s="3" t="n">
        <v>438848.601733918</v>
      </c>
      <c r="S322" s="3" t="n">
        <v>143645.130211845</v>
      </c>
      <c r="T322" s="3" t="n">
        <v>543385.129353168</v>
      </c>
      <c r="U322" s="3" t="n">
        <v>8427328.18666419</v>
      </c>
      <c r="V322" s="3" t="n">
        <v>974600.018682408</v>
      </c>
      <c r="W322" s="3" t="n">
        <v>11.5647569086566</v>
      </c>
      <c r="X322" s="3" t="n">
        <v>6025990.56330666</v>
      </c>
      <c r="Y322" s="3" t="n">
        <v>257040.30987118</v>
      </c>
      <c r="Z322" s="3" t="n">
        <v>1114898.24699535</v>
      </c>
    </row>
    <row r="323">
      <c r="A323" s="18" t="n">
        <v>43221</v>
      </c>
      <c r="B323" s="3" t="n">
        <v>32407632.9854299</v>
      </c>
      <c r="C323" s="3" t="n">
        <v>27435397.1910529</v>
      </c>
      <c r="D323" s="3" t="n">
        <v>4802079.90583136</v>
      </c>
      <c r="E323" s="3" t="n">
        <v>123235.016906131</v>
      </c>
      <c r="F323" s="3" t="n">
        <v>46920.8716394993</v>
      </c>
      <c r="G323" s="3" t="n">
        <v>23867490.9101022</v>
      </c>
      <c r="H323" s="3" t="n">
        <v>8540142.07532775</v>
      </c>
      <c r="I323" s="3" t="n">
        <v>20487164.880258</v>
      </c>
      <c r="J323" s="3" t="n">
        <v>6948232.31079492</v>
      </c>
      <c r="K323" s="3" t="n">
        <v>3337013.30952521</v>
      </c>
      <c r="L323" s="3" t="n">
        <v>1465066.59630615</v>
      </c>
      <c r="M323" s="3" t="n">
        <v>1110786.85743275</v>
      </c>
      <c r="N323" s="3" t="n">
        <v>1530380.83361717</v>
      </c>
      <c r="O323" s="3" t="n">
        <v>5.57812530636972</v>
      </c>
      <c r="P323" s="3" t="n">
        <v>419922.398629956</v>
      </c>
      <c r="Q323" s="3" t="n">
        <v>27.4390785225294</v>
      </c>
      <c r="R323" s="3" t="n">
        <v>432324.05113097</v>
      </c>
      <c r="S323" s="3" t="n">
        <v>135590.602208377</v>
      </c>
      <c r="T323" s="3" t="n">
        <v>542543.781647868</v>
      </c>
      <c r="U323" s="3" t="n">
        <v>8413298.90710106</v>
      </c>
      <c r="V323" s="3" t="n">
        <v>954426.323892318</v>
      </c>
      <c r="W323" s="3" t="n">
        <v>11.3442578759059</v>
      </c>
      <c r="X323" s="3" t="n">
        <v>6021168.42057799</v>
      </c>
      <c r="Y323" s="3" t="n">
        <v>267068.002081021</v>
      </c>
      <c r="Z323" s="3" t="n">
        <v>1113784.66343386</v>
      </c>
    </row>
    <row r="324">
      <c r="A324" s="18" t="n">
        <v>43252</v>
      </c>
      <c r="B324" s="3" t="n">
        <v>32410420.5287041</v>
      </c>
      <c r="C324" s="3" t="n">
        <v>27479261.9934376</v>
      </c>
      <c r="D324" s="3" t="n">
        <v>4767897.08407423</v>
      </c>
      <c r="E324" s="3" t="n">
        <v>118339.598154405</v>
      </c>
      <c r="F324" s="3" t="n">
        <v>44921.8530378041</v>
      </c>
      <c r="G324" s="3" t="n">
        <v>23897583.7236261</v>
      </c>
      <c r="H324" s="3" t="n">
        <v>8512836.80507794</v>
      </c>
      <c r="I324" s="3" t="n">
        <v>20530658.3023088</v>
      </c>
      <c r="J324" s="3" t="n">
        <v>6948603.69112882</v>
      </c>
      <c r="K324" s="3" t="n">
        <v>3326072.8638111</v>
      </c>
      <c r="L324" s="3" t="n">
        <v>1441824.22026313</v>
      </c>
      <c r="M324" s="3" t="n">
        <v>1123302.8332037</v>
      </c>
      <c r="N324" s="3" t="n">
        <v>1522422.23261486</v>
      </c>
      <c r="O324" s="3" t="n">
        <v>5.54025880672643</v>
      </c>
      <c r="P324" s="3" t="n">
        <v>407095.871365743</v>
      </c>
      <c r="Q324" s="3" t="n">
        <v>26.7400109276209</v>
      </c>
      <c r="R324" s="3" t="n">
        <v>443149.878941496</v>
      </c>
      <c r="S324" s="3" t="n">
        <v>124291.18498686</v>
      </c>
      <c r="T324" s="3" t="n">
        <v>547885.297320759</v>
      </c>
      <c r="U324" s="3" t="n">
        <v>8390427.91139195</v>
      </c>
      <c r="V324" s="3" t="n">
        <v>937003.227239741</v>
      </c>
      <c r="W324" s="3" t="n">
        <v>11.1675261039731</v>
      </c>
      <c r="X324" s="3" t="n">
        <v>6004312.59502481</v>
      </c>
      <c r="Y324" s="3" t="n">
        <v>271630.283616963</v>
      </c>
      <c r="Z324" s="3" t="n">
        <v>1112609.71309443</v>
      </c>
    </row>
    <row r="325">
      <c r="A325" s="18" t="n">
        <v>43282</v>
      </c>
      <c r="B325" s="3" t="n">
        <v>32430613.0777818</v>
      </c>
      <c r="C325" s="3" t="n">
        <v>27510144.6649427</v>
      </c>
      <c r="D325" s="3" t="n">
        <v>4760164.97403347</v>
      </c>
      <c r="E325" s="3" t="n">
        <v>113829.88761025</v>
      </c>
      <c r="F325" s="3" t="n">
        <v>46473.5511954161</v>
      </c>
      <c r="G325" s="3" t="n">
        <v>23927256.6805176</v>
      </c>
      <c r="H325" s="3" t="n">
        <v>8503356.39726416</v>
      </c>
      <c r="I325" s="3" t="n">
        <v>20560480.9998926</v>
      </c>
      <c r="J325" s="3" t="n">
        <v>6949663.66505011</v>
      </c>
      <c r="K325" s="3" t="n">
        <v>3327630.89692185</v>
      </c>
      <c r="L325" s="3" t="n">
        <v>1432534.07711162</v>
      </c>
      <c r="M325" s="3" t="n">
        <v>1126808.67447435</v>
      </c>
      <c r="N325" s="3" t="n">
        <v>1511667.56357667</v>
      </c>
      <c r="O325" s="3" t="n">
        <v>5.49494588991767</v>
      </c>
      <c r="P325" s="3" t="n">
        <v>409324.868451696</v>
      </c>
      <c r="Q325" s="3" t="n">
        <v>27.0777040080965</v>
      </c>
      <c r="R325" s="3" t="n">
        <v>435712.795956668</v>
      </c>
      <c r="S325" s="3" t="n">
        <v>118262.030168773</v>
      </c>
      <c r="T325" s="3" t="n">
        <v>548367.868999537</v>
      </c>
      <c r="U325" s="3" t="n">
        <v>8382197.74216173</v>
      </c>
      <c r="V325" s="3" t="n">
        <v>912403.333906898</v>
      </c>
      <c r="W325" s="3" t="n">
        <v>10.8850132384445</v>
      </c>
      <c r="X325" s="3" t="n">
        <v>6011620.72330849</v>
      </c>
      <c r="Y325" s="3" t="n">
        <v>279924.488689022</v>
      </c>
      <c r="Z325" s="3" t="n">
        <v>1112976.74924175</v>
      </c>
    </row>
    <row r="326">
      <c r="A326" s="18" t="n">
        <v>43313</v>
      </c>
      <c r="B326" s="3" t="n">
        <v>32492070.2602271</v>
      </c>
      <c r="C326" s="3" t="n">
        <v>27550465.0974244</v>
      </c>
      <c r="D326" s="3" t="n">
        <v>4778174.25612773</v>
      </c>
      <c r="E326" s="3" t="n">
        <v>110420.89958542</v>
      </c>
      <c r="F326" s="3" t="n">
        <v>53010.0070894598</v>
      </c>
      <c r="G326" s="3" t="n">
        <v>23965825.4060806</v>
      </c>
      <c r="H326" s="3" t="n">
        <v>8526244.85414643</v>
      </c>
      <c r="I326" s="3" t="n">
        <v>20574501.7897548</v>
      </c>
      <c r="J326" s="3" t="n">
        <v>6975963.30766964</v>
      </c>
      <c r="K326" s="3" t="n">
        <v>3347614.72507834</v>
      </c>
      <c r="L326" s="3" t="n">
        <v>1430559.53104939</v>
      </c>
      <c r="M326" s="3" t="n">
        <v>1127192.87944071</v>
      </c>
      <c r="N326" s="3" t="n">
        <v>1526739.96417037</v>
      </c>
      <c r="O326" s="3" t="n">
        <v>5.54161230589568</v>
      </c>
      <c r="P326" s="3" t="n">
        <v>411036.181400751</v>
      </c>
      <c r="Q326" s="3" t="n">
        <v>26.922474753198</v>
      </c>
      <c r="R326" s="3" t="n">
        <v>442751.063746096</v>
      </c>
      <c r="S326" s="3" t="n">
        <v>117168.794927924</v>
      </c>
      <c r="T326" s="3" t="n">
        <v>555783.924095596</v>
      </c>
      <c r="U326" s="3" t="n">
        <v>8406522.83871903</v>
      </c>
      <c r="V326" s="3" t="n">
        <v>899204.850286353</v>
      </c>
      <c r="W326" s="3" t="n">
        <v>10.6965134995502</v>
      </c>
      <c r="X326" s="3" t="n">
        <v>6008700.76637892</v>
      </c>
      <c r="Y326" s="3" t="n">
        <v>287278.879976491</v>
      </c>
      <c r="Z326" s="3" t="n">
        <v>1141488.29298459</v>
      </c>
    </row>
    <row r="327">
      <c r="A327" s="18" t="n">
        <v>43344</v>
      </c>
      <c r="B327" s="3" t="n">
        <v>32542359.7173232</v>
      </c>
      <c r="C327" s="3" t="n">
        <v>27532229.5276848</v>
      </c>
      <c r="D327" s="3" t="n">
        <v>4855553.14122804</v>
      </c>
      <c r="E327" s="3" t="n">
        <v>106045.318219242</v>
      </c>
      <c r="F327" s="3" t="n">
        <v>48531.7301910844</v>
      </c>
      <c r="G327" s="3" t="n">
        <v>24007947.2353623</v>
      </c>
      <c r="H327" s="3" t="n">
        <v>8534412.48196087</v>
      </c>
      <c r="I327" s="3" t="n">
        <v>20579094.5128919</v>
      </c>
      <c r="J327" s="3" t="n">
        <v>6953135.01479288</v>
      </c>
      <c r="K327" s="3" t="n">
        <v>3390359.67534475</v>
      </c>
      <c r="L327" s="3" t="n">
        <v>1465193.46588329</v>
      </c>
      <c r="M327" s="3" t="n">
        <v>1116620.16297269</v>
      </c>
      <c r="N327" s="3" t="n">
        <v>1532281.72969764</v>
      </c>
      <c r="O327" s="3" t="n">
        <v>5.56541099643553</v>
      </c>
      <c r="P327" s="3" t="n">
        <v>408387.842915429</v>
      </c>
      <c r="Q327" s="3" t="n">
        <v>26.652268639659</v>
      </c>
      <c r="R327" s="3" t="n">
        <v>448101.139907111</v>
      </c>
      <c r="S327" s="3" t="n">
        <v>119256.307289421</v>
      </c>
      <c r="T327" s="3" t="n">
        <v>556536.439585678</v>
      </c>
      <c r="U327" s="3" t="n">
        <v>8418328.48067617</v>
      </c>
      <c r="V327" s="3" t="n">
        <v>882685.046696734</v>
      </c>
      <c r="W327" s="3" t="n">
        <v>10.4852768423434</v>
      </c>
      <c r="X327" s="3" t="n">
        <v>6089760.32545971</v>
      </c>
      <c r="Y327" s="3" t="n">
        <v>269645.378654458</v>
      </c>
      <c r="Z327" s="3" t="n">
        <v>1109097.08102663</v>
      </c>
    </row>
    <row r="328">
      <c r="A328" s="18" t="n">
        <v>43374</v>
      </c>
      <c r="B328" s="3" t="n">
        <v>32597306.4095321</v>
      </c>
      <c r="C328" s="3" t="n">
        <v>27589776.352651</v>
      </c>
      <c r="D328" s="3" t="n">
        <v>4839873.92568631</v>
      </c>
      <c r="E328" s="3" t="n">
        <v>120743.716907232</v>
      </c>
      <c r="F328" s="3" t="n">
        <v>46912.4142875603</v>
      </c>
      <c r="G328" s="3" t="n">
        <v>24035100.1871954</v>
      </c>
      <c r="H328" s="3" t="n">
        <v>8562206.22233671</v>
      </c>
      <c r="I328" s="3" t="n">
        <v>20620981.3824759</v>
      </c>
      <c r="J328" s="3" t="n">
        <v>6968794.97017505</v>
      </c>
      <c r="K328" s="3" t="n">
        <v>3374703.08398942</v>
      </c>
      <c r="L328" s="3" t="n">
        <v>1465170.84169689</v>
      </c>
      <c r="M328" s="3" t="n">
        <v>1117458.82452116</v>
      </c>
      <c r="N328" s="3" t="n">
        <v>1549428.44226029</v>
      </c>
      <c r="O328" s="3" t="n">
        <v>5.61595143960424</v>
      </c>
      <c r="P328" s="3" t="n">
        <v>408120.549485111</v>
      </c>
      <c r="Q328" s="3" t="n">
        <v>26.3400708515295</v>
      </c>
      <c r="R328" s="3" t="n">
        <v>458666.659215945</v>
      </c>
      <c r="S328" s="3" t="n">
        <v>127125.194058854</v>
      </c>
      <c r="T328" s="3" t="n">
        <v>555516.039500382</v>
      </c>
      <c r="U328" s="3" t="n">
        <v>8433965.81187194</v>
      </c>
      <c r="V328" s="3" t="n">
        <v>891853.119388272</v>
      </c>
      <c r="W328" s="3" t="n">
        <v>10.5745403678643</v>
      </c>
      <c r="X328" s="3" t="n">
        <v>6114258.76088773</v>
      </c>
      <c r="Y328" s="3" t="n">
        <v>262170.403410302</v>
      </c>
      <c r="Z328" s="3" t="n">
        <v>1098016.12968666</v>
      </c>
    </row>
    <row r="329">
      <c r="A329" s="18" t="n">
        <v>43770</v>
      </c>
      <c r="B329" s="3" t="n">
        <v>32713764.0393645</v>
      </c>
      <c r="C329" s="3" t="n">
        <v>27702771.9344795</v>
      </c>
      <c r="D329" s="3" t="n">
        <v>4838565.58443782</v>
      </c>
      <c r="E329" s="3" t="n">
        <v>127486.829926508</v>
      </c>
      <c r="F329" s="3" t="n">
        <v>44939.6905206541</v>
      </c>
      <c r="G329" s="3" t="n">
        <v>24117686.2165656</v>
      </c>
      <c r="H329" s="3" t="n">
        <v>8596077.8227989</v>
      </c>
      <c r="I329" s="3" t="n">
        <v>20667485.4119215</v>
      </c>
      <c r="J329" s="3" t="n">
        <v>7035286.52255799</v>
      </c>
      <c r="K329" s="3" t="n">
        <v>3408681.07672274</v>
      </c>
      <c r="L329" s="3" t="n">
        <v>1429884.50771508</v>
      </c>
      <c r="M329" s="3" t="n">
        <v>1141286.00442236</v>
      </c>
      <c r="N329" s="3" t="n">
        <v>1553337.6909697</v>
      </c>
      <c r="O329" s="3" t="n">
        <v>5.60715618871473</v>
      </c>
      <c r="P329" s="3" t="n">
        <v>398251.649825853</v>
      </c>
      <c r="Q329" s="3" t="n">
        <v>25.6384463044374</v>
      </c>
      <c r="R329" s="3" t="n">
        <v>464295.612850318</v>
      </c>
      <c r="S329" s="3" t="n">
        <v>127682.747421208</v>
      </c>
      <c r="T329" s="3" t="n">
        <v>563107.680872318</v>
      </c>
      <c r="U329" s="3" t="n">
        <v>8465171.03027307</v>
      </c>
      <c r="V329" s="3" t="n">
        <v>931826.023042627</v>
      </c>
      <c r="W329" s="3" t="n">
        <v>11.0077636908958</v>
      </c>
      <c r="X329" s="3" t="n">
        <v>6126986.41389076</v>
      </c>
      <c r="Y329" s="3" t="n">
        <v>260094.025270523</v>
      </c>
      <c r="Z329" s="3" t="n">
        <v>1079962.03199208</v>
      </c>
    </row>
    <row r="330">
      <c r="A330" s="18" t="n">
        <v>43800</v>
      </c>
      <c r="B330" s="3" t="n">
        <v>32720868.6565585</v>
      </c>
      <c r="C330" s="3" t="n">
        <v>27710951.938315</v>
      </c>
      <c r="D330" s="3" t="n">
        <v>4832645.75245298</v>
      </c>
      <c r="E330" s="3" t="n">
        <v>133817.251690326</v>
      </c>
      <c r="F330" s="3" t="n">
        <v>43453.7141002425</v>
      </c>
      <c r="G330" s="3" t="n">
        <v>24145874.641088</v>
      </c>
      <c r="H330" s="3" t="n">
        <v>8574994.0154705</v>
      </c>
      <c r="I330" s="3" t="n">
        <v>20683647.8812109</v>
      </c>
      <c r="J330" s="3" t="n">
        <v>7027304.05710407</v>
      </c>
      <c r="K330" s="3" t="n">
        <v>3414157.31945708</v>
      </c>
      <c r="L330" s="3" t="n">
        <v>1418488.4329959</v>
      </c>
      <c r="M330" s="3" t="n">
        <v>1129354.99745977</v>
      </c>
      <c r="N330" s="3" t="n">
        <v>1545253.08112304</v>
      </c>
      <c r="O330" s="3" t="n">
        <v>5.57632622857128</v>
      </c>
      <c r="P330" s="3" t="n">
        <v>408201.1295868</v>
      </c>
      <c r="Q330" s="3" t="n">
        <v>26.4164578976366</v>
      </c>
      <c r="R330" s="3" t="n">
        <v>453041.96577211</v>
      </c>
      <c r="S330" s="3" t="n">
        <v>135942.666252583</v>
      </c>
      <c r="T330" s="3" t="n">
        <v>548067.319511545</v>
      </c>
      <c r="U330" s="3" t="n">
        <v>8445792.49009997</v>
      </c>
      <c r="V330" s="3" t="n">
        <v>949525.984631592</v>
      </c>
      <c r="W330" s="3" t="n">
        <v>11.2425919266263</v>
      </c>
      <c r="X330" s="3" t="n">
        <v>6094479.17772484</v>
      </c>
      <c r="Y330" s="3" t="n">
        <v>262197.627683276</v>
      </c>
      <c r="Z330" s="3" t="n">
        <v>1069480.57304421</v>
      </c>
    </row>
    <row r="331">
      <c r="A331" s="1"/>
      <c r="B331" s="3" t="n">
        <v>32775974.9431212</v>
      </c>
      <c r="C331" s="3" t="n">
        <v>27695400.7654467</v>
      </c>
      <c r="D331" s="3" t="n">
        <v>4908912.22691813</v>
      </c>
      <c r="E331" s="3" t="n">
        <v>130071.290736249</v>
      </c>
      <c r="F331" s="3" t="n">
        <v>41590.6600201083</v>
      </c>
      <c r="G331" s="3" t="n">
        <v>24155939.9717218</v>
      </c>
      <c r="H331" s="3" t="n">
        <v>8620034.97139932</v>
      </c>
      <c r="I331" s="3" t="n">
        <v>20633250.5906579</v>
      </c>
      <c r="J331" s="3" t="n">
        <v>7062150.17478873</v>
      </c>
      <c r="K331" s="3" t="n">
        <v>3476926.24943753</v>
      </c>
      <c r="L331" s="3" t="n">
        <v>1431985.97748059</v>
      </c>
      <c r="M331" s="3" t="n">
        <v>1092445.40341038</v>
      </c>
      <c r="N331" s="3" t="n">
        <v>1512987.5192171</v>
      </c>
      <c r="O331" s="3" t="n">
        <v>5.46295586054393</v>
      </c>
      <c r="P331" s="3" t="n">
        <v>370216.76130678</v>
      </c>
      <c r="Q331" s="3" t="n">
        <v>24.4692541481341</v>
      </c>
      <c r="R331" s="3" t="n">
        <v>443228.760514054</v>
      </c>
      <c r="S331" s="3" t="n">
        <v>133266.247245674</v>
      </c>
      <c r="T331" s="3" t="n">
        <v>566275.75015059</v>
      </c>
      <c r="U331" s="3" t="n">
        <v>8494136.15226932</v>
      </c>
      <c r="V331" s="3" t="n">
        <v>911409.363793812</v>
      </c>
      <c r="W331" s="3" t="n">
        <v>10.7298652559309</v>
      </c>
      <c r="X331" s="3" t="n">
        <v>6131628.29897313</v>
      </c>
      <c r="Y331" s="3" t="n">
        <v>268533.719292772</v>
      </c>
      <c r="Z331" s="3" t="n">
        <v>1114707.8264332</v>
      </c>
    </row>
    <row r="332">
      <c r="A332" s="18" t="n">
        <v>43497</v>
      </c>
      <c r="B332" s="3" t="n">
        <v>32843376.2437281</v>
      </c>
      <c r="C332" s="3" t="n">
        <v>27768203.0813696</v>
      </c>
      <c r="D332" s="3" t="n">
        <v>4903607.65730589</v>
      </c>
      <c r="E332" s="3" t="n">
        <v>132540.298915499</v>
      </c>
      <c r="F332" s="3" t="n">
        <v>39025.206137102</v>
      </c>
      <c r="G332" s="3" t="n">
        <v>24203749.8797798</v>
      </c>
      <c r="H332" s="3" t="n">
        <v>8639626.3639483</v>
      </c>
      <c r="I332" s="3" t="n">
        <v>20695754.1920709</v>
      </c>
      <c r="J332" s="3" t="n">
        <v>7072448.88929874</v>
      </c>
      <c r="K332" s="3" t="n">
        <v>3463321.47661824</v>
      </c>
      <c r="L332" s="3" t="n">
        <v>1440286.18068764</v>
      </c>
      <c r="M332" s="3" t="n">
        <v>1114540.80440583</v>
      </c>
      <c r="N332" s="3" t="n">
        <v>1471871.12242681</v>
      </c>
      <c r="O332" s="3" t="n">
        <v>5.30056308690109</v>
      </c>
      <c r="P332" s="3" t="n">
        <v>362637.887072202</v>
      </c>
      <c r="Q332" s="3" t="n">
        <v>24.6378831370975</v>
      </c>
      <c r="R332" s="3" t="n">
        <v>433605.677886042</v>
      </c>
      <c r="S332" s="3" t="n">
        <v>135515.621945942</v>
      </c>
      <c r="T332" s="3" t="n">
        <v>540111.935522622</v>
      </c>
      <c r="U332" s="3" t="n">
        <v>8512735.06998639</v>
      </c>
      <c r="V332" s="3" t="n">
        <v>923738.897362693</v>
      </c>
      <c r="W332" s="3" t="n">
        <v>10.8512586115777</v>
      </c>
      <c r="X332" s="3" t="n">
        <v>6152364.54462906</v>
      </c>
      <c r="Y332" s="3" t="n">
        <v>274479.553956755</v>
      </c>
      <c r="Z332" s="3" t="n">
        <v>1094998.01423517</v>
      </c>
    </row>
    <row r="333">
      <c r="A333" s="18" t="n">
        <v>43525</v>
      </c>
      <c r="B333" s="3" t="n">
        <v>32882262.0382367</v>
      </c>
      <c r="C333" s="3" t="n">
        <v>27760012.9509874</v>
      </c>
      <c r="D333" s="3" t="n">
        <v>4946329.0300954</v>
      </c>
      <c r="E333" s="3" t="n">
        <v>131253.433264861</v>
      </c>
      <c r="F333" s="3" t="n">
        <v>44666.6238890399</v>
      </c>
      <c r="G333" s="3" t="n">
        <v>24134356.3478868</v>
      </c>
      <c r="H333" s="3" t="n">
        <v>8747905.69034982</v>
      </c>
      <c r="I333" s="3" t="n">
        <v>20666331.465226</v>
      </c>
      <c r="J333" s="3" t="n">
        <v>7093681.48576133</v>
      </c>
      <c r="K333" s="3" t="n">
        <v>3419417.98256158</v>
      </c>
      <c r="L333" s="3" t="n">
        <v>1526911.04753382</v>
      </c>
      <c r="M333" s="3" t="n">
        <v>1147676.58074305</v>
      </c>
      <c r="N333" s="3" t="n">
        <v>1470827.7359698</v>
      </c>
      <c r="O333" s="3" t="n">
        <v>5.29836833493798</v>
      </c>
      <c r="P333" s="3" t="n">
        <v>356893.531979881</v>
      </c>
      <c r="Q333" s="3" t="n">
        <v>24.2648083967877</v>
      </c>
      <c r="R333" s="3" t="n">
        <v>452854.159715493</v>
      </c>
      <c r="S333" s="3" t="n">
        <v>132006.978829004</v>
      </c>
      <c r="T333" s="3" t="n">
        <v>529073.065445418</v>
      </c>
      <c r="U333" s="3" t="n">
        <v>8620592.53329515</v>
      </c>
      <c r="V333" s="3" t="n">
        <v>923540.578195895</v>
      </c>
      <c r="W333" s="3" t="n">
        <v>10.7131914033626</v>
      </c>
      <c r="X333" s="3" t="n">
        <v>6248998.80623919</v>
      </c>
      <c r="Y333" s="3" t="n">
        <v>277720.490451714</v>
      </c>
      <c r="Z333" s="3" t="n">
        <v>1104218.8926357</v>
      </c>
    </row>
    <row r="334">
      <c r="A334" s="18" t="n">
        <v>43556</v>
      </c>
      <c r="B334" s="3" t="n">
        <v>32963051.3588113</v>
      </c>
      <c r="C334" s="3" t="n">
        <v>27809355.5676166</v>
      </c>
      <c r="D334" s="3" t="n">
        <v>4969071.29410815</v>
      </c>
      <c r="E334" s="3" t="n">
        <v>134094.867903039</v>
      </c>
      <c r="F334" s="3" t="n">
        <v>50529.6291834411</v>
      </c>
      <c r="G334" s="3" t="n">
        <v>24180488.6484736</v>
      </c>
      <c r="H334" s="3" t="n">
        <v>8782562.71033765</v>
      </c>
      <c r="I334" s="3" t="n">
        <v>20677422.9313549</v>
      </c>
      <c r="J334" s="3" t="n">
        <v>7131932.63626179</v>
      </c>
      <c r="K334" s="3" t="n">
        <v>3449731.27937086</v>
      </c>
      <c r="L334" s="3" t="n">
        <v>1519340.01473729</v>
      </c>
      <c r="M334" s="3" t="n">
        <v>1153414.51699944</v>
      </c>
      <c r="N334" s="3" t="n">
        <v>1474134.37498858</v>
      </c>
      <c r="O334" s="3" t="n">
        <v>5.30085773258685</v>
      </c>
      <c r="P334" s="3" t="n">
        <v>354687.820876096</v>
      </c>
      <c r="Q334" s="3" t="n">
        <v>24.0607523231282</v>
      </c>
      <c r="R334" s="3" t="n">
        <v>448513.766302223</v>
      </c>
      <c r="S334" s="3" t="n">
        <v>132852.259603163</v>
      </c>
      <c r="T334" s="3" t="n">
        <v>538080.528207096</v>
      </c>
      <c r="U334" s="3" t="n">
        <v>8651272.65099908</v>
      </c>
      <c r="V334" s="3" t="n">
        <v>925247.816182879</v>
      </c>
      <c r="W334" s="3" t="n">
        <v>10.694933029027</v>
      </c>
      <c r="X334" s="3" t="n">
        <v>6261192.02176509</v>
      </c>
      <c r="Y334" s="3" t="n">
        <v>275836.765622237</v>
      </c>
      <c r="Z334" s="3" t="n">
        <v>1124057.42141433</v>
      </c>
    </row>
    <row r="335">
      <c r="A335" s="18" t="n">
        <v>43586</v>
      </c>
      <c r="B335" s="3" t="n">
        <v>32905930.9004718</v>
      </c>
      <c r="C335" s="3" t="n">
        <v>27792695.276028</v>
      </c>
      <c r="D335" s="3" t="n">
        <v>4934877.16520838</v>
      </c>
      <c r="E335" s="3" t="n">
        <v>124109.505516138</v>
      </c>
      <c r="F335" s="3" t="n">
        <v>54248.9537193506</v>
      </c>
      <c r="G335" s="3" t="n">
        <v>24232239.3831312</v>
      </c>
      <c r="H335" s="3" t="n">
        <v>8673691.51734065</v>
      </c>
      <c r="I335" s="3" t="n">
        <v>20715895.0505225</v>
      </c>
      <c r="J335" s="3" t="n">
        <v>7076800.22550551</v>
      </c>
      <c r="K335" s="3" t="n">
        <v>3462070.76470965</v>
      </c>
      <c r="L335" s="3" t="n">
        <v>1472806.40049873</v>
      </c>
      <c r="M335" s="3" t="n">
        <v>1160322.1889436</v>
      </c>
      <c r="N335" s="3" t="n">
        <v>1442873.07435444</v>
      </c>
      <c r="O335" s="3" t="n">
        <v>5.19155504719602</v>
      </c>
      <c r="P335" s="3" t="n">
        <v>358788.30577025</v>
      </c>
      <c r="Q335" s="3" t="n">
        <v>24.8662416776179</v>
      </c>
      <c r="R335" s="3" t="n">
        <v>417258.654978065</v>
      </c>
      <c r="S335" s="3" t="n">
        <v>123834.691180837</v>
      </c>
      <c r="T335" s="3" t="n">
        <v>542991.422425287</v>
      </c>
      <c r="U335" s="3" t="n">
        <v>8549606.62600424</v>
      </c>
      <c r="V335" s="3" t="n">
        <v>906047.520022182</v>
      </c>
      <c r="W335" s="3" t="n">
        <v>10.5975345961108</v>
      </c>
      <c r="X335" s="3" t="n">
        <v>6182490.80253757</v>
      </c>
      <c r="Y335" s="3" t="n">
        <v>276814.572337487</v>
      </c>
      <c r="Z335" s="3" t="n">
        <v>1122029.62156741</v>
      </c>
    </row>
    <row r="336">
      <c r="A336" s="18" t="n">
        <v>43617</v>
      </c>
      <c r="B336" s="3" t="n">
        <v>32874592.5796994</v>
      </c>
      <c r="C336" s="3" t="n">
        <v>27738840.2862775</v>
      </c>
      <c r="D336" s="3" t="n">
        <v>4947071.35567174</v>
      </c>
      <c r="E336" s="3" t="n">
        <v>130583.258780534</v>
      </c>
      <c r="F336" s="3" t="n">
        <v>58097.6789695468</v>
      </c>
      <c r="G336" s="3" t="n">
        <v>24253004.2968229</v>
      </c>
      <c r="H336" s="3" t="n">
        <v>8621588.28287646</v>
      </c>
      <c r="I336" s="3" t="n">
        <v>20690530.1854578</v>
      </c>
      <c r="J336" s="3" t="n">
        <v>7048310.10081972</v>
      </c>
      <c r="K336" s="3" t="n">
        <v>3508739.08863253</v>
      </c>
      <c r="L336" s="3" t="n">
        <v>1438332.26703921</v>
      </c>
      <c r="M336" s="3" t="n">
        <v>1157336.99288202</v>
      </c>
      <c r="N336" s="3" t="n">
        <v>1416641.36335117</v>
      </c>
      <c r="O336" s="3" t="n">
        <v>5.10706773870424</v>
      </c>
      <c r="P336" s="3" t="n">
        <v>342700.882587593</v>
      </c>
      <c r="Q336" s="3" t="n">
        <v>24.1910826164858</v>
      </c>
      <c r="R336" s="3" t="n">
        <v>379159.747078569</v>
      </c>
      <c r="S336" s="3" t="n">
        <v>134722.680656346</v>
      </c>
      <c r="T336" s="3" t="n">
        <v>560058.053028667</v>
      </c>
      <c r="U336" s="3" t="n">
        <v>8486642.36785893</v>
      </c>
      <c r="V336" s="3" t="n">
        <v>886448.065087311</v>
      </c>
      <c r="W336" s="3" t="n">
        <v>10.4452152767096</v>
      </c>
      <c r="X336" s="3" t="n">
        <v>6166577.19180593</v>
      </c>
      <c r="Y336" s="3" t="n">
        <v>278477.686636958</v>
      </c>
      <c r="Z336" s="3" t="n">
        <v>1095951.23716003</v>
      </c>
    </row>
    <row r="337">
      <c r="A337" s="18" t="n">
        <v>43647</v>
      </c>
      <c r="B337" s="3" t="n">
        <v>32896235.8755591</v>
      </c>
      <c r="C337" s="3" t="n">
        <v>27764103.5064853</v>
      </c>
      <c r="D337" s="3" t="n">
        <v>4951206.90096607</v>
      </c>
      <c r="E337" s="3" t="n">
        <v>121269.428526397</v>
      </c>
      <c r="F337" s="3" t="n">
        <v>59656.0395813493</v>
      </c>
      <c r="G337" s="3" t="n">
        <v>24270304.9486353</v>
      </c>
      <c r="H337" s="3" t="n">
        <v>8625930.92692381</v>
      </c>
      <c r="I337" s="3" t="n">
        <v>20723678.596088</v>
      </c>
      <c r="J337" s="3" t="n">
        <v>7040424.91039737</v>
      </c>
      <c r="K337" s="3" t="n">
        <v>3491743.32730036</v>
      </c>
      <c r="L337" s="3" t="n">
        <v>1459463.57366571</v>
      </c>
      <c r="M337" s="3" t="n">
        <v>1151614.97813173</v>
      </c>
      <c r="N337" s="3" t="n">
        <v>1439444.91158578</v>
      </c>
      <c r="O337" s="3" t="n">
        <v>5.1845539015857</v>
      </c>
      <c r="P337" s="3" t="n">
        <v>360126.035419146</v>
      </c>
      <c r="Q337" s="3" t="n">
        <v>25.018396502747</v>
      </c>
      <c r="R337" s="3" t="n">
        <v>381665.186228463</v>
      </c>
      <c r="S337" s="3" t="n">
        <v>132287.06308066</v>
      </c>
      <c r="T337" s="3" t="n">
        <v>565366.626857509</v>
      </c>
      <c r="U337" s="3" t="n">
        <v>8499888.48406308</v>
      </c>
      <c r="V337" s="3" t="n">
        <v>879936.731259877</v>
      </c>
      <c r="W337" s="3" t="n">
        <v>10.3523326560074</v>
      </c>
      <c r="X337" s="3" t="n">
        <v>6172690.59747415</v>
      </c>
      <c r="Y337" s="3" t="n">
        <v>279613.197177703</v>
      </c>
      <c r="Z337" s="3" t="n">
        <v>1109205.16204514</v>
      </c>
    </row>
    <row r="338">
      <c r="A338" s="18" t="n">
        <v>43678</v>
      </c>
      <c r="B338" s="3" t="n">
        <v>32906942.0374307</v>
      </c>
      <c r="C338" s="3" t="n">
        <v>27763257.0226036</v>
      </c>
      <c r="D338" s="3" t="n">
        <v>4963628.25931938</v>
      </c>
      <c r="E338" s="3" t="n">
        <v>123181.584595894</v>
      </c>
      <c r="F338" s="3" t="n">
        <v>56875.1709117879</v>
      </c>
      <c r="G338" s="3" t="n">
        <v>24275644.8189767</v>
      </c>
      <c r="H338" s="3" t="n">
        <v>8631297.21845402</v>
      </c>
      <c r="I338" s="3" t="n">
        <v>20749352.8956626</v>
      </c>
      <c r="J338" s="3" t="n">
        <v>7013904.126941</v>
      </c>
      <c r="K338" s="3" t="n">
        <v>3479207.79135345</v>
      </c>
      <c r="L338" s="3" t="n">
        <v>1484420.46796594</v>
      </c>
      <c r="M338" s="3" t="n">
        <v>1152878.52742291</v>
      </c>
      <c r="N338" s="3" t="n">
        <v>1434112.38514418</v>
      </c>
      <c r="O338" s="3" t="n">
        <v>5.16550483963963</v>
      </c>
      <c r="P338" s="3" t="n">
        <v>368728.953257898</v>
      </c>
      <c r="Q338" s="3" t="n">
        <v>25.7113010861299</v>
      </c>
      <c r="R338" s="3" t="n">
        <v>379795.933700243</v>
      </c>
      <c r="S338" s="3" t="n">
        <v>128529.293512752</v>
      </c>
      <c r="T338" s="3" t="n">
        <v>557058.204673285</v>
      </c>
      <c r="U338" s="3" t="n">
        <v>8498324.59490694</v>
      </c>
      <c r="V338" s="3" t="n">
        <v>879931.598621517</v>
      </c>
      <c r="W338" s="3" t="n">
        <v>10.3541773298335</v>
      </c>
      <c r="X338" s="3" t="n">
        <v>6179787.47514906</v>
      </c>
      <c r="Y338" s="3" t="n">
        <v>281905.436343916</v>
      </c>
      <c r="Z338" s="3" t="n">
        <v>1099093.54360614</v>
      </c>
    </row>
    <row r="339">
      <c r="A339" s="18" t="n">
        <v>43709</v>
      </c>
      <c r="B339" s="3" t="n">
        <v>33005330.8933437</v>
      </c>
      <c r="C339" s="3" t="n">
        <v>27821696.8242076</v>
      </c>
      <c r="D339" s="3" t="n">
        <v>4993006.30010235</v>
      </c>
      <c r="E339" s="3" t="n">
        <v>134723.724920796</v>
      </c>
      <c r="F339" s="3" t="n">
        <v>55904.0441130082</v>
      </c>
      <c r="G339" s="3" t="n">
        <v>24390155.9315877</v>
      </c>
      <c r="H339" s="3" t="n">
        <v>8615174.96175599</v>
      </c>
      <c r="I339" s="3" t="n">
        <v>20804098.2947833</v>
      </c>
      <c r="J339" s="3" t="n">
        <v>7017598.52942424</v>
      </c>
      <c r="K339" s="3" t="n">
        <v>3534573.22240504</v>
      </c>
      <c r="L339" s="3" t="n">
        <v>1458433.07769731</v>
      </c>
      <c r="M339" s="3" t="n">
        <v>1136899.9975452</v>
      </c>
      <c r="N339" s="3" t="n">
        <v>1465692.74150283</v>
      </c>
      <c r="O339" s="3" t="n">
        <v>5.26816445008319</v>
      </c>
      <c r="P339" s="3" t="n">
        <v>377418.6744872</v>
      </c>
      <c r="Q339" s="3" t="n">
        <v>25.7501905958966</v>
      </c>
      <c r="R339" s="3" t="n">
        <v>397234.147108271</v>
      </c>
      <c r="S339" s="3" t="n">
        <v>117986.458604064</v>
      </c>
      <c r="T339" s="3" t="n">
        <v>573053.461303293</v>
      </c>
      <c r="U339" s="3" t="n">
        <v>8476031.60712155</v>
      </c>
      <c r="V339" s="3" t="n">
        <v>903887.606203523</v>
      </c>
      <c r="W339" s="3" t="n">
        <v>10.664042421032</v>
      </c>
      <c r="X339" s="3" t="n">
        <v>6132703.31341673</v>
      </c>
      <c r="Y339" s="3" t="n">
        <v>286740.041032693</v>
      </c>
      <c r="Z339" s="3" t="n">
        <v>1101044.18805707</v>
      </c>
    </row>
    <row r="340">
      <c r="A340" s="18" t="n">
        <v>43739</v>
      </c>
      <c r="B340" s="3" t="n">
        <v>33056798.4172842</v>
      </c>
      <c r="C340" s="3" t="n">
        <v>27857024.8462556</v>
      </c>
      <c r="D340" s="3" t="n">
        <v>5016560.62629266</v>
      </c>
      <c r="E340" s="3" t="n">
        <v>126831.935554098</v>
      </c>
      <c r="F340" s="3" t="n">
        <v>56381.009181906</v>
      </c>
      <c r="G340" s="3" t="n">
        <v>24445954.5776181</v>
      </c>
      <c r="H340" s="3" t="n">
        <v>8610843.83966617</v>
      </c>
      <c r="I340" s="3" t="n">
        <v>20834659.091352</v>
      </c>
      <c r="J340" s="3" t="n">
        <v>7022365.75490354</v>
      </c>
      <c r="K340" s="3" t="n">
        <v>3557606.32276282</v>
      </c>
      <c r="L340" s="3" t="n">
        <v>1458954.30352984</v>
      </c>
      <c r="M340" s="3" t="n">
        <v>1177107.5340462</v>
      </c>
      <c r="N340" s="3" t="n">
        <v>1416432.19240491</v>
      </c>
      <c r="O340" s="3" t="n">
        <v>5.08464992303478</v>
      </c>
      <c r="P340" s="3" t="n">
        <v>369042.785127954</v>
      </c>
      <c r="Q340" s="3" t="n">
        <v>26.0543912449044</v>
      </c>
      <c r="R340" s="3" t="n">
        <v>393910.853647997</v>
      </c>
      <c r="S340" s="3" t="n">
        <v>108656.502369987</v>
      </c>
      <c r="T340" s="3" t="n">
        <v>544822.051258974</v>
      </c>
      <c r="U340" s="3" t="n">
        <v>8481320.05843338</v>
      </c>
      <c r="V340" s="3" t="n">
        <v>918834.070781666</v>
      </c>
      <c r="W340" s="3" t="n">
        <v>10.8336209982788</v>
      </c>
      <c r="X340" s="3" t="n">
        <v>6120211.3287036</v>
      </c>
      <c r="Y340" s="3" t="n">
        <v>296597.447564588</v>
      </c>
      <c r="Z340" s="3" t="n">
        <v>1094470.6465341</v>
      </c>
    </row>
    <row r="341">
      <c r="A341" s="18" t="n">
        <v>44136</v>
      </c>
      <c r="B341" s="3" t="n">
        <v>33102825.9457036</v>
      </c>
      <c r="C341" s="3" t="n">
        <v>27901417.8263109</v>
      </c>
      <c r="D341" s="3" t="n">
        <v>5011715.41569188</v>
      </c>
      <c r="E341" s="3" t="n">
        <v>131666.951303084</v>
      </c>
      <c r="F341" s="3" t="n">
        <v>58025.7523978006</v>
      </c>
      <c r="G341" s="3" t="n">
        <v>24501293.7225618</v>
      </c>
      <c r="H341" s="3" t="n">
        <v>8601532.22314185</v>
      </c>
      <c r="I341" s="3" t="n">
        <v>20913910.502661</v>
      </c>
      <c r="J341" s="3" t="n">
        <v>6987507.32364983</v>
      </c>
      <c r="K341" s="3" t="n">
        <v>3532182.96743968</v>
      </c>
      <c r="L341" s="3" t="n">
        <v>1479532.4482522</v>
      </c>
      <c r="M341" s="3" t="n">
        <v>1182477.22943897</v>
      </c>
      <c r="N341" s="3" t="n">
        <v>1460315.76549934</v>
      </c>
      <c r="O341" s="3" t="n">
        <v>5.23384071228906</v>
      </c>
      <c r="P341" s="3" t="n">
        <v>368150.451340706</v>
      </c>
      <c r="Q341" s="3" t="n">
        <v>25.2103319048139</v>
      </c>
      <c r="R341" s="3" t="n">
        <v>416728.218006832</v>
      </c>
      <c r="S341" s="3" t="n">
        <v>122857.458119364</v>
      </c>
      <c r="T341" s="3" t="n">
        <v>552579.638032434</v>
      </c>
      <c r="U341" s="3" t="n">
        <v>8467039.77190202</v>
      </c>
      <c r="V341" s="3" t="n">
        <v>903962.844746457</v>
      </c>
      <c r="W341" s="3" t="n">
        <v>10.6762560363336</v>
      </c>
      <c r="X341" s="3" t="n">
        <v>6101956.40287879</v>
      </c>
      <c r="Y341" s="3" t="n">
        <v>305672.191243139</v>
      </c>
      <c r="Z341" s="3" t="n">
        <v>1105945.31948678</v>
      </c>
    </row>
    <row r="342">
      <c r="A342" s="18" t="n">
        <v>44166</v>
      </c>
      <c r="B342" s="3" t="n">
        <v>33181307.8137352</v>
      </c>
      <c r="C342" s="3" t="n">
        <v>27973824.2203505</v>
      </c>
      <c r="D342" s="3" t="n">
        <v>5023296.70656031</v>
      </c>
      <c r="E342" s="3" t="n">
        <v>124368.700651968</v>
      </c>
      <c r="F342" s="3" t="n">
        <v>59818.1861724584</v>
      </c>
      <c r="G342" s="3" t="n">
        <v>24477375.2711008</v>
      </c>
      <c r="H342" s="3" t="n">
        <v>8703932.54263445</v>
      </c>
      <c r="I342" s="3" t="n">
        <v>20900366.3511663</v>
      </c>
      <c r="J342" s="3" t="n">
        <v>7073457.86918425</v>
      </c>
      <c r="K342" s="3" t="n">
        <v>3522523.15213378</v>
      </c>
      <c r="L342" s="3" t="n">
        <v>1500773.55442652</v>
      </c>
      <c r="M342" s="3" t="n">
        <v>1211931.7506699</v>
      </c>
      <c r="N342" s="3" t="n">
        <v>1480006.27940387</v>
      </c>
      <c r="O342" s="3" t="n">
        <v>5.29068270303632</v>
      </c>
      <c r="P342" s="3" t="n">
        <v>385338.995273075</v>
      </c>
      <c r="Q342" s="3" t="n">
        <v>26.0363081316307</v>
      </c>
      <c r="R342" s="3" t="n">
        <v>421754.637509675</v>
      </c>
      <c r="S342" s="3" t="n">
        <v>116942.951621986</v>
      </c>
      <c r="T342" s="3" t="n">
        <v>555969.694999132</v>
      </c>
      <c r="U342" s="3" t="n">
        <v>8574231.42361078</v>
      </c>
      <c r="V342" s="3" t="n">
        <v>873042.359681102</v>
      </c>
      <c r="W342" s="3" t="n">
        <v>10.1821646343369</v>
      </c>
      <c r="X342" s="3" t="n">
        <v>6186700.51631819</v>
      </c>
      <c r="Y342" s="3" t="n">
        <v>307529.893960889</v>
      </c>
      <c r="Z342" s="3" t="n">
        <v>1162522.14723442</v>
      </c>
    </row>
    <row r="343">
      <c r="A343" s="18" t="n">
        <v>43831</v>
      </c>
      <c r="B343" s="3" t="n">
        <v>32976043.1956731</v>
      </c>
      <c r="C343" s="3" t="n">
        <v>27883208.179893</v>
      </c>
      <c r="D343" s="3" t="n">
        <v>4918110.75131101</v>
      </c>
      <c r="E343" s="3" t="n">
        <v>116687.784835822</v>
      </c>
      <c r="F343" s="3" t="n">
        <v>58036.4796332525</v>
      </c>
      <c r="G343" s="3" t="n">
        <v>24267358.7083638</v>
      </c>
      <c r="H343" s="3" t="n">
        <v>8708684.48730934</v>
      </c>
      <c r="I343" s="3" t="n">
        <v>20786317.1682605</v>
      </c>
      <c r="J343" s="3" t="n">
        <v>7096891.0116325</v>
      </c>
      <c r="K343" s="3" t="n">
        <v>3428084.99095852</v>
      </c>
      <c r="L343" s="3" t="n">
        <v>1490025.7603525</v>
      </c>
      <c r="M343" s="3" t="n">
        <v>1201604.00635792</v>
      </c>
      <c r="N343" s="3" t="n">
        <v>1512999.53830065</v>
      </c>
      <c r="O343" s="3" t="n">
        <v>5.42620321355881</v>
      </c>
      <c r="P343" s="3" t="n">
        <v>406207.153796765</v>
      </c>
      <c r="Q343" s="3" t="n">
        <v>26.847804213675</v>
      </c>
      <c r="R343" s="3" t="n">
        <v>425842.739950206</v>
      </c>
      <c r="S343" s="3" t="n">
        <v>117215.031298069</v>
      </c>
      <c r="T343" s="3" t="n">
        <v>563734.613255607</v>
      </c>
      <c r="U343" s="3" t="n">
        <v>8586916.77198499</v>
      </c>
      <c r="V343" s="3" t="n">
        <v>895468.38421169</v>
      </c>
      <c r="W343" s="3" t="n">
        <v>10.428287684506</v>
      </c>
      <c r="X343" s="3" t="n">
        <v>6203652.76170736</v>
      </c>
      <c r="Y343" s="3" t="n">
        <v>302601.090663383</v>
      </c>
      <c r="Z343" s="3" t="n">
        <v>1136811.48722399</v>
      </c>
    </row>
    <row r="344">
      <c r="A344" s="18" t="n">
        <v>43862</v>
      </c>
      <c r="B344" s="3" t="n">
        <v>32818540.8847523</v>
      </c>
      <c r="C344" s="3" t="n">
        <v>27829911.5507469</v>
      </c>
      <c r="D344" s="3" t="n">
        <v>4830516.59578011</v>
      </c>
      <c r="E344" s="3" t="n">
        <v>104772.439928593</v>
      </c>
      <c r="F344" s="3" t="n">
        <v>53340.2982967199</v>
      </c>
      <c r="G344" s="3" t="n">
        <v>24180808.4976762</v>
      </c>
      <c r="H344" s="3" t="n">
        <v>8637732.3870761</v>
      </c>
      <c r="I344" s="3" t="n">
        <v>20760560.8273098</v>
      </c>
      <c r="J344" s="3" t="n">
        <v>7069350.72343703</v>
      </c>
      <c r="K344" s="3" t="n">
        <v>3365045.5593173</v>
      </c>
      <c r="L344" s="3" t="n">
        <v>1465471.03646281</v>
      </c>
      <c r="M344" s="3" t="n">
        <v>1162204.89902164</v>
      </c>
      <c r="N344" s="3" t="n">
        <v>1523310.32382113</v>
      </c>
      <c r="O344" s="3" t="n">
        <v>5.47364414379624</v>
      </c>
      <c r="P344" s="3" t="n">
        <v>408156.693909399</v>
      </c>
      <c r="Q344" s="3" t="n">
        <v>26.7940607719091</v>
      </c>
      <c r="R344" s="3" t="n">
        <v>423341.721893069</v>
      </c>
      <c r="S344" s="3" t="n">
        <v>114161.21910997</v>
      </c>
      <c r="T344" s="3" t="n">
        <v>577650.688908691</v>
      </c>
      <c r="U344" s="3" t="n">
        <v>8534821.75989984</v>
      </c>
      <c r="V344" s="3" t="n">
        <v>897497.761626802</v>
      </c>
      <c r="W344" s="3" t="n">
        <v>10.5157176901294</v>
      </c>
      <c r="X344" s="3" t="n">
        <v>6131458.03262397</v>
      </c>
      <c r="Y344" s="3" t="n">
        <v>318376.929378187</v>
      </c>
      <c r="Z344" s="3" t="n">
        <v>1137625.16600203</v>
      </c>
    </row>
    <row r="345">
      <c r="A345" s="18" t="n">
        <v>43891</v>
      </c>
      <c r="B345" s="3" t="n">
        <v>32709228.0186339</v>
      </c>
      <c r="C345" s="3" t="n">
        <v>27823755.7874888</v>
      </c>
      <c r="D345" s="3" t="n">
        <v>4739803.43687598</v>
      </c>
      <c r="E345" s="3" t="n">
        <v>97127.4561521102</v>
      </c>
      <c r="F345" s="3" t="n">
        <v>48541.3381170166</v>
      </c>
      <c r="G345" s="3" t="n">
        <v>24226309.5583598</v>
      </c>
      <c r="H345" s="3" t="n">
        <v>8482918.4602741</v>
      </c>
      <c r="I345" s="3" t="n">
        <v>20857825.5388107</v>
      </c>
      <c r="J345" s="3" t="n">
        <v>6965930.2486781</v>
      </c>
      <c r="K345" s="3" t="n">
        <v>3318745.62924247</v>
      </c>
      <c r="L345" s="3" t="n">
        <v>1421057.80763351</v>
      </c>
      <c r="M345" s="3" t="n">
        <v>1063827.30344988</v>
      </c>
      <c r="N345" s="3" t="n">
        <v>1510508.16384449</v>
      </c>
      <c r="O345" s="3" t="n">
        <v>5.42884352271271</v>
      </c>
      <c r="P345" s="3" t="n">
        <v>392636.203290514</v>
      </c>
      <c r="Q345" s="3" t="n">
        <v>25.9936498649031</v>
      </c>
      <c r="R345" s="3" t="n">
        <v>423985.146733084</v>
      </c>
      <c r="S345" s="3" t="n">
        <v>111794.172035299</v>
      </c>
      <c r="T345" s="3" t="n">
        <v>582092.641785593</v>
      </c>
      <c r="U345" s="3" t="n">
        <v>8386988.05631161</v>
      </c>
      <c r="V345" s="3" t="n">
        <v>909048.862326359</v>
      </c>
      <c r="W345" s="3" t="n">
        <v>10.8388000104788</v>
      </c>
      <c r="X345" s="3" t="n">
        <v>5999646.47179535</v>
      </c>
      <c r="Y345" s="3" t="n">
        <v>302901.744390004</v>
      </c>
      <c r="Z345" s="3" t="n">
        <v>1113109.76649462</v>
      </c>
    </row>
    <row r="346">
      <c r="A346" s="18" t="n">
        <v>43922</v>
      </c>
      <c r="B346" s="3" t="n">
        <v>32633794.3829487</v>
      </c>
      <c r="C346" s="3" t="n">
        <v>27829198.151052</v>
      </c>
      <c r="D346" s="3" t="n">
        <v>4663791.12787877</v>
      </c>
      <c r="E346" s="3" t="n">
        <v>95045.3895202783</v>
      </c>
      <c r="F346" s="3" t="n">
        <v>45759.7144977283</v>
      </c>
      <c r="G346" s="3" t="n">
        <v>24302483.6228512</v>
      </c>
      <c r="H346" s="3" t="n">
        <v>8331310.76009752</v>
      </c>
      <c r="I346" s="3" t="n">
        <v>20978020.9459488</v>
      </c>
      <c r="J346" s="3" t="n">
        <v>6851177.20510316</v>
      </c>
      <c r="K346" s="3" t="n">
        <v>3269515.93286389</v>
      </c>
      <c r="L346" s="3" t="n">
        <v>1394275.19501488</v>
      </c>
      <c r="M346" s="3" t="n">
        <v>1058650.97310589</v>
      </c>
      <c r="N346" s="3" t="n">
        <v>1499106.73578157</v>
      </c>
      <c r="O346" s="3" t="n">
        <v>5.38681253999732</v>
      </c>
      <c r="P346" s="3" t="n">
        <v>379669.456982019</v>
      </c>
      <c r="Q346" s="3" t="n">
        <v>25.3263792310342</v>
      </c>
      <c r="R346" s="3" t="n">
        <v>399496.011839499</v>
      </c>
      <c r="S346" s="3" t="n">
        <v>127463.289815035</v>
      </c>
      <c r="T346" s="3" t="n">
        <v>592477.977145018</v>
      </c>
      <c r="U346" s="3" t="n">
        <v>8245452.40011805</v>
      </c>
      <c r="V346" s="3" t="n">
        <v>911640.790533412</v>
      </c>
      <c r="W346" s="3" t="n">
        <v>11.0562858930622</v>
      </c>
      <c r="X346" s="3" t="n">
        <v>5880433.85101629</v>
      </c>
      <c r="Y346" s="3" t="n">
        <v>301129.070286205</v>
      </c>
      <c r="Z346" s="3" t="n">
        <v>1088761.35937334</v>
      </c>
    </row>
    <row r="347">
      <c r="A347" s="18" t="n">
        <v>43952</v>
      </c>
      <c r="B347" s="3" t="n">
        <v>32575834.0825494</v>
      </c>
      <c r="C347" s="3" t="n">
        <v>27817990.2768196</v>
      </c>
      <c r="D347" s="3" t="n">
        <v>4619134.14577669</v>
      </c>
      <c r="E347" s="3" t="n">
        <v>96494.8812782199</v>
      </c>
      <c r="F347" s="3" t="n">
        <v>42214.7786748901</v>
      </c>
      <c r="G347" s="3" t="n">
        <v>24266965.3761266</v>
      </c>
      <c r="H347" s="3" t="n">
        <v>8308868.70642277</v>
      </c>
      <c r="I347" s="3" t="n">
        <v>21002748.185007</v>
      </c>
      <c r="J347" s="3" t="n">
        <v>6815242.09181253</v>
      </c>
      <c r="K347" s="3" t="n">
        <v>3211077.1747013</v>
      </c>
      <c r="L347" s="3" t="n">
        <v>1408056.97107539</v>
      </c>
      <c r="M347" s="3" t="n">
        <v>1070454.92023364</v>
      </c>
      <c r="N347" s="3" t="n">
        <v>1482045.74916385</v>
      </c>
      <c r="O347" s="3" t="n">
        <v>5.32765212157984</v>
      </c>
      <c r="P347" s="3" t="n">
        <v>378714.711942401</v>
      </c>
      <c r="Q347" s="3" t="n">
        <v>25.5535102176209</v>
      </c>
      <c r="R347" s="3" t="n">
        <v>403132.86006819</v>
      </c>
      <c r="S347" s="3" t="n">
        <v>120763.068198541</v>
      </c>
      <c r="T347" s="3" t="n">
        <v>579435.108954718</v>
      </c>
      <c r="U347" s="3" t="n">
        <v>8223299.06288792</v>
      </c>
      <c r="V347" s="3" t="n">
        <v>909158.899531225</v>
      </c>
      <c r="W347" s="3" t="n">
        <v>11.0558900093309</v>
      </c>
      <c r="X347" s="3" t="n">
        <v>5869413.6017127</v>
      </c>
      <c r="Y347" s="3" t="n">
        <v>290742.343362632</v>
      </c>
      <c r="Z347" s="3" t="n">
        <v>1067336.54076267</v>
      </c>
    </row>
    <row r="348">
      <c r="A348" s="18" t="n">
        <v>43983</v>
      </c>
      <c r="B348" s="3" t="n">
        <v>32491285.0755345</v>
      </c>
      <c r="C348" s="3" t="n">
        <v>27864211.1727979</v>
      </c>
      <c r="D348" s="3" t="n">
        <v>4494627.72684958</v>
      </c>
      <c r="E348" s="3" t="n">
        <v>92529.3433672392</v>
      </c>
      <c r="F348" s="3" t="n">
        <v>39916.8325197214</v>
      </c>
      <c r="G348" s="3" t="n">
        <v>24272063.8318245</v>
      </c>
      <c r="H348" s="3" t="n">
        <v>8219221.24370999</v>
      </c>
      <c r="I348" s="3" t="n">
        <v>21070539.9524977</v>
      </c>
      <c r="J348" s="3" t="n">
        <v>6793671.22030026</v>
      </c>
      <c r="K348" s="3" t="n">
        <v>3147531.46718851</v>
      </c>
      <c r="L348" s="3" t="n">
        <v>1347096.25966108</v>
      </c>
      <c r="M348" s="3" t="n">
        <v>1066883.84475018</v>
      </c>
      <c r="N348" s="3" t="n">
        <v>1452400.31692307</v>
      </c>
      <c r="O348" s="3" t="n">
        <v>5.21242215656533</v>
      </c>
      <c r="P348" s="3" t="n">
        <v>381158.190138176</v>
      </c>
      <c r="Q348" s="3" t="n">
        <v>26.2433287639089</v>
      </c>
      <c r="R348" s="3" t="n">
        <v>361848.670981534</v>
      </c>
      <c r="S348" s="3" t="n">
        <v>109980.999575885</v>
      </c>
      <c r="T348" s="3" t="n">
        <v>599412.456227475</v>
      </c>
      <c r="U348" s="3" t="n">
        <v>8140767.47996133</v>
      </c>
      <c r="V348" s="3" t="n">
        <v>909729.471820759</v>
      </c>
      <c r="W348" s="3" t="n">
        <v>11.1749841038953</v>
      </c>
      <c r="X348" s="3" t="n">
        <v>5810831.87699561</v>
      </c>
      <c r="Y348" s="3" t="n">
        <v>288104.83647085</v>
      </c>
      <c r="Z348" s="3" t="n">
        <v>1031718.38762412</v>
      </c>
    </row>
    <row r="349">
      <c r="A349" s="18" t="n">
        <v>44013</v>
      </c>
      <c r="B349" s="3" t="n">
        <v>32357231.6539892</v>
      </c>
      <c r="C349" s="3" t="n">
        <v>27802764.9149131</v>
      </c>
      <c r="D349" s="3" t="n">
        <v>4426630.06311962</v>
      </c>
      <c r="E349" s="3" t="n">
        <v>93131.4102513136</v>
      </c>
      <c r="F349" s="3" t="n">
        <v>34705.2657051468</v>
      </c>
      <c r="G349" s="3" t="n">
        <v>24232796.6675482</v>
      </c>
      <c r="H349" s="3" t="n">
        <v>8124434.98644096</v>
      </c>
      <c r="I349" s="3" t="n">
        <v>21080736.7382423</v>
      </c>
      <c r="J349" s="3" t="n">
        <v>6722028.17667084</v>
      </c>
      <c r="K349" s="3" t="n">
        <v>3101557.96497278</v>
      </c>
      <c r="L349" s="3" t="n">
        <v>1325072.09814683</v>
      </c>
      <c r="M349" s="3" t="n">
        <v>1074485.58135539</v>
      </c>
      <c r="N349" s="3" t="n">
        <v>1452119.67996123</v>
      </c>
      <c r="O349" s="3" t="n">
        <v>5.2229326270436</v>
      </c>
      <c r="P349" s="3" t="n">
        <v>381006.300690363</v>
      </c>
      <c r="Q349" s="3" t="n">
        <v>26.2379407116455</v>
      </c>
      <c r="R349" s="3" t="n">
        <v>362418.040277462</v>
      </c>
      <c r="S349" s="3" t="n">
        <v>118197.071170423</v>
      </c>
      <c r="T349" s="3" t="n">
        <v>590498.267822979</v>
      </c>
      <c r="U349" s="3" t="n">
        <v>8047100.27481767</v>
      </c>
      <c r="V349" s="3" t="n">
        <v>907677.317779229</v>
      </c>
      <c r="W349" s="3" t="n">
        <v>11.2795576888694</v>
      </c>
      <c r="X349" s="3" t="n">
        <v>5760323.01896443</v>
      </c>
      <c r="Y349" s="3" t="n">
        <v>285450.702897255</v>
      </c>
      <c r="Z349" s="3" t="n">
        <v>997623.698517578</v>
      </c>
    </row>
    <row r="350">
      <c r="A350" s="18" t="n">
        <v>44044</v>
      </c>
      <c r="B350" s="3" t="n">
        <v>32323250.8752649</v>
      </c>
      <c r="C350" s="3" t="n">
        <v>27792007.8658714</v>
      </c>
      <c r="D350" s="3" t="n">
        <v>4396808.68233813</v>
      </c>
      <c r="E350" s="3" t="n">
        <v>95098.5819213895</v>
      </c>
      <c r="F350" s="3" t="n">
        <v>39335.7451339901</v>
      </c>
      <c r="G350" s="3" t="n">
        <v>24278240.4701713</v>
      </c>
      <c r="H350" s="3" t="n">
        <v>8045010.40509355</v>
      </c>
      <c r="I350" s="3" t="n">
        <v>21132210.9886171</v>
      </c>
      <c r="J350" s="3" t="n">
        <v>6659796.87725421</v>
      </c>
      <c r="K350" s="3" t="n">
        <v>3087650.97852811</v>
      </c>
      <c r="L350" s="3" t="n">
        <v>1309157.70381001</v>
      </c>
      <c r="M350" s="3" t="n">
        <v>1090158.92766646</v>
      </c>
      <c r="N350" s="3" t="n">
        <v>1497700.14752681</v>
      </c>
      <c r="O350" s="3" t="n">
        <v>5.38895985765027</v>
      </c>
      <c r="P350" s="3" t="n">
        <v>400135.475267513</v>
      </c>
      <c r="Q350" s="3" t="n">
        <v>26.7166612708335</v>
      </c>
      <c r="R350" s="3" t="n">
        <v>369932.74474542</v>
      </c>
      <c r="S350" s="3" t="n">
        <v>115913.498705119</v>
      </c>
      <c r="T350" s="3" t="n">
        <v>611718.428808761</v>
      </c>
      <c r="U350" s="3" t="n">
        <v>7968954.58106423</v>
      </c>
      <c r="V350" s="3" t="n">
        <v>953764.184492853</v>
      </c>
      <c r="W350" s="3" t="n">
        <v>11.9684981861884</v>
      </c>
      <c r="X350" s="3" t="n">
        <v>5690044.26972249</v>
      </c>
      <c r="Y350" s="3" t="n">
        <v>281309.600895585</v>
      </c>
      <c r="Z350" s="3" t="n">
        <v>968817.20064742</v>
      </c>
    </row>
    <row r="351">
      <c r="A351" s="18" t="n">
        <v>44075</v>
      </c>
      <c r="B351" s="3" t="n">
        <v>32358414.3345847</v>
      </c>
      <c r="C351" s="3" t="n">
        <v>27822161.894268</v>
      </c>
      <c r="D351" s="3" t="n">
        <v>4411464.76678662</v>
      </c>
      <c r="E351" s="3" t="n">
        <v>84106.4814757092</v>
      </c>
      <c r="F351" s="3" t="n">
        <v>40681.1920543209</v>
      </c>
      <c r="G351" s="3" t="n">
        <v>24326189.4861107</v>
      </c>
      <c r="H351" s="3" t="n">
        <v>8032224.84847398</v>
      </c>
      <c r="I351" s="3" t="n">
        <v>21216289.2487531</v>
      </c>
      <c r="J351" s="3" t="n">
        <v>6605872.64551494</v>
      </c>
      <c r="K351" s="3" t="n">
        <v>3054712.10335387</v>
      </c>
      <c r="L351" s="3" t="n">
        <v>1356752.66343275</v>
      </c>
      <c r="M351" s="3" t="n">
        <v>1117312.21906829</v>
      </c>
      <c r="N351" s="3" t="n">
        <v>1529074.93386852</v>
      </c>
      <c r="O351" s="3" t="n">
        <v>5.49588827668903</v>
      </c>
      <c r="P351" s="3" t="n">
        <v>454930.605032502</v>
      </c>
      <c r="Q351" s="3" t="n">
        <v>29.7520150880729</v>
      </c>
      <c r="R351" s="3" t="n">
        <v>356235.554711664</v>
      </c>
      <c r="S351" s="3" t="n">
        <v>116454.834601176</v>
      </c>
      <c r="T351" s="3" t="n">
        <v>601453.939523175</v>
      </c>
      <c r="U351" s="3" t="n">
        <v>7962625.30894768</v>
      </c>
      <c r="V351" s="3" t="n">
        <v>1001491.6971098</v>
      </c>
      <c r="W351" s="3" t="n">
        <v>12.577405795855</v>
      </c>
      <c r="X351" s="3" t="n">
        <v>5647350.15504996</v>
      </c>
      <c r="Y351" s="3" t="n">
        <v>281620.567707911</v>
      </c>
      <c r="Z351" s="3" t="n">
        <v>952372.881776318</v>
      </c>
    </row>
    <row r="352">
      <c r="A352" s="18" t="n">
        <v>44105</v>
      </c>
      <c r="B352" s="3" t="n">
        <v>32268272.3392298</v>
      </c>
      <c r="C352" s="3" t="n">
        <v>27848156.7889178</v>
      </c>
      <c r="D352" s="3" t="n">
        <v>4298276.12053932</v>
      </c>
      <c r="E352" s="3" t="n">
        <v>85453.3375093846</v>
      </c>
      <c r="F352" s="3" t="n">
        <v>36386.0922632825</v>
      </c>
      <c r="G352" s="3" t="n">
        <v>24256379.3264323</v>
      </c>
      <c r="H352" s="3" t="n">
        <v>8011893.01279756</v>
      </c>
      <c r="I352" s="3" t="n">
        <v>21235584.3277158</v>
      </c>
      <c r="J352" s="3" t="n">
        <v>6612572.461202</v>
      </c>
      <c r="K352" s="3" t="n">
        <v>2969758.67782556</v>
      </c>
      <c r="L352" s="3" t="n">
        <v>1328517.44271377</v>
      </c>
      <c r="M352" s="3" t="n">
        <v>1115023.05259295</v>
      </c>
      <c r="N352" s="3" t="n">
        <v>1540946.46813179</v>
      </c>
      <c r="O352" s="3" t="n">
        <v>5.53338764863967</v>
      </c>
      <c r="P352" s="3" t="n">
        <v>459619.400453818</v>
      </c>
      <c r="Q352" s="3" t="n">
        <v>29.8270841952772</v>
      </c>
      <c r="R352" s="3" t="n">
        <v>347343.329419764</v>
      </c>
      <c r="S352" s="3" t="n">
        <v>113914.961525997</v>
      </c>
      <c r="T352" s="3" t="n">
        <v>620068.776732209</v>
      </c>
      <c r="U352" s="3" t="n">
        <v>7941089.90391577</v>
      </c>
      <c r="V352" s="3" t="n">
        <v>1036295.76175297</v>
      </c>
      <c r="W352" s="3" t="n">
        <v>13.0497925888229</v>
      </c>
      <c r="X352" s="3" t="n">
        <v>5633221.49876917</v>
      </c>
      <c r="Y352" s="3" t="n">
        <v>271812.405307431</v>
      </c>
      <c r="Z352" s="3" t="n">
        <v>916097.382543478</v>
      </c>
    </row>
    <row r="353">
      <c r="A353" s="18" t="n">
        <v>44501</v>
      </c>
      <c r="B353" s="3" t="n">
        <v>32269809.8442461</v>
      </c>
      <c r="C353" s="3" t="n">
        <v>27846843.6230709</v>
      </c>
      <c r="D353" s="3" t="n">
        <v>4295267.18672416</v>
      </c>
      <c r="E353" s="3" t="n">
        <v>87841.3151080541</v>
      </c>
      <c r="F353" s="3" t="n">
        <v>39857.7193429537</v>
      </c>
      <c r="G353" s="3" t="n">
        <v>24316840.4816603</v>
      </c>
      <c r="H353" s="3" t="n">
        <v>7952969.3625858</v>
      </c>
      <c r="I353" s="3" t="n">
        <v>21288037.2737698</v>
      </c>
      <c r="J353" s="3" t="n">
        <v>6558806.34930112</v>
      </c>
      <c r="K353" s="3" t="n">
        <v>2977708.86618705</v>
      </c>
      <c r="L353" s="3" t="n">
        <v>1317558.32053711</v>
      </c>
      <c r="M353" s="3" t="n">
        <v>1135067.45769709</v>
      </c>
      <c r="N353" s="3" t="n">
        <v>1553728.60736448</v>
      </c>
      <c r="O353" s="3" t="n">
        <v>5.57955015798354</v>
      </c>
      <c r="P353" s="3" t="n">
        <v>483478.644232323</v>
      </c>
      <c r="Q353" s="3" t="n">
        <v>31.1173162378998</v>
      </c>
      <c r="R353" s="3" t="n">
        <v>337413.524565965</v>
      </c>
      <c r="S353" s="3" t="n">
        <v>111541.870227215</v>
      </c>
      <c r="T353" s="3" t="n">
        <v>621294.568338979</v>
      </c>
      <c r="U353" s="3" t="n">
        <v>7876364.66983823</v>
      </c>
      <c r="V353" s="3" t="n">
        <v>1012186.40364286</v>
      </c>
      <c r="W353" s="3" t="n">
        <v>12.8509337247796</v>
      </c>
      <c r="X353" s="3" t="n">
        <v>5582275.00889142</v>
      </c>
      <c r="Y353" s="3" t="n">
        <v>278152.6188879</v>
      </c>
      <c r="Z353" s="3" t="n">
        <v>918570.491200853</v>
      </c>
    </row>
    <row r="354">
      <c r="A354" s="18" t="n">
        <v>44531</v>
      </c>
      <c r="B354" s="3" t="n">
        <v>32344385.8484955</v>
      </c>
      <c r="C354" s="3" t="n">
        <v>27974564.1918463</v>
      </c>
      <c r="D354" s="3" t="n">
        <v>4244506.75165879</v>
      </c>
      <c r="E354" s="3" t="n">
        <v>95437.864006695</v>
      </c>
      <c r="F354" s="3" t="n">
        <v>29877.0409836785</v>
      </c>
      <c r="G354" s="3" t="n">
        <v>24412534.2754222</v>
      </c>
      <c r="H354" s="3" t="n">
        <v>7931851.57307327</v>
      </c>
      <c r="I354" s="3" t="n">
        <v>21430736.2204405</v>
      </c>
      <c r="J354" s="3" t="n">
        <v>6543827.97140589</v>
      </c>
      <c r="K354" s="3" t="n">
        <v>2938766.58245806</v>
      </c>
      <c r="L354" s="3" t="n">
        <v>1305740.16920072</v>
      </c>
      <c r="M354" s="3" t="n">
        <v>1126521.35717079</v>
      </c>
      <c r="N354" s="3" t="n">
        <v>1563122.32776023</v>
      </c>
      <c r="O354" s="3" t="n">
        <v>5.58765568979203</v>
      </c>
      <c r="P354" s="3" t="n">
        <v>485387.142605526</v>
      </c>
      <c r="Q354" s="3" t="n">
        <v>31.0524092699149</v>
      </c>
      <c r="R354" s="3" t="n">
        <v>353138.668370004</v>
      </c>
      <c r="S354" s="3" t="n">
        <v>121664.581429988</v>
      </c>
      <c r="T354" s="3" t="n">
        <v>602931.935354707</v>
      </c>
      <c r="U354" s="3" t="n">
        <v>7849568.14060661</v>
      </c>
      <c r="V354" s="3" t="n">
        <v>1001000.28893039</v>
      </c>
      <c r="W354" s="3" t="n">
        <v>12.7522975914065</v>
      </c>
      <c r="X354" s="3" t="n">
        <v>5566036.85434438</v>
      </c>
      <c r="Y354" s="3" t="n">
        <v>289078.491898982</v>
      </c>
      <c r="Z354" s="3" t="n">
        <v>913274.230216379</v>
      </c>
    </row>
    <row r="355">
      <c r="A355" s="18" t="n">
        <v>44197</v>
      </c>
      <c r="B355" s="3" t="n">
        <v>32313707.7179638</v>
      </c>
      <c r="C355" s="3" t="n">
        <v>27950957.8898002</v>
      </c>
      <c r="D355" s="3" t="n">
        <v>4244977.08026203</v>
      </c>
      <c r="E355" s="3" t="n">
        <v>89623.1583974364</v>
      </c>
      <c r="F355" s="3" t="n">
        <v>28149.5895041825</v>
      </c>
      <c r="G355" s="3" t="n">
        <v>24462474.1524916</v>
      </c>
      <c r="H355" s="3" t="n">
        <v>7851233.5654723</v>
      </c>
      <c r="I355" s="3" t="n">
        <v>21465080.045379</v>
      </c>
      <c r="J355" s="3" t="n">
        <v>6485877.84442123</v>
      </c>
      <c r="K355" s="3" t="n">
        <v>2957340.30530578</v>
      </c>
      <c r="L355" s="3" t="n">
        <v>1287636.77495626</v>
      </c>
      <c r="M355" s="3" t="n">
        <v>1146095.4840655</v>
      </c>
      <c r="N355" s="3" t="n">
        <v>1548678.48702777</v>
      </c>
      <c r="O355" s="3" t="n">
        <v>5.54069915290062</v>
      </c>
      <c r="P355" s="3" t="n">
        <v>504229.295125325</v>
      </c>
      <c r="Q355" s="3" t="n">
        <v>32.5586814402674</v>
      </c>
      <c r="R355" s="3" t="n">
        <v>352347.589100707</v>
      </c>
      <c r="S355" s="3" t="n">
        <v>106050.395000847</v>
      </c>
      <c r="T355" s="3" t="n">
        <v>586051.207800891</v>
      </c>
      <c r="U355" s="3" t="n">
        <v>7773514.61937749</v>
      </c>
      <c r="V355" s="3" t="n">
        <v>1027866.42397896</v>
      </c>
      <c r="W355" s="3" t="n">
        <v>13.2226730675561</v>
      </c>
      <c r="X355" s="3" t="n">
        <v>5483573.94622731</v>
      </c>
      <c r="Y355" s="3" t="n">
        <v>275704.66155886</v>
      </c>
      <c r="Z355" s="3" t="n">
        <v>913574.506972668</v>
      </c>
    </row>
    <row r="356">
      <c r="A356" s="18" t="n">
        <v>44228</v>
      </c>
      <c r="B356" s="3" t="n">
        <v>32310366.5273235</v>
      </c>
      <c r="C356" s="3" t="n">
        <v>27958801.9968711</v>
      </c>
      <c r="D356" s="3" t="n">
        <v>4249013.79521309</v>
      </c>
      <c r="E356" s="3" t="n">
        <v>77462.7064213437</v>
      </c>
      <c r="F356" s="3" t="n">
        <v>25088.0288180036</v>
      </c>
      <c r="G356" s="3" t="n">
        <v>24501182.6906692</v>
      </c>
      <c r="H356" s="3" t="n">
        <v>7809183.83665425</v>
      </c>
      <c r="I356" s="3" t="n">
        <v>21515704.0269538</v>
      </c>
      <c r="J356" s="3" t="n">
        <v>6443097.96991726</v>
      </c>
      <c r="K356" s="3" t="n">
        <v>2951793.75530372</v>
      </c>
      <c r="L356" s="3" t="n">
        <v>1297220.03990937</v>
      </c>
      <c r="M356" s="3" t="n">
        <v>1160648.84232861</v>
      </c>
      <c r="N356" s="3" t="n">
        <v>1584307.81090747</v>
      </c>
      <c r="O356" s="3" t="n">
        <v>5.66657974502904</v>
      </c>
      <c r="P356" s="3" t="n">
        <v>513124.115038342</v>
      </c>
      <c r="Q356" s="3" t="n">
        <v>32.3879053997993</v>
      </c>
      <c r="R356" s="3" t="n">
        <v>371583.492841894</v>
      </c>
      <c r="S356" s="3" t="n">
        <v>103620.747293294</v>
      </c>
      <c r="T356" s="3" t="n">
        <v>595979.455733938</v>
      </c>
      <c r="U356" s="3" t="n">
        <v>7740318.00982662</v>
      </c>
      <c r="V356" s="3" t="n">
        <v>1029551.95675818</v>
      </c>
      <c r="W356" s="3" t="n">
        <v>13.3011583690893</v>
      </c>
      <c r="X356" s="3" t="n">
        <v>5474206.3269204</v>
      </c>
      <c r="Y356" s="3" t="n">
        <v>262176.022392699</v>
      </c>
      <c r="Z356" s="3" t="n">
        <v>904542.842725399</v>
      </c>
    </row>
    <row r="357">
      <c r="A357" s="18" t="n">
        <v>44256</v>
      </c>
      <c r="B357" s="3" t="n">
        <v>32332184.3399311</v>
      </c>
      <c r="C357" s="3" t="n">
        <v>27979504.7559718</v>
      </c>
      <c r="D357" s="3" t="n">
        <v>4243000.04823009</v>
      </c>
      <c r="E357" s="3" t="n">
        <v>82321.1613089761</v>
      </c>
      <c r="F357" s="3" t="n">
        <v>27358.3744202298</v>
      </c>
      <c r="G357" s="3" t="n">
        <v>24490813.496291</v>
      </c>
      <c r="H357" s="3" t="n">
        <v>7841370.84364008</v>
      </c>
      <c r="I357" s="3" t="n">
        <v>21482099.3395648</v>
      </c>
      <c r="J357" s="3" t="n">
        <v>6497405.41640704</v>
      </c>
      <c r="K357" s="3" t="n">
        <v>2971860.67701627</v>
      </c>
      <c r="L357" s="3" t="n">
        <v>1271139.37121383</v>
      </c>
      <c r="M357" s="3" t="n">
        <v>1175014.5243628</v>
      </c>
      <c r="N357" s="3" t="n">
        <v>1596487.53593704</v>
      </c>
      <c r="O357" s="3" t="n">
        <v>5.70591777753426</v>
      </c>
      <c r="P357" s="3" t="n">
        <v>527231.461805337</v>
      </c>
      <c r="Q357" s="3" t="n">
        <v>33.0244646411151</v>
      </c>
      <c r="R357" s="3" t="n">
        <v>376537.790086267</v>
      </c>
      <c r="S357" s="3" t="n">
        <v>101067.35567463</v>
      </c>
      <c r="T357" s="3" t="n">
        <v>591650.928370807</v>
      </c>
      <c r="U357" s="3" t="n">
        <v>7768544.78762086</v>
      </c>
      <c r="V357" s="3" t="n">
        <v>1020430.64258776</v>
      </c>
      <c r="W357" s="3" t="n">
        <v>13.1354155827719</v>
      </c>
      <c r="X357" s="3" t="n">
        <v>5482300.88173064</v>
      </c>
      <c r="Y357" s="3" t="n">
        <v>262108.562380275</v>
      </c>
      <c r="Z357" s="3" t="n">
        <v>940706.406064938</v>
      </c>
    </row>
    <row r="358">
      <c r="A358" s="18" t="n">
        <v>44287</v>
      </c>
      <c r="B358" s="3" t="n">
        <v>32450387.4601851</v>
      </c>
      <c r="C358" s="3" t="n">
        <v>28073932.4032172</v>
      </c>
      <c r="D358" s="3" t="n">
        <v>4264587.47656801</v>
      </c>
      <c r="E358" s="3" t="n">
        <v>80538.1766632794</v>
      </c>
      <c r="F358" s="3" t="n">
        <v>31329.4037365715</v>
      </c>
      <c r="G358" s="3" t="n">
        <v>24533942.9401609</v>
      </c>
      <c r="H358" s="3" t="n">
        <v>7916444.52002423</v>
      </c>
      <c r="I358" s="3" t="n">
        <v>21530475.9853186</v>
      </c>
      <c r="J358" s="3" t="n">
        <v>6543456.41789861</v>
      </c>
      <c r="K358" s="3" t="n">
        <v>2964228.80627738</v>
      </c>
      <c r="L358" s="3" t="n">
        <v>1300358.67029063</v>
      </c>
      <c r="M358" s="3" t="n">
        <v>1183139.59368634</v>
      </c>
      <c r="N358" s="3" t="n">
        <v>1631350.46234239</v>
      </c>
      <c r="O358" s="3" t="n">
        <v>5.81090827929556</v>
      </c>
      <c r="P358" s="3" t="n">
        <v>532357.603946992</v>
      </c>
      <c r="Q358" s="3" t="n">
        <v>32.6329391651749</v>
      </c>
      <c r="R358" s="3" t="n">
        <v>399348.67857386</v>
      </c>
      <c r="S358" s="3" t="n">
        <v>96223.0045945308</v>
      </c>
      <c r="T358" s="3" t="n">
        <v>603421.175227006</v>
      </c>
      <c r="U358" s="3" t="n">
        <v>7843815.08818924</v>
      </c>
      <c r="V358" s="3" t="n">
        <v>994671.210195616</v>
      </c>
      <c r="W358" s="3" t="n">
        <v>12.6809619937795</v>
      </c>
      <c r="X358" s="3" t="n">
        <v>5534055.59148682</v>
      </c>
      <c r="Y358" s="3" t="n">
        <v>274688.633614714</v>
      </c>
      <c r="Z358" s="3" t="n">
        <v>977160.237359934</v>
      </c>
    </row>
    <row r="359">
      <c r="A359" s="18" t="n">
        <v>44317</v>
      </c>
      <c r="B359" s="3" t="n">
        <v>32520878.7332223</v>
      </c>
      <c r="C359" s="3" t="n">
        <v>28106137.9775773</v>
      </c>
      <c r="D359" s="3" t="n">
        <v>4298801.99816613</v>
      </c>
      <c r="E359" s="3" t="n">
        <v>72776.7748105157</v>
      </c>
      <c r="F359" s="3" t="n">
        <v>43161.9826684128</v>
      </c>
      <c r="G359" s="3" t="n">
        <v>24589180.1189537</v>
      </c>
      <c r="H359" s="3" t="n">
        <v>7931698.61426868</v>
      </c>
      <c r="I359" s="3" t="n">
        <v>21570485.1648803</v>
      </c>
      <c r="J359" s="3" t="n">
        <v>6535652.81269696</v>
      </c>
      <c r="K359" s="3" t="n">
        <v>2974813.389862</v>
      </c>
      <c r="L359" s="3" t="n">
        <v>1323988.60830413</v>
      </c>
      <c r="M359" s="3" t="n">
        <v>1184561.73262291</v>
      </c>
      <c r="N359" s="3" t="n">
        <v>1648893.46787399</v>
      </c>
      <c r="O359" s="3" t="n">
        <v>5.86666680847244</v>
      </c>
      <c r="P359" s="3" t="n">
        <v>523058.938443863</v>
      </c>
      <c r="Q359" s="3" t="n">
        <v>31.7218151830191</v>
      </c>
      <c r="R359" s="3" t="n">
        <v>405827.304485029</v>
      </c>
      <c r="S359" s="3" t="n">
        <v>115534.47696884</v>
      </c>
      <c r="T359" s="3" t="n">
        <v>604472.747976262</v>
      </c>
      <c r="U359" s="3" t="n">
        <v>7859641.42100109</v>
      </c>
      <c r="V359" s="3" t="n">
        <v>991013.766847777</v>
      </c>
      <c r="W359" s="3" t="n">
        <v>12.6088928713691</v>
      </c>
      <c r="X359" s="3" t="n">
        <v>5527424.19822116</v>
      </c>
      <c r="Y359" s="3" t="n">
        <v>266549.457482707</v>
      </c>
      <c r="Z359" s="3" t="n">
        <v>1019533.71572378</v>
      </c>
    </row>
    <row r="360">
      <c r="A360" s="18" t="n">
        <v>44348</v>
      </c>
      <c r="B360" s="3" t="n">
        <v>32613107.5551475</v>
      </c>
      <c r="C360" s="3" t="n">
        <v>28220508.037013</v>
      </c>
      <c r="D360" s="3" t="n">
        <v>4251257.27558944</v>
      </c>
      <c r="E360" s="3" t="n">
        <v>90012.5422396758</v>
      </c>
      <c r="F360" s="3" t="n">
        <v>51329.7003054005</v>
      </c>
      <c r="G360" s="3" t="n">
        <v>24539287.0132181</v>
      </c>
      <c r="H360" s="3" t="n">
        <v>8073820.54192941</v>
      </c>
      <c r="I360" s="3" t="n">
        <v>21556364.6565223</v>
      </c>
      <c r="J360" s="3" t="n">
        <v>6664143.38049074</v>
      </c>
      <c r="K360" s="3" t="n">
        <v>2932389.85742253</v>
      </c>
      <c r="L360" s="3" t="n">
        <v>1318867.41816691</v>
      </c>
      <c r="M360" s="3" t="n">
        <v>1176870.28873099</v>
      </c>
      <c r="N360" s="3" t="n">
        <v>1676777.03377885</v>
      </c>
      <c r="O360" s="3" t="n">
        <v>5.94169683826969</v>
      </c>
      <c r="P360" s="3" t="n">
        <v>498996.43941977</v>
      </c>
      <c r="Q360" s="3" t="n">
        <v>29.7592601381958</v>
      </c>
      <c r="R360" s="3" t="n">
        <v>424160.391092924</v>
      </c>
      <c r="S360" s="3" t="n">
        <v>127984.062987422</v>
      </c>
      <c r="T360" s="3" t="n">
        <v>625636.140278731</v>
      </c>
      <c r="U360" s="3" t="n">
        <v>7983010.79865765</v>
      </c>
      <c r="V360" s="3" t="n">
        <v>1003086.9446559</v>
      </c>
      <c r="W360" s="3" t="n">
        <v>12.5652710481686</v>
      </c>
      <c r="X360" s="3" t="n">
        <v>5599058.61548324</v>
      </c>
      <c r="Y360" s="3" t="n">
        <v>269643.075133495</v>
      </c>
      <c r="Z360" s="3" t="n">
        <v>1066090.92217365</v>
      </c>
    </row>
    <row r="361">
      <c r="A361" s="18" t="n">
        <v>44378</v>
      </c>
      <c r="B361" s="3" t="n">
        <v>32724367.7707818</v>
      </c>
      <c r="C361" s="3" t="n">
        <v>28334509.2822723</v>
      </c>
      <c r="D361" s="3" t="n">
        <v>4244643.81626281</v>
      </c>
      <c r="E361" s="3" t="n">
        <v>91799.5584476189</v>
      </c>
      <c r="F361" s="3" t="n">
        <v>53415.1137990806</v>
      </c>
      <c r="G361" s="3" t="n">
        <v>24581017.4551971</v>
      </c>
      <c r="H361" s="3" t="n">
        <v>8143350.3155847</v>
      </c>
      <c r="I361" s="3" t="n">
        <v>21608550.4862118</v>
      </c>
      <c r="J361" s="3" t="n">
        <v>6725958.79606051</v>
      </c>
      <c r="K361" s="3" t="n">
        <v>2922736.23910462</v>
      </c>
      <c r="L361" s="3" t="n">
        <v>1321907.57715819</v>
      </c>
      <c r="M361" s="3" t="n">
        <v>1173161.02245821</v>
      </c>
      <c r="N361" s="3" t="n">
        <v>1685027.22582066</v>
      </c>
      <c r="O361" s="3" t="n">
        <v>5.94690809371069</v>
      </c>
      <c r="P361" s="3" t="n">
        <v>498487.086500501</v>
      </c>
      <c r="Q361" s="3" t="n">
        <v>29.5833253529612</v>
      </c>
      <c r="R361" s="3" t="n">
        <v>423606.000710127</v>
      </c>
      <c r="S361" s="3" t="n">
        <v>144955.464424362</v>
      </c>
      <c r="T361" s="3" t="n">
        <v>617978.674185669</v>
      </c>
      <c r="U361" s="3" t="n">
        <v>8047866.3732187</v>
      </c>
      <c r="V361" s="3" t="n">
        <v>998128.459382219</v>
      </c>
      <c r="W361" s="3" t="n">
        <v>12.4023985127753</v>
      </c>
      <c r="X361" s="3" t="n">
        <v>5636507.21230505</v>
      </c>
      <c r="Y361" s="3" t="n">
        <v>267213.722707641</v>
      </c>
      <c r="Z361" s="3" t="n">
        <v>1089585.98640898</v>
      </c>
    </row>
    <row r="362">
      <c r="A362" s="18" t="n">
        <v>44409</v>
      </c>
      <c r="B362" s="3" t="n">
        <v>32694695.9661684</v>
      </c>
      <c r="C362" s="3" t="n">
        <v>28300968.6756739</v>
      </c>
      <c r="D362" s="3" t="n">
        <v>4239026.45903197</v>
      </c>
      <c r="E362" s="3" t="n">
        <v>100440.061574659</v>
      </c>
      <c r="F362" s="3" t="n">
        <v>54260.7698878442</v>
      </c>
      <c r="G362" s="3" t="n">
        <v>24508154.0782151</v>
      </c>
      <c r="H362" s="3" t="n">
        <v>8186541.88795333</v>
      </c>
      <c r="I362" s="3" t="n">
        <v>21533859.849676</v>
      </c>
      <c r="J362" s="3" t="n">
        <v>6767108.82599789</v>
      </c>
      <c r="K362" s="3" t="n">
        <v>2925672.41380397</v>
      </c>
      <c r="L362" s="3" t="n">
        <v>1313354.045228</v>
      </c>
      <c r="M362" s="3" t="n">
        <v>1163790.72862061</v>
      </c>
      <c r="N362" s="3" t="n">
        <v>1689801.73291715</v>
      </c>
      <c r="O362" s="3" t="n">
        <v>5.9708264840052</v>
      </c>
      <c r="P362" s="3" t="n">
        <v>492761.068801222</v>
      </c>
      <c r="Q362" s="3" t="n">
        <v>29.1608807827741</v>
      </c>
      <c r="R362" s="3" t="n">
        <v>425772.789260874</v>
      </c>
      <c r="S362" s="3" t="n">
        <v>151721.597856903</v>
      </c>
      <c r="T362" s="3" t="n">
        <v>619546.276998155</v>
      </c>
      <c r="U362" s="3" t="n">
        <v>8080462.87122589</v>
      </c>
      <c r="V362" s="3" t="n">
        <v>984020.739125143</v>
      </c>
      <c r="W362" s="3" t="n">
        <v>12.1777768774755</v>
      </c>
      <c r="X362" s="3" t="n">
        <v>5676233.15314336</v>
      </c>
      <c r="Y362" s="3" t="n">
        <v>278130.650320317</v>
      </c>
      <c r="Z362" s="3" t="n">
        <v>1080410.97473801</v>
      </c>
    </row>
    <row r="363">
      <c r="A363" s="18" t="n">
        <v>44440</v>
      </c>
      <c r="B363" s="3" t="n">
        <v>32694949.713458</v>
      </c>
      <c r="C363" s="3" t="n">
        <v>28360768.7294784</v>
      </c>
      <c r="D363" s="3" t="n">
        <v>4194891.13883091</v>
      </c>
      <c r="E363" s="3" t="n">
        <v>89174.5445773509</v>
      </c>
      <c r="F363" s="3" t="n">
        <v>50115.3005713349</v>
      </c>
      <c r="G363" s="3" t="n">
        <v>24473781.0986891</v>
      </c>
      <c r="H363" s="3" t="n">
        <v>8221168.61476891</v>
      </c>
      <c r="I363" s="3" t="n">
        <v>21560583.7114838</v>
      </c>
      <c r="J363" s="3" t="n">
        <v>6800185.01799459</v>
      </c>
      <c r="K363" s="3" t="n">
        <v>2871198.66346466</v>
      </c>
      <c r="L363" s="3" t="n">
        <v>1323692.47536625</v>
      </c>
      <c r="M363" s="3" t="n">
        <v>1181219.87009825</v>
      </c>
      <c r="N363" s="3" t="n">
        <v>1693711.54929489</v>
      </c>
      <c r="O363" s="3" t="n">
        <v>5.97202271014057</v>
      </c>
      <c r="P363" s="3" t="n">
        <v>464149.146363141</v>
      </c>
      <c r="Q363" s="3" t="n">
        <v>27.4042617561633</v>
      </c>
      <c r="R363" s="3" t="n">
        <v>429095.877571194</v>
      </c>
      <c r="S363" s="3" t="n">
        <v>159359.122020618</v>
      </c>
      <c r="T363" s="3" t="n">
        <v>641107.403339941</v>
      </c>
      <c r="U363" s="3" t="n">
        <v>8123877.49336084</v>
      </c>
      <c r="V363" s="3" t="n">
        <v>913188.755035607</v>
      </c>
      <c r="W363" s="3" t="n">
        <v>11.2407991846492</v>
      </c>
      <c r="X363" s="3" t="n">
        <v>5733564.59512738</v>
      </c>
      <c r="Y363" s="3" t="n">
        <v>282092.846166289</v>
      </c>
      <c r="Z363" s="3" t="n">
        <v>1130639.10128862</v>
      </c>
    </row>
    <row r="364">
      <c r="A364" s="18" t="n">
        <v>44470</v>
      </c>
      <c r="B364" s="3" t="n">
        <v>32731738.8204455</v>
      </c>
      <c r="C364" s="3" t="n">
        <v>28424389.8525484</v>
      </c>
      <c r="D364" s="3" t="n">
        <v>4169918.92460363</v>
      </c>
      <c r="E364" s="3" t="n">
        <v>84103.3510783109</v>
      </c>
      <c r="F364" s="3" t="n">
        <v>53326.6922151019</v>
      </c>
      <c r="G364" s="3" t="n">
        <v>24524824.9427857</v>
      </c>
      <c r="H364" s="3" t="n">
        <v>8206913.87765974</v>
      </c>
      <c r="I364" s="3" t="n">
        <v>21628019.1831839</v>
      </c>
      <c r="J364" s="3" t="n">
        <v>6796370.66936455</v>
      </c>
      <c r="K364" s="3" t="n">
        <v>2852717.42496589</v>
      </c>
      <c r="L364" s="3" t="n">
        <v>1317201.49963775</v>
      </c>
      <c r="M364" s="3" t="n">
        <v>1190541.99222849</v>
      </c>
      <c r="N364" s="3" t="n">
        <v>1713924.48952689</v>
      </c>
      <c r="O364" s="3" t="n">
        <v>6.02976703604853</v>
      </c>
      <c r="P364" s="3" t="n">
        <v>444873.050578972</v>
      </c>
      <c r="Q364" s="3" t="n">
        <v>25.9563973382383</v>
      </c>
      <c r="R364" s="3" t="n">
        <v>444957.157085754</v>
      </c>
      <c r="S364" s="3" t="n">
        <v>164400.210700723</v>
      </c>
      <c r="T364" s="3" t="n">
        <v>659694.071161441</v>
      </c>
      <c r="U364" s="3" t="n">
        <v>8113572.1690023</v>
      </c>
      <c r="V364" s="3" t="n">
        <v>912759.026100806</v>
      </c>
      <c r="W364" s="3" t="n">
        <v>11.2497800856197</v>
      </c>
      <c r="X364" s="3" t="n">
        <v>5674692.10179923</v>
      </c>
      <c r="Y364" s="3" t="n">
        <v>282580.708737032</v>
      </c>
      <c r="Z364" s="3" t="n">
        <v>1181154.00982132</v>
      </c>
    </row>
    <row r="365">
      <c r="A365" s="18" t="n">
        <v>44866</v>
      </c>
      <c r="B365" s="3" t="n">
        <v>32735100.2421638</v>
      </c>
      <c r="C365" s="3" t="n">
        <v>28435791.7603189</v>
      </c>
      <c r="D365" s="3" t="n">
        <v>4165942.8537996</v>
      </c>
      <c r="E365" s="3" t="n">
        <v>82467.4252200557</v>
      </c>
      <c r="F365" s="3" t="n">
        <v>50898.2028251755</v>
      </c>
      <c r="G365" s="3" t="n">
        <v>24479628.9650165</v>
      </c>
      <c r="H365" s="3" t="n">
        <v>8255471.27714725</v>
      </c>
      <c r="I365" s="3" t="n">
        <v>21577134.7329145</v>
      </c>
      <c r="J365" s="3" t="n">
        <v>6858657.02740446</v>
      </c>
      <c r="K365" s="3" t="n">
        <v>2856933.10715697</v>
      </c>
      <c r="L365" s="3" t="n">
        <v>1309009.74664262</v>
      </c>
      <c r="M365" s="3" t="n">
        <v>1199705.04836252</v>
      </c>
      <c r="N365" s="3" t="n">
        <v>1716877.61402894</v>
      </c>
      <c r="O365" s="3" t="n">
        <v>6.0377345160643</v>
      </c>
      <c r="P365" s="3" t="n">
        <v>422751.423305427</v>
      </c>
      <c r="Q365" s="3" t="n">
        <v>24.623270747492</v>
      </c>
      <c r="R365" s="3" t="n">
        <v>459850.307627599</v>
      </c>
      <c r="S365" s="3" t="n">
        <v>167523.258361642</v>
      </c>
      <c r="T365" s="3" t="n">
        <v>666752.624734276</v>
      </c>
      <c r="U365" s="3" t="n">
        <v>8167666.77404709</v>
      </c>
      <c r="V365" s="3" t="n">
        <v>927342.668549742</v>
      </c>
      <c r="W365" s="3" t="n">
        <v>11.3538259359012</v>
      </c>
      <c r="X365" s="3" t="n">
        <v>5677991.38706741</v>
      </c>
      <c r="Y365" s="3" t="n">
        <v>280003.17429028</v>
      </c>
      <c r="Z365" s="3" t="n">
        <v>1221038.39511409</v>
      </c>
    </row>
    <row r="366">
      <c r="A366" s="18" t="n">
        <v>44896</v>
      </c>
      <c r="B366" s="3" t="n">
        <v>32767219.7870885</v>
      </c>
      <c r="C366" s="3" t="n">
        <v>28391562.2780289</v>
      </c>
      <c r="D366" s="3" t="n">
        <v>4229585.74237002</v>
      </c>
      <c r="E366" s="3" t="n">
        <v>85331.9553708631</v>
      </c>
      <c r="F366" s="3" t="n">
        <v>60739.811318766</v>
      </c>
      <c r="G366" s="3" t="n">
        <v>24544085.2934275</v>
      </c>
      <c r="H366" s="3" t="n">
        <v>8223134.49366105</v>
      </c>
      <c r="I366" s="3" t="n">
        <v>21580601.2946637</v>
      </c>
      <c r="J366" s="3" t="n">
        <v>6810960.98336521</v>
      </c>
      <c r="K366" s="3" t="n">
        <v>2904040.04929019</v>
      </c>
      <c r="L366" s="3" t="n">
        <v>1325545.69307983</v>
      </c>
      <c r="M366" s="3" t="n">
        <v>1226439.62601258</v>
      </c>
      <c r="N366" s="3" t="n">
        <v>1708324.17396765</v>
      </c>
      <c r="O366" s="3" t="n">
        <v>6.01701363679326</v>
      </c>
      <c r="P366" s="3" t="n">
        <v>450413.945286905</v>
      </c>
      <c r="Q366" s="3" t="n">
        <v>26.365835720793</v>
      </c>
      <c r="R366" s="3" t="n">
        <v>460765.127497586</v>
      </c>
      <c r="S366" s="3" t="n">
        <v>157626.612146973</v>
      </c>
      <c r="T366" s="3" t="n">
        <v>639518.489036186</v>
      </c>
      <c r="U366" s="3" t="n">
        <v>8136506.67644504</v>
      </c>
      <c r="V366" s="3" t="n">
        <v>924767.192686217</v>
      </c>
      <c r="W366" s="3" t="n">
        <v>11.3656539527386</v>
      </c>
      <c r="X366" s="3" t="n">
        <v>5648170.79544772</v>
      </c>
      <c r="Y366" s="3" t="n">
        <v>295398.503299167</v>
      </c>
      <c r="Z366" s="3" t="n">
        <v>1212350.4066606</v>
      </c>
    </row>
    <row r="367">
      <c r="A367" s="18" t="n">
        <v>44562</v>
      </c>
      <c r="B367" s="3" t="n">
        <v>32790410.6264106</v>
      </c>
      <c r="C367" s="3" t="n">
        <v>28431726.1565396</v>
      </c>
      <c r="D367" s="3" t="n">
        <v>4213483.44199802</v>
      </c>
      <c r="E367" s="3" t="n">
        <v>87242.6420552573</v>
      </c>
      <c r="F367" s="3" t="n">
        <v>57958.3858177646</v>
      </c>
      <c r="G367" s="3" t="n">
        <v>24537786.403931</v>
      </c>
      <c r="H367" s="3" t="n">
        <v>8252624.22247964</v>
      </c>
      <c r="I367" s="3" t="n">
        <v>21599423.3447631</v>
      </c>
      <c r="J367" s="3" t="n">
        <v>6832302.81177646</v>
      </c>
      <c r="K367" s="3" t="n">
        <v>2881675.20521784</v>
      </c>
      <c r="L367" s="3" t="n">
        <v>1331808.23678018</v>
      </c>
      <c r="M367" s="3" t="n">
        <v>1239766.90860897</v>
      </c>
      <c r="N367" s="3" t="n">
        <v>1705171.70871352</v>
      </c>
      <c r="O367" s="3" t="n">
        <v>5.99742590135109</v>
      </c>
      <c r="P367" s="3" t="n">
        <v>410398.900507061</v>
      </c>
      <c r="Q367" s="3" t="n">
        <v>24.0678928937128</v>
      </c>
      <c r="R367" s="3" t="n">
        <v>490409.226959501</v>
      </c>
      <c r="S367" s="3" t="n">
        <v>167466.836158565</v>
      </c>
      <c r="T367" s="3" t="n">
        <v>636896.745088392</v>
      </c>
      <c r="U367" s="3" t="n">
        <v>8164111.04855664</v>
      </c>
      <c r="V367" s="3" t="n">
        <v>896970.528770772</v>
      </c>
      <c r="W367" s="3" t="n">
        <v>10.9867507121838</v>
      </c>
      <c r="X367" s="3" t="n">
        <v>5696378.1526655</v>
      </c>
      <c r="Y367" s="3" t="n">
        <v>320151.766736001</v>
      </c>
      <c r="Z367" s="3" t="n">
        <v>1195614.02259985</v>
      </c>
    </row>
    <row r="368">
      <c r="A368" s="18" t="n">
        <v>44593</v>
      </c>
      <c r="B368" s="3" t="n">
        <v>32873212.6424461</v>
      </c>
      <c r="C368" s="3" t="n">
        <v>28529717.9988075</v>
      </c>
      <c r="D368" s="3" t="n">
        <v>4174786.55835487</v>
      </c>
      <c r="E368" s="3" t="n">
        <v>103355.125243845</v>
      </c>
      <c r="F368" s="3" t="n">
        <v>65352.9600398444</v>
      </c>
      <c r="G368" s="3" t="n">
        <v>24607850.146965</v>
      </c>
      <c r="H368" s="3" t="n">
        <v>8265362.49548112</v>
      </c>
      <c r="I368" s="3" t="n">
        <v>21720533.4819753</v>
      </c>
      <c r="J368" s="3" t="n">
        <v>6809184.51683225</v>
      </c>
      <c r="K368" s="3" t="n">
        <v>2826986.48240232</v>
      </c>
      <c r="L368" s="3" t="n">
        <v>1347800.07595256</v>
      </c>
      <c r="M368" s="3" t="n">
        <v>1238901.29188775</v>
      </c>
      <c r="N368" s="3" t="n">
        <v>1698967.36901804</v>
      </c>
      <c r="O368" s="3" t="n">
        <v>5.95507943362444</v>
      </c>
      <c r="P368" s="3" t="n">
        <v>409412.119677165</v>
      </c>
      <c r="Q368" s="3" t="n">
        <v>24.0977035311629</v>
      </c>
      <c r="R368" s="3" t="n">
        <v>488416.860519185</v>
      </c>
      <c r="S368" s="3" t="n">
        <v>170167.750261425</v>
      </c>
      <c r="T368" s="3" t="n">
        <v>630970.63856026</v>
      </c>
      <c r="U368" s="3" t="n">
        <v>8156984.59278481</v>
      </c>
      <c r="V368" s="3" t="n">
        <v>858013.315490997</v>
      </c>
      <c r="W368" s="3" t="n">
        <v>10.518756113012</v>
      </c>
      <c r="X368" s="3" t="n">
        <v>5707143.16116174</v>
      </c>
      <c r="Y368" s="3" t="n">
        <v>324518.571500362</v>
      </c>
      <c r="Z368" s="3" t="n">
        <v>1214497.91964695</v>
      </c>
    </row>
    <row r="369">
      <c r="A369" s="18" t="n">
        <v>44621</v>
      </c>
      <c r="B369" s="3" t="n">
        <v>33052678.4164585</v>
      </c>
      <c r="C369" s="3" t="n">
        <v>28662701.675424</v>
      </c>
      <c r="D369" s="3" t="n">
        <v>4214473.24409214</v>
      </c>
      <c r="E369" s="3" t="n">
        <v>101316.284169432</v>
      </c>
      <c r="F369" s="3" t="n">
        <v>74187.2127729329</v>
      </c>
      <c r="G369" s="3" t="n">
        <v>24728135.07</v>
      </c>
      <c r="H369" s="3" t="n">
        <v>8324543.34645847</v>
      </c>
      <c r="I369" s="3" t="n">
        <v>21839070.9365489</v>
      </c>
      <c r="J369" s="3" t="n">
        <v>6823630.73887504</v>
      </c>
      <c r="K369" s="3" t="n">
        <v>2827214.04438032</v>
      </c>
      <c r="L369" s="3" t="n">
        <v>1387259.19971182</v>
      </c>
      <c r="M369" s="3" t="n">
        <v>1215726.93547109</v>
      </c>
      <c r="N369" s="3" t="n">
        <v>1672022.48032795</v>
      </c>
      <c r="O369" s="3" t="n">
        <v>5.83344340412118</v>
      </c>
      <c r="P369" s="3" t="n">
        <v>404275.429076084</v>
      </c>
      <c r="Q369" s="3" t="n">
        <v>24.1788273682056</v>
      </c>
      <c r="R369" s="3" t="n">
        <v>478005.885432409</v>
      </c>
      <c r="S369" s="3" t="n">
        <v>179788.095724937</v>
      </c>
      <c r="T369" s="3" t="n">
        <v>609953.07009452</v>
      </c>
      <c r="U369" s="3" t="n">
        <v>8210889.93858686</v>
      </c>
      <c r="V369" s="3" t="n">
        <v>858798.316275723</v>
      </c>
      <c r="W369" s="3" t="n">
        <v>10.4592598695036</v>
      </c>
      <c r="X369" s="3" t="n">
        <v>5800641.79444928</v>
      </c>
      <c r="Y369" s="3" t="n">
        <v>352736.130342963</v>
      </c>
      <c r="Z369" s="3" t="n">
        <v>1140310.42049011</v>
      </c>
    </row>
    <row r="370">
      <c r="A370" s="18" t="n">
        <v>44652</v>
      </c>
      <c r="B370" s="3" t="n">
        <v>33002292.2373748</v>
      </c>
      <c r="C370" s="3" t="n">
        <v>28609297.7220803</v>
      </c>
      <c r="D370" s="3" t="n">
        <v>4228489.51809646</v>
      </c>
      <c r="E370" s="3" t="n">
        <v>92764.2552270601</v>
      </c>
      <c r="F370" s="3" t="n">
        <v>71740.74197098</v>
      </c>
      <c r="G370" s="3" t="n">
        <v>24704082.6836992</v>
      </c>
      <c r="H370" s="3" t="n">
        <v>8298209.55367556</v>
      </c>
      <c r="I370" s="3" t="n">
        <v>21812350.0524446</v>
      </c>
      <c r="J370" s="3" t="n">
        <v>6796947.66963571</v>
      </c>
      <c r="K370" s="3" t="n">
        <v>2828886.53028762</v>
      </c>
      <c r="L370" s="3" t="n">
        <v>1399602.98780885</v>
      </c>
      <c r="M370" s="3" t="n">
        <v>1235322.33288096</v>
      </c>
      <c r="N370" s="3" t="n">
        <v>1659033.43326852</v>
      </c>
      <c r="O370" s="3" t="n">
        <v>5.79893099573745</v>
      </c>
      <c r="P370" s="3" t="n">
        <v>394395.92466789</v>
      </c>
      <c r="Q370" s="3" t="n">
        <v>23.772632712463</v>
      </c>
      <c r="R370" s="3" t="n">
        <v>472437.019623028</v>
      </c>
      <c r="S370" s="3" t="n">
        <v>194036.656609349</v>
      </c>
      <c r="T370" s="3" t="n">
        <v>598163.832368253</v>
      </c>
      <c r="U370" s="3" t="n">
        <v>8196550.65744456</v>
      </c>
      <c r="V370" s="3" t="n">
        <v>829158.137583925</v>
      </c>
      <c r="W370" s="3" t="n">
        <v>10.1159398902859</v>
      </c>
      <c r="X370" s="3" t="n">
        <v>5825619.46753226</v>
      </c>
      <c r="Y370" s="3" t="n">
        <v>332722.02034095</v>
      </c>
      <c r="Z370" s="3" t="n">
        <v>1162650.04655123</v>
      </c>
    </row>
    <row r="371">
      <c r="A371" s="18" t="n">
        <v>44682</v>
      </c>
      <c r="B371" s="3" t="n">
        <v>32911813.7954074</v>
      </c>
      <c r="C371" s="3" t="n">
        <v>28507378.5953709</v>
      </c>
      <c r="D371" s="3" t="n">
        <v>4265825.17590906</v>
      </c>
      <c r="E371" s="3" t="n">
        <v>75830.4816559384</v>
      </c>
      <c r="F371" s="3" t="n">
        <v>62779.5424715242</v>
      </c>
      <c r="G371" s="3" t="n">
        <v>24640498.7920638</v>
      </c>
      <c r="H371" s="3" t="n">
        <v>8271315.0033436</v>
      </c>
      <c r="I371" s="3" t="n">
        <v>21714617.3167431</v>
      </c>
      <c r="J371" s="3" t="n">
        <v>6792761.27862778</v>
      </c>
      <c r="K371" s="3" t="n">
        <v>2873521.92872314</v>
      </c>
      <c r="L371" s="3" t="n">
        <v>1392303.24718592</v>
      </c>
      <c r="M371" s="3" t="n">
        <v>1220208.35668137</v>
      </c>
      <c r="N371" s="3" t="n">
        <v>1654403.83536742</v>
      </c>
      <c r="O371" s="3" t="n">
        <v>5.80342324297776</v>
      </c>
      <c r="P371" s="3" t="n">
        <v>386877.665738985</v>
      </c>
      <c r="Q371" s="3" t="n">
        <v>23.3847176528738</v>
      </c>
      <c r="R371" s="3" t="n">
        <v>470146.881365807</v>
      </c>
      <c r="S371" s="3" t="n">
        <v>186904.038414463</v>
      </c>
      <c r="T371" s="3" t="n">
        <v>610475.249848164</v>
      </c>
      <c r="U371" s="3" t="n">
        <v>8185064.52581371</v>
      </c>
      <c r="V371" s="3" t="n">
        <v>818721.716071324</v>
      </c>
      <c r="W371" s="3" t="n">
        <v>10.0026299547093</v>
      </c>
      <c r="X371" s="3" t="n">
        <v>5822855.84185399</v>
      </c>
      <c r="Y371" s="3" t="n">
        <v>333598.181708918</v>
      </c>
      <c r="Z371" s="3" t="n">
        <v>1158299.25515587</v>
      </c>
    </row>
    <row r="372">
      <c r="A372" s="18" t="n">
        <v>44713</v>
      </c>
      <c r="B372" s="3" t="n">
        <v>32924545.980115</v>
      </c>
      <c r="C372" s="3" t="n">
        <v>28524373.532285</v>
      </c>
      <c r="D372" s="3" t="n">
        <v>4269514.59140429</v>
      </c>
      <c r="E372" s="3" t="n">
        <v>69306.0794114352</v>
      </c>
      <c r="F372" s="3" t="n">
        <v>61351.7770142869</v>
      </c>
      <c r="G372" s="3" t="n">
        <v>24687200.9047305</v>
      </c>
      <c r="H372" s="3" t="n">
        <v>8237345.07538455</v>
      </c>
      <c r="I372" s="3" t="n">
        <v>21751248.2866544</v>
      </c>
      <c r="J372" s="3" t="n">
        <v>6773125.24563061</v>
      </c>
      <c r="K372" s="3" t="n">
        <v>2883951.23149638</v>
      </c>
      <c r="L372" s="3" t="n">
        <v>1385563.35990791</v>
      </c>
      <c r="M372" s="3" t="n">
        <v>1244525.27604251</v>
      </c>
      <c r="N372" s="3" t="n">
        <v>1648082.2510907</v>
      </c>
      <c r="O372" s="3" t="n">
        <v>5.77780349575544</v>
      </c>
      <c r="P372" s="3" t="n">
        <v>390492.102487933</v>
      </c>
      <c r="Q372" s="3" t="n">
        <v>23.6937265861279</v>
      </c>
      <c r="R372" s="3" t="n">
        <v>475291.83407307</v>
      </c>
      <c r="S372" s="3" t="n">
        <v>185765.981865266</v>
      </c>
      <c r="T372" s="3" t="n">
        <v>596532.332664436</v>
      </c>
      <c r="U372" s="3" t="n">
        <v>8158688.60553852</v>
      </c>
      <c r="V372" s="3" t="n">
        <v>807063.583422255</v>
      </c>
      <c r="W372" s="3" t="n">
        <v>9.89207484735207</v>
      </c>
      <c r="X372" s="3" t="n">
        <v>5771924.35906903</v>
      </c>
      <c r="Y372" s="3" t="n">
        <v>331487.461252315</v>
      </c>
      <c r="Z372" s="3" t="n">
        <v>1189723.89998055</v>
      </c>
    </row>
    <row r="373">
      <c r="A373" s="18" t="n">
        <v>44743</v>
      </c>
      <c r="B373" s="3" t="n">
        <v>32921384.9004065</v>
      </c>
      <c r="C373" s="3" t="n">
        <v>28532057.5539674</v>
      </c>
      <c r="D373" s="3" t="n">
        <v>4263850.52606872</v>
      </c>
      <c r="E373" s="3" t="n">
        <v>58478.0692686564</v>
      </c>
      <c r="F373" s="3" t="n">
        <v>66998.751101757</v>
      </c>
      <c r="G373" s="3" t="n">
        <v>24671133.0285542</v>
      </c>
      <c r="H373" s="3" t="n">
        <v>8250251.87185229</v>
      </c>
      <c r="I373" s="3" t="n">
        <v>21778727.9176167</v>
      </c>
      <c r="J373" s="3" t="n">
        <v>6753329.63635068</v>
      </c>
      <c r="K373" s="3" t="n">
        <v>2838056.75057962</v>
      </c>
      <c r="L373" s="3" t="n">
        <v>1425793.7754891</v>
      </c>
      <c r="M373" s="3" t="n">
        <v>1264631.82199324</v>
      </c>
      <c r="N373" s="3" t="n">
        <v>1618263.41564492</v>
      </c>
      <c r="O373" s="3" t="n">
        <v>5.67173752746022</v>
      </c>
      <c r="P373" s="3" t="n">
        <v>377848.355372964</v>
      </c>
      <c r="Q373" s="3" t="n">
        <v>23.3490018818959</v>
      </c>
      <c r="R373" s="3" t="n">
        <v>456024.494974761</v>
      </c>
      <c r="S373" s="3" t="n">
        <v>168636.455352643</v>
      </c>
      <c r="T373" s="3" t="n">
        <v>615754.109944548</v>
      </c>
      <c r="U373" s="3" t="n">
        <v>8179123.41183979</v>
      </c>
      <c r="V373" s="3" t="n">
        <v>805897.384586218</v>
      </c>
      <c r="W373" s="3" t="n">
        <v>9.85310214808144</v>
      </c>
      <c r="X373" s="3" t="n">
        <v>5796652.61778283</v>
      </c>
      <c r="Y373" s="3" t="n">
        <v>335171.741357067</v>
      </c>
      <c r="Z373" s="3" t="n">
        <v>1172841.73542943</v>
      </c>
    </row>
    <row r="374">
      <c r="A374" s="18" t="n">
        <v>44774</v>
      </c>
      <c r="B374" s="3" t="n">
        <v>32975528.0740449</v>
      </c>
      <c r="C374" s="3" t="n">
        <v>28644043.2167536</v>
      </c>
      <c r="D374" s="3" t="n">
        <v>4198729.6383581</v>
      </c>
      <c r="E374" s="3" t="n">
        <v>63311.6723074151</v>
      </c>
      <c r="F374" s="3" t="n">
        <v>69443.546625783</v>
      </c>
      <c r="G374" s="3" t="n">
        <v>24698936.7679247</v>
      </c>
      <c r="H374" s="3" t="n">
        <v>8276591.3061202</v>
      </c>
      <c r="I374" s="3" t="n">
        <v>21845136.869912</v>
      </c>
      <c r="J374" s="3" t="n">
        <v>6798906.3468416</v>
      </c>
      <c r="K374" s="3" t="n">
        <v>2795738.39924478</v>
      </c>
      <c r="L374" s="3" t="n">
        <v>1402991.23911332</v>
      </c>
      <c r="M374" s="3" t="n">
        <v>1264944.31672407</v>
      </c>
      <c r="N374" s="3" t="n">
        <v>1685482.31143551</v>
      </c>
      <c r="O374" s="3" t="n">
        <v>5.88423323719078</v>
      </c>
      <c r="P374" s="3" t="n">
        <v>375992.576431416</v>
      </c>
      <c r="Q374" s="3" t="n">
        <v>22.3077141706214</v>
      </c>
      <c r="R374" s="3" t="n">
        <v>495820.584000516</v>
      </c>
      <c r="S374" s="3" t="n">
        <v>179462.855407735</v>
      </c>
      <c r="T374" s="3" t="n">
        <v>634206.295595842</v>
      </c>
      <c r="U374" s="3" t="n">
        <v>8201897.58595493</v>
      </c>
      <c r="V374" s="3" t="n">
        <v>793841.149984448</v>
      </c>
      <c r="W374" s="3" t="n">
        <v>9.67874984617993</v>
      </c>
      <c r="X374" s="3" t="n">
        <v>5803506.85775368</v>
      </c>
      <c r="Y374" s="3" t="n">
        <v>336001.671424076</v>
      </c>
      <c r="Z374" s="3" t="n">
        <v>1197224.24168168</v>
      </c>
    </row>
    <row r="375">
      <c r="A375" s="18" t="n">
        <v>44805</v>
      </c>
      <c r="B375" s="3" t="n">
        <v>33030548.8493609</v>
      </c>
      <c r="C375" s="3" t="n">
        <v>28662066.3360781</v>
      </c>
      <c r="D375" s="3" t="n">
        <v>4221543.92068828</v>
      </c>
      <c r="E375" s="3" t="n">
        <v>69125.7835223467</v>
      </c>
      <c r="F375" s="3" t="n">
        <v>77812.8090721766</v>
      </c>
      <c r="G375" s="3" t="n">
        <v>24682945.651505</v>
      </c>
      <c r="H375" s="3" t="n">
        <v>8347603.1978559</v>
      </c>
      <c r="I375" s="3" t="n">
        <v>21836898.6337799</v>
      </c>
      <c r="J375" s="3" t="n">
        <v>6825167.70229821</v>
      </c>
      <c r="K375" s="3" t="n">
        <v>2783243.55394436</v>
      </c>
      <c r="L375" s="3" t="n">
        <v>1438300.36674392</v>
      </c>
      <c r="M375" s="3" t="n">
        <v>1246582.03029051</v>
      </c>
      <c r="N375" s="3" t="n">
        <v>1734067.62701778</v>
      </c>
      <c r="O375" s="3" t="n">
        <v>6.05004400828922</v>
      </c>
      <c r="P375" s="3" t="n">
        <v>374268.652675763</v>
      </c>
      <c r="Q375" s="3" t="n">
        <v>21.5832789243304</v>
      </c>
      <c r="R375" s="3" t="n">
        <v>507443.134709798</v>
      </c>
      <c r="S375" s="3" t="n">
        <v>169661.403679143</v>
      </c>
      <c r="T375" s="3" t="n">
        <v>682694.43595307</v>
      </c>
      <c r="U375" s="3" t="n">
        <v>8263468.06904213</v>
      </c>
      <c r="V375" s="3" t="n">
        <v>794482.063395091</v>
      </c>
      <c r="W375" s="3" t="n">
        <v>9.61439019013701</v>
      </c>
      <c r="X375" s="3" t="n">
        <v>5823379.54519351</v>
      </c>
      <c r="Y375" s="3" t="n">
        <v>336976.616219469</v>
      </c>
      <c r="Z375" s="3" t="n">
        <v>1241736.5725434</v>
      </c>
    </row>
    <row r="376">
      <c r="A376" s="18" t="n">
        <v>44835</v>
      </c>
      <c r="B376" s="3" t="n">
        <v>33116454.9055609</v>
      </c>
      <c r="C376" s="3" t="n">
        <v>28682335.668161</v>
      </c>
      <c r="D376" s="3" t="n">
        <v>4267473.16340343</v>
      </c>
      <c r="E376" s="3" t="n">
        <v>81195.3630759332</v>
      </c>
      <c r="F376" s="3" t="n">
        <v>85450.710920549</v>
      </c>
      <c r="G376" s="3" t="n">
        <v>24674457.7642249</v>
      </c>
      <c r="H376" s="3" t="n">
        <v>8441997.14133595</v>
      </c>
      <c r="I376" s="3" t="n">
        <v>21781128.2831851</v>
      </c>
      <c r="J376" s="3" t="n">
        <v>6901207.38497587</v>
      </c>
      <c r="K376" s="3" t="n">
        <v>2821540.3387791</v>
      </c>
      <c r="L376" s="3" t="n">
        <v>1445932.82462433</v>
      </c>
      <c r="M376" s="3" t="n">
        <v>1237281.96537405</v>
      </c>
      <c r="N376" s="3" t="n">
        <v>1711382.02177017</v>
      </c>
      <c r="O376" s="3" t="n">
        <v>5.96667594149211</v>
      </c>
      <c r="P376" s="3" t="n">
        <v>380521.004624431</v>
      </c>
      <c r="Q376" s="3" t="n">
        <v>22.2347202310118</v>
      </c>
      <c r="R376" s="3" t="n">
        <v>510417.604656714</v>
      </c>
      <c r="S376" s="3" t="n">
        <v>169367.639322141</v>
      </c>
      <c r="T376" s="3" t="n">
        <v>651075.773166884</v>
      </c>
      <c r="U376" s="3" t="n">
        <v>8347140.2096002</v>
      </c>
      <c r="V376" s="3" t="n">
        <v>804721.922120542</v>
      </c>
      <c r="W376" s="3" t="n">
        <v>9.6406901275603</v>
      </c>
      <c r="X376" s="3" t="n">
        <v>5861118.25886361</v>
      </c>
      <c r="Y376" s="3" t="n">
        <v>350433.83012849</v>
      </c>
      <c r="Z376" s="3" t="n">
        <v>1253998.72378551</v>
      </c>
    </row>
    <row r="377">
      <c r="A377" s="18" t="n">
        <v>45231</v>
      </c>
      <c r="B377" s="3" t="n">
        <v>33156366.9130207</v>
      </c>
      <c r="C377" s="3" t="n">
        <v>28681342.2873845</v>
      </c>
      <c r="D377" s="3" t="n">
        <v>4308718.53726062</v>
      </c>
      <c r="E377" s="3" t="n">
        <v>79400.127155411</v>
      </c>
      <c r="F377" s="3" t="n">
        <v>86905.9612201491</v>
      </c>
      <c r="G377" s="3" t="n">
        <v>24636161.9017522</v>
      </c>
      <c r="H377" s="3" t="n">
        <v>8520205.01126853</v>
      </c>
      <c r="I377" s="3" t="n">
        <v>21725590.6424322</v>
      </c>
      <c r="J377" s="3" t="n">
        <v>6955751.64495229</v>
      </c>
      <c r="K377" s="3" t="n">
        <v>2833435.93708857</v>
      </c>
      <c r="L377" s="3" t="n">
        <v>1475282.60017205</v>
      </c>
      <c r="M377" s="3" t="n">
        <v>1249685.80811537</v>
      </c>
      <c r="N377" s="3" t="n">
        <v>1713620.09662802</v>
      </c>
      <c r="O377" s="3" t="n">
        <v>5.97468584091253</v>
      </c>
      <c r="P377" s="3" t="n">
        <v>380658.711503592</v>
      </c>
      <c r="Q377" s="3" t="n">
        <v>22.213716578875</v>
      </c>
      <c r="R377" s="3" t="n">
        <v>510459.505952452</v>
      </c>
      <c r="S377" s="3" t="n">
        <v>160058.36813226</v>
      </c>
      <c r="T377" s="3" t="n">
        <v>662443.511039715</v>
      </c>
      <c r="U377" s="3" t="n">
        <v>8431034.24512434</v>
      </c>
      <c r="V377" s="3" t="n">
        <v>848934.803125682</v>
      </c>
      <c r="W377" s="3" t="n">
        <v>10.069165637853</v>
      </c>
      <c r="X377" s="3" t="n">
        <v>5919742.08177821</v>
      </c>
      <c r="Y377" s="3" t="n">
        <v>363528.064195201</v>
      </c>
      <c r="Z377" s="3" t="n">
        <v>1221419.25856943</v>
      </c>
    </row>
    <row r="378">
      <c r="A378" s="18" t="n">
        <v>45261</v>
      </c>
      <c r="B378" s="3" t="n">
        <v>33246698.7250683</v>
      </c>
      <c r="C378" s="3" t="n">
        <v>28710072.1622897</v>
      </c>
      <c r="D378" s="3" t="n">
        <v>4365150.9462859</v>
      </c>
      <c r="E378" s="3" t="n">
        <v>83934.5737499845</v>
      </c>
      <c r="F378" s="3" t="n">
        <v>87541.0427427997</v>
      </c>
      <c r="G378" s="3" t="n">
        <v>24693487.9703896</v>
      </c>
      <c r="H378" s="3" t="n">
        <v>8553210.75467878</v>
      </c>
      <c r="I378" s="3" t="n">
        <v>21738127.4438079</v>
      </c>
      <c r="J378" s="3" t="n">
        <v>6971944.71848175</v>
      </c>
      <c r="K378" s="3" t="n">
        <v>2876154.14504654</v>
      </c>
      <c r="L378" s="3" t="n">
        <v>1488996.80123936</v>
      </c>
      <c r="M378" s="3" t="n">
        <v>1219684.43361351</v>
      </c>
      <c r="N378" s="3" t="n">
        <v>1704086.99581588</v>
      </c>
      <c r="O378" s="3" t="n">
        <v>5.93550230798158</v>
      </c>
      <c r="P378" s="3" t="n">
        <v>372438.152431093</v>
      </c>
      <c r="Q378" s="3" t="n">
        <v>21.85558327395</v>
      </c>
      <c r="R378" s="3" t="n">
        <v>487525.194421257</v>
      </c>
      <c r="S378" s="3" t="n">
        <v>156012.71906727</v>
      </c>
      <c r="T378" s="3" t="n">
        <v>688110.92989626</v>
      </c>
      <c r="U378" s="3" t="n">
        <v>8460941.51972111</v>
      </c>
      <c r="V378" s="3" t="n">
        <v>828855.224166196</v>
      </c>
      <c r="W378" s="3" t="n">
        <v>9.79625284295213</v>
      </c>
      <c r="X378" s="3" t="n">
        <v>5973347.32594385</v>
      </c>
      <c r="Y378" s="3" t="n">
        <v>353362.643097095</v>
      </c>
      <c r="Z378" s="3" t="n">
        <v>1224868.66999331</v>
      </c>
    </row>
    <row r="379">
      <c r="A379" s="18" t="n">
        <v>44927</v>
      </c>
      <c r="B379" s="3" t="n">
        <v>33324832.9202791</v>
      </c>
      <c r="C379" s="3" t="n">
        <v>28773425.0772271</v>
      </c>
      <c r="D379" s="3" t="n">
        <v>4376692.63428648</v>
      </c>
      <c r="E379" s="3" t="n">
        <v>84558.8441738621</v>
      </c>
      <c r="F379" s="3" t="n">
        <v>90156.3645916714</v>
      </c>
      <c r="G379" s="3" t="n">
        <v>24704233.6111447</v>
      </c>
      <c r="H379" s="3" t="n">
        <v>8620599.30913436</v>
      </c>
      <c r="I379" s="3" t="n">
        <v>21744696.1984006</v>
      </c>
      <c r="J379" s="3" t="n">
        <v>7028728.87882646</v>
      </c>
      <c r="K379" s="3" t="n">
        <v>2875993.60418312</v>
      </c>
      <c r="L379" s="3" t="n">
        <v>1500699.03010336</v>
      </c>
      <c r="M379" s="3" t="n">
        <v>1267859.83736632</v>
      </c>
      <c r="N379" s="3" t="n">
        <v>1700540.1127497</v>
      </c>
      <c r="O379" s="3" t="n">
        <v>5.91010666330303</v>
      </c>
      <c r="P379" s="3" t="n">
        <v>372114.606342552</v>
      </c>
      <c r="Q379" s="3" t="n">
        <v>21.8821422413176</v>
      </c>
      <c r="R379" s="3" t="n">
        <v>467276.438260612</v>
      </c>
      <c r="S379" s="3" t="n">
        <v>158135.841684164</v>
      </c>
      <c r="T379" s="3" t="n">
        <v>703013.226462376</v>
      </c>
      <c r="U379" s="3" t="n">
        <v>8529427.90892982</v>
      </c>
      <c r="V379" s="3" t="n">
        <v>840958.664922351</v>
      </c>
      <c r="W379" s="3" t="n">
        <v>9.85949672007797</v>
      </c>
      <c r="X379" s="3" t="n">
        <v>5987963.64963344</v>
      </c>
      <c r="Y379" s="3" t="n">
        <v>364660.849553914</v>
      </c>
      <c r="Z379" s="3" t="n">
        <v>1257723.72972092</v>
      </c>
    </row>
    <row r="380">
      <c r="A380" s="18" t="n">
        <v>44958</v>
      </c>
      <c r="B380" s="3" t="n">
        <v>33472677.6375646</v>
      </c>
      <c r="C380" s="3" t="n">
        <v>28852718.0295697</v>
      </c>
      <c r="D380" s="3" t="n">
        <v>4434651.9876544</v>
      </c>
      <c r="E380" s="3" t="n">
        <v>91034.4509412772</v>
      </c>
      <c r="F380" s="3" t="n">
        <v>94273.1693991691</v>
      </c>
      <c r="G380" s="3" t="n">
        <v>24867579.6735905</v>
      </c>
      <c r="H380" s="3" t="n">
        <v>8605097.9639741</v>
      </c>
      <c r="I380" s="3" t="n">
        <v>21856500.1839324</v>
      </c>
      <c r="J380" s="3" t="n">
        <v>6996217.84563738</v>
      </c>
      <c r="K380" s="3" t="n">
        <v>2923330.19692535</v>
      </c>
      <c r="L380" s="3" t="n">
        <v>1511321.79072905</v>
      </c>
      <c r="M380" s="3" t="n">
        <v>1220166.20676354</v>
      </c>
      <c r="N380" s="3" t="n">
        <v>1700036.40445821</v>
      </c>
      <c r="O380" s="3" t="n">
        <v>5.89211873458828</v>
      </c>
      <c r="P380" s="3" t="n">
        <v>391627.257955375</v>
      </c>
      <c r="Q380" s="3" t="n">
        <v>23.0364042163076</v>
      </c>
      <c r="R380" s="3" t="n">
        <v>448119.276667985</v>
      </c>
      <c r="S380" s="3" t="n">
        <v>163827.376051154</v>
      </c>
      <c r="T380" s="3" t="n">
        <v>696462.493783695</v>
      </c>
      <c r="U380" s="3" t="n">
        <v>8507539.63636643</v>
      </c>
      <c r="V380" s="3" t="n">
        <v>850908.887105945</v>
      </c>
      <c r="W380" s="3" t="n">
        <v>10.0018210137822</v>
      </c>
      <c r="X380" s="3" t="n">
        <v>5958745.28587228</v>
      </c>
      <c r="Y380" s="3" t="n">
        <v>383240.334247703</v>
      </c>
      <c r="Z380" s="3" t="n">
        <v>1249660.11425982</v>
      </c>
    </row>
    <row r="381">
      <c r="A381" s="18" t="n">
        <v>44986</v>
      </c>
      <c r="B381" s="3" t="n">
        <v>33455572.3090552</v>
      </c>
      <c r="C381" s="3" t="n">
        <v>28885737.3215607</v>
      </c>
      <c r="D381" s="3" t="n">
        <v>4400213.91869764</v>
      </c>
      <c r="E381" s="3" t="n">
        <v>89651.6361967483</v>
      </c>
      <c r="F381" s="3" t="n">
        <v>79969.4326001184</v>
      </c>
      <c r="G381" s="3" t="n">
        <v>24819737.4322525</v>
      </c>
      <c r="H381" s="3" t="n">
        <v>8635834.87680266</v>
      </c>
      <c r="I381" s="3" t="n">
        <v>21827616.6148985</v>
      </c>
      <c r="J381" s="3" t="n">
        <v>7058120.7066622</v>
      </c>
      <c r="K381" s="3" t="n">
        <v>2917955.9893354</v>
      </c>
      <c r="L381" s="3" t="n">
        <v>1482257.92936224</v>
      </c>
      <c r="M381" s="3" t="n">
        <v>1162441.00206069</v>
      </c>
      <c r="N381" s="3" t="n">
        <v>1706598.32792114</v>
      </c>
      <c r="O381" s="3" t="n">
        <v>5.90810028119764</v>
      </c>
      <c r="P381" s="3" t="n">
        <v>401807.530362349</v>
      </c>
      <c r="Q381" s="3" t="n">
        <v>23.5443527506442</v>
      </c>
      <c r="R381" s="3" t="n">
        <v>447495.876078497</v>
      </c>
      <c r="S381" s="3" t="n">
        <v>174416.974643726</v>
      </c>
      <c r="T381" s="3" t="n">
        <v>682877.946836567</v>
      </c>
      <c r="U381" s="3" t="n">
        <v>8540378.63602444</v>
      </c>
      <c r="V381" s="3" t="n">
        <v>784118.696465657</v>
      </c>
      <c r="W381" s="3" t="n">
        <v>9.18131068753956</v>
      </c>
      <c r="X381" s="3" t="n">
        <v>5991023.9898429</v>
      </c>
      <c r="Y381" s="3" t="n">
        <v>391579.237430845</v>
      </c>
      <c r="Z381" s="3" t="n">
        <v>1307376.1934627</v>
      </c>
    </row>
    <row r="382">
      <c r="A382" s="18" t="n">
        <v>45017</v>
      </c>
      <c r="B382" s="3" t="n">
        <v>33349801.7477613</v>
      </c>
      <c r="C382" s="3" t="n">
        <v>28839633.2937699</v>
      </c>
      <c r="D382" s="3" t="n">
        <v>4356577.84081196</v>
      </c>
      <c r="E382" s="3" t="n">
        <v>88169.6429334771</v>
      </c>
      <c r="F382" s="3" t="n">
        <v>65420.970245974</v>
      </c>
      <c r="G382" s="3" t="n">
        <v>24674106.3885667</v>
      </c>
      <c r="H382" s="3" t="n">
        <v>8675695.35919462</v>
      </c>
      <c r="I382" s="3" t="n">
        <v>21746117.7774869</v>
      </c>
      <c r="J382" s="3" t="n">
        <v>7093515.51628303</v>
      </c>
      <c r="K382" s="3" t="n">
        <v>2868558.13589526</v>
      </c>
      <c r="L382" s="3" t="n">
        <v>1488019.7049167</v>
      </c>
      <c r="M382" s="3" t="n">
        <v>1159556.55108752</v>
      </c>
      <c r="N382" s="3" t="n">
        <v>1669859.03859874</v>
      </c>
      <c r="O382" s="3" t="n">
        <v>5.79015350711643</v>
      </c>
      <c r="P382" s="3" t="n">
        <v>377466.48358971</v>
      </c>
      <c r="Q382" s="3" t="n">
        <v>22.6046914658414</v>
      </c>
      <c r="R382" s="3" t="n">
        <v>449855.17949686</v>
      </c>
      <c r="S382" s="3" t="n">
        <v>177052.855408363</v>
      </c>
      <c r="T382" s="3" t="n">
        <v>665484.520103803</v>
      </c>
      <c r="U382" s="3" t="n">
        <v>8581535.22119973</v>
      </c>
      <c r="V382" s="3" t="n">
        <v>817118.313609669</v>
      </c>
      <c r="W382" s="3" t="n">
        <v>9.52181972744305</v>
      </c>
      <c r="X382" s="3" t="n">
        <v>6045239.14258434</v>
      </c>
      <c r="Y382" s="3" t="n">
        <v>379950.487912204</v>
      </c>
      <c r="Z382" s="3" t="n">
        <v>1280211.40440002</v>
      </c>
    </row>
    <row r="383">
      <c r="A383" s="18" t="n">
        <v>45047</v>
      </c>
      <c r="B383" s="3" t="n">
        <v>33274778.5715025</v>
      </c>
      <c r="C383" s="3" t="n">
        <v>28831689.4369259</v>
      </c>
      <c r="D383" s="3" t="n">
        <v>4302305.56677717</v>
      </c>
      <c r="E383" s="3" t="n">
        <v>77018.3605744991</v>
      </c>
      <c r="F383" s="3" t="n">
        <v>63765.2072249066</v>
      </c>
      <c r="G383" s="3" t="n">
        <v>24670727.151431</v>
      </c>
      <c r="H383" s="3" t="n">
        <v>8604051.42007147</v>
      </c>
      <c r="I383" s="3" t="n">
        <v>21787119.6164346</v>
      </c>
      <c r="J383" s="3" t="n">
        <v>7044569.82049133</v>
      </c>
      <c r="K383" s="3" t="n">
        <v>2827716.63863237</v>
      </c>
      <c r="L383" s="3" t="n">
        <v>1474588.92814481</v>
      </c>
      <c r="M383" s="3" t="n">
        <v>1201910.91378439</v>
      </c>
      <c r="N383" s="3" t="n">
        <v>1654069.89408669</v>
      </c>
      <c r="O383" s="3" t="n">
        <v>5.73698567926532</v>
      </c>
      <c r="P383" s="3" t="n">
        <v>374866.571996597</v>
      </c>
      <c r="Q383" s="3" t="n">
        <v>22.6632848670269</v>
      </c>
      <c r="R383" s="3" t="n">
        <v>454625.051564261</v>
      </c>
      <c r="S383" s="3" t="n">
        <v>170328.661613881</v>
      </c>
      <c r="T383" s="3" t="n">
        <v>654249.608911953</v>
      </c>
      <c r="U383" s="3" t="n">
        <v>8519158.74863614</v>
      </c>
      <c r="V383" s="3" t="n">
        <v>806667.478373862</v>
      </c>
      <c r="W383" s="3" t="n">
        <v>9.46886309053702</v>
      </c>
      <c r="X383" s="3" t="n">
        <v>5966678.05650092</v>
      </c>
      <c r="Y383" s="3" t="n">
        <v>392313.9205536</v>
      </c>
      <c r="Z383" s="3" t="n">
        <v>1299613.02691876</v>
      </c>
    </row>
    <row r="384">
      <c r="A384" s="18" t="n">
        <v>45078</v>
      </c>
      <c r="B384" s="3" t="n">
        <v>33207224.2938649</v>
      </c>
      <c r="C384" s="3" t="n">
        <v>28769522.923166</v>
      </c>
      <c r="D384" s="3" t="n">
        <v>4299154.20782783</v>
      </c>
      <c r="E384" s="3" t="n">
        <v>77285.0183221337</v>
      </c>
      <c r="F384" s="3" t="n">
        <v>61262.1445489571</v>
      </c>
      <c r="G384" s="3" t="n">
        <v>24649156.1811396</v>
      </c>
      <c r="H384" s="3" t="n">
        <v>8558068.11272534</v>
      </c>
      <c r="I384" s="3" t="n">
        <v>21746578.9056035</v>
      </c>
      <c r="J384" s="3" t="n">
        <v>7022944.01756249</v>
      </c>
      <c r="K384" s="3" t="n">
        <v>2856167.38162141</v>
      </c>
      <c r="L384" s="3" t="n">
        <v>1442986.82620642</v>
      </c>
      <c r="M384" s="3" t="n">
        <v>1182876.22186541</v>
      </c>
      <c r="N384" s="3" t="n">
        <v>1666399.59217743</v>
      </c>
      <c r="O384" s="3" t="n">
        <v>5.79223922700365</v>
      </c>
      <c r="P384" s="3" t="n">
        <v>354967.401350951</v>
      </c>
      <c r="Q384" s="3" t="n">
        <v>21.3014575265905</v>
      </c>
      <c r="R384" s="3" t="n">
        <v>461916.342134841</v>
      </c>
      <c r="S384" s="3" t="n">
        <v>160796.754492781</v>
      </c>
      <c r="T384" s="3" t="n">
        <v>688719.094198853</v>
      </c>
      <c r="U384" s="3" t="n">
        <v>8465930.84376891</v>
      </c>
      <c r="V384" s="3" t="n">
        <v>826755.04596287</v>
      </c>
      <c r="W384" s="3" t="n">
        <v>9.76567209465664</v>
      </c>
      <c r="X384" s="3" t="n">
        <v>5960553.51715406</v>
      </c>
      <c r="Y384" s="3" t="n">
        <v>383429.52694085</v>
      </c>
      <c r="Z384" s="3" t="n">
        <v>1258752.77258852</v>
      </c>
    </row>
    <row r="385">
      <c r="A385" s="18" t="n">
        <v>45108</v>
      </c>
      <c r="B385" s="3" t="n">
        <v>33349796.673309</v>
      </c>
      <c r="C385" s="3" t="n">
        <v>28842152.8205018</v>
      </c>
      <c r="D385" s="3" t="n">
        <v>4361038.12888986</v>
      </c>
      <c r="E385" s="3" t="n">
        <v>88844.5860014309</v>
      </c>
      <c r="F385" s="3" t="n">
        <v>57761.13791585</v>
      </c>
      <c r="G385" s="3" t="n">
        <v>24805022.2825023</v>
      </c>
      <c r="H385" s="3" t="n">
        <v>8544774.39080664</v>
      </c>
      <c r="I385" s="3" t="n">
        <v>21823070.3732078</v>
      </c>
      <c r="J385" s="3" t="n">
        <v>7019082.44729399</v>
      </c>
      <c r="K385" s="3" t="n">
        <v>2926654.2725647</v>
      </c>
      <c r="L385" s="3" t="n">
        <v>1434383.85632516</v>
      </c>
      <c r="M385" s="3" t="n">
        <v>1165788.40304181</v>
      </c>
      <c r="N385" s="3" t="n">
        <v>1647215.94270806</v>
      </c>
      <c r="O385" s="3" t="n">
        <v>5.71114074930348</v>
      </c>
      <c r="P385" s="3" t="n">
        <v>346749.847701495</v>
      </c>
      <c r="Q385" s="3" t="n">
        <v>21.05066122244</v>
      </c>
      <c r="R385" s="3" t="n">
        <v>460534.337643844</v>
      </c>
      <c r="S385" s="3" t="n">
        <v>142720.375080696</v>
      </c>
      <c r="T385" s="3" t="n">
        <v>697211.382282028</v>
      </c>
      <c r="U385" s="3" t="n">
        <v>8453466.30361915</v>
      </c>
      <c r="V385" s="3" t="n">
        <v>801605.376602443</v>
      </c>
      <c r="W385" s="3" t="n">
        <v>9.48256428560264</v>
      </c>
      <c r="X385" s="3" t="n">
        <v>5904328.28657766</v>
      </c>
      <c r="Y385" s="3" t="n">
        <v>388806.845261951</v>
      </c>
      <c r="Z385" s="3" t="n">
        <v>1307300.59949473</v>
      </c>
    </row>
    <row r="386">
      <c r="A386" s="18" t="n">
        <v>45139</v>
      </c>
      <c r="B386" s="3" t="n">
        <v>33370684.5970093</v>
      </c>
      <c r="C386" s="3" t="n">
        <v>28890200.0687875</v>
      </c>
      <c r="D386" s="3" t="n">
        <v>4340890.39308482</v>
      </c>
      <c r="E386" s="3" t="n">
        <v>91333.0158254536</v>
      </c>
      <c r="F386" s="3" t="n">
        <v>48261.1193115316</v>
      </c>
      <c r="G386" s="3" t="n">
        <v>24862705.8660829</v>
      </c>
      <c r="H386" s="3" t="n">
        <v>8507978.73092636</v>
      </c>
      <c r="I386" s="3" t="n">
        <v>21899236.6876875</v>
      </c>
      <c r="J386" s="3" t="n">
        <v>6990963.38110001</v>
      </c>
      <c r="K386" s="3" t="n">
        <v>2910269.71419054</v>
      </c>
      <c r="L386" s="3" t="n">
        <v>1430620.67889428</v>
      </c>
      <c r="M386" s="3" t="n">
        <v>1176571.37825854</v>
      </c>
      <c r="N386" s="3" t="n">
        <v>1601105.06222254</v>
      </c>
      <c r="O386" s="3" t="n">
        <v>5.54203521751427</v>
      </c>
      <c r="P386" s="3" t="n">
        <v>342486.070354906</v>
      </c>
      <c r="Q386" s="3" t="n">
        <v>21.390605678274</v>
      </c>
      <c r="R386" s="3" t="n">
        <v>450725.125728081</v>
      </c>
      <c r="S386" s="3" t="n">
        <v>110338.861247731</v>
      </c>
      <c r="T386" s="3" t="n">
        <v>697555.004891817</v>
      </c>
      <c r="U386" s="3" t="n">
        <v>8421584.05999429</v>
      </c>
      <c r="V386" s="3" t="n">
        <v>812916.659955993</v>
      </c>
      <c r="W386" s="3" t="n">
        <v>9.6527761780311</v>
      </c>
      <c r="X386" s="3" t="n">
        <v>5883502.39676434</v>
      </c>
      <c r="Y386" s="3" t="n">
        <v>381112.941200185</v>
      </c>
      <c r="Z386" s="3" t="n">
        <v>1286390.53904952</v>
      </c>
    </row>
    <row r="387">
      <c r="A387" s="18" t="n">
        <v>45170</v>
      </c>
      <c r="B387" s="3" t="n">
        <v>33350363.0694949</v>
      </c>
      <c r="C387" s="3" t="n">
        <v>28856507.2818345</v>
      </c>
      <c r="D387" s="3" t="n">
        <v>4357802.35168834</v>
      </c>
      <c r="E387" s="3" t="n">
        <v>91634.5004510948</v>
      </c>
      <c r="F387" s="3" t="n">
        <v>44418.935520955</v>
      </c>
      <c r="G387" s="3" t="n">
        <v>24931059.9535533</v>
      </c>
      <c r="H387" s="3" t="n">
        <v>8419303.1159416</v>
      </c>
      <c r="I387" s="3" t="n">
        <v>21946005.4932305</v>
      </c>
      <c r="J387" s="3" t="n">
        <v>6910501.78860401</v>
      </c>
      <c r="K387" s="3" t="n">
        <v>2926064.59628843</v>
      </c>
      <c r="L387" s="3" t="n">
        <v>1431737.75539991</v>
      </c>
      <c r="M387" s="3" t="n">
        <v>1175310.2225021</v>
      </c>
      <c r="N387" s="3" t="n">
        <v>1514797.62416629</v>
      </c>
      <c r="O387" s="3" t="n">
        <v>5.24941431536266</v>
      </c>
      <c r="P387" s="3" t="n">
        <v>315064.944739468</v>
      </c>
      <c r="Q387" s="3" t="n">
        <v>20.7991443684018</v>
      </c>
      <c r="R387" s="3" t="n">
        <v>449147.763598931</v>
      </c>
      <c r="S387" s="3" t="n">
        <v>144922.126599969</v>
      </c>
      <c r="T387" s="3" t="n">
        <v>605662.789227923</v>
      </c>
      <c r="U387" s="3" t="n">
        <v>8342239.54400393</v>
      </c>
      <c r="V387" s="3" t="n">
        <v>811222.491984815</v>
      </c>
      <c r="W387" s="3" t="n">
        <v>9.72427712853067</v>
      </c>
      <c r="X387" s="3" t="n">
        <v>5863056.88044838</v>
      </c>
      <c r="Y387" s="3" t="n">
        <v>384115.95709056</v>
      </c>
      <c r="Z387" s="3" t="n">
        <v>1213634.24298401</v>
      </c>
    </row>
    <row r="388">
      <c r="A388" s="18" t="n">
        <v>45200</v>
      </c>
      <c r="B388" s="3" t="n">
        <v>33378888.9465898</v>
      </c>
      <c r="C388" s="3" t="n">
        <v>28827480.4546148</v>
      </c>
      <c r="D388" s="3" t="n">
        <v>4419574.04527252</v>
      </c>
      <c r="E388" s="3" t="n">
        <v>91439.38509128</v>
      </c>
      <c r="F388" s="3" t="n">
        <v>40395.0616112266</v>
      </c>
      <c r="G388" s="3" t="n">
        <v>24992672.3637236</v>
      </c>
      <c r="H388" s="3" t="n">
        <v>8386216.58286624</v>
      </c>
      <c r="I388" s="3" t="n">
        <v>21951083.8550603</v>
      </c>
      <c r="J388" s="3" t="n">
        <v>6876396.59955449</v>
      </c>
      <c r="K388" s="3" t="n">
        <v>2985483.85696274</v>
      </c>
      <c r="L388" s="3" t="n">
        <v>1434090.18830978</v>
      </c>
      <c r="M388" s="3" t="n">
        <v>1161128.65935881</v>
      </c>
      <c r="N388" s="3" t="n">
        <v>1508109.1600085</v>
      </c>
      <c r="O388" s="3" t="n">
        <v>5.23149833500997</v>
      </c>
      <c r="P388" s="3" t="n">
        <v>313720.306934244</v>
      </c>
      <c r="Q388" s="3" t="n">
        <v>20.802228065008</v>
      </c>
      <c r="R388" s="3" t="n">
        <v>450793.342417076</v>
      </c>
      <c r="S388" s="3" t="n">
        <v>150038.502441406</v>
      </c>
      <c r="T388" s="3" t="n">
        <v>593557.008215771</v>
      </c>
      <c r="U388" s="3" t="n">
        <v>8310486.78786427</v>
      </c>
      <c r="V388" s="3" t="n">
        <v>826949.588549841</v>
      </c>
      <c r="W388" s="3" t="n">
        <v>9.95067569035099</v>
      </c>
      <c r="X388" s="3" t="n">
        <v>5838474.36765976</v>
      </c>
      <c r="Y388" s="3" t="n">
        <v>378737.879256856</v>
      </c>
      <c r="Z388" s="3" t="n">
        <v>1204331.97705839</v>
      </c>
    </row>
    <row r="389">
      <c r="A389" s="18" t="n">
        <v>45597</v>
      </c>
      <c r="B389" s="3" t="n">
        <v>33313532.3930361</v>
      </c>
      <c r="C389" s="3" t="n">
        <v>28857232.4890503</v>
      </c>
      <c r="D389" s="3" t="n">
        <v>4322355.71857191</v>
      </c>
      <c r="E389" s="3" t="n">
        <v>85942.9418193528</v>
      </c>
      <c r="F389" s="3" t="n">
        <v>48001.2435945829</v>
      </c>
      <c r="G389" s="3" t="n">
        <v>25016107.4467283</v>
      </c>
      <c r="H389" s="3" t="n">
        <v>8297424.94630783</v>
      </c>
      <c r="I389" s="3" t="n">
        <v>22029672.1795742</v>
      </c>
      <c r="J389" s="3" t="n">
        <v>6827560.30947611</v>
      </c>
      <c r="K389" s="3" t="n">
        <v>2932582.54369197</v>
      </c>
      <c r="L389" s="3" t="n">
        <v>1389773.17487993</v>
      </c>
      <c r="M389" s="3" t="n">
        <v>1173711.84092346</v>
      </c>
      <c r="N389" s="3" t="n">
        <v>1457781.53141394</v>
      </c>
      <c r="O389" s="3" t="n">
        <v>5.05170248729529</v>
      </c>
      <c r="P389" s="3" t="n">
        <v>328373.871771578</v>
      </c>
      <c r="Q389" s="3" t="n">
        <v>22.5255886904452</v>
      </c>
      <c r="R389" s="3" t="n">
        <v>429401.371971298</v>
      </c>
      <c r="S389" s="3" t="n">
        <v>154629.831745358</v>
      </c>
      <c r="T389" s="3" t="n">
        <v>545376.455925706</v>
      </c>
      <c r="U389" s="3" t="n">
        <v>8217333.48435604</v>
      </c>
      <c r="V389" s="3" t="n">
        <v>787438.660070075</v>
      </c>
      <c r="W389" s="3" t="n">
        <v>9.58265429496297</v>
      </c>
      <c r="X389" s="3" t="n">
        <v>5835783.17001495</v>
      </c>
      <c r="Y389" s="3" t="n">
        <v>362870.251365251</v>
      </c>
      <c r="Z389" s="3" t="n">
        <v>1168823.92625353</v>
      </c>
    </row>
    <row r="390">
      <c r="A390" s="18" t="n">
        <v>45627</v>
      </c>
      <c r="B390" s="3" t="n">
        <v>33312504.8050598</v>
      </c>
      <c r="C390" s="3" t="n">
        <v>28875138.1899315</v>
      </c>
      <c r="D390" s="3" t="n">
        <v>4314502.16420265</v>
      </c>
      <c r="E390" s="3" t="n">
        <v>82914.8478915633</v>
      </c>
      <c r="F390" s="3" t="n">
        <v>39949.6030340813</v>
      </c>
      <c r="G390" s="3" t="n">
        <v>25001370.8856302</v>
      </c>
      <c r="H390" s="3" t="n">
        <v>8311133.9194296</v>
      </c>
      <c r="I390" s="3" t="n">
        <v>22055678.7373932</v>
      </c>
      <c r="J390" s="3" t="n">
        <v>6819459.45253832</v>
      </c>
      <c r="K390" s="3" t="n">
        <v>2910269.45331897</v>
      </c>
      <c r="L390" s="3" t="n">
        <v>1404232.71088368</v>
      </c>
      <c r="M390" s="3" t="n">
        <v>1198657.53536464</v>
      </c>
      <c r="N390" s="3" t="n">
        <v>1438042.33504372</v>
      </c>
      <c r="O390" s="3" t="n">
        <v>4.98020936067816</v>
      </c>
      <c r="P390" s="3" t="n">
        <v>314014.907594688</v>
      </c>
      <c r="Q390" s="3" t="n">
        <v>21.836276995638</v>
      </c>
      <c r="R390" s="3" t="n">
        <v>403198.079536278</v>
      </c>
      <c r="S390" s="3" t="n">
        <v>178895.166229526</v>
      </c>
      <c r="T390" s="3" t="n">
        <v>541934.181683232</v>
      </c>
      <c r="U390" s="3" t="n">
        <v>8223692.163422</v>
      </c>
      <c r="V390" s="3" t="n">
        <v>804030.323154818</v>
      </c>
      <c r="W390" s="3" t="n">
        <v>9.77699927449923</v>
      </c>
      <c r="X390" s="3" t="n">
        <v>5866347.57570651</v>
      </c>
      <c r="Y390" s="3" t="n">
        <v>352304.741830181</v>
      </c>
      <c r="Z390" s="3" t="n">
        <v>1140035.38874307</v>
      </c>
    </row>
    <row r="391">
      <c r="A391" s="18" t="n">
        <v>45292</v>
      </c>
      <c r="B391" s="3" t="n">
        <v>33335321.2276596</v>
      </c>
      <c r="C391" s="3" t="n">
        <v>28934879.7564235</v>
      </c>
      <c r="D391" s="3" t="n">
        <v>4287802.7488612</v>
      </c>
      <c r="E391" s="3" t="n">
        <v>76375.8717820508</v>
      </c>
      <c r="F391" s="3" t="n">
        <v>36262.8505928503</v>
      </c>
      <c r="G391" s="3" t="n">
        <v>25102987.0342511</v>
      </c>
      <c r="H391" s="3" t="n">
        <v>8232334.19340857</v>
      </c>
      <c r="I391" s="3" t="n">
        <v>22173445.9173709</v>
      </c>
      <c r="J391" s="3" t="n">
        <v>6761433.8390526</v>
      </c>
      <c r="K391" s="3" t="n">
        <v>2891520.41457107</v>
      </c>
      <c r="L391" s="3" t="n">
        <v>1396282.33429013</v>
      </c>
      <c r="M391" s="3" t="n">
        <v>1197957.58221665</v>
      </c>
      <c r="N391" s="3" t="n">
        <v>1453661.1216671</v>
      </c>
      <c r="O391" s="3" t="n">
        <v>5.02390586691271</v>
      </c>
      <c r="P391" s="3" t="n">
        <v>307387.346690711</v>
      </c>
      <c r="Q391" s="3" t="n">
        <v>21.1457362454731</v>
      </c>
      <c r="R391" s="3" t="n">
        <v>390850.341233994</v>
      </c>
      <c r="S391" s="3" t="n">
        <v>202377.430043362</v>
      </c>
      <c r="T391" s="3" t="n">
        <v>553046.003699031</v>
      </c>
      <c r="U391" s="3" t="n">
        <v>8157716.17334273</v>
      </c>
      <c r="V391" s="3" t="n">
        <v>786567.584447049</v>
      </c>
      <c r="W391" s="3" t="n">
        <v>9.64200724483826</v>
      </c>
      <c r="X391" s="3" t="n">
        <v>5860515.46444028</v>
      </c>
      <c r="Y391" s="3" t="n">
        <v>322463.143968074</v>
      </c>
      <c r="Z391" s="3" t="n">
        <v>1132323.67662468</v>
      </c>
    </row>
    <row r="392">
      <c r="A392" s="18" t="n">
        <v>45323</v>
      </c>
      <c r="B392" s="3" t="n">
        <v>33344020.0269067</v>
      </c>
      <c r="C392" s="3" t="n">
        <v>28870702.1039456</v>
      </c>
      <c r="D392" s="3" t="n">
        <v>4354167.60726595</v>
      </c>
      <c r="E392" s="3" t="n">
        <v>73754.0094811863</v>
      </c>
      <c r="F392" s="3" t="n">
        <v>45396.3062139715</v>
      </c>
      <c r="G392" s="3" t="n">
        <v>25017296.2776361</v>
      </c>
      <c r="H392" s="3" t="n">
        <v>8326723.74927066</v>
      </c>
      <c r="I392" s="3" t="n">
        <v>21998429.184185</v>
      </c>
      <c r="J392" s="3" t="n">
        <v>6872272.91976059</v>
      </c>
      <c r="K392" s="3" t="n">
        <v>2968599.40673991</v>
      </c>
      <c r="L392" s="3" t="n">
        <v>1385568.20052604</v>
      </c>
      <c r="M392" s="3" t="n">
        <v>1226233.21955485</v>
      </c>
      <c r="N392" s="3" t="n">
        <v>1457121.31427849</v>
      </c>
      <c r="O392" s="3" t="n">
        <v>5.04705881080514</v>
      </c>
      <c r="P392" s="3" t="n">
        <v>288145.078761786</v>
      </c>
      <c r="Q392" s="3" t="n">
        <v>19.7749546271968</v>
      </c>
      <c r="R392" s="3" t="n">
        <v>413159.483174647</v>
      </c>
      <c r="S392" s="3" t="n">
        <v>186580.44747797</v>
      </c>
      <c r="T392" s="3" t="n">
        <v>569236.30486409</v>
      </c>
      <c r="U392" s="3" t="n">
        <v>8257841.12028663</v>
      </c>
      <c r="V392" s="3" t="n">
        <v>826225.961437009</v>
      </c>
      <c r="W392" s="3" t="n">
        <v>10.0053506649245</v>
      </c>
      <c r="X392" s="3" t="n">
        <v>5882495.16533476</v>
      </c>
      <c r="Y392" s="3" t="n">
        <v>320946.891124023</v>
      </c>
      <c r="Z392" s="3" t="n">
        <v>1169445.53420691</v>
      </c>
    </row>
    <row r="393">
      <c r="A393" s="18" t="n">
        <v>45352</v>
      </c>
      <c r="B393" s="3" t="n">
        <v>33375876.8014941</v>
      </c>
      <c r="C393" s="3" t="n">
        <v>28912924.0868318</v>
      </c>
      <c r="D393" s="3" t="n">
        <v>4326101.72908362</v>
      </c>
      <c r="E393" s="3" t="n">
        <v>90957.0011524635</v>
      </c>
      <c r="F393" s="3" t="n">
        <v>45893.9844262181</v>
      </c>
      <c r="G393" s="3" t="n">
        <v>25074851.0747615</v>
      </c>
      <c r="H393" s="3" t="n">
        <v>8301025.72673255</v>
      </c>
      <c r="I393" s="3" t="n">
        <v>22067085.6124649</v>
      </c>
      <c r="J393" s="3" t="n">
        <v>6845838.47436683</v>
      </c>
      <c r="K393" s="3" t="n">
        <v>2951772.82157134</v>
      </c>
      <c r="L393" s="3" t="n">
        <v>1374328.90751229</v>
      </c>
      <c r="M393" s="3" t="n">
        <v>1278051.37969957</v>
      </c>
      <c r="N393" s="3" t="n">
        <v>1480756.27411195</v>
      </c>
      <c r="O393" s="3" t="n">
        <v>5.12143382545785</v>
      </c>
      <c r="P393" s="3" t="n">
        <v>306361.118981321</v>
      </c>
      <c r="Q393" s="3" t="n">
        <v>20.689503352944</v>
      </c>
      <c r="R393" s="3" t="n">
        <v>418517.345769689</v>
      </c>
      <c r="S393" s="3" t="n">
        <v>160805.975999558</v>
      </c>
      <c r="T393" s="3" t="n">
        <v>595071.833361386</v>
      </c>
      <c r="U393" s="3" t="n">
        <v>8220167.38187911</v>
      </c>
      <c r="V393" s="3" t="n">
        <v>826316.086335446</v>
      </c>
      <c r="W393" s="3" t="n">
        <v>10.0523024404225</v>
      </c>
      <c r="X393" s="3" t="n">
        <v>5828533.47216846</v>
      </c>
      <c r="Y393" s="3" t="n">
        <v>305834.180128576</v>
      </c>
      <c r="Z393" s="3" t="n">
        <v>1214960.16738341</v>
      </c>
    </row>
    <row r="394">
      <c r="A394" s="18" t="n">
        <v>45383</v>
      </c>
      <c r="B394" s="3" t="n">
        <v>33489184.937142</v>
      </c>
      <c r="C394" s="3" t="n">
        <v>29009324.3176345</v>
      </c>
      <c r="D394" s="3" t="n">
        <v>4329636.51167069</v>
      </c>
      <c r="E394" s="3" t="n">
        <v>94951.1426502225</v>
      </c>
      <c r="F394" s="3" t="n">
        <v>55272.9651865751</v>
      </c>
      <c r="G394" s="3" t="n">
        <v>25117176.3730549</v>
      </c>
      <c r="H394" s="3" t="n">
        <v>8372008.5640871</v>
      </c>
      <c r="I394" s="3" t="n">
        <v>22124579.3380265</v>
      </c>
      <c r="J394" s="3" t="n">
        <v>6884744.97960807</v>
      </c>
      <c r="K394" s="3" t="n">
        <v>2934729.70385278</v>
      </c>
      <c r="L394" s="3" t="n">
        <v>1394906.80781791</v>
      </c>
      <c r="M394" s="3" t="n">
        <v>1286139.7183492</v>
      </c>
      <c r="N394" s="3" t="n">
        <v>1512798.13771356</v>
      </c>
      <c r="O394" s="3" t="n">
        <v>5.21486857518409</v>
      </c>
      <c r="P394" s="3" t="n">
        <v>310455.652958532</v>
      </c>
      <c r="Q394" s="3" t="n">
        <v>20.5219483828658</v>
      </c>
      <c r="R394" s="3" t="n">
        <v>421599.784630809</v>
      </c>
      <c r="S394" s="3" t="n">
        <v>144899.30654777</v>
      </c>
      <c r="T394" s="3" t="n">
        <v>635843.393576451</v>
      </c>
      <c r="U394" s="3" t="n">
        <v>8279651.78742598</v>
      </c>
      <c r="V394" s="3" t="n">
        <v>872830.55509095</v>
      </c>
      <c r="W394" s="3" t="n">
        <v>10.5418751597318</v>
      </c>
      <c r="X394" s="3" t="n">
        <v>5816635.95065239</v>
      </c>
      <c r="Y394" s="3" t="n">
        <v>340407.684718447</v>
      </c>
      <c r="Z394" s="3" t="n">
        <v>1204392.02929556</v>
      </c>
    </row>
    <row r="395">
      <c r="A395" s="18" t="n">
        <v>45413</v>
      </c>
      <c r="B395" s="3" t="n">
        <v>33588552.9407826</v>
      </c>
      <c r="C395" s="3" t="n">
        <v>29127217.0781564</v>
      </c>
      <c r="D395" s="3" t="n">
        <v>4297787.26026592</v>
      </c>
      <c r="E395" s="3" t="n">
        <v>114359.320731769</v>
      </c>
      <c r="F395" s="3" t="n">
        <v>49189.2816285531</v>
      </c>
      <c r="G395" s="3" t="n">
        <v>25202794.2055128</v>
      </c>
      <c r="H395" s="3" t="n">
        <v>8385758.73526985</v>
      </c>
      <c r="I395" s="3" t="n">
        <v>22264800.5533807</v>
      </c>
      <c r="J395" s="3" t="n">
        <v>6862416.52477567</v>
      </c>
      <c r="K395" s="3" t="n">
        <v>2880353.2217744</v>
      </c>
      <c r="L395" s="3" t="n">
        <v>1417434.03849152</v>
      </c>
      <c r="M395" s="3" t="n">
        <v>1299673.20291531</v>
      </c>
      <c r="N395" s="3" t="n">
        <v>1528609.68203931</v>
      </c>
      <c r="O395" s="3" t="n">
        <v>5.24804576399325</v>
      </c>
      <c r="P395" s="3" t="n">
        <v>324121.73435232</v>
      </c>
      <c r="Q395" s="3" t="n">
        <v>21.2036949759412</v>
      </c>
      <c r="R395" s="3" t="n">
        <v>433052.891849201</v>
      </c>
      <c r="S395" s="3" t="n">
        <v>149211.315136887</v>
      </c>
      <c r="T395" s="3" t="n">
        <v>622223.740700898</v>
      </c>
      <c r="U395" s="3" t="n">
        <v>8279850.56326719</v>
      </c>
      <c r="V395" s="3" t="n">
        <v>892093.009073671</v>
      </c>
      <c r="W395" s="3" t="n">
        <v>10.774264610902</v>
      </c>
      <c r="X395" s="3" t="n">
        <v>5791326.58177871</v>
      </c>
      <c r="Y395" s="3" t="n">
        <v>364924.452079088</v>
      </c>
      <c r="Z395" s="3" t="n">
        <v>1189925.71904859</v>
      </c>
    </row>
    <row r="396">
      <c r="A396" s="18" t="n">
        <v>45444</v>
      </c>
      <c r="B396" s="3" t="n">
        <v>33748264.3627463</v>
      </c>
      <c r="C396" s="3" t="n">
        <v>29308786.7293321</v>
      </c>
      <c r="D396" s="3" t="n">
        <v>4281040.14408178</v>
      </c>
      <c r="E396" s="3" t="n">
        <v>110207.226104261</v>
      </c>
      <c r="F396" s="3" t="n">
        <v>48230.2632282176</v>
      </c>
      <c r="G396" s="3" t="n">
        <v>25212652.7587976</v>
      </c>
      <c r="H396" s="3" t="n">
        <v>8535611.60394873</v>
      </c>
      <c r="I396" s="3" t="n">
        <v>22275066.7395886</v>
      </c>
      <c r="J396" s="3" t="n">
        <v>7033719.98974352</v>
      </c>
      <c r="K396" s="3" t="n">
        <v>2880961.25588392</v>
      </c>
      <c r="L396" s="3" t="n">
        <v>1400078.88819786</v>
      </c>
      <c r="M396" s="3" t="n">
        <v>1265008.51796358</v>
      </c>
      <c r="N396" s="3" t="n">
        <v>1531469.49567145</v>
      </c>
      <c r="O396" s="3" t="n">
        <v>5.2252913428817</v>
      </c>
      <c r="P396" s="3" t="n">
        <v>360223.044600149</v>
      </c>
      <c r="Q396" s="3" t="n">
        <v>23.5213986056062</v>
      </c>
      <c r="R396" s="3" t="n">
        <v>428462.331284567</v>
      </c>
      <c r="S396" s="3" t="n">
        <v>145439.458672395</v>
      </c>
      <c r="T396" s="3" t="n">
        <v>597344.661114339</v>
      </c>
      <c r="U396" s="3" t="n">
        <v>8433798.87794138</v>
      </c>
      <c r="V396" s="3" t="n">
        <v>898941.676551315</v>
      </c>
      <c r="W396" s="3" t="n">
        <v>10.6587990721773</v>
      </c>
      <c r="X396" s="3" t="n">
        <v>5872403.85850567</v>
      </c>
      <c r="Y396" s="3" t="n">
        <v>380700.653683803</v>
      </c>
      <c r="Z396" s="3" t="n">
        <v>1231919.05228737</v>
      </c>
    </row>
    <row r="397">
      <c r="A397" s="18" t="n">
        <v>45474</v>
      </c>
      <c r="B397" s="3" t="n">
        <v>33775235.1988567</v>
      </c>
      <c r="C397" s="3" t="n">
        <v>29252635.7511764</v>
      </c>
      <c r="D397" s="3" t="n">
        <v>4345660.73150937</v>
      </c>
      <c r="E397" s="3" t="n">
        <v>120909.248021375</v>
      </c>
      <c r="F397" s="3" t="n">
        <v>56029.4681495688</v>
      </c>
      <c r="G397" s="3" t="n">
        <v>25262123.3943428</v>
      </c>
      <c r="H397" s="3" t="n">
        <v>8513111.80451396</v>
      </c>
      <c r="I397" s="3" t="n">
        <v>22284151.9510758</v>
      </c>
      <c r="J397" s="3" t="n">
        <v>6968483.80010063</v>
      </c>
      <c r="K397" s="3" t="n">
        <v>2912619.36777778</v>
      </c>
      <c r="L397" s="3" t="n">
        <v>1433041.36373159</v>
      </c>
      <c r="M397" s="3" t="n">
        <v>1262058.98247715</v>
      </c>
      <c r="N397" s="3" t="n">
        <v>1528059.97356999</v>
      </c>
      <c r="O397" s="3" t="n">
        <v>5.2236659512247</v>
      </c>
      <c r="P397" s="3" t="n">
        <v>361334.382979597</v>
      </c>
      <c r="Q397" s="3" t="n">
        <v>23.646610030326</v>
      </c>
      <c r="R397" s="3" t="n">
        <v>443263.450265942</v>
      </c>
      <c r="S397" s="3" t="n">
        <v>155210.410206906</v>
      </c>
      <c r="T397" s="3" t="n">
        <v>568251.730117542</v>
      </c>
      <c r="U397" s="3" t="n">
        <v>8401525.16383222</v>
      </c>
      <c r="V397" s="3" t="n">
        <v>902789.725263695</v>
      </c>
      <c r="W397" s="3" t="n">
        <v>10.7455456915147</v>
      </c>
      <c r="X397" s="3" t="n">
        <v>5866415.19617671</v>
      </c>
      <c r="Y397" s="3" t="n">
        <v>386133.194667492</v>
      </c>
      <c r="Z397" s="3" t="n">
        <v>1195734.51073232</v>
      </c>
    </row>
    <row r="398">
      <c r="A398" s="18" t="n">
        <v>45505</v>
      </c>
      <c r="B398" s="3" t="n">
        <v>33778234.5122571</v>
      </c>
      <c r="C398" s="3" t="n">
        <v>29206379.0937666</v>
      </c>
      <c r="D398" s="3" t="n">
        <v>4389504.71690195</v>
      </c>
      <c r="E398" s="3" t="n">
        <v>116684.958035633</v>
      </c>
      <c r="F398" s="3" t="n">
        <v>65665.7435529003</v>
      </c>
      <c r="G398" s="3" t="n">
        <v>25296107.0893867</v>
      </c>
      <c r="H398" s="3" t="n">
        <v>8482127.42287037</v>
      </c>
      <c r="I398" s="3" t="n">
        <v>22275463.9821894</v>
      </c>
      <c r="J398" s="3" t="n">
        <v>6930915.11157721</v>
      </c>
      <c r="K398" s="3" t="n">
        <v>2949638.44528589</v>
      </c>
      <c r="L398" s="3" t="n">
        <v>1439866.27161606</v>
      </c>
      <c r="M398" s="3" t="n">
        <v>1255289.34630603</v>
      </c>
      <c r="N398" s="3" t="n">
        <v>1536616.54434753</v>
      </c>
      <c r="O398" s="3" t="n">
        <v>5.26123604509224</v>
      </c>
      <c r="P398" s="3" t="n">
        <v>372570.8117591</v>
      </c>
      <c r="Q398" s="3" t="n">
        <v>24.2461799028266</v>
      </c>
      <c r="R398" s="3" t="n">
        <v>422596.962912322</v>
      </c>
      <c r="S398" s="3" t="n">
        <v>155359.938285928</v>
      </c>
      <c r="T398" s="3" t="n">
        <v>586088.831390184</v>
      </c>
      <c r="U398" s="3" t="n">
        <v>8370781.38319328</v>
      </c>
      <c r="V398" s="3" t="n">
        <v>895555.785168207</v>
      </c>
      <c r="W398" s="3" t="n">
        <v>10.6985924511933</v>
      </c>
      <c r="X398" s="3" t="n">
        <v>5842794.60982153</v>
      </c>
      <c r="Y398" s="3" t="n">
        <v>386005.420093565</v>
      </c>
      <c r="Z398" s="3" t="n">
        <v>1187170.02318982</v>
      </c>
    </row>
    <row r="399">
      <c r="A399" s="18" t="n">
        <v>45536</v>
      </c>
      <c r="B399" s="3" t="n">
        <v>33789732.255591</v>
      </c>
      <c r="C399" s="3" t="n">
        <v>29205508.064904</v>
      </c>
      <c r="D399" s="3" t="n">
        <v>4400254.51020211</v>
      </c>
      <c r="E399" s="3" t="n">
        <v>116849.813608637</v>
      </c>
      <c r="F399" s="3" t="n">
        <v>67119.8668762948</v>
      </c>
      <c r="G399" s="3" t="n">
        <v>25373971.9263807</v>
      </c>
      <c r="H399" s="3" t="n">
        <v>8415760.32921031</v>
      </c>
      <c r="I399" s="3" t="n">
        <v>22330750.4485046</v>
      </c>
      <c r="J399" s="3" t="n">
        <v>6874757.61639941</v>
      </c>
      <c r="K399" s="3" t="n">
        <v>2967205.31300745</v>
      </c>
      <c r="L399" s="3" t="n">
        <v>1433049.19719466</v>
      </c>
      <c r="M399" s="3" t="n">
        <v>1253917.58352294</v>
      </c>
      <c r="N399" s="3" t="n">
        <v>1509749.83515577</v>
      </c>
      <c r="O399" s="3" t="n">
        <v>5.16940103147878</v>
      </c>
      <c r="P399" s="3" t="n">
        <v>371998.731903725</v>
      </c>
      <c r="Q399" s="3" t="n">
        <v>24.6397597298194</v>
      </c>
      <c r="R399" s="3" t="n">
        <v>404591.166325977</v>
      </c>
      <c r="S399" s="3" t="n">
        <v>154061.123559325</v>
      </c>
      <c r="T399" s="3" t="n">
        <v>579098.81336674</v>
      </c>
      <c r="U399" s="3" t="n">
        <v>8307806.81359407</v>
      </c>
      <c r="V399" s="3" t="n">
        <v>899364.890255791</v>
      </c>
      <c r="W399" s="3" t="n">
        <v>10.8255392841364</v>
      </c>
      <c r="X399" s="3" t="n">
        <v>5794848.17102897</v>
      </c>
      <c r="Y399" s="3" t="n">
        <v>397534.656215593</v>
      </c>
      <c r="Z399" s="3" t="n">
        <v>1158572.36154166</v>
      </c>
    </row>
    <row r="400">
      <c r="A400" s="18" t="n">
        <v>45566</v>
      </c>
      <c r="B400" s="3" t="n">
        <v>33863029.2589651</v>
      </c>
      <c r="C400" s="3" t="n">
        <v>29303643.0212863</v>
      </c>
      <c r="D400" s="3" t="n">
        <v>4389634.26605995</v>
      </c>
      <c r="E400" s="3" t="n">
        <v>102935.415536066</v>
      </c>
      <c r="F400" s="3" t="n">
        <v>66816.5560827555</v>
      </c>
      <c r="G400" s="3" t="n">
        <v>25419020.4374453</v>
      </c>
      <c r="H400" s="3" t="n">
        <v>8444008.8215198</v>
      </c>
      <c r="I400" s="3" t="n">
        <v>22386347.1407365</v>
      </c>
      <c r="J400" s="3" t="n">
        <v>6917295.88054977</v>
      </c>
      <c r="K400" s="3" t="n">
        <v>2954733.73367853</v>
      </c>
      <c r="L400" s="3" t="n">
        <v>1434900.53238142</v>
      </c>
      <c r="M400" s="3" t="n">
        <v>1267318.27744135</v>
      </c>
      <c r="N400" s="3" t="n">
        <v>1485655.12021527</v>
      </c>
      <c r="O400" s="3" t="n">
        <v>5.06986492818002</v>
      </c>
      <c r="P400" s="3" t="n">
        <v>373437.850762986</v>
      </c>
      <c r="Q400" s="3" t="n">
        <v>25.136240954016</v>
      </c>
      <c r="R400" s="3" t="n">
        <v>377286.188779483</v>
      </c>
      <c r="S400" s="3" t="n">
        <v>141014.947232771</v>
      </c>
      <c r="T400" s="3" t="n">
        <v>593916.133440025</v>
      </c>
      <c r="U400" s="3" t="n">
        <v>8352196.41293119</v>
      </c>
      <c r="V400" s="3" t="n">
        <v>857185.039035686</v>
      </c>
      <c r="W400" s="3" t="n">
        <v>10.2629894779361</v>
      </c>
      <c r="X400" s="3" t="n">
        <v>5884936.40085227</v>
      </c>
      <c r="Y400" s="3" t="n">
        <v>393805.472989428</v>
      </c>
      <c r="Z400" s="3" t="n">
        <v>1164569.61163559</v>
      </c>
    </row>
    <row r="401">
      <c r="A401" s="18" t="n">
        <v>45962</v>
      </c>
      <c r="B401" s="3" t="n">
        <v>33921924.559381</v>
      </c>
      <c r="C401" s="3" t="n">
        <v>29361240.3912406</v>
      </c>
      <c r="D401" s="3" t="n">
        <v>4385969.92993895</v>
      </c>
      <c r="E401" s="3" t="n">
        <v>111240.723156794</v>
      </c>
      <c r="F401" s="3" t="n">
        <v>63473.5150446585</v>
      </c>
      <c r="G401" s="3" t="n">
        <v>25495770.511196</v>
      </c>
      <c r="H401" s="3" t="n">
        <v>8426154.04818493</v>
      </c>
      <c r="I401" s="3" t="n">
        <v>22450788.4538918</v>
      </c>
      <c r="J401" s="3" t="n">
        <v>6910451.93734873</v>
      </c>
      <c r="K401" s="3" t="n">
        <v>2965017.0961936</v>
      </c>
      <c r="L401" s="3" t="n">
        <v>1420952.83374535</v>
      </c>
      <c r="M401" s="3" t="n">
        <v>1262401.70830462</v>
      </c>
      <c r="N401" s="3" t="n">
        <v>1535705.98141038</v>
      </c>
      <c r="O401" s="3" t="n">
        <v>5.23038523218704</v>
      </c>
      <c r="P401" s="3" t="n">
        <v>383257.170047664</v>
      </c>
      <c r="Q401" s="3" t="n">
        <v>24.956415790976</v>
      </c>
      <c r="R401" s="3" t="n">
        <v>414779.170560457</v>
      </c>
      <c r="S401" s="3" t="n">
        <v>144673.816129302</v>
      </c>
      <c r="T401" s="3" t="n">
        <v>592995.824672961</v>
      </c>
      <c r="U401" s="3" t="n">
        <v>8331404.77109408</v>
      </c>
      <c r="V401" s="3" t="n">
        <v>850952.934594379</v>
      </c>
      <c r="W401" s="3" t="n">
        <v>10.2137989687738</v>
      </c>
      <c r="X401" s="3" t="n">
        <v>5807844.62047476</v>
      </c>
      <c r="Y401" s="3" t="n">
        <v>434765.140976155</v>
      </c>
      <c r="Z401" s="3" t="n">
        <v>1190093.15719191</v>
      </c>
    </row>
    <row r="402">
      <c r="A402" s="18" t="n">
        <v>45992</v>
      </c>
      <c r="B402" s="3" t="n">
        <v>33995710.0137733</v>
      </c>
      <c r="C402" s="3" t="n">
        <v>29381064.698084</v>
      </c>
      <c r="D402" s="3" t="n">
        <v>4429976.01874058</v>
      </c>
      <c r="E402" s="3" t="n">
        <v>116805.560599146</v>
      </c>
      <c r="F402" s="3" t="n">
        <v>67863.7363495217</v>
      </c>
      <c r="G402" s="3" t="n">
        <v>25499657.3032282</v>
      </c>
      <c r="H402" s="3" t="n">
        <v>8496052.71054505</v>
      </c>
      <c r="I402" s="3" t="n">
        <v>22413112.4625664</v>
      </c>
      <c r="J402" s="3" t="n">
        <v>6967952.2355176</v>
      </c>
      <c r="K402" s="3" t="n">
        <v>2994346.19456568</v>
      </c>
      <c r="L402" s="3" t="n">
        <v>1435629.82417491</v>
      </c>
      <c r="M402" s="3" t="n">
        <v>1302854.29925846</v>
      </c>
      <c r="N402" s="3" t="n">
        <v>1548426.26462327</v>
      </c>
      <c r="O402" s="3" t="n">
        <v>5.27015028398288</v>
      </c>
      <c r="P402" s="3" t="n">
        <v>390253.581153401</v>
      </c>
      <c r="Q402" s="3" t="n">
        <v>25.2032395774654</v>
      </c>
      <c r="R402" s="3" t="n">
        <v>425595.518855148</v>
      </c>
      <c r="S402" s="3" t="n">
        <v>138854.636773745</v>
      </c>
      <c r="T402" s="3" t="n">
        <v>593722.527840975</v>
      </c>
      <c r="U402" s="3" t="n">
        <v>8403582.05969251</v>
      </c>
      <c r="V402" s="3" t="n">
        <v>858860.895262491</v>
      </c>
      <c r="W402" s="3" t="n">
        <v>10.2201762196384</v>
      </c>
      <c r="X402" s="3" t="n">
        <v>5837971.07866369</v>
      </c>
      <c r="Y402" s="3" t="n">
        <v>453445.082296805</v>
      </c>
      <c r="Z402" s="3" t="n">
        <v>1212047.17697675</v>
      </c>
    </row>
    <row r="403">
      <c r="A403" s="18" t="n">
        <v>45658</v>
      </c>
      <c r="B403" s="3" t="n">
        <v>33975462.5855796</v>
      </c>
      <c r="C403" s="3" t="n">
        <v>29381442.2765296</v>
      </c>
      <c r="D403" s="3" t="n">
        <v>4396155.94233276</v>
      </c>
      <c r="E403" s="3" t="n">
        <v>134264.954427028</v>
      </c>
      <c r="F403" s="3" t="n">
        <v>63599.4122902234</v>
      </c>
      <c r="G403" s="3" t="n">
        <v>25408901.3172435</v>
      </c>
      <c r="H403" s="3" t="n">
        <v>8566561.26833609</v>
      </c>
      <c r="I403" s="3" t="n">
        <v>22380862.9195863</v>
      </c>
      <c r="J403" s="3" t="n">
        <v>7000579.35694326</v>
      </c>
      <c r="K403" s="3" t="n">
        <v>2947105.46029908</v>
      </c>
      <c r="L403" s="3" t="n">
        <v>1449050.48203369</v>
      </c>
      <c r="M403" s="3" t="n">
        <v>1317204.18251057</v>
      </c>
      <c r="N403" s="3" t="n">
        <v>1561814.58752731</v>
      </c>
      <c r="O403" s="3" t="n">
        <v>5.31564983375549</v>
      </c>
      <c r="P403" s="3" t="n">
        <v>384791.784956341</v>
      </c>
      <c r="Q403" s="3" t="n">
        <v>24.6374818130972</v>
      </c>
      <c r="R403" s="3" t="n">
        <v>436058.775952913</v>
      </c>
      <c r="S403" s="3" t="n">
        <v>132873.671611775</v>
      </c>
      <c r="T403" s="3" t="n">
        <v>608090.355006282</v>
      </c>
      <c r="U403" s="3" t="n">
        <v>8449629.83897695</v>
      </c>
      <c r="V403" s="3" t="n">
        <v>880862.062694745</v>
      </c>
      <c r="W403" s="3" t="n">
        <v>10.4248597806197</v>
      </c>
      <c r="X403" s="3" t="n">
        <v>5841196.56948405</v>
      </c>
      <c r="Y403" s="3" t="n">
        <v>469818.037171856</v>
      </c>
      <c r="Z403" s="3" t="n">
        <v>1213622.3742989</v>
      </c>
    </row>
    <row r="404">
      <c r="A404" s="18" t="n">
        <v>45689</v>
      </c>
      <c r="B404" s="3" t="n">
        <v>34011033.5082912</v>
      </c>
      <c r="C404" s="3" t="n">
        <v>29432223.1646755</v>
      </c>
      <c r="D404" s="3" t="n">
        <v>4403134.23881571</v>
      </c>
      <c r="E404" s="3" t="n">
        <v>118765.533298231</v>
      </c>
      <c r="F404" s="3" t="n">
        <v>56910.5715017356</v>
      </c>
      <c r="G404" s="3" t="n">
        <v>25479059.9617171</v>
      </c>
      <c r="H404" s="3" t="n">
        <v>8531973.54657405</v>
      </c>
      <c r="I404" s="3" t="n">
        <v>22478073.5407398</v>
      </c>
      <c r="J404" s="3" t="n">
        <v>6954149.62393567</v>
      </c>
      <c r="K404" s="3" t="n">
        <v>2935589.36174471</v>
      </c>
      <c r="L404" s="3" t="n">
        <v>1467544.877071</v>
      </c>
      <c r="M404" s="3" t="n">
        <v>1347126.48656669</v>
      </c>
      <c r="N404" s="3" t="n">
        <v>1600596.34614533</v>
      </c>
      <c r="O404" s="3" t="n">
        <v>5.43824480125022</v>
      </c>
      <c r="P404" s="3" t="n">
        <v>398287.151126826</v>
      </c>
      <c r="Q404" s="3" t="n">
        <v>24.8836723941055</v>
      </c>
      <c r="R404" s="3" t="n">
        <v>448497.026030119</v>
      </c>
      <c r="S404" s="3" t="n">
        <v>143512.766610808</v>
      </c>
      <c r="T404" s="3" t="n">
        <v>610299.402377576</v>
      </c>
      <c r="U404" s="3" t="n">
        <v>8421694.50100667</v>
      </c>
      <c r="V404" s="3" t="n">
        <v>892987.293255412</v>
      </c>
      <c r="W404" s="3" t="n">
        <v>10.6034158938996</v>
      </c>
      <c r="X404" s="3" t="n">
        <v>5785479.84121762</v>
      </c>
      <c r="Y404" s="3" t="n">
        <v>483229.526126247</v>
      </c>
      <c r="Z404" s="3" t="n">
        <v>1220044.20444557</v>
      </c>
    </row>
    <row r="405">
      <c r="A405" s="18" t="n">
        <v>45717</v>
      </c>
      <c r="B405" s="3" t="n">
        <v>34129905.9773594</v>
      </c>
      <c r="C405" s="3" t="n">
        <v>29524917.5029173</v>
      </c>
      <c r="D405" s="3" t="n">
        <v>4429078.68327577</v>
      </c>
      <c r="E405" s="3" t="n">
        <v>119666.116824672</v>
      </c>
      <c r="F405" s="3" t="n">
        <v>56243.6743415856</v>
      </c>
      <c r="G405" s="3" t="n">
        <v>25547195.1749283</v>
      </c>
      <c r="H405" s="3" t="n">
        <v>8582710.80243105</v>
      </c>
      <c r="I405" s="3" t="n">
        <v>22543162.505093</v>
      </c>
      <c r="J405" s="3" t="n">
        <v>6981754.99782433</v>
      </c>
      <c r="K405" s="3" t="n">
        <v>2953238.56422807</v>
      </c>
      <c r="L405" s="3" t="n">
        <v>1475840.1190477</v>
      </c>
      <c r="M405" s="3" t="n">
        <v>1324894.57962951</v>
      </c>
      <c r="N405" s="3" t="n">
        <v>1596524.48179136</v>
      </c>
      <c r="O405" s="3" t="n">
        <v>5.40737999228485</v>
      </c>
      <c r="P405" s="3" t="n">
        <v>384169.88207537</v>
      </c>
      <c r="Q405" s="3" t="n">
        <v>24.0628870059241</v>
      </c>
      <c r="R405" s="3" t="n">
        <v>447428.063370407</v>
      </c>
      <c r="S405" s="3" t="n">
        <v>144633.71002177</v>
      </c>
      <c r="T405" s="3" t="n">
        <v>620292.826323814</v>
      </c>
      <c r="U405" s="3" t="n">
        <v>8457595.11687203</v>
      </c>
      <c r="V405" s="3" t="n">
        <v>914135.852453818</v>
      </c>
      <c r="W405" s="3" t="n">
        <v>10.8084607955542</v>
      </c>
      <c r="X405" s="3" t="n">
        <v>5852891.38664459</v>
      </c>
      <c r="Y405" s="3" t="n">
        <v>463717.441749884</v>
      </c>
      <c r="Z405" s="3" t="n">
        <v>1179409.0595138</v>
      </c>
    </row>
    <row r="406">
      <c r="A406" s="18" t="n">
        <v>45748</v>
      </c>
      <c r="B406" s="3" t="n">
        <v>34213888.0252399</v>
      </c>
      <c r="C406" s="3" t="n">
        <v>29642401.2274711</v>
      </c>
      <c r="D406" s="3" t="n">
        <v>4407184.0872562</v>
      </c>
      <c r="E406" s="3" t="n">
        <v>111582.917286986</v>
      </c>
      <c r="F406" s="3" t="n">
        <v>52719.7932256636</v>
      </c>
      <c r="G406" s="3" t="n">
        <v>25623613.9012511</v>
      </c>
      <c r="H406" s="3" t="n">
        <v>8590274.12398886</v>
      </c>
      <c r="I406" s="3" t="n">
        <v>22618703.9821592</v>
      </c>
      <c r="J406" s="3" t="n">
        <v>7023697.24531192</v>
      </c>
      <c r="K406" s="3" t="n">
        <v>2944684.90408913</v>
      </c>
      <c r="L406" s="3" t="n">
        <v>1462499.18316707</v>
      </c>
      <c r="M406" s="3" t="n">
        <v>1321443.84520104</v>
      </c>
      <c r="N406" s="3" t="n">
        <v>1578858.28872164</v>
      </c>
      <c r="O406" s="3" t="n">
        <v>5.32635084656514</v>
      </c>
      <c r="P406" s="3" t="n">
        <v>378296.748978224</v>
      </c>
      <c r="Q406" s="3" t="n">
        <v>23.9601458649288</v>
      </c>
      <c r="R406" s="3" t="n">
        <v>441993.881220358</v>
      </c>
      <c r="S406" s="3" t="n">
        <v>155781.822386816</v>
      </c>
      <c r="T406" s="3" t="n">
        <v>602785.836136244</v>
      </c>
      <c r="U406" s="3" t="n">
        <v>8486196.42847899</v>
      </c>
      <c r="V406" s="3" t="n">
        <v>904411.165563208</v>
      </c>
      <c r="W406" s="3" t="n">
        <v>10.6574385024612</v>
      </c>
      <c r="X406" s="3" t="n">
        <v>5827156.70614372</v>
      </c>
      <c r="Y406" s="3" t="n">
        <v>463906.566422121</v>
      </c>
      <c r="Z406" s="3" t="n">
        <v>1236192.492513</v>
      </c>
    </row>
    <row r="407">
      <c r="A407" s="18" t="n">
        <v>45778</v>
      </c>
      <c r="B407" s="3" t="n">
        <v>34242560.2805587</v>
      </c>
      <c r="C407" s="3" t="n">
        <v>29646343.2453116</v>
      </c>
      <c r="D407" s="3" t="n">
        <v>4431586.47668436</v>
      </c>
      <c r="E407" s="3" t="n">
        <v>115200.482326053</v>
      </c>
      <c r="F407" s="3" t="n">
        <v>49430.0762366235</v>
      </c>
      <c r="G407" s="3" t="n">
        <v>25632596.752647</v>
      </c>
      <c r="H407" s="3" t="n">
        <v>8609963.5279117</v>
      </c>
      <c r="I407" s="3" t="n">
        <v>22617307.6190757</v>
      </c>
      <c r="J407" s="3" t="n">
        <v>7029035.62623596</v>
      </c>
      <c r="K407" s="3" t="n">
        <v>2956515.97446505</v>
      </c>
      <c r="L407" s="3" t="n">
        <v>1475070.5022193</v>
      </c>
      <c r="M407" s="3" t="n">
        <v>1301381.58228748</v>
      </c>
      <c r="N407" s="3" t="n">
        <v>1573258.42574055</v>
      </c>
      <c r="O407" s="3" t="n">
        <v>5.30675372919509</v>
      </c>
      <c r="P407" s="3" t="n">
        <v>373293.163948074</v>
      </c>
      <c r="Q407" s="3" t="n">
        <v>23.7273900994594</v>
      </c>
      <c r="R407" s="3" t="n">
        <v>448844.728340561</v>
      </c>
      <c r="S407" s="3" t="n">
        <v>152209.876352218</v>
      </c>
      <c r="T407" s="3" t="n">
        <v>598910.657099698</v>
      </c>
      <c r="U407" s="3" t="n">
        <v>8504106.12845527</v>
      </c>
      <c r="V407" s="3" t="n">
        <v>882245.300491561</v>
      </c>
      <c r="W407" s="3" t="n">
        <v>10.3743449007476</v>
      </c>
      <c r="X407" s="3" t="n">
        <v>5894857.04554863</v>
      </c>
      <c r="Y407" s="3" t="n">
        <v>445233.443192607</v>
      </c>
      <c r="Z407" s="3" t="n">
        <v>1225248.5599652</v>
      </c>
    </row>
    <row r="408">
      <c r="A408" s="18" t="n">
        <v>45809</v>
      </c>
      <c r="B408" s="3" t="n">
        <v>34221298.3112056</v>
      </c>
      <c r="C408" s="3" t="n">
        <v>29624887.1301692</v>
      </c>
      <c r="D408" s="3" t="n">
        <v>4415943.55802539</v>
      </c>
      <c r="E408" s="3" t="n">
        <v>118044.713747321</v>
      </c>
      <c r="F408" s="3" t="n">
        <v>62422.9092636724</v>
      </c>
      <c r="G408" s="3" t="n">
        <v>25562958.6051924</v>
      </c>
      <c r="H408" s="3" t="n">
        <v>8658339.70601322</v>
      </c>
      <c r="I408" s="3" t="n">
        <v>22538555.4615096</v>
      </c>
      <c r="J408" s="3" t="n">
        <v>7086331.66865967</v>
      </c>
      <c r="K408" s="3" t="n">
        <v>2949553.77932908</v>
      </c>
      <c r="L408" s="3" t="n">
        <v>1466389.77869632</v>
      </c>
      <c r="M408" s="3" t="n">
        <v>1322916.77250424</v>
      </c>
      <c r="N408" s="3" t="n">
        <v>1583525.31484182</v>
      </c>
      <c r="O408" s="3" t="n">
        <v>5.34525349542749</v>
      </c>
      <c r="P408" s="3" t="n">
        <v>375714.451641602</v>
      </c>
      <c r="Q408" s="3" t="n">
        <v>23.7264569198967</v>
      </c>
      <c r="R408" s="3" t="n">
        <v>451960.933649037</v>
      </c>
      <c r="S408" s="3" t="n">
        <v>158520.801645823</v>
      </c>
      <c r="T408" s="3" t="n">
        <v>597329.127905359</v>
      </c>
      <c r="U408" s="3" t="n">
        <v>8552721.44735599</v>
      </c>
      <c r="V408" s="3" t="n">
        <v>850641.39334541</v>
      </c>
      <c r="W408" s="3" t="n">
        <v>9.94585639882356</v>
      </c>
      <c r="X408" s="3" t="n">
        <v>5971183.89139426</v>
      </c>
      <c r="Y408" s="3" t="n">
        <v>448831.077761447</v>
      </c>
      <c r="Z408" s="3" t="n">
        <v>1227547.75021008</v>
      </c>
    </row>
    <row r="409">
      <c r="A409" s="18" t="n">
        <v>45839</v>
      </c>
      <c r="B409" s="3" t="n">
        <v>34192279.9592043</v>
      </c>
      <c r="C409" s="3" t="n">
        <v>29629034.0250987</v>
      </c>
      <c r="D409" s="3" t="n">
        <v>4390593.49438805</v>
      </c>
      <c r="E409" s="3" t="n">
        <v>107727.455893614</v>
      </c>
      <c r="F409" s="3" t="n">
        <v>64924.9838238603</v>
      </c>
      <c r="G409" s="3" t="n">
        <v>25567063.0326533</v>
      </c>
      <c r="H409" s="3" t="n">
        <v>8625216.92655099</v>
      </c>
      <c r="I409" s="3" t="n">
        <v>22564492.1920363</v>
      </c>
      <c r="J409" s="3" t="n">
        <v>7064541.83306244</v>
      </c>
      <c r="K409" s="3" t="n">
        <v>2923285.75292264</v>
      </c>
      <c r="L409" s="3" t="n">
        <v>1467307.74146541</v>
      </c>
      <c r="M409" s="3" t="n">
        <v>1328689.09704285</v>
      </c>
      <c r="N409" s="3" t="n">
        <v>1623570.83740344</v>
      </c>
      <c r="O409" s="3" t="n">
        <v>5.47966172649475</v>
      </c>
      <c r="P409" s="3" t="n">
        <v>392767.019135305</v>
      </c>
      <c r="Q409" s="3" t="n">
        <v>24.1915542018143</v>
      </c>
      <c r="R409" s="3" t="n">
        <v>444074.127411533</v>
      </c>
      <c r="S409" s="3" t="n">
        <v>164539.73500524</v>
      </c>
      <c r="T409" s="3" t="n">
        <v>622189.955851364</v>
      </c>
      <c r="U409" s="3" t="n">
        <v>8531849.57452785</v>
      </c>
      <c r="V409" s="3" t="n">
        <v>866956.897705701</v>
      </c>
      <c r="W409" s="3" t="n">
        <v>10.161417991874</v>
      </c>
      <c r="X409" s="3" t="n">
        <v>5898985.55126785</v>
      </c>
      <c r="Y409" s="3" t="n">
        <v>461306.512080814</v>
      </c>
      <c r="Z409" s="3" t="n">
        <v>1243192.33397734</v>
      </c>
    </row>
    <row r="410">
      <c r="A410" s="18" t="n">
        <v>45870</v>
      </c>
      <c r="B410" s="3" t="n">
        <v>34226339.854533</v>
      </c>
      <c r="C410" s="3" t="n">
        <v>29668904.3078248</v>
      </c>
      <c r="D410" s="3" t="n">
        <v>4373629.65323282</v>
      </c>
      <c r="E410" s="3" t="n">
        <v>114531.200248098</v>
      </c>
      <c r="F410" s="3" t="n">
        <v>69274.6932273096</v>
      </c>
      <c r="G410" s="3" t="n">
        <v>25584163.6221357</v>
      </c>
      <c r="H410" s="3" t="n">
        <v>8642176.23239731</v>
      </c>
      <c r="I410" s="3" t="n">
        <v>22597376.2753057</v>
      </c>
      <c r="J410" s="3" t="n">
        <v>7071528.03251912</v>
      </c>
      <c r="K410" s="3" t="n">
        <v>2906432.5580551</v>
      </c>
      <c r="L410" s="3" t="n">
        <v>1467197.09517772</v>
      </c>
      <c r="M410" s="3" t="n">
        <v>1301859.95085572</v>
      </c>
      <c r="N410" s="3" t="n">
        <v>1606480.98300683</v>
      </c>
      <c r="O410" s="3" t="n">
        <v>5.41469602766267</v>
      </c>
      <c r="P410" s="3" t="n">
        <v>378264.571996582</v>
      </c>
      <c r="Q410" s="3" t="n">
        <v>23.5461593381945</v>
      </c>
      <c r="R410" s="3" t="n">
        <v>415114.818258469</v>
      </c>
      <c r="S410" s="3" t="n">
        <v>175129.668768092</v>
      </c>
      <c r="T410" s="3" t="n">
        <v>637971.923983685</v>
      </c>
      <c r="U410" s="3" t="n">
        <v>8538725.12769684</v>
      </c>
      <c r="V410" s="3" t="n">
        <v>849617.283185276</v>
      </c>
      <c r="W410" s="3" t="n">
        <v>9.9501655162712</v>
      </c>
      <c r="X410" s="3" t="n">
        <v>5939667.29215097</v>
      </c>
      <c r="Y410" s="3" t="n">
        <v>461195.837772931</v>
      </c>
      <c r="Z410" s="3" t="n">
        <v>1233425.34089852</v>
      </c>
    </row>
    <row r="411">
      <c r="A411" s="18" t="n">
        <v>45901</v>
      </c>
      <c r="B411" s="3" t="n">
        <v>34303184.8410183</v>
      </c>
      <c r="C411" s="3" t="n">
        <v>29730096.4903515</v>
      </c>
      <c r="D411" s="3" t="n">
        <v>4389837.56660124</v>
      </c>
      <c r="E411" s="3" t="n">
        <v>117314.132790482</v>
      </c>
      <c r="F411" s="3" t="n">
        <v>65936.6512750802</v>
      </c>
      <c r="G411" s="3" t="n">
        <v>25537073.550286</v>
      </c>
      <c r="H411" s="3" t="n">
        <v>8766111.29073231</v>
      </c>
      <c r="I411" s="3" t="n">
        <v>22591762.7698053</v>
      </c>
      <c r="J411" s="3" t="n">
        <v>7138333.72054626</v>
      </c>
      <c r="K411" s="3" t="n">
        <v>2870365.44785039</v>
      </c>
      <c r="L411" s="3" t="n">
        <v>1519472.11875085</v>
      </c>
      <c r="M411" s="3" t="n">
        <v>1293699.0923126</v>
      </c>
      <c r="N411" s="3" t="n">
        <v>1664972.78852542</v>
      </c>
      <c r="O411" s="3" t="n">
        <v>5.60029392795869</v>
      </c>
      <c r="P411" s="3" t="n">
        <v>394494.815962485</v>
      </c>
      <c r="Q411" s="3" t="n">
        <v>23.693769572767</v>
      </c>
      <c r="R411" s="3" t="n">
        <v>430298.834835521</v>
      </c>
      <c r="S411" s="3" t="n">
        <v>172416.112137417</v>
      </c>
      <c r="T411" s="3" t="n">
        <v>667763.025589992</v>
      </c>
      <c r="U411" s="3" t="n">
        <v>8657805.8392971</v>
      </c>
      <c r="V411" s="3" t="n">
        <v>850263.959250377</v>
      </c>
      <c r="W411" s="3" t="n">
        <v>9.82077878659619</v>
      </c>
      <c r="X411" s="3" t="n">
        <v>5947682.17218837</v>
      </c>
      <c r="Y411" s="3" t="n">
        <v>471588.335612359</v>
      </c>
      <c r="Z411" s="3" t="n">
        <v>1327939.22612192</v>
      </c>
    </row>
    <row r="412">
      <c r="A412" s="18" t="n">
        <v>45931</v>
      </c>
      <c r="B412" s="3" t="n">
        <v>34243913.0177981</v>
      </c>
      <c r="C412" s="3" t="n">
        <v>29683806.3337673</v>
      </c>
      <c r="D412" s="3" t="n">
        <v>4377791.6185251</v>
      </c>
      <c r="E412" s="3" t="n">
        <v>116165.611041658</v>
      </c>
      <c r="F412" s="3" t="n">
        <v>66149.4544640364</v>
      </c>
      <c r="G412" s="3" t="n">
        <v>25498976.3700424</v>
      </c>
      <c r="H412" s="3" t="n">
        <v>8744936.64775569</v>
      </c>
      <c r="I412" s="3" t="n">
        <v>22551436.4141738</v>
      </c>
      <c r="J412" s="3" t="n">
        <v>7132369.91959347</v>
      </c>
      <c r="K412" s="3" t="n">
        <v>2880211.81551953</v>
      </c>
      <c r="L412" s="3" t="n">
        <v>1497579.80300557</v>
      </c>
      <c r="M412" s="3" t="n">
        <v>1286614.5396584</v>
      </c>
      <c r="N412" s="3" t="n">
        <v>1647900.49696157</v>
      </c>
      <c r="O412" s="3" t="n">
        <v>5.55151343608845</v>
      </c>
      <c r="P412" s="3" t="n">
        <v>390790.330046765</v>
      </c>
      <c r="Q412" s="3" t="n">
        <v>23.7144372956566</v>
      </c>
      <c r="R412" s="3" t="n">
        <v>413689.601383003</v>
      </c>
      <c r="S412" s="3" t="n">
        <v>173486.304004543</v>
      </c>
      <c r="T412" s="3" t="n">
        <v>669934.261527257</v>
      </c>
      <c r="U412" s="3" t="n">
        <v>8629949.72259904</v>
      </c>
      <c r="V412" s="3" t="n">
        <v>856676.153331516</v>
      </c>
      <c r="W412" s="3" t="n">
        <v>9.92678035062197</v>
      </c>
      <c r="X412" s="3" t="n">
        <v>5962613.7499616</v>
      </c>
      <c r="Y412" s="3" t="n">
        <v>464140.933524561</v>
      </c>
      <c r="Z412" s="3" t="n">
        <v>1290316.60187458</v>
      </c>
    </row>
    <row r="413">
      <c r="A413" s="18" t="n">
        <v>46327</v>
      </c>
      <c r="B413" s="3" t="n">
        <v>34310030.9798711</v>
      </c>
      <c r="C413" s="3" t="n">
        <v>29723902.2558887</v>
      </c>
      <c r="D413" s="3" t="n">
        <v>4393661.76410174</v>
      </c>
      <c r="E413" s="3" t="n">
        <v>121816.231238035</v>
      </c>
      <c r="F413" s="3" t="n">
        <v>70650.7286426265</v>
      </c>
      <c r="G413" s="3" t="n">
        <v>25522809.4442153</v>
      </c>
      <c r="H413" s="3" t="n">
        <v>8787221.53565575</v>
      </c>
      <c r="I413" s="3" t="n">
        <v>22560398.3224337</v>
      </c>
      <c r="J413" s="3" t="n">
        <v>7163503.93345493</v>
      </c>
      <c r="K413" s="3" t="n">
        <v>2893727.8397741</v>
      </c>
      <c r="L413" s="3" t="n">
        <v>1499933.92432765</v>
      </c>
      <c r="M413" s="3" t="n">
        <v>1302241.76775201</v>
      </c>
      <c r="N413" s="3" t="n">
        <v>1658865.64544202</v>
      </c>
      <c r="O413" s="3" t="n">
        <v>5.58091475056369</v>
      </c>
      <c r="P413" s="3" t="n">
        <v>402147.225927731</v>
      </c>
      <c r="Q413" s="3" t="n">
        <v>24.2423023849273</v>
      </c>
      <c r="R413" s="3" t="n">
        <v>427937.359942161</v>
      </c>
      <c r="S413" s="3" t="n">
        <v>164182.118865757</v>
      </c>
      <c r="T413" s="3" t="n">
        <v>664598.940706373</v>
      </c>
      <c r="U413" s="3" t="n">
        <v>8663437.85778258</v>
      </c>
      <c r="V413" s="3" t="n">
        <v>883494.15087297</v>
      </c>
      <c r="W413" s="3" t="n">
        <v>10.1979625799394</v>
      </c>
      <c r="X413" s="3" t="n">
        <v>5953204.10967674</v>
      </c>
      <c r="Y413" s="3" t="n">
        <v>464625.425092716</v>
      </c>
      <c r="Z413" s="3" t="n">
        <v>1309825.8832536</v>
      </c>
    </row>
    <row r="414">
      <c r="A414" s="18" t="n">
        <v>46357</v>
      </c>
      <c r="B414" s="3" t="n">
        <v>34327521.1889798</v>
      </c>
      <c r="C414" s="3" t="n">
        <v>29660984.6380044</v>
      </c>
      <c r="D414" s="3" t="n">
        <v>4474904.08961222</v>
      </c>
      <c r="E414" s="3" t="n">
        <v>126385.930085552</v>
      </c>
      <c r="F414" s="3" t="n">
        <v>65246.5312775388</v>
      </c>
      <c r="G414" s="3" t="n">
        <v>25584391.2723654</v>
      </c>
      <c r="H414" s="3" t="n">
        <v>8743129.91661438</v>
      </c>
      <c r="I414" s="3" t="n">
        <v>22591892.6333036</v>
      </c>
      <c r="J414" s="3" t="n">
        <v>7069092.00470083</v>
      </c>
      <c r="K414" s="3" t="n">
        <v>2933438.93266425</v>
      </c>
      <c r="L414" s="3" t="n">
        <v>1541465.15694797</v>
      </c>
      <c r="M414" s="3" t="n">
        <v>1272895.7594089</v>
      </c>
      <c r="N414" s="3" t="n">
        <v>1636864.32242662</v>
      </c>
      <c r="O414" s="3" t="n">
        <v>5.51857715582817</v>
      </c>
      <c r="P414" s="3" t="n">
        <v>381201.218597776</v>
      </c>
      <c r="Q414" s="3" t="n">
        <v>23.2885043295863</v>
      </c>
      <c r="R414" s="3" t="n">
        <v>431377.069546952</v>
      </c>
      <c r="S414" s="3" t="n">
        <v>169303.542352139</v>
      </c>
      <c r="T414" s="3" t="n">
        <v>654982.491929749</v>
      </c>
      <c r="U414" s="3" t="n">
        <v>8610557.1616488</v>
      </c>
      <c r="V414" s="3" t="n">
        <v>887937.784825158</v>
      </c>
      <c r="W414" s="3" t="n">
        <v>10.3121989454993</v>
      </c>
      <c r="X414" s="3" t="n">
        <v>5907141.39454545</v>
      </c>
      <c r="Y414" s="3" t="n">
        <v>475592.433254051</v>
      </c>
      <c r="Z414" s="3" t="n">
        <v>1294231.05428367</v>
      </c>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8" t="n">
        <v>43466</v>
      </c>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6" xSplit="1" topLeftCell="B7" activePane="bottomRight" state="frozen"/>
      <selection pane="bottomRight"/>
    </sheetView>
  </sheetViews>
  <sheetFormatPr defaultRowHeight="15.0" baseColWidth="10"/>
  <cols>
    <col min="1" max="1" width="32.71" hidden="0" customWidth="1"/>
    <col min="2" max="2" width="18.71" hidden="0" customWidth="1"/>
    <col min="3" max="3" width="18.71" hidden="0" customWidth="1"/>
    <col min="4" max="4" width="18.71" hidden="0" customWidth="1"/>
    <col min="5" max="5" width="18.71" hidden="0" customWidth="1"/>
    <col min="6" max="6" width="18.71" hidden="0" customWidth="1"/>
  </cols>
  <sheetData>
    <row r="1" ht="28" customHeight="1">
      <c r="A1" s="16" t="s">
        <v>1441</v>
      </c>
    </row>
    <row r="2" ht="20" customHeight="1">
      <c r="B2" s="8" t="s">
        <v>1721</v>
      </c>
      <c r="C2" s="8" t="s">
        <v>1722</v>
      </c>
      <c r="D2" s="8" t="s">
        <v>1723</v>
      </c>
      <c r="E2" s="8" t="s">
        <v>1716</v>
      </c>
      <c r="F2" s="8" t="s">
        <v>1724</v>
      </c>
    </row>
    <row r="3" ht="20" customHeight="1">
      <c r="A3" s="9" t="s">
        <v>925</v>
      </c>
      <c r="B3" s="19" t="str">
        <f>INDEX(B$14:B$1048576,COUNT(B$14:B$1048576))</f>
      </c>
      <c r="C3" s="19" t="str">
        <f>INDEX(C$14:C$1048576,COUNT(C$14:C$1048576))</f>
      </c>
      <c r="D3" s="19" t="str">
        <f>INDEX(D$14:D$1048576,COUNT(D$14:D$1048576))</f>
      </c>
      <c r="E3" s="19" t="str">
        <f>INDEX(E$14:E$1048576,COUNT(E$14:E$1048576))</f>
      </c>
      <c r="F3" s="19" t="str">
        <f>INDEX(F$14:F$1048576,COUNT(F$14:F$1048576))</f>
      </c>
    </row>
    <row r="4" ht="20" customHeight="1">
      <c r="A4" s="9" t="s">
        <v>991</v>
      </c>
      <c r="B4" s="19" t="str">
        <f>INDEX(B$14:B$1048576,COUNT(B$14:B$1048576))-INDEX(B$14:B$1048576,COUNT(B$14:B$1048576)-1)</f>
      </c>
      <c r="C4" s="19" t="str">
        <f>INDEX(C$14:C$1048576,COUNT(C$14:C$1048576))-INDEX(C$14:C$1048576,COUNT(C$14:C$1048576)-1)</f>
      </c>
      <c r="D4" s="19" t="str">
        <f>INDEX(D$14:D$1048576,COUNT(D$14:D$1048576))-INDEX(D$14:D$1048576,COUNT(D$14:D$1048576)-1)</f>
      </c>
      <c r="E4" s="19" t="str">
        <f>INDEX(E$14:E$1048576,COUNT(E$14:E$1048576))-INDEX(E$14:E$1048576,COUNT(E$14:E$1048576)-1)</f>
      </c>
      <c r="F4" s="19" t="str">
        <f>INDEX(F$14:F$1048576,COUNT(F$14:F$1048576))-INDEX(F$14:F$1048576,COUNT(F$14:F$1048576)-1)</f>
      </c>
    </row>
    <row r="5" ht="20" customHeight="1">
      <c r="A5" s="9" t="s">
        <v>934</v>
      </c>
      <c r="B5" s="19" t="str">
        <f>MAX(B$14:B$1048576)</f>
      </c>
      <c r="C5" s="19" t="str">
        <f>MAX(C$14:C$1048576)</f>
      </c>
      <c r="D5" s="19" t="str">
        <f>MAX(D$14:D$1048576)</f>
      </c>
      <c r="E5" s="19" t="str">
        <f>MAX(E$14:E$1048576)</f>
      </c>
      <c r="F5" s="19" t="str">
        <f>MAX(F$14:F$1048576)</f>
      </c>
    </row>
    <row r="6" ht="20" customHeight="1">
      <c r="A6" s="11" t="s">
        <v>1725</v>
      </c>
      <c r="B6" s="20" t="str">
        <f>INDEX(B$14:B$1048576,COUNT(B$14:B$1048576))-B$274</f>
      </c>
      <c r="C6" s="20" t="str">
        <f>INDEX(C$14:C$1048576,COUNT(C$14:C$1048576))-C$274</f>
      </c>
      <c r="D6" s="20" t="str">
        <f>INDEX(D$14:D$1048576,COUNT(D$14:D$1048576))-D$274</f>
      </c>
      <c r="E6" s="20" t="str">
        <f>INDEX(E$14:E$1048576,COUNT(E$14:E$1048576))-E$274</f>
      </c>
      <c r="F6" s="20" t="str">
        <f>INDEX(F$14:F$1048576,COUNT(F$14:F$1048576))-F$274</f>
      </c>
    </row>
    <row r="7">
      <c r="A7" s="3" t="s">
        <v>995</v>
      </c>
      <c r="B7" s="3"/>
      <c r="C7" s="3" t="n">
        <v>46100</v>
      </c>
      <c r="D7" s="3"/>
      <c r="E7" s="3" t="s">
        <v>1325</v>
      </c>
      <c r="F7" s="3" t="n">
        <v>46191</v>
      </c>
    </row>
    <row r="8">
      <c r="A8" s="3" t="s">
        <v>996</v>
      </c>
      <c r="B8" s="3"/>
      <c r="C8" s="3" t="s">
        <v>1711</v>
      </c>
      <c r="D8" s="3"/>
      <c r="E8" s="3" t="s">
        <v>1326</v>
      </c>
      <c r="F8" s="3" t="s">
        <v>1328</v>
      </c>
    </row>
    <row r="9">
      <c r="A9" s="3"/>
      <c r="B9" s="3"/>
      <c r="C9" s="3"/>
      <c r="D9" s="3"/>
      <c r="E9" s="3"/>
      <c r="F9" s="3" t="s">
        <v>1718</v>
      </c>
    </row>
    <row r="10">
      <c r="A10" s="3" t="s">
        <v>997</v>
      </c>
      <c r="B10" s="3"/>
      <c r="C10" s="3"/>
      <c r="D10" s="3"/>
      <c r="E10" s="3"/>
      <c r="F10" s="3"/>
    </row>
    <row r="11">
      <c r="A11" s="3"/>
      <c r="B11" s="3" t="s">
        <v>1709</v>
      </c>
      <c r="C11" s="3" t="s">
        <v>1712</v>
      </c>
      <c r="D11" s="3" t="s">
        <v>1714</v>
      </c>
      <c r="E11" s="3" t="s">
        <v>1716</v>
      </c>
      <c r="F11" s="3" t="s">
        <v>1719</v>
      </c>
    </row>
    <row r="12">
      <c r="A12" s="3"/>
      <c r="B12" s="3" t="n">
        <v>1</v>
      </c>
      <c r="C12" s="3" t="n">
        <v>2</v>
      </c>
      <c r="D12" s="3" t="n">
        <v>3</v>
      </c>
      <c r="E12" s="3" t="n">
        <v>4</v>
      </c>
      <c r="F12" s="3" t="n">
        <v>5</v>
      </c>
    </row>
    <row r="13">
      <c r="A13" s="3"/>
      <c r="B13" s="3" t="s">
        <v>1710</v>
      </c>
      <c r="C13" s="3" t="s">
        <v>1713</v>
      </c>
      <c r="D13" s="3" t="s">
        <v>1715</v>
      </c>
      <c r="E13" s="3" t="s">
        <v>1717</v>
      </c>
      <c r="F13" s="3" t="s">
        <v>1720</v>
      </c>
    </row>
    <row r="14">
      <c r="A14" s="3" t="s">
        <v>1442</v>
      </c>
      <c r="B14" s="3" t="n">
        <v>25555</v>
      </c>
      <c r="C14" s="3" t="n">
        <v>23125</v>
      </c>
      <c r="D14" s="3" t="n">
        <v>1835</v>
      </c>
      <c r="E14" s="3" t="n">
        <v>595</v>
      </c>
      <c r="F14" s="3" t="n">
        <v>0</v>
      </c>
    </row>
    <row r="15">
      <c r="A15" s="3" t="s">
        <v>1443</v>
      </c>
      <c r="B15" s="3" t="n">
        <v>25660</v>
      </c>
      <c r="C15" s="3" t="n">
        <v>23248</v>
      </c>
      <c r="D15" s="3" t="n">
        <v>1834</v>
      </c>
      <c r="E15" s="3" t="n">
        <v>577</v>
      </c>
      <c r="F15" s="3" t="n">
        <v>0</v>
      </c>
    </row>
    <row r="16">
      <c r="A16" s="3" t="s">
        <v>1444</v>
      </c>
      <c r="B16" s="3" t="n">
        <v>25751</v>
      </c>
      <c r="C16" s="3" t="n">
        <v>23370</v>
      </c>
      <c r="D16" s="3" t="n">
        <v>1820</v>
      </c>
      <c r="E16" s="3" t="n">
        <v>560</v>
      </c>
      <c r="F16" s="3" t="n">
        <v>0</v>
      </c>
    </row>
    <row r="17">
      <c r="A17" s="3" t="s">
        <v>1445</v>
      </c>
      <c r="B17" s="3" t="n">
        <v>25905</v>
      </c>
      <c r="C17" s="3" t="n">
        <v>23531</v>
      </c>
      <c r="D17" s="3" t="n">
        <v>1824</v>
      </c>
      <c r="E17" s="3" t="n">
        <v>550</v>
      </c>
      <c r="F17" s="3" t="n">
        <v>0</v>
      </c>
    </row>
    <row r="18">
      <c r="A18" s="3" t="s">
        <v>1446</v>
      </c>
      <c r="B18" s="3" t="n">
        <v>26015</v>
      </c>
      <c r="C18" s="3" t="n">
        <v>23634</v>
      </c>
      <c r="D18" s="3" t="n">
        <v>1840</v>
      </c>
      <c r="E18" s="3" t="n">
        <v>541</v>
      </c>
      <c r="F18" s="3" t="n">
        <v>0</v>
      </c>
    </row>
    <row r="19">
      <c r="A19" s="3" t="s">
        <v>1447</v>
      </c>
      <c r="B19" s="3" t="n">
        <v>26060</v>
      </c>
      <c r="C19" s="3" t="n">
        <v>23685</v>
      </c>
      <c r="D19" s="3" t="n">
        <v>1839</v>
      </c>
      <c r="E19" s="3" t="n">
        <v>536</v>
      </c>
      <c r="F19" s="3" t="n">
        <v>0</v>
      </c>
    </row>
    <row r="20">
      <c r="A20" s="3" t="s">
        <v>1448</v>
      </c>
      <c r="B20" s="3" t="n">
        <v>26246</v>
      </c>
      <c r="C20" s="3" t="n">
        <v>23894</v>
      </c>
      <c r="D20" s="3" t="n">
        <v>1827</v>
      </c>
      <c r="E20" s="3" t="n">
        <v>526</v>
      </c>
      <c r="F20" s="3" t="n">
        <v>0</v>
      </c>
    </row>
    <row r="21">
      <c r="A21" s="3" t="s">
        <v>1449</v>
      </c>
      <c r="B21" s="3" t="n">
        <v>26345</v>
      </c>
      <c r="C21" s="3" t="n">
        <v>24011</v>
      </c>
      <c r="D21" s="3" t="n">
        <v>1827</v>
      </c>
      <c r="E21" s="3" t="n">
        <v>507</v>
      </c>
      <c r="F21" s="3" t="n">
        <v>0</v>
      </c>
    </row>
    <row r="22">
      <c r="A22" s="3" t="s">
        <v>1450</v>
      </c>
      <c r="B22" s="3" t="n">
        <v>26312</v>
      </c>
      <c r="C22" s="3" t="n">
        <v>23985</v>
      </c>
      <c r="D22" s="3" t="n">
        <v>1832</v>
      </c>
      <c r="E22" s="3" t="n">
        <v>495</v>
      </c>
      <c r="F22" s="3" t="n">
        <v>0</v>
      </c>
    </row>
    <row r="23">
      <c r="A23" s="3" t="s">
        <v>1451</v>
      </c>
      <c r="B23" s="3" t="n">
        <v>26374</v>
      </c>
      <c r="C23" s="3" t="n">
        <v>24065</v>
      </c>
      <c r="D23" s="3" t="n">
        <v>1824</v>
      </c>
      <c r="E23" s="3" t="n">
        <v>485</v>
      </c>
      <c r="F23" s="3" t="n">
        <v>0</v>
      </c>
    </row>
    <row r="24">
      <c r="A24" s="3" t="s">
        <v>1452</v>
      </c>
      <c r="B24" s="3" t="n">
        <v>26301</v>
      </c>
      <c r="C24" s="3" t="n">
        <v>24014</v>
      </c>
      <c r="D24" s="3" t="n">
        <v>1812</v>
      </c>
      <c r="E24" s="3" t="n">
        <v>475</v>
      </c>
      <c r="F24" s="3" t="n">
        <v>0</v>
      </c>
    </row>
    <row r="25">
      <c r="A25" s="3" t="s">
        <v>1453</v>
      </c>
      <c r="B25" s="3" t="n">
        <v>26450</v>
      </c>
      <c r="C25" s="3" t="n">
        <v>24175</v>
      </c>
      <c r="D25" s="3" t="n">
        <v>1809</v>
      </c>
      <c r="E25" s="3" t="n">
        <v>466</v>
      </c>
      <c r="F25" s="3" t="n">
        <v>0</v>
      </c>
    </row>
    <row r="26">
      <c r="A26" s="3" t="s">
        <v>1454</v>
      </c>
      <c r="B26" s="3" t="n">
        <v>26506</v>
      </c>
      <c r="C26" s="3" t="n">
        <v>24214</v>
      </c>
      <c r="D26" s="3" t="n">
        <v>1830</v>
      </c>
      <c r="E26" s="3" t="n">
        <v>462</v>
      </c>
      <c r="F26" s="3" t="n">
        <v>0</v>
      </c>
    </row>
    <row r="27">
      <c r="A27" s="3" t="s">
        <v>1455</v>
      </c>
      <c r="B27" s="3" t="n">
        <v>26485</v>
      </c>
      <c r="C27" s="3" t="n">
        <v>24208</v>
      </c>
      <c r="D27" s="3" t="n">
        <v>1821</v>
      </c>
      <c r="E27" s="3" t="n">
        <v>456</v>
      </c>
      <c r="F27" s="3" t="n">
        <v>0</v>
      </c>
    </row>
    <row r="28">
      <c r="A28" s="3" t="s">
        <v>1456</v>
      </c>
      <c r="B28" s="3" t="n">
        <v>26415</v>
      </c>
      <c r="C28" s="3" t="n">
        <v>24152</v>
      </c>
      <c r="D28" s="3" t="n">
        <v>1810</v>
      </c>
      <c r="E28" s="3" t="n">
        <v>453</v>
      </c>
      <c r="F28" s="3" t="n">
        <v>0</v>
      </c>
    </row>
    <row r="29">
      <c r="A29" s="3" t="s">
        <v>1457</v>
      </c>
      <c r="B29" s="3" t="n">
        <v>26328</v>
      </c>
      <c r="C29" s="3" t="n">
        <v>24075</v>
      </c>
      <c r="D29" s="3" t="n">
        <v>1803</v>
      </c>
      <c r="E29" s="3" t="n">
        <v>451</v>
      </c>
      <c r="F29" s="3" t="n">
        <v>0</v>
      </c>
    </row>
    <row r="30">
      <c r="A30" s="3" t="s">
        <v>1458</v>
      </c>
      <c r="B30" s="3" t="n">
        <v>26542</v>
      </c>
      <c r="C30" s="3" t="n">
        <v>24271</v>
      </c>
      <c r="D30" s="3" t="n">
        <v>1824</v>
      </c>
      <c r="E30" s="3" t="n">
        <v>446</v>
      </c>
      <c r="F30" s="3" t="n">
        <v>0</v>
      </c>
    </row>
    <row r="31">
      <c r="A31" s="3" t="s">
        <v>1459</v>
      </c>
      <c r="B31" s="3" t="n">
        <v>26565</v>
      </c>
      <c r="C31" s="3" t="n">
        <v>24304</v>
      </c>
      <c r="D31" s="3" t="n">
        <v>1818</v>
      </c>
      <c r="E31" s="3" t="n">
        <v>443</v>
      </c>
      <c r="F31" s="3" t="n">
        <v>0</v>
      </c>
    </row>
    <row r="32">
      <c r="A32" s="3" t="s">
        <v>1460</v>
      </c>
      <c r="B32" s="3" t="n">
        <v>26708</v>
      </c>
      <c r="C32" s="3" t="n">
        <v>24458</v>
      </c>
      <c r="D32" s="3" t="n">
        <v>1807</v>
      </c>
      <c r="E32" s="3" t="n">
        <v>442</v>
      </c>
      <c r="F32" s="3" t="n">
        <v>0</v>
      </c>
    </row>
    <row r="33">
      <c r="A33" s="3" t="s">
        <v>1461</v>
      </c>
      <c r="B33" s="3" t="n">
        <v>26759</v>
      </c>
      <c r="C33" s="3" t="n">
        <v>24517</v>
      </c>
      <c r="D33" s="3" t="n">
        <v>1799</v>
      </c>
      <c r="E33" s="3" t="n">
        <v>443</v>
      </c>
      <c r="F33" s="3" t="n">
        <v>0</v>
      </c>
    </row>
    <row r="34">
      <c r="A34" s="3" t="s">
        <v>1462</v>
      </c>
      <c r="B34" s="3" t="n">
        <v>26861</v>
      </c>
      <c r="C34" s="3" t="n">
        <v>24599</v>
      </c>
      <c r="D34" s="3" t="n">
        <v>1819</v>
      </c>
      <c r="E34" s="3" t="n">
        <v>443</v>
      </c>
      <c r="F34" s="3" t="n">
        <v>0</v>
      </c>
    </row>
    <row r="35">
      <c r="A35" s="3" t="s">
        <v>1463</v>
      </c>
      <c r="B35" s="3" t="n">
        <v>26984</v>
      </c>
      <c r="C35" s="3" t="n">
        <v>24720</v>
      </c>
      <c r="D35" s="3" t="n">
        <v>1822</v>
      </c>
      <c r="E35" s="3" t="n">
        <v>442</v>
      </c>
      <c r="F35" s="3" t="n">
        <v>0</v>
      </c>
    </row>
    <row r="36">
      <c r="A36" s="3" t="s">
        <v>1464</v>
      </c>
      <c r="B36" s="3" t="n">
        <v>27061</v>
      </c>
      <c r="C36" s="3" t="n">
        <v>24810</v>
      </c>
      <c r="D36" s="3" t="n">
        <v>1807</v>
      </c>
      <c r="E36" s="3" t="n">
        <v>444</v>
      </c>
      <c r="F36" s="3" t="n">
        <v>0</v>
      </c>
    </row>
    <row r="37">
      <c r="A37" s="3" t="s">
        <v>1465</v>
      </c>
      <c r="B37" s="3" t="n">
        <v>27117</v>
      </c>
      <c r="C37" s="3" t="n">
        <v>24875</v>
      </c>
      <c r="D37" s="3" t="n">
        <v>1799</v>
      </c>
      <c r="E37" s="3" t="n">
        <v>443</v>
      </c>
      <c r="F37" s="3" t="n">
        <v>0</v>
      </c>
    </row>
    <row r="38">
      <c r="A38" s="3" t="s">
        <v>1466</v>
      </c>
      <c r="B38" s="3" t="n">
        <v>27146</v>
      </c>
      <c r="C38" s="3" t="n">
        <v>24890</v>
      </c>
      <c r="D38" s="3" t="n">
        <v>1814</v>
      </c>
      <c r="E38" s="3" t="n">
        <v>442</v>
      </c>
      <c r="F38" s="3" t="n">
        <v>0</v>
      </c>
    </row>
    <row r="39">
      <c r="A39" s="3" t="s">
        <v>1467</v>
      </c>
      <c r="B39" s="3" t="n">
        <v>27165</v>
      </c>
      <c r="C39" s="3" t="n">
        <v>24899</v>
      </c>
      <c r="D39" s="3" t="n">
        <v>1826</v>
      </c>
      <c r="E39" s="3" t="n">
        <v>440</v>
      </c>
      <c r="F39" s="3" t="n">
        <v>0</v>
      </c>
    </row>
    <row r="40">
      <c r="A40" s="3" t="s">
        <v>1468</v>
      </c>
      <c r="B40" s="3" t="n">
        <v>27285</v>
      </c>
      <c r="C40" s="3" t="n">
        <v>25043</v>
      </c>
      <c r="D40" s="3" t="n">
        <v>1803</v>
      </c>
      <c r="E40" s="3" t="n">
        <v>439</v>
      </c>
      <c r="F40" s="3" t="n">
        <v>0</v>
      </c>
    </row>
    <row r="41">
      <c r="A41" s="3" t="s">
        <v>1469</v>
      </c>
      <c r="B41" s="3" t="n">
        <v>27332</v>
      </c>
      <c r="C41" s="3" t="n">
        <v>25100</v>
      </c>
      <c r="D41" s="3" t="n">
        <v>1795</v>
      </c>
      <c r="E41" s="3" t="n">
        <v>437</v>
      </c>
      <c r="F41" s="3" t="n">
        <v>0</v>
      </c>
    </row>
    <row r="42">
      <c r="A42" s="3" t="s">
        <v>1470</v>
      </c>
      <c r="B42" s="3" t="n">
        <v>27324</v>
      </c>
      <c r="C42" s="3" t="n">
        <v>25080</v>
      </c>
      <c r="D42" s="3" t="n">
        <v>1808</v>
      </c>
      <c r="E42" s="3" t="n">
        <v>436</v>
      </c>
      <c r="F42" s="3" t="n">
        <v>0</v>
      </c>
    </row>
    <row r="43">
      <c r="A43" s="3" t="s">
        <v>1471</v>
      </c>
      <c r="B43" s="3" t="n">
        <v>27331</v>
      </c>
      <c r="C43" s="3" t="n">
        <v>25045</v>
      </c>
      <c r="D43" s="3" t="n">
        <v>1850</v>
      </c>
      <c r="E43" s="3" t="n">
        <v>435</v>
      </c>
      <c r="F43" s="3" t="n">
        <v>0</v>
      </c>
    </row>
    <row r="44">
      <c r="A44" s="3" t="s">
        <v>1472</v>
      </c>
      <c r="B44" s="3" t="n">
        <v>27084</v>
      </c>
      <c r="C44" s="3" t="n">
        <v>24797</v>
      </c>
      <c r="D44" s="3" t="n">
        <v>1848</v>
      </c>
      <c r="E44" s="3" t="n">
        <v>438</v>
      </c>
      <c r="F44" s="3" t="n">
        <v>0</v>
      </c>
    </row>
    <row r="45">
      <c r="A45" s="3" t="s">
        <v>1473</v>
      </c>
      <c r="B45" s="3" t="n">
        <v>26933</v>
      </c>
      <c r="C45" s="3" t="n">
        <v>24627</v>
      </c>
      <c r="D45" s="3" t="n">
        <v>1868</v>
      </c>
      <c r="E45" s="3" t="n">
        <v>438</v>
      </c>
      <c r="F45" s="3" t="n">
        <v>0</v>
      </c>
    </row>
    <row r="46">
      <c r="A46" s="3" t="s">
        <v>1474</v>
      </c>
      <c r="B46" s="3" t="n">
        <v>26958</v>
      </c>
      <c r="C46" s="3" t="n">
        <v>24624</v>
      </c>
      <c r="D46" s="3" t="n">
        <v>1899</v>
      </c>
      <c r="E46" s="3" t="n">
        <v>436</v>
      </c>
      <c r="F46" s="3" t="n">
        <v>0</v>
      </c>
    </row>
    <row r="47">
      <c r="A47" s="3" t="s">
        <v>1475</v>
      </c>
      <c r="B47" s="3" t="n">
        <v>26997</v>
      </c>
      <c r="C47" s="3" t="n">
        <v>24634</v>
      </c>
      <c r="D47" s="3" t="n">
        <v>1931</v>
      </c>
      <c r="E47" s="3" t="n">
        <v>432</v>
      </c>
      <c r="F47" s="3" t="n">
        <v>0</v>
      </c>
    </row>
    <row r="48">
      <c r="A48" s="3" t="s">
        <v>1476</v>
      </c>
      <c r="B48" s="3" t="n">
        <v>26874</v>
      </c>
      <c r="C48" s="3" t="n">
        <v>24531</v>
      </c>
      <c r="D48" s="3" t="n">
        <v>1913</v>
      </c>
      <c r="E48" s="3" t="n">
        <v>431</v>
      </c>
      <c r="F48" s="3" t="n">
        <v>0</v>
      </c>
    </row>
    <row r="49">
      <c r="A49" s="3" t="s">
        <v>1477</v>
      </c>
      <c r="B49" s="3" t="n">
        <v>26830</v>
      </c>
      <c r="C49" s="3" t="n">
        <v>24489</v>
      </c>
      <c r="D49" s="3" t="n">
        <v>1915</v>
      </c>
      <c r="E49" s="3" t="n">
        <v>425</v>
      </c>
      <c r="F49" s="3" t="n">
        <v>0</v>
      </c>
    </row>
    <row r="50">
      <c r="A50" s="3" t="s">
        <v>1478</v>
      </c>
      <c r="B50" s="3" t="n">
        <v>26808</v>
      </c>
      <c r="C50" s="3" t="n">
        <v>24458</v>
      </c>
      <c r="D50" s="3" t="n">
        <v>1932</v>
      </c>
      <c r="E50" s="3" t="n">
        <v>418</v>
      </c>
      <c r="F50" s="3" t="n">
        <v>0</v>
      </c>
    </row>
    <row r="51">
      <c r="A51" s="3" t="s">
        <v>1479</v>
      </c>
      <c r="B51" s="3" t="n">
        <v>26834</v>
      </c>
      <c r="C51" s="3" t="n">
        <v>24454</v>
      </c>
      <c r="D51" s="3" t="n">
        <v>1966</v>
      </c>
      <c r="E51" s="3" t="n">
        <v>413</v>
      </c>
      <c r="F51" s="3" t="n">
        <v>0</v>
      </c>
    </row>
    <row r="52">
      <c r="A52" s="3" t="s">
        <v>1480</v>
      </c>
      <c r="B52" s="3" t="n">
        <v>26844</v>
      </c>
      <c r="C52" s="3" t="n">
        <v>24469</v>
      </c>
      <c r="D52" s="3" t="n">
        <v>1967</v>
      </c>
      <c r="E52" s="3" t="n">
        <v>408</v>
      </c>
      <c r="F52" s="3" t="n">
        <v>0</v>
      </c>
    </row>
    <row r="53">
      <c r="A53" s="3" t="s">
        <v>1481</v>
      </c>
      <c r="B53" s="3" t="n">
        <v>26836</v>
      </c>
      <c r="C53" s="3" t="n">
        <v>24452</v>
      </c>
      <c r="D53" s="3" t="n">
        <v>1983</v>
      </c>
      <c r="E53" s="3" t="n">
        <v>401</v>
      </c>
      <c r="F53" s="3" t="n">
        <v>0</v>
      </c>
    </row>
    <row r="54">
      <c r="A54" s="3" t="s">
        <v>1482</v>
      </c>
      <c r="B54" s="3" t="n">
        <v>26843</v>
      </c>
      <c r="C54" s="3" t="n">
        <v>24435</v>
      </c>
      <c r="D54" s="3" t="n">
        <v>2010</v>
      </c>
      <c r="E54" s="3" t="n">
        <v>397</v>
      </c>
      <c r="F54" s="3" t="n">
        <v>0</v>
      </c>
    </row>
    <row r="55">
      <c r="A55" s="3" t="s">
        <v>1483</v>
      </c>
      <c r="B55" s="3" t="n">
        <v>26841</v>
      </c>
      <c r="C55" s="3" t="n">
        <v>24414</v>
      </c>
      <c r="D55" s="3" t="n">
        <v>2033</v>
      </c>
      <c r="E55" s="3" t="n">
        <v>394</v>
      </c>
      <c r="F55" s="3" t="n">
        <v>0</v>
      </c>
    </row>
    <row r="56">
      <c r="A56" s="3" t="s">
        <v>1484</v>
      </c>
      <c r="B56" s="3" t="n">
        <v>26812</v>
      </c>
      <c r="C56" s="3" t="n">
        <v>24382</v>
      </c>
      <c r="D56" s="3" t="n">
        <v>2036</v>
      </c>
      <c r="E56" s="3" t="n">
        <v>393</v>
      </c>
      <c r="F56" s="3" t="n">
        <v>0</v>
      </c>
    </row>
    <row r="57">
      <c r="A57" s="3" t="s">
        <v>1485</v>
      </c>
      <c r="B57" s="3" t="n">
        <v>26844</v>
      </c>
      <c r="C57" s="3" t="n">
        <v>24398</v>
      </c>
      <c r="D57" s="3" t="n">
        <v>2055</v>
      </c>
      <c r="E57" s="3" t="n">
        <v>391</v>
      </c>
      <c r="F57" s="3" t="n">
        <v>0</v>
      </c>
    </row>
    <row r="58">
      <c r="A58" s="3" t="s">
        <v>1486</v>
      </c>
      <c r="B58" s="3" t="n">
        <v>26747</v>
      </c>
      <c r="C58" s="3" t="n">
        <v>24289</v>
      </c>
      <c r="D58" s="3" t="n">
        <v>2069</v>
      </c>
      <c r="E58" s="3" t="n">
        <v>389</v>
      </c>
      <c r="F58" s="3" t="n">
        <v>0</v>
      </c>
    </row>
    <row r="59">
      <c r="A59" s="3" t="s">
        <v>1487</v>
      </c>
      <c r="B59" s="3" t="n">
        <v>26693</v>
      </c>
      <c r="C59" s="3" t="n">
        <v>24263</v>
      </c>
      <c r="D59" s="3" t="n">
        <v>2043</v>
      </c>
      <c r="E59" s="3" t="n">
        <v>387</v>
      </c>
      <c r="F59" s="3" t="n">
        <v>0</v>
      </c>
    </row>
    <row r="60">
      <c r="A60" s="3" t="s">
        <v>1488</v>
      </c>
      <c r="B60" s="3" t="n">
        <v>26631</v>
      </c>
      <c r="C60" s="3" t="n">
        <v>24224</v>
      </c>
      <c r="D60" s="3" t="n">
        <v>2019</v>
      </c>
      <c r="E60" s="3" t="n">
        <v>388</v>
      </c>
      <c r="F60" s="3" t="n">
        <v>0</v>
      </c>
    </row>
    <row r="61">
      <c r="A61" s="3" t="s">
        <v>1489</v>
      </c>
      <c r="B61" s="3" t="n">
        <v>26427</v>
      </c>
      <c r="C61" s="3" t="n">
        <v>23947</v>
      </c>
      <c r="D61" s="3" t="n">
        <v>2094</v>
      </c>
      <c r="E61" s="3" t="n">
        <v>386</v>
      </c>
      <c r="F61" s="3" t="n">
        <v>0</v>
      </c>
    </row>
    <row r="62">
      <c r="A62" s="3" t="s">
        <v>1490</v>
      </c>
      <c r="B62" s="3" t="n">
        <v>26408</v>
      </c>
      <c r="C62" s="3" t="n">
        <v>23935</v>
      </c>
      <c r="D62" s="3" t="n">
        <v>2088</v>
      </c>
      <c r="E62" s="3" t="n">
        <v>385</v>
      </c>
      <c r="F62" s="3" t="n">
        <v>0</v>
      </c>
    </row>
    <row r="63">
      <c r="A63" s="3" t="s">
        <v>1491</v>
      </c>
      <c r="B63" s="3" t="n">
        <v>26219</v>
      </c>
      <c r="C63" s="3" t="n">
        <v>23752</v>
      </c>
      <c r="D63" s="3" t="n">
        <v>2082</v>
      </c>
      <c r="E63" s="3" t="n">
        <v>385</v>
      </c>
      <c r="F63" s="3" t="n">
        <v>0</v>
      </c>
    </row>
    <row r="64">
      <c r="A64" s="3" t="s">
        <v>1492</v>
      </c>
      <c r="B64" s="3" t="n">
        <v>26205</v>
      </c>
      <c r="C64" s="3" t="n">
        <v>23740</v>
      </c>
      <c r="D64" s="3" t="n">
        <v>2077</v>
      </c>
      <c r="E64" s="3" t="n">
        <v>389</v>
      </c>
      <c r="F64" s="3" t="n">
        <v>0</v>
      </c>
    </row>
    <row r="65">
      <c r="A65" s="3" t="s">
        <v>1493</v>
      </c>
      <c r="B65" s="3" t="n">
        <v>26402</v>
      </c>
      <c r="C65" s="3" t="n">
        <v>23921</v>
      </c>
      <c r="D65" s="3" t="n">
        <v>2093</v>
      </c>
      <c r="E65" s="3" t="n">
        <v>388</v>
      </c>
      <c r="F65" s="3" t="n">
        <v>0</v>
      </c>
    </row>
    <row r="66">
      <c r="A66" s="3" t="s">
        <v>1494</v>
      </c>
      <c r="B66" s="3" t="n">
        <v>26396</v>
      </c>
      <c r="C66" s="3" t="n">
        <v>23937</v>
      </c>
      <c r="D66" s="3" t="n">
        <v>2071</v>
      </c>
      <c r="E66" s="3" t="n">
        <v>388</v>
      </c>
      <c r="F66" s="3" t="n">
        <v>0</v>
      </c>
    </row>
    <row r="67">
      <c r="A67" s="3" t="s">
        <v>1495</v>
      </c>
      <c r="B67" s="3" t="n">
        <v>26514</v>
      </c>
      <c r="C67" s="3" t="n">
        <v>24044</v>
      </c>
      <c r="D67" s="3" t="n">
        <v>2078</v>
      </c>
      <c r="E67" s="3" t="n">
        <v>392</v>
      </c>
      <c r="F67" s="3" t="n">
        <v>0</v>
      </c>
    </row>
    <row r="68">
      <c r="A68" s="3" t="s">
        <v>1496</v>
      </c>
      <c r="B68" s="3" t="n">
        <v>26688</v>
      </c>
      <c r="C68" s="3" t="n">
        <v>24207</v>
      </c>
      <c r="D68" s="3" t="n">
        <v>2092</v>
      </c>
      <c r="E68" s="3" t="n">
        <v>389</v>
      </c>
      <c r="F68" s="3" t="n">
        <v>0</v>
      </c>
    </row>
    <row r="69">
      <c r="A69" s="3" t="s">
        <v>1497</v>
      </c>
      <c r="B69" s="3" t="n">
        <v>27035</v>
      </c>
      <c r="C69" s="3" t="n">
        <v>24526</v>
      </c>
      <c r="D69" s="3" t="n">
        <v>2125</v>
      </c>
      <c r="E69" s="3" t="n">
        <v>384</v>
      </c>
      <c r="F69" s="3" t="n">
        <v>0</v>
      </c>
    </row>
    <row r="70">
      <c r="A70" s="3" t="s">
        <v>1498</v>
      </c>
      <c r="B70" s="3" t="n">
        <v>27023</v>
      </c>
      <c r="C70" s="3" t="n">
        <v>24532</v>
      </c>
      <c r="D70" s="3" t="n">
        <v>2114</v>
      </c>
      <c r="E70" s="3" t="n">
        <v>377</v>
      </c>
      <c r="F70" s="3" t="n">
        <v>0</v>
      </c>
    </row>
    <row r="71">
      <c r="A71" s="3" t="s">
        <v>1499</v>
      </c>
      <c r="B71" s="3" t="n">
        <v>27055</v>
      </c>
      <c r="C71" s="3" t="n">
        <v>24578</v>
      </c>
      <c r="D71" s="3" t="n">
        <v>2104</v>
      </c>
      <c r="E71" s="3" t="n">
        <v>374</v>
      </c>
      <c r="F71" s="3" t="n">
        <v>0</v>
      </c>
    </row>
    <row r="72">
      <c r="A72" s="3" t="s">
        <v>1500</v>
      </c>
      <c r="B72" s="3" t="n">
        <v>27083</v>
      </c>
      <c r="C72" s="3" t="n">
        <v>24613</v>
      </c>
      <c r="D72" s="3" t="n">
        <v>2099</v>
      </c>
      <c r="E72" s="3" t="n">
        <v>370</v>
      </c>
      <c r="F72" s="3" t="n">
        <v>0</v>
      </c>
    </row>
    <row r="73">
      <c r="A73" s="3" t="s">
        <v>1501</v>
      </c>
      <c r="B73" s="3" t="n">
        <v>27055</v>
      </c>
      <c r="C73" s="3" t="n">
        <v>24579</v>
      </c>
      <c r="D73" s="3" t="n">
        <v>2112</v>
      </c>
      <c r="E73" s="3" t="n">
        <v>365</v>
      </c>
      <c r="F73" s="3" t="n">
        <v>0</v>
      </c>
    </row>
    <row r="74">
      <c r="A74" s="3" t="s">
        <v>1502</v>
      </c>
      <c r="B74" s="3" t="n">
        <v>27113</v>
      </c>
      <c r="C74" s="3" t="n">
        <v>24668</v>
      </c>
      <c r="D74" s="3" t="n">
        <v>2084</v>
      </c>
      <c r="E74" s="3" t="n">
        <v>361</v>
      </c>
      <c r="F74" s="3" t="n">
        <v>0</v>
      </c>
    </row>
    <row r="75">
      <c r="A75" s="3" t="s">
        <v>1503</v>
      </c>
      <c r="B75" s="3" t="n">
        <v>27211</v>
      </c>
      <c r="C75" s="3" t="n">
        <v>24764</v>
      </c>
      <c r="D75" s="3" t="n">
        <v>2084</v>
      </c>
      <c r="E75" s="3" t="n">
        <v>363</v>
      </c>
      <c r="F75" s="3" t="n">
        <v>0</v>
      </c>
    </row>
    <row r="76">
      <c r="A76" s="3" t="s">
        <v>1504</v>
      </c>
      <c r="B76" s="3" t="n">
        <v>27154</v>
      </c>
      <c r="C76" s="3" t="n">
        <v>24711</v>
      </c>
      <c r="D76" s="3" t="n">
        <v>2085</v>
      </c>
      <c r="E76" s="3" t="n">
        <v>359</v>
      </c>
      <c r="F76" s="3" t="n">
        <v>0</v>
      </c>
    </row>
    <row r="77">
      <c r="A77" s="3" t="s">
        <v>1505</v>
      </c>
      <c r="B77" s="3" t="n">
        <v>27066</v>
      </c>
      <c r="C77" s="3" t="n">
        <v>24609</v>
      </c>
      <c r="D77" s="3" t="n">
        <v>2103</v>
      </c>
      <c r="E77" s="3" t="n">
        <v>353</v>
      </c>
      <c r="F77" s="3" t="n">
        <v>0</v>
      </c>
    </row>
    <row r="78">
      <c r="A78" s="3" t="s">
        <v>1506</v>
      </c>
      <c r="B78" s="3" t="n">
        <v>27023</v>
      </c>
      <c r="C78" s="3" t="n">
        <v>24583</v>
      </c>
      <c r="D78" s="3" t="n">
        <v>2088</v>
      </c>
      <c r="E78" s="3" t="n">
        <v>351</v>
      </c>
      <c r="F78" s="3" t="n">
        <v>0</v>
      </c>
    </row>
    <row r="79">
      <c r="A79" s="3" t="s">
        <v>1507</v>
      </c>
      <c r="B79" s="3" t="n">
        <v>26954</v>
      </c>
      <c r="C79" s="3" t="n">
        <v>24525</v>
      </c>
      <c r="D79" s="3" t="n">
        <v>2073</v>
      </c>
      <c r="E79" s="3" t="n">
        <v>355</v>
      </c>
      <c r="F79" s="3" t="n">
        <v>0</v>
      </c>
    </row>
    <row r="80">
      <c r="A80" s="3" t="s">
        <v>1508</v>
      </c>
      <c r="B80" s="3" t="n">
        <v>26881</v>
      </c>
      <c r="C80" s="3" t="n">
        <v>24447</v>
      </c>
      <c r="D80" s="3" t="n">
        <v>2079</v>
      </c>
      <c r="E80" s="3" t="n">
        <v>354</v>
      </c>
      <c r="F80" s="3" t="n">
        <v>0</v>
      </c>
    </row>
    <row r="81">
      <c r="A81" s="3" t="s">
        <v>1509</v>
      </c>
      <c r="B81" s="3" t="n">
        <v>26804</v>
      </c>
      <c r="C81" s="3" t="n">
        <v>24397</v>
      </c>
      <c r="D81" s="3" t="n">
        <v>2054</v>
      </c>
      <c r="E81" s="3" t="n">
        <v>352</v>
      </c>
      <c r="F81" s="3" t="n">
        <v>0</v>
      </c>
    </row>
    <row r="82">
      <c r="A82" s="3" t="s">
        <v>1510</v>
      </c>
      <c r="B82" s="3" t="n">
        <v>26784</v>
      </c>
      <c r="C82" s="3" t="n">
        <v>24381</v>
      </c>
      <c r="D82" s="3" t="n">
        <v>2052</v>
      </c>
      <c r="E82" s="3" t="n">
        <v>351</v>
      </c>
      <c r="F82" s="3" t="n">
        <v>0</v>
      </c>
    </row>
    <row r="83">
      <c r="A83" s="3" t="s">
        <v>1511</v>
      </c>
      <c r="B83" s="3" t="n">
        <v>26775</v>
      </c>
      <c r="C83" s="3" t="n">
        <v>24392</v>
      </c>
      <c r="D83" s="3" t="n">
        <v>2030</v>
      </c>
      <c r="E83" s="3" t="n">
        <v>353</v>
      </c>
      <c r="F83" s="3" t="n">
        <v>0</v>
      </c>
    </row>
    <row r="84">
      <c r="A84" s="3" t="s">
        <v>1512</v>
      </c>
      <c r="B84" s="3" t="n">
        <v>26816</v>
      </c>
      <c r="C84" s="3" t="n">
        <v>24428</v>
      </c>
      <c r="D84" s="3" t="n">
        <v>2039</v>
      </c>
      <c r="E84" s="3" t="n">
        <v>349</v>
      </c>
      <c r="F84" s="3" t="n">
        <v>0</v>
      </c>
    </row>
    <row r="85">
      <c r="A85" s="3" t="s">
        <v>1513</v>
      </c>
      <c r="B85" s="3" t="n">
        <v>26823</v>
      </c>
      <c r="C85" s="3" t="n">
        <v>24452</v>
      </c>
      <c r="D85" s="3" t="n">
        <v>2026</v>
      </c>
      <c r="E85" s="3" t="n">
        <v>345</v>
      </c>
      <c r="F85" s="3" t="n">
        <v>0</v>
      </c>
    </row>
    <row r="86">
      <c r="A86" s="3" t="s">
        <v>1514</v>
      </c>
      <c r="B86" s="3" t="n">
        <v>26823</v>
      </c>
      <c r="C86" s="3" t="n">
        <v>24466</v>
      </c>
      <c r="D86" s="3" t="n">
        <v>2015</v>
      </c>
      <c r="E86" s="3" t="n">
        <v>342</v>
      </c>
      <c r="F86" s="3" t="n">
        <v>0</v>
      </c>
    </row>
    <row r="87">
      <c r="A87" s="3" t="s">
        <v>1515</v>
      </c>
      <c r="B87" s="3" t="n">
        <v>26846</v>
      </c>
      <c r="C87" s="3" t="n">
        <v>24486</v>
      </c>
      <c r="D87" s="3" t="n">
        <v>2017</v>
      </c>
      <c r="E87" s="3" t="n">
        <v>343</v>
      </c>
      <c r="F87" s="3" t="n">
        <v>0</v>
      </c>
    </row>
    <row r="88">
      <c r="A88" s="3" t="s">
        <v>1516</v>
      </c>
      <c r="B88" s="3" t="n">
        <v>26872</v>
      </c>
      <c r="C88" s="3" t="n">
        <v>24495</v>
      </c>
      <c r="D88" s="3" t="n">
        <v>2039</v>
      </c>
      <c r="E88" s="3" t="n">
        <v>339</v>
      </c>
      <c r="F88" s="3" t="n">
        <v>0</v>
      </c>
    </row>
    <row r="89">
      <c r="A89" s="3" t="s">
        <v>1517</v>
      </c>
      <c r="B89" s="3" t="n">
        <v>26943</v>
      </c>
      <c r="C89" s="3" t="n">
        <v>24568</v>
      </c>
      <c r="D89" s="3" t="n">
        <v>2040</v>
      </c>
      <c r="E89" s="3" t="n">
        <v>336</v>
      </c>
      <c r="F89" s="3" t="n">
        <v>0</v>
      </c>
    </row>
    <row r="90">
      <c r="A90" s="3" t="s">
        <v>1518</v>
      </c>
      <c r="B90" s="3" t="n">
        <v>26988</v>
      </c>
      <c r="C90" s="3" t="n">
        <v>24633</v>
      </c>
      <c r="D90" s="3" t="n">
        <v>2023</v>
      </c>
      <c r="E90" s="3" t="n">
        <v>332</v>
      </c>
      <c r="F90" s="3" t="n">
        <v>0</v>
      </c>
    </row>
    <row r="91">
      <c r="A91" s="3" t="s">
        <v>1519</v>
      </c>
      <c r="B91" s="3" t="n">
        <v>27092</v>
      </c>
      <c r="C91" s="3" t="n">
        <v>24732</v>
      </c>
      <c r="D91" s="3" t="n">
        <v>2026</v>
      </c>
      <c r="E91" s="3" t="n">
        <v>335</v>
      </c>
      <c r="F91" s="3" t="n">
        <v>0</v>
      </c>
    </row>
    <row r="92">
      <c r="A92" s="3" t="s">
        <v>1520</v>
      </c>
      <c r="B92" s="3" t="n">
        <v>27274</v>
      </c>
      <c r="C92" s="3" t="n">
        <v>24915</v>
      </c>
      <c r="D92" s="3" t="n">
        <v>2028</v>
      </c>
      <c r="E92" s="3" t="n">
        <v>331</v>
      </c>
      <c r="F92" s="3" t="n">
        <v>0</v>
      </c>
    </row>
    <row r="93">
      <c r="A93" s="3" t="s">
        <v>1521</v>
      </c>
      <c r="B93" s="3" t="n">
        <v>27303</v>
      </c>
      <c r="C93" s="3" t="n">
        <v>24946</v>
      </c>
      <c r="D93" s="3" t="n">
        <v>2028</v>
      </c>
      <c r="E93" s="3" t="n">
        <v>329</v>
      </c>
      <c r="F93" s="3" t="n">
        <v>0</v>
      </c>
    </row>
    <row r="94">
      <c r="A94" s="3" t="s">
        <v>1522</v>
      </c>
      <c r="B94" s="3" t="n">
        <v>27413</v>
      </c>
      <c r="C94" s="3" t="n">
        <v>25056</v>
      </c>
      <c r="D94" s="3" t="n">
        <v>2029</v>
      </c>
      <c r="E94" s="3" t="n">
        <v>328</v>
      </c>
      <c r="F94" s="3" t="n">
        <v>0</v>
      </c>
    </row>
    <row r="95">
      <c r="A95" s="3" t="s">
        <v>1523</v>
      </c>
      <c r="B95" s="3" t="n">
        <v>27493</v>
      </c>
      <c r="C95" s="3" t="n">
        <v>25100</v>
      </c>
      <c r="D95" s="3" t="n">
        <v>2060</v>
      </c>
      <c r="E95" s="3" t="n">
        <v>333</v>
      </c>
      <c r="F95" s="3" t="n">
        <v>0</v>
      </c>
    </row>
    <row r="96">
      <c r="A96" s="3" t="s">
        <v>1524</v>
      </c>
      <c r="B96" s="3" t="n">
        <v>27542</v>
      </c>
      <c r="C96" s="3" t="n">
        <v>25119</v>
      </c>
      <c r="D96" s="3" t="n">
        <v>2090</v>
      </c>
      <c r="E96" s="3" t="n">
        <v>333</v>
      </c>
      <c r="F96" s="3" t="n">
        <v>0</v>
      </c>
    </row>
    <row r="97">
      <c r="A97" s="3" t="s">
        <v>1525</v>
      </c>
      <c r="B97" s="3" t="n">
        <v>27465</v>
      </c>
      <c r="C97" s="3" t="n">
        <v>25010</v>
      </c>
      <c r="D97" s="3" t="n">
        <v>2120</v>
      </c>
      <c r="E97" s="3" t="n">
        <v>336</v>
      </c>
      <c r="F97" s="3" t="n">
        <v>0</v>
      </c>
    </row>
    <row r="98">
      <c r="A98" s="3" t="s">
        <v>1526</v>
      </c>
      <c r="B98" s="3" t="n">
        <v>27369</v>
      </c>
      <c r="C98" s="3" t="n">
        <v>24879</v>
      </c>
      <c r="D98" s="3" t="n">
        <v>2152</v>
      </c>
      <c r="E98" s="3" t="n">
        <v>338</v>
      </c>
      <c r="F98" s="3" t="n">
        <v>0</v>
      </c>
    </row>
    <row r="99">
      <c r="A99" s="3" t="s">
        <v>1527</v>
      </c>
      <c r="B99" s="3" t="n">
        <v>27108</v>
      </c>
      <c r="C99" s="3" t="n">
        <v>24581</v>
      </c>
      <c r="D99" s="3" t="n">
        <v>2180</v>
      </c>
      <c r="E99" s="3" t="n">
        <v>347</v>
      </c>
      <c r="F99" s="3" t="n">
        <v>0</v>
      </c>
    </row>
    <row r="100">
      <c r="A100" s="3" t="s">
        <v>1528</v>
      </c>
      <c r="B100" s="3" t="n">
        <v>26813</v>
      </c>
      <c r="C100" s="3" t="n">
        <v>24254</v>
      </c>
      <c r="D100" s="3" t="n">
        <v>2210</v>
      </c>
      <c r="E100" s="3" t="n">
        <v>349</v>
      </c>
      <c r="F100" s="3" t="n">
        <v>0</v>
      </c>
    </row>
    <row r="101">
      <c r="A101" s="3" t="s">
        <v>1529</v>
      </c>
      <c r="B101" s="3" t="n">
        <v>26551</v>
      </c>
      <c r="C101" s="3" t="n">
        <v>23962</v>
      </c>
      <c r="D101" s="3" t="n">
        <v>2240</v>
      </c>
      <c r="E101" s="3" t="n">
        <v>349</v>
      </c>
      <c r="F101" s="3" t="n">
        <v>0</v>
      </c>
    </row>
    <row r="102">
      <c r="A102" s="3" t="s">
        <v>1530</v>
      </c>
      <c r="B102" s="3" t="n">
        <v>26348</v>
      </c>
      <c r="C102" s="3" t="n">
        <v>23728</v>
      </c>
      <c r="D102" s="3" t="n">
        <v>2271</v>
      </c>
      <c r="E102" s="3" t="n">
        <v>349</v>
      </c>
      <c r="F102" s="3" t="n">
        <v>0</v>
      </c>
    </row>
    <row r="103">
      <c r="A103" s="3" t="s">
        <v>1531</v>
      </c>
      <c r="B103" s="3" t="n">
        <v>26236</v>
      </c>
      <c r="C103" s="3" t="n">
        <v>23601</v>
      </c>
      <c r="D103" s="3" t="n">
        <v>2285</v>
      </c>
      <c r="E103" s="3" t="n">
        <v>350</v>
      </c>
      <c r="F103" s="3" t="n">
        <v>0</v>
      </c>
    </row>
    <row r="104">
      <c r="A104" s="3" t="s">
        <v>1532</v>
      </c>
      <c r="B104" s="3" t="n">
        <v>26047</v>
      </c>
      <c r="C104" s="3" t="n">
        <v>23402</v>
      </c>
      <c r="D104" s="3" t="n">
        <v>2298</v>
      </c>
      <c r="E104" s="3" t="n">
        <v>347</v>
      </c>
      <c r="F104" s="3" t="n">
        <v>0</v>
      </c>
    </row>
    <row r="105">
      <c r="A105" s="3" t="s">
        <v>1533</v>
      </c>
      <c r="B105" s="3" t="n">
        <v>26000</v>
      </c>
      <c r="C105" s="3" t="n">
        <v>23346</v>
      </c>
      <c r="D105" s="3" t="n">
        <v>2311</v>
      </c>
      <c r="E105" s="3" t="n">
        <v>343</v>
      </c>
      <c r="F105" s="3" t="n">
        <v>0</v>
      </c>
    </row>
    <row r="106">
      <c r="A106" s="3" t="s">
        <v>1534</v>
      </c>
      <c r="B106" s="3" t="n">
        <v>25899</v>
      </c>
      <c r="C106" s="3" t="n">
        <v>23237</v>
      </c>
      <c r="D106" s="3" t="n">
        <v>2324</v>
      </c>
      <c r="E106" s="3" t="n">
        <v>339</v>
      </c>
      <c r="F106" s="3" t="n">
        <v>0</v>
      </c>
    </row>
    <row r="107">
      <c r="A107" s="3" t="s">
        <v>1535</v>
      </c>
      <c r="B107" s="3" t="n">
        <v>25775</v>
      </c>
      <c r="C107" s="3" t="n">
        <v>23101</v>
      </c>
      <c r="D107" s="3" t="n">
        <v>2337</v>
      </c>
      <c r="E107" s="3" t="n">
        <v>338</v>
      </c>
      <c r="F107" s="3" t="n">
        <v>0</v>
      </c>
    </row>
    <row r="108">
      <c r="A108" s="3" t="s">
        <v>1536</v>
      </c>
      <c r="B108" s="3" t="n">
        <v>25589</v>
      </c>
      <c r="C108" s="3" t="n">
        <v>22903</v>
      </c>
      <c r="D108" s="3" t="n">
        <v>2350</v>
      </c>
      <c r="E108" s="3" t="n">
        <v>336</v>
      </c>
      <c r="F108" s="3" t="n">
        <v>0</v>
      </c>
    </row>
    <row r="109">
      <c r="A109" s="3" t="s">
        <v>1537</v>
      </c>
      <c r="B109" s="3" t="n">
        <v>25530</v>
      </c>
      <c r="C109" s="3" t="n">
        <v>22823</v>
      </c>
      <c r="D109" s="3" t="n">
        <v>2363</v>
      </c>
      <c r="E109" s="3" t="n">
        <v>336</v>
      </c>
      <c r="F109" s="3" t="n">
        <v>9</v>
      </c>
    </row>
    <row r="110">
      <c r="A110" s="3" t="s">
        <v>1538</v>
      </c>
      <c r="B110" s="3" t="n">
        <v>25593</v>
      </c>
      <c r="C110" s="3" t="n">
        <v>22865</v>
      </c>
      <c r="D110" s="3" t="n">
        <v>2376</v>
      </c>
      <c r="E110" s="3" t="n">
        <v>337</v>
      </c>
      <c r="F110" s="3" t="n">
        <v>16</v>
      </c>
    </row>
    <row r="111">
      <c r="A111" s="3" t="s">
        <v>1539</v>
      </c>
      <c r="B111" s="3" t="n">
        <v>25866</v>
      </c>
      <c r="C111" s="3" t="n">
        <v>22954</v>
      </c>
      <c r="D111" s="3" t="n">
        <v>2449</v>
      </c>
      <c r="E111" s="3" t="n">
        <v>340</v>
      </c>
      <c r="F111" s="3" t="n">
        <v>123</v>
      </c>
    </row>
    <row r="112">
      <c r="A112" s="3" t="s">
        <v>1540</v>
      </c>
      <c r="B112" s="3" t="n">
        <v>26046</v>
      </c>
      <c r="C112" s="3" t="n">
        <v>23007</v>
      </c>
      <c r="D112" s="3" t="n">
        <v>2523</v>
      </c>
      <c r="E112" s="3" t="n">
        <v>340</v>
      </c>
      <c r="F112" s="3" t="n">
        <v>176</v>
      </c>
    </row>
    <row r="113">
      <c r="A113" s="3" t="s">
        <v>1541</v>
      </c>
      <c r="B113" s="3" t="n">
        <v>26182</v>
      </c>
      <c r="C113" s="3" t="n">
        <v>23050</v>
      </c>
      <c r="D113" s="3" t="n">
        <v>2597</v>
      </c>
      <c r="E113" s="3" t="n">
        <v>341</v>
      </c>
      <c r="F113" s="3" t="n">
        <v>194</v>
      </c>
    </row>
    <row r="114">
      <c r="A114" s="3" t="s">
        <v>1542</v>
      </c>
      <c r="B114" s="3" t="n">
        <v>26296</v>
      </c>
      <c r="C114" s="3" t="n">
        <v>23095</v>
      </c>
      <c r="D114" s="3" t="n">
        <v>2670</v>
      </c>
      <c r="E114" s="3" t="n">
        <v>341</v>
      </c>
      <c r="F114" s="3" t="n">
        <v>191</v>
      </c>
    </row>
    <row r="115">
      <c r="A115" s="3" t="s">
        <v>1543</v>
      </c>
      <c r="B115" s="3" t="n">
        <v>26405</v>
      </c>
      <c r="C115" s="3" t="n">
        <v>23175</v>
      </c>
      <c r="D115" s="3" t="n">
        <v>2695</v>
      </c>
      <c r="E115" s="3" t="n">
        <v>343</v>
      </c>
      <c r="F115" s="3" t="n">
        <v>192</v>
      </c>
    </row>
    <row r="116">
      <c r="A116" s="3" t="s">
        <v>1544</v>
      </c>
      <c r="B116" s="3" t="n">
        <v>26507</v>
      </c>
      <c r="C116" s="3" t="n">
        <v>23246</v>
      </c>
      <c r="D116" s="3" t="n">
        <v>2720</v>
      </c>
      <c r="E116" s="3" t="n">
        <v>342</v>
      </c>
      <c r="F116" s="3" t="n">
        <v>199</v>
      </c>
    </row>
    <row r="117">
      <c r="A117" s="3" t="s">
        <v>1545</v>
      </c>
      <c r="B117" s="3" t="n">
        <v>26570</v>
      </c>
      <c r="C117" s="3" t="n">
        <v>23276</v>
      </c>
      <c r="D117" s="3" t="n">
        <v>2745</v>
      </c>
      <c r="E117" s="3" t="n">
        <v>341</v>
      </c>
      <c r="F117" s="3" t="n">
        <v>208</v>
      </c>
    </row>
    <row r="118">
      <c r="A118" s="3" t="s">
        <v>1546</v>
      </c>
      <c r="B118" s="3" t="n">
        <v>26611</v>
      </c>
      <c r="C118" s="3" t="n">
        <v>23307</v>
      </c>
      <c r="D118" s="3" t="n">
        <v>2772</v>
      </c>
      <c r="E118" s="3" t="n">
        <v>341</v>
      </c>
      <c r="F118" s="3" t="n">
        <v>191</v>
      </c>
    </row>
    <row r="119">
      <c r="A119" s="3" t="s">
        <v>1547</v>
      </c>
      <c r="B119" s="3" t="n">
        <v>26663</v>
      </c>
      <c r="C119" s="3" t="n">
        <v>23337</v>
      </c>
      <c r="D119" s="3" t="n">
        <v>2780</v>
      </c>
      <c r="E119" s="3" t="n">
        <v>340</v>
      </c>
      <c r="F119" s="3" t="n">
        <v>206</v>
      </c>
    </row>
    <row r="120">
      <c r="A120" s="3" t="s">
        <v>1548</v>
      </c>
      <c r="B120" s="3" t="n">
        <v>26654</v>
      </c>
      <c r="C120" s="3" t="n">
        <v>23318</v>
      </c>
      <c r="D120" s="3" t="n">
        <v>2789</v>
      </c>
      <c r="E120" s="3" t="n">
        <v>338</v>
      </c>
      <c r="F120" s="3" t="n">
        <v>209</v>
      </c>
    </row>
    <row r="121">
      <c r="A121" s="3" t="s">
        <v>1549</v>
      </c>
      <c r="B121" s="3" t="n">
        <v>26626</v>
      </c>
      <c r="C121" s="3" t="n">
        <v>23284</v>
      </c>
      <c r="D121" s="3" t="n">
        <v>2797</v>
      </c>
      <c r="E121" s="3" t="n">
        <v>337</v>
      </c>
      <c r="F121" s="3" t="n">
        <v>209</v>
      </c>
    </row>
    <row r="122">
      <c r="A122" s="3" t="s">
        <v>1550</v>
      </c>
      <c r="B122" s="3" t="n">
        <v>26657</v>
      </c>
      <c r="C122" s="3" t="n">
        <v>23275</v>
      </c>
      <c r="D122" s="3" t="n">
        <v>2807</v>
      </c>
      <c r="E122" s="3" t="n">
        <v>336</v>
      </c>
      <c r="F122" s="3" t="n">
        <v>239</v>
      </c>
    </row>
    <row r="123">
      <c r="A123" s="3" t="s">
        <v>1551</v>
      </c>
      <c r="B123" s="3" t="n">
        <v>26749</v>
      </c>
      <c r="C123" s="3" t="n">
        <v>23291</v>
      </c>
      <c r="D123" s="3" t="n">
        <v>2858</v>
      </c>
      <c r="E123" s="3" t="n">
        <v>337</v>
      </c>
      <c r="F123" s="3" t="n">
        <v>262</v>
      </c>
    </row>
    <row r="124">
      <c r="A124" s="3" t="s">
        <v>1552</v>
      </c>
      <c r="B124" s="3" t="n">
        <v>26817</v>
      </c>
      <c r="C124" s="3" t="n">
        <v>23302</v>
      </c>
      <c r="D124" s="3" t="n">
        <v>2909</v>
      </c>
      <c r="E124" s="3" t="n">
        <v>335</v>
      </c>
      <c r="F124" s="3" t="n">
        <v>271</v>
      </c>
    </row>
    <row r="125">
      <c r="A125" s="3" t="s">
        <v>1553</v>
      </c>
      <c r="B125" s="3" t="n">
        <v>26891</v>
      </c>
      <c r="C125" s="3" t="n">
        <v>23325</v>
      </c>
      <c r="D125" s="3" t="n">
        <v>2960</v>
      </c>
      <c r="E125" s="3" t="n">
        <v>334</v>
      </c>
      <c r="F125" s="3" t="n">
        <v>272</v>
      </c>
    </row>
    <row r="126">
      <c r="A126" s="3" t="s">
        <v>1554</v>
      </c>
      <c r="B126" s="3" t="n">
        <v>27191</v>
      </c>
      <c r="C126" s="3" t="n">
        <v>23518</v>
      </c>
      <c r="D126" s="3" t="n">
        <v>3018</v>
      </c>
      <c r="E126" s="3" t="n">
        <v>333</v>
      </c>
      <c r="F126" s="3" t="n">
        <v>321</v>
      </c>
    </row>
    <row r="127">
      <c r="A127" s="3" t="s">
        <v>1555</v>
      </c>
      <c r="B127" s="3" t="n">
        <v>27462</v>
      </c>
      <c r="C127" s="3" t="n">
        <v>23698</v>
      </c>
      <c r="D127" s="3" t="n">
        <v>3067</v>
      </c>
      <c r="E127" s="3" t="n">
        <v>334</v>
      </c>
      <c r="F127" s="3" t="n">
        <v>363</v>
      </c>
    </row>
    <row r="128">
      <c r="A128" s="3" t="s">
        <v>1556</v>
      </c>
      <c r="B128" s="3" t="n">
        <v>27733</v>
      </c>
      <c r="C128" s="3" t="n">
        <v>23924</v>
      </c>
      <c r="D128" s="3" t="n">
        <v>3115</v>
      </c>
      <c r="E128" s="3" t="n">
        <v>332</v>
      </c>
      <c r="F128" s="3" t="n">
        <v>362</v>
      </c>
    </row>
    <row r="129">
      <c r="A129" s="3" t="s">
        <v>1557</v>
      </c>
      <c r="B129" s="3" t="n">
        <v>27961</v>
      </c>
      <c r="C129" s="3" t="n">
        <v>24108</v>
      </c>
      <c r="D129" s="3" t="n">
        <v>3164</v>
      </c>
      <c r="E129" s="3" t="n">
        <v>331</v>
      </c>
      <c r="F129" s="3" t="n">
        <v>358</v>
      </c>
    </row>
    <row r="130">
      <c r="A130" s="3" t="s">
        <v>1558</v>
      </c>
      <c r="B130" s="3" t="n">
        <v>28161</v>
      </c>
      <c r="C130" s="3" t="n">
        <v>24265</v>
      </c>
      <c r="D130" s="3" t="n">
        <v>3216</v>
      </c>
      <c r="E130" s="3" t="n">
        <v>330</v>
      </c>
      <c r="F130" s="3" t="n">
        <v>350</v>
      </c>
    </row>
    <row r="131">
      <c r="A131" s="3" t="s">
        <v>1559</v>
      </c>
      <c r="B131" s="3" t="n">
        <v>28427</v>
      </c>
      <c r="C131" s="3" t="n">
        <v>24455</v>
      </c>
      <c r="D131" s="3" t="n">
        <v>3290</v>
      </c>
      <c r="E131" s="3" t="n">
        <v>329</v>
      </c>
      <c r="F131" s="3" t="n">
        <v>352</v>
      </c>
    </row>
    <row r="132">
      <c r="A132" s="3" t="s">
        <v>1560</v>
      </c>
      <c r="B132" s="3" t="n">
        <v>28644</v>
      </c>
      <c r="C132" s="3" t="n">
        <v>24546</v>
      </c>
      <c r="D132" s="3" t="n">
        <v>3365</v>
      </c>
      <c r="E132" s="3" t="n">
        <v>327</v>
      </c>
      <c r="F132" s="3" t="n">
        <v>405</v>
      </c>
    </row>
    <row r="133">
      <c r="A133" s="3" t="s">
        <v>1561</v>
      </c>
      <c r="B133" s="3" t="n">
        <v>28959</v>
      </c>
      <c r="C133" s="3" t="n">
        <v>24733</v>
      </c>
      <c r="D133" s="3" t="n">
        <v>3439</v>
      </c>
      <c r="E133" s="3" t="n">
        <v>326</v>
      </c>
      <c r="F133" s="3" t="n">
        <v>461</v>
      </c>
    </row>
    <row r="134">
      <c r="A134" s="3" t="s">
        <v>1562</v>
      </c>
      <c r="B134" s="3" t="n">
        <v>29049</v>
      </c>
      <c r="C134" s="3" t="n">
        <v>24749</v>
      </c>
      <c r="D134" s="3" t="n">
        <v>3511</v>
      </c>
      <c r="E134" s="3" t="n">
        <v>322</v>
      </c>
      <c r="F134" s="3" t="n">
        <v>467</v>
      </c>
    </row>
    <row r="135">
      <c r="A135" s="3" t="s">
        <v>1563</v>
      </c>
      <c r="B135" s="3" t="n">
        <v>29145</v>
      </c>
      <c r="C135" s="3" t="n">
        <v>24848</v>
      </c>
      <c r="D135" s="3" t="n">
        <v>3521</v>
      </c>
      <c r="E135" s="3" t="n">
        <v>322</v>
      </c>
      <c r="F135" s="3" t="n">
        <v>454</v>
      </c>
    </row>
    <row r="136">
      <c r="A136" s="3" t="s">
        <v>1564</v>
      </c>
      <c r="B136" s="3" t="n">
        <v>29267</v>
      </c>
      <c r="C136" s="3" t="n">
        <v>24968</v>
      </c>
      <c r="D136" s="3" t="n">
        <v>3530</v>
      </c>
      <c r="E136" s="3" t="n">
        <v>320</v>
      </c>
      <c r="F136" s="3" t="n">
        <v>448</v>
      </c>
    </row>
    <row r="137">
      <c r="A137" s="3" t="s">
        <v>1565</v>
      </c>
      <c r="B137" s="3" t="n">
        <v>29295</v>
      </c>
      <c r="C137" s="3" t="n">
        <v>25006</v>
      </c>
      <c r="D137" s="3" t="n">
        <v>3540</v>
      </c>
      <c r="E137" s="3" t="n">
        <v>320</v>
      </c>
      <c r="F137" s="3" t="n">
        <v>430</v>
      </c>
    </row>
    <row r="138">
      <c r="A138" s="3" t="s">
        <v>1566</v>
      </c>
      <c r="B138" s="3" t="n">
        <v>29372</v>
      </c>
      <c r="C138" s="3" t="n">
        <v>25062</v>
      </c>
      <c r="D138" s="3" t="n">
        <v>3554</v>
      </c>
      <c r="E138" s="3" t="n">
        <v>317</v>
      </c>
      <c r="F138" s="3" t="n">
        <v>438</v>
      </c>
    </row>
    <row r="139">
      <c r="A139" s="3" t="s">
        <v>1567</v>
      </c>
      <c r="B139" s="3" t="n">
        <v>29249</v>
      </c>
      <c r="C139" s="3" t="n">
        <v>25001</v>
      </c>
      <c r="D139" s="3" t="n">
        <v>3516</v>
      </c>
      <c r="E139" s="3" t="n">
        <v>317</v>
      </c>
      <c r="F139" s="3" t="n">
        <v>415</v>
      </c>
    </row>
    <row r="140">
      <c r="A140" s="3" t="s">
        <v>1568</v>
      </c>
      <c r="B140" s="3" t="n">
        <v>29045</v>
      </c>
      <c r="C140" s="3" t="n">
        <v>24847</v>
      </c>
      <c r="D140" s="3" t="n">
        <v>3478</v>
      </c>
      <c r="E140" s="3" t="n">
        <v>314</v>
      </c>
      <c r="F140" s="3" t="n">
        <v>407</v>
      </c>
    </row>
    <row r="141">
      <c r="A141" s="3" t="s">
        <v>1569</v>
      </c>
      <c r="B141" s="3" t="n">
        <v>28745</v>
      </c>
      <c r="C141" s="3" t="n">
        <v>24591</v>
      </c>
      <c r="D141" s="3" t="n">
        <v>3440</v>
      </c>
      <c r="E141" s="3" t="n">
        <v>314</v>
      </c>
      <c r="F141" s="3" t="n">
        <v>400</v>
      </c>
    </row>
    <row r="142">
      <c r="A142" s="3" t="s">
        <v>1570</v>
      </c>
      <c r="B142" s="3" t="n">
        <v>28446</v>
      </c>
      <c r="C142" s="3" t="n">
        <v>24362</v>
      </c>
      <c r="D142" s="3" t="n">
        <v>3404</v>
      </c>
      <c r="E142" s="3" t="n">
        <v>311</v>
      </c>
      <c r="F142" s="3" t="n">
        <v>369</v>
      </c>
    </row>
    <row r="143">
      <c r="A143" s="3" t="s">
        <v>1571</v>
      </c>
      <c r="B143" s="3" t="n">
        <v>28262</v>
      </c>
      <c r="C143" s="3" t="n">
        <v>24222</v>
      </c>
      <c r="D143" s="3" t="n">
        <v>3390</v>
      </c>
      <c r="E143" s="3" t="n">
        <v>310</v>
      </c>
      <c r="F143" s="3" t="n">
        <v>340</v>
      </c>
    </row>
    <row r="144">
      <c r="A144" s="3" t="s">
        <v>1572</v>
      </c>
      <c r="B144" s="3" t="n">
        <v>28129</v>
      </c>
      <c r="C144" s="3" t="n">
        <v>24101</v>
      </c>
      <c r="D144" s="3" t="n">
        <v>3375</v>
      </c>
      <c r="E144" s="3" t="n">
        <v>310</v>
      </c>
      <c r="F144" s="3" t="n">
        <v>343</v>
      </c>
    </row>
    <row r="145">
      <c r="A145" s="3" t="s">
        <v>1573</v>
      </c>
      <c r="B145" s="3" t="n">
        <v>28125</v>
      </c>
      <c r="C145" s="3" t="n">
        <v>24100</v>
      </c>
      <c r="D145" s="3" t="n">
        <v>3361</v>
      </c>
      <c r="E145" s="3" t="n">
        <v>308</v>
      </c>
      <c r="F145" s="3" t="n">
        <v>357</v>
      </c>
    </row>
    <row r="146">
      <c r="A146" s="3" t="s">
        <v>1574</v>
      </c>
      <c r="B146" s="3" t="n">
        <v>27965</v>
      </c>
      <c r="C146" s="3" t="n">
        <v>23969</v>
      </c>
      <c r="D146" s="3" t="n">
        <v>3351</v>
      </c>
      <c r="E146" s="3" t="n">
        <v>304</v>
      </c>
      <c r="F146" s="3" t="n">
        <v>340</v>
      </c>
    </row>
    <row r="147">
      <c r="A147" s="3" t="s">
        <v>1575</v>
      </c>
      <c r="B147" s="3" t="n">
        <v>27541</v>
      </c>
      <c r="C147" s="3" t="n">
        <v>23598</v>
      </c>
      <c r="D147" s="3" t="n">
        <v>3324</v>
      </c>
      <c r="E147" s="3" t="n">
        <v>300</v>
      </c>
      <c r="F147" s="3" t="n">
        <v>319</v>
      </c>
    </row>
    <row r="148">
      <c r="A148" s="3" t="s">
        <v>1576</v>
      </c>
      <c r="B148" s="3" t="n">
        <v>27418</v>
      </c>
      <c r="C148" s="3" t="n">
        <v>23533</v>
      </c>
      <c r="D148" s="3" t="n">
        <v>3246</v>
      </c>
      <c r="E148" s="3" t="n">
        <v>294</v>
      </c>
      <c r="F148" s="3" t="n">
        <v>344</v>
      </c>
    </row>
    <row r="149">
      <c r="A149" s="3" t="s">
        <v>1577</v>
      </c>
      <c r="B149" s="3" t="n">
        <v>27534</v>
      </c>
      <c r="C149" s="3" t="n">
        <v>23551</v>
      </c>
      <c r="D149" s="3" t="n">
        <v>3345</v>
      </c>
      <c r="E149" s="3" t="n">
        <v>290</v>
      </c>
      <c r="F149" s="3" t="n">
        <v>348</v>
      </c>
    </row>
    <row r="150">
      <c r="A150" s="3" t="s">
        <v>1578</v>
      </c>
      <c r="B150" s="3" t="n">
        <v>27520</v>
      </c>
      <c r="C150" s="3" t="n">
        <v>23586</v>
      </c>
      <c r="D150" s="3" t="n">
        <v>3323</v>
      </c>
      <c r="E150" s="3" t="n">
        <v>285</v>
      </c>
      <c r="F150" s="3" t="n">
        <v>326</v>
      </c>
    </row>
    <row r="151">
      <c r="A151" s="3" t="s">
        <v>1579</v>
      </c>
      <c r="B151" s="3" t="n">
        <v>27572</v>
      </c>
      <c r="C151" s="3" t="n">
        <v>23651</v>
      </c>
      <c r="D151" s="3" t="n">
        <v>3334</v>
      </c>
      <c r="E151" s="3" t="n">
        <v>279</v>
      </c>
      <c r="F151" s="3" t="n">
        <v>308</v>
      </c>
    </row>
    <row r="152">
      <c r="A152" s="3" t="s">
        <v>1580</v>
      </c>
      <c r="B152" s="3" t="n">
        <v>27649</v>
      </c>
      <c r="C152" s="3" t="n">
        <v>23668</v>
      </c>
      <c r="D152" s="3" t="n">
        <v>3392</v>
      </c>
      <c r="E152" s="3" t="n">
        <v>271</v>
      </c>
      <c r="F152" s="3" t="n">
        <v>318</v>
      </c>
    </row>
    <row r="153">
      <c r="A153" s="3" t="s">
        <v>1581</v>
      </c>
      <c r="B153" s="3" t="n">
        <v>27630</v>
      </c>
      <c r="C153" s="3" t="n">
        <v>23633</v>
      </c>
      <c r="D153" s="3" t="n">
        <v>3412</v>
      </c>
      <c r="E153" s="3" t="n">
        <v>268</v>
      </c>
      <c r="F153" s="3" t="n">
        <v>318</v>
      </c>
    </row>
    <row r="154">
      <c r="A154" s="3" t="s">
        <v>1582</v>
      </c>
      <c r="B154" s="3" t="n">
        <v>27679</v>
      </c>
      <c r="C154" s="3" t="n">
        <v>23679</v>
      </c>
      <c r="D154" s="3" t="n">
        <v>3421</v>
      </c>
      <c r="E154" s="3" t="n">
        <v>262</v>
      </c>
      <c r="F154" s="3" t="n">
        <v>317</v>
      </c>
    </row>
    <row r="155">
      <c r="A155" s="3" t="s">
        <v>1583</v>
      </c>
      <c r="B155" s="3" t="n">
        <v>27867</v>
      </c>
      <c r="C155" s="3" t="n">
        <v>23866</v>
      </c>
      <c r="D155" s="3" t="n">
        <v>3454</v>
      </c>
      <c r="E155" s="3" t="n">
        <v>258</v>
      </c>
      <c r="F155" s="3" t="n">
        <v>290</v>
      </c>
    </row>
    <row r="156">
      <c r="A156" s="3" t="s">
        <v>1584</v>
      </c>
      <c r="B156" s="3" t="n">
        <v>27946</v>
      </c>
      <c r="C156" s="3" t="n">
        <v>23926</v>
      </c>
      <c r="D156" s="3" t="n">
        <v>3486</v>
      </c>
      <c r="E156" s="3" t="n">
        <v>249</v>
      </c>
      <c r="F156" s="3" t="n">
        <v>286</v>
      </c>
    </row>
    <row r="157">
      <c r="A157" s="3" t="s">
        <v>1585</v>
      </c>
      <c r="B157" s="3" t="n">
        <v>27928</v>
      </c>
      <c r="C157" s="3" t="n">
        <v>23933</v>
      </c>
      <c r="D157" s="3" t="n">
        <v>3485</v>
      </c>
      <c r="E157" s="3" t="n">
        <v>245</v>
      </c>
      <c r="F157" s="3" t="n">
        <v>265</v>
      </c>
    </row>
    <row r="158">
      <c r="A158" s="3" t="s">
        <v>1586</v>
      </c>
      <c r="B158" s="3" t="n">
        <v>28049</v>
      </c>
      <c r="C158" s="3" t="n">
        <v>24071</v>
      </c>
      <c r="D158" s="3" t="n">
        <v>3497</v>
      </c>
      <c r="E158" s="3" t="n">
        <v>241</v>
      </c>
      <c r="F158" s="3" t="n">
        <v>240</v>
      </c>
    </row>
    <row r="159">
      <c r="A159" s="3" t="s">
        <v>1587</v>
      </c>
      <c r="B159" s="3" t="n">
        <v>28042</v>
      </c>
      <c r="C159" s="3" t="n">
        <v>24080</v>
      </c>
      <c r="D159" s="3" t="n">
        <v>3503</v>
      </c>
      <c r="E159" s="3" t="n">
        <v>238</v>
      </c>
      <c r="F159" s="3" t="n">
        <v>222</v>
      </c>
    </row>
    <row r="160">
      <c r="A160" s="3" t="s">
        <v>1588</v>
      </c>
      <c r="B160" s="3" t="n">
        <v>28196</v>
      </c>
      <c r="C160" s="3" t="n">
        <v>24261</v>
      </c>
      <c r="D160" s="3" t="n">
        <v>3482</v>
      </c>
      <c r="E160" s="3" t="n">
        <v>236</v>
      </c>
      <c r="F160" s="3" t="n">
        <v>217</v>
      </c>
    </row>
    <row r="161">
      <c r="A161" s="3" t="s">
        <v>1589</v>
      </c>
      <c r="B161" s="3" t="n">
        <v>28102</v>
      </c>
      <c r="C161" s="3" t="n">
        <v>24212</v>
      </c>
      <c r="D161" s="3" t="n">
        <v>3444</v>
      </c>
      <c r="E161" s="3" t="n">
        <v>234</v>
      </c>
      <c r="F161" s="3" t="n">
        <v>213</v>
      </c>
    </row>
    <row r="162">
      <c r="A162" s="3" t="s">
        <v>1590</v>
      </c>
      <c r="B162" s="3" t="n">
        <v>28246</v>
      </c>
      <c r="C162" s="3" t="n">
        <v>24376</v>
      </c>
      <c r="D162" s="3" t="n">
        <v>3455</v>
      </c>
      <c r="E162" s="3" t="n">
        <v>230</v>
      </c>
      <c r="F162" s="3" t="n">
        <v>184</v>
      </c>
    </row>
    <row r="163">
      <c r="A163" s="3" t="s">
        <v>1591</v>
      </c>
      <c r="B163" s="3" t="n">
        <v>28397</v>
      </c>
      <c r="C163" s="3" t="n">
        <v>24491</v>
      </c>
      <c r="D163" s="3" t="n">
        <v>3490</v>
      </c>
      <c r="E163" s="3" t="n">
        <v>227</v>
      </c>
      <c r="F163" s="3" t="n">
        <v>189</v>
      </c>
    </row>
    <row r="164">
      <c r="A164" s="3" t="s">
        <v>1592</v>
      </c>
      <c r="B164" s="3" t="n">
        <v>28495</v>
      </c>
      <c r="C164" s="3" t="n">
        <v>24613</v>
      </c>
      <c r="D164" s="3" t="n">
        <v>3470</v>
      </c>
      <c r="E164" s="3" t="n">
        <v>225</v>
      </c>
      <c r="F164" s="3" t="n">
        <v>188</v>
      </c>
    </row>
    <row r="165">
      <c r="A165" s="3" t="s">
        <v>1593</v>
      </c>
      <c r="B165" s="3" t="n">
        <v>28503</v>
      </c>
      <c r="C165" s="3" t="n">
        <v>24699</v>
      </c>
      <c r="D165" s="3" t="n">
        <v>3407</v>
      </c>
      <c r="E165" s="3" t="n">
        <v>223</v>
      </c>
      <c r="F165" s="3" t="n">
        <v>173</v>
      </c>
    </row>
    <row r="166">
      <c r="A166" s="3" t="s">
        <v>1594</v>
      </c>
      <c r="B166" s="3" t="n">
        <v>28761</v>
      </c>
      <c r="C166" s="3" t="n">
        <v>24973</v>
      </c>
      <c r="D166" s="3" t="n">
        <v>3405</v>
      </c>
      <c r="E166" s="3" t="n">
        <v>220</v>
      </c>
      <c r="F166" s="3" t="n">
        <v>163</v>
      </c>
    </row>
    <row r="167">
      <c r="A167" s="3" t="s">
        <v>1595</v>
      </c>
      <c r="B167" s="3" t="n">
        <v>28900</v>
      </c>
      <c r="C167" s="3" t="n">
        <v>25113</v>
      </c>
      <c r="D167" s="3" t="n">
        <v>3393</v>
      </c>
      <c r="E167" s="3" t="n">
        <v>223</v>
      </c>
      <c r="F167" s="3" t="n">
        <v>171</v>
      </c>
    </row>
    <row r="168">
      <c r="A168" s="3" t="s">
        <v>1596</v>
      </c>
      <c r="B168" s="3" t="n">
        <v>29020</v>
      </c>
      <c r="C168" s="3" t="n">
        <v>25270</v>
      </c>
      <c r="D168" s="3" t="n">
        <v>3370</v>
      </c>
      <c r="E168" s="3" t="n">
        <v>219</v>
      </c>
      <c r="F168" s="3" t="n">
        <v>161</v>
      </c>
    </row>
    <row r="169">
      <c r="A169" s="3" t="s">
        <v>1597</v>
      </c>
      <c r="B169" s="3" t="n">
        <v>29041</v>
      </c>
      <c r="C169" s="3" t="n">
        <v>25331</v>
      </c>
      <c r="D169" s="3" t="n">
        <v>3339</v>
      </c>
      <c r="E169" s="3" t="n">
        <v>219</v>
      </c>
      <c r="F169" s="3" t="n">
        <v>152</v>
      </c>
    </row>
    <row r="170">
      <c r="A170" s="3" t="s">
        <v>1598</v>
      </c>
      <c r="B170" s="3" t="n">
        <v>28949</v>
      </c>
      <c r="C170" s="3" t="n">
        <v>25321</v>
      </c>
      <c r="D170" s="3" t="n">
        <v>3285</v>
      </c>
      <c r="E170" s="3" t="n">
        <v>219</v>
      </c>
      <c r="F170" s="3" t="n">
        <v>124</v>
      </c>
    </row>
    <row r="171">
      <c r="A171" s="3" t="s">
        <v>1599</v>
      </c>
      <c r="B171" s="3" t="n">
        <v>29052</v>
      </c>
      <c r="C171" s="3" t="n">
        <v>25442</v>
      </c>
      <c r="D171" s="3" t="n">
        <v>3259</v>
      </c>
      <c r="E171" s="3" t="n">
        <v>219</v>
      </c>
      <c r="F171" s="3" t="n">
        <v>132</v>
      </c>
    </row>
    <row r="172">
      <c r="A172" s="3" t="s">
        <v>1600</v>
      </c>
      <c r="B172" s="3" t="n">
        <v>29212</v>
      </c>
      <c r="C172" s="3" t="n">
        <v>25579</v>
      </c>
      <c r="D172" s="3" t="n">
        <v>3290</v>
      </c>
      <c r="E172" s="3" t="n">
        <v>219</v>
      </c>
      <c r="F172" s="3" t="n">
        <v>125</v>
      </c>
    </row>
    <row r="173">
      <c r="A173" s="3" t="s">
        <v>1601</v>
      </c>
      <c r="B173" s="3" t="n">
        <v>29235</v>
      </c>
      <c r="C173" s="3" t="n">
        <v>25637</v>
      </c>
      <c r="D173" s="3" t="n">
        <v>3257</v>
      </c>
      <c r="E173" s="3" t="n">
        <v>218</v>
      </c>
      <c r="F173" s="3" t="n">
        <v>123</v>
      </c>
    </row>
    <row r="174">
      <c r="A174" s="3" t="s">
        <v>1602</v>
      </c>
      <c r="B174" s="3" t="n">
        <v>29330</v>
      </c>
      <c r="C174" s="3" t="n">
        <v>25705</v>
      </c>
      <c r="D174" s="3" t="n">
        <v>3282</v>
      </c>
      <c r="E174" s="3" t="n">
        <v>218</v>
      </c>
      <c r="F174" s="3" t="n">
        <v>125</v>
      </c>
    </row>
    <row r="175">
      <c r="A175" s="3" t="s">
        <v>1603</v>
      </c>
      <c r="B175" s="3" t="n">
        <v>29584</v>
      </c>
      <c r="C175" s="3" t="n">
        <v>25980</v>
      </c>
      <c r="D175" s="3" t="n">
        <v>3255</v>
      </c>
      <c r="E175" s="3" t="n">
        <v>218</v>
      </c>
      <c r="F175" s="3" t="n">
        <v>131</v>
      </c>
    </row>
    <row r="176">
      <c r="A176" s="3" t="s">
        <v>1604</v>
      </c>
      <c r="B176" s="3" t="n">
        <v>29713</v>
      </c>
      <c r="C176" s="3" t="n">
        <v>26117</v>
      </c>
      <c r="D176" s="3" t="n">
        <v>3251</v>
      </c>
      <c r="E176" s="3" t="n">
        <v>217</v>
      </c>
      <c r="F176" s="3" t="n">
        <v>128</v>
      </c>
    </row>
    <row r="177">
      <c r="A177" s="3" t="s">
        <v>1605</v>
      </c>
      <c r="B177" s="3" t="n">
        <v>29641</v>
      </c>
      <c r="C177" s="3" t="n">
        <v>26095</v>
      </c>
      <c r="D177" s="3" t="n">
        <v>3207</v>
      </c>
      <c r="E177" s="3" t="n">
        <v>217</v>
      </c>
      <c r="F177" s="3" t="n">
        <v>122</v>
      </c>
    </row>
    <row r="178">
      <c r="A178" s="3" t="s">
        <v>1606</v>
      </c>
      <c r="B178" s="3" t="n">
        <v>29778</v>
      </c>
      <c r="C178" s="3" t="n">
        <v>26270</v>
      </c>
      <c r="D178" s="3" t="n">
        <v>3177</v>
      </c>
      <c r="E178" s="3" t="n">
        <v>217</v>
      </c>
      <c r="F178" s="3" t="n">
        <v>114</v>
      </c>
    </row>
    <row r="179">
      <c r="A179" s="3" t="s">
        <v>1607</v>
      </c>
      <c r="B179" s="3" t="n">
        <v>29959</v>
      </c>
      <c r="C179" s="3" t="n">
        <v>26439</v>
      </c>
      <c r="D179" s="3" t="n">
        <v>3182</v>
      </c>
      <c r="E179" s="3" t="n">
        <v>216</v>
      </c>
      <c r="F179" s="3" t="n">
        <v>121</v>
      </c>
    </row>
    <row r="180">
      <c r="A180" s="3" t="s">
        <v>1608</v>
      </c>
      <c r="B180" s="3" t="n">
        <v>30011</v>
      </c>
      <c r="C180" s="3" t="n">
        <v>26497</v>
      </c>
      <c r="D180" s="3" t="n">
        <v>3182</v>
      </c>
      <c r="E180" s="3" t="n">
        <v>216</v>
      </c>
      <c r="F180" s="3" t="n">
        <v>117</v>
      </c>
    </row>
    <row r="181">
      <c r="A181" s="3" t="s">
        <v>1609</v>
      </c>
      <c r="B181" s="3" t="n">
        <v>30027</v>
      </c>
      <c r="C181" s="3" t="n">
        <v>26519</v>
      </c>
      <c r="D181" s="3" t="n">
        <v>3183</v>
      </c>
      <c r="E181" s="3" t="n">
        <v>215</v>
      </c>
      <c r="F181" s="3" t="n">
        <v>110</v>
      </c>
    </row>
    <row r="182">
      <c r="A182" s="3" t="s">
        <v>1610</v>
      </c>
      <c r="B182" s="3" t="n">
        <v>30138</v>
      </c>
      <c r="C182" s="3" t="n">
        <v>26628</v>
      </c>
      <c r="D182" s="3" t="n">
        <v>3200</v>
      </c>
      <c r="E182" s="3" t="n">
        <v>214</v>
      </c>
      <c r="F182" s="3" t="n">
        <v>96</v>
      </c>
    </row>
    <row r="183">
      <c r="A183" s="3" t="s">
        <v>1611</v>
      </c>
      <c r="B183" s="3" t="n">
        <v>30317</v>
      </c>
      <c r="C183" s="3" t="n">
        <v>26822</v>
      </c>
      <c r="D183" s="3" t="n">
        <v>3192</v>
      </c>
      <c r="E183" s="3" t="n">
        <v>214</v>
      </c>
      <c r="F183" s="3" t="n">
        <v>89</v>
      </c>
    </row>
    <row r="184">
      <c r="A184" s="3" t="s">
        <v>1612</v>
      </c>
      <c r="B184" s="3" t="n">
        <v>30319</v>
      </c>
      <c r="C184" s="3" t="n">
        <v>26820</v>
      </c>
      <c r="D184" s="3" t="n">
        <v>3195</v>
      </c>
      <c r="E184" s="3" t="n">
        <v>214</v>
      </c>
      <c r="F184" s="3" t="n">
        <v>90</v>
      </c>
    </row>
    <row r="185">
      <c r="A185" s="3" t="s">
        <v>1613</v>
      </c>
      <c r="B185" s="3" t="n">
        <v>30316</v>
      </c>
      <c r="C185" s="3" t="n">
        <v>26822</v>
      </c>
      <c r="D185" s="3" t="n">
        <v>3193</v>
      </c>
      <c r="E185" s="3" t="n">
        <v>214</v>
      </c>
      <c r="F185" s="3" t="n">
        <v>87</v>
      </c>
    </row>
    <row r="186">
      <c r="A186" s="3" t="s">
        <v>1614</v>
      </c>
      <c r="B186" s="3" t="n">
        <v>30421</v>
      </c>
      <c r="C186" s="3" t="n">
        <v>26849</v>
      </c>
      <c r="D186" s="3" t="n">
        <v>3270</v>
      </c>
      <c r="E186" s="3" t="n">
        <v>214</v>
      </c>
      <c r="F186" s="3" t="n">
        <v>87</v>
      </c>
    </row>
    <row r="187">
      <c r="A187" s="3" t="s">
        <v>1615</v>
      </c>
      <c r="B187" s="3" t="n">
        <v>30506</v>
      </c>
      <c r="C187" s="3" t="n">
        <v>26921</v>
      </c>
      <c r="D187" s="3" t="n">
        <v>3299</v>
      </c>
      <c r="E187" s="3" t="n">
        <v>215</v>
      </c>
      <c r="F187" s="3" t="n">
        <v>72</v>
      </c>
    </row>
    <row r="188">
      <c r="A188" s="3" t="s">
        <v>1616</v>
      </c>
      <c r="B188" s="3" t="n">
        <v>30484</v>
      </c>
      <c r="C188" s="3" t="n">
        <v>26915</v>
      </c>
      <c r="D188" s="3" t="n">
        <v>3282</v>
      </c>
      <c r="E188" s="3" t="n">
        <v>216</v>
      </c>
      <c r="F188" s="3" t="n">
        <v>72</v>
      </c>
    </row>
    <row r="189">
      <c r="A189" s="3" t="s">
        <v>1617</v>
      </c>
      <c r="B189" s="3" t="n">
        <v>30537</v>
      </c>
      <c r="C189" s="3" t="n">
        <v>26869</v>
      </c>
      <c r="D189" s="3" t="n">
        <v>3374</v>
      </c>
      <c r="E189" s="3" t="n">
        <v>221</v>
      </c>
      <c r="F189" s="3" t="n">
        <v>73</v>
      </c>
    </row>
    <row r="190">
      <c r="A190" s="3" t="s">
        <v>1618</v>
      </c>
      <c r="B190" s="3" t="n">
        <v>30708</v>
      </c>
      <c r="C190" s="3" t="n">
        <v>26967</v>
      </c>
      <c r="D190" s="3" t="n">
        <v>3447</v>
      </c>
      <c r="E190" s="3" t="n">
        <v>223</v>
      </c>
      <c r="F190" s="3" t="n">
        <v>70</v>
      </c>
    </row>
    <row r="191">
      <c r="A191" s="3" t="s">
        <v>1619</v>
      </c>
      <c r="B191" s="3" t="n">
        <v>30876</v>
      </c>
      <c r="C191" s="3" t="n">
        <v>27038</v>
      </c>
      <c r="D191" s="3" t="n">
        <v>3538</v>
      </c>
      <c r="E191" s="3" t="n">
        <v>222</v>
      </c>
      <c r="F191" s="3" t="n">
        <v>79</v>
      </c>
    </row>
    <row r="192">
      <c r="A192" s="3" t="s">
        <v>1620</v>
      </c>
      <c r="B192" s="3" t="n">
        <v>30896</v>
      </c>
      <c r="C192" s="3" t="n">
        <v>27088</v>
      </c>
      <c r="D192" s="3" t="n">
        <v>3508</v>
      </c>
      <c r="E192" s="3" t="n">
        <v>221</v>
      </c>
      <c r="F192" s="3" t="n">
        <v>79</v>
      </c>
    </row>
    <row r="193">
      <c r="A193" s="3" t="s">
        <v>1621</v>
      </c>
      <c r="B193" s="3" t="n">
        <v>30979</v>
      </c>
      <c r="C193" s="3" t="n">
        <v>27167</v>
      </c>
      <c r="D193" s="3" t="n">
        <v>3515</v>
      </c>
      <c r="E193" s="3" t="n">
        <v>220</v>
      </c>
      <c r="F193" s="3" t="n">
        <v>77</v>
      </c>
    </row>
    <row r="194">
      <c r="A194" s="3" t="s">
        <v>1622</v>
      </c>
      <c r="B194" s="3" t="n">
        <v>31032</v>
      </c>
      <c r="C194" s="3" t="n">
        <v>27224</v>
      </c>
      <c r="D194" s="3" t="n">
        <v>3518</v>
      </c>
      <c r="E194" s="3" t="n">
        <v>218</v>
      </c>
      <c r="F194" s="3" t="n">
        <v>72</v>
      </c>
    </row>
    <row r="195">
      <c r="A195" s="3" t="s">
        <v>1623</v>
      </c>
      <c r="B195" s="3" t="n">
        <v>31064</v>
      </c>
      <c r="C195" s="3" t="n">
        <v>27290</v>
      </c>
      <c r="D195" s="3" t="n">
        <v>3486</v>
      </c>
      <c r="E195" s="3" t="n">
        <v>216</v>
      </c>
      <c r="F195" s="3" t="n">
        <v>71</v>
      </c>
    </row>
    <row r="196">
      <c r="A196" s="3" t="s">
        <v>1624</v>
      </c>
      <c r="B196" s="3" t="n">
        <v>31212</v>
      </c>
      <c r="C196" s="3" t="n">
        <v>27435</v>
      </c>
      <c r="D196" s="3" t="n">
        <v>3490</v>
      </c>
      <c r="E196" s="3" t="n">
        <v>214</v>
      </c>
      <c r="F196" s="3" t="n">
        <v>73</v>
      </c>
    </row>
    <row r="197">
      <c r="A197" s="3" t="s">
        <v>1625</v>
      </c>
      <c r="B197" s="3" t="n">
        <v>31358</v>
      </c>
      <c r="C197" s="3" t="n">
        <v>27581</v>
      </c>
      <c r="D197" s="3" t="n">
        <v>3494</v>
      </c>
      <c r="E197" s="3" t="n">
        <v>212</v>
      </c>
      <c r="F197" s="3" t="n">
        <v>71</v>
      </c>
    </row>
    <row r="198">
      <c r="A198" s="3" t="s">
        <v>1626</v>
      </c>
      <c r="B198" s="3" t="n">
        <v>31401</v>
      </c>
      <c r="C198" s="3" t="n">
        <v>27624</v>
      </c>
      <c r="D198" s="3" t="n">
        <v>3501</v>
      </c>
      <c r="E198" s="3" t="n">
        <v>210</v>
      </c>
      <c r="F198" s="3" t="n">
        <v>67</v>
      </c>
    </row>
    <row r="199">
      <c r="A199" s="3" t="s">
        <v>1627</v>
      </c>
      <c r="B199" s="3" t="n">
        <v>31542</v>
      </c>
      <c r="C199" s="3" t="n">
        <v>27731</v>
      </c>
      <c r="D199" s="3" t="n">
        <v>3533</v>
      </c>
      <c r="E199" s="3" t="n">
        <v>208</v>
      </c>
      <c r="F199" s="3" t="n">
        <v>70</v>
      </c>
    </row>
    <row r="200">
      <c r="A200" s="3" t="s">
        <v>1628</v>
      </c>
      <c r="B200" s="3" t="n">
        <v>31631</v>
      </c>
      <c r="C200" s="3" t="n">
        <v>27785</v>
      </c>
      <c r="D200" s="3" t="n">
        <v>3571</v>
      </c>
      <c r="E200" s="3" t="n">
        <v>206</v>
      </c>
      <c r="F200" s="3" t="n">
        <v>69</v>
      </c>
    </row>
    <row r="201">
      <c r="A201" s="3" t="s">
        <v>1629</v>
      </c>
      <c r="B201" s="3" t="n">
        <v>31706</v>
      </c>
      <c r="C201" s="3" t="n">
        <v>27829</v>
      </c>
      <c r="D201" s="3" t="n">
        <v>3608</v>
      </c>
      <c r="E201" s="3" t="n">
        <v>205</v>
      </c>
      <c r="F201" s="3" t="n">
        <v>63</v>
      </c>
    </row>
    <row r="202">
      <c r="A202" s="3" t="s">
        <v>1630</v>
      </c>
      <c r="B202" s="3" t="n">
        <v>31805</v>
      </c>
      <c r="C202" s="3" t="n">
        <v>27949</v>
      </c>
      <c r="D202" s="3" t="n">
        <v>3592</v>
      </c>
      <c r="E202" s="3" t="n">
        <v>204</v>
      </c>
      <c r="F202" s="3" t="n">
        <v>61</v>
      </c>
    </row>
    <row r="203">
      <c r="A203" s="3" t="s">
        <v>1631</v>
      </c>
      <c r="B203" s="3" t="n">
        <v>31952</v>
      </c>
      <c r="C203" s="3" t="n">
        <v>28022</v>
      </c>
      <c r="D203" s="3" t="n">
        <v>3660</v>
      </c>
      <c r="E203" s="3" t="n">
        <v>202</v>
      </c>
      <c r="F203" s="3" t="n">
        <v>69</v>
      </c>
    </row>
    <row r="204">
      <c r="A204" s="3" t="s">
        <v>1632</v>
      </c>
      <c r="B204" s="3" t="n">
        <v>32069</v>
      </c>
      <c r="C204" s="3" t="n">
        <v>28106</v>
      </c>
      <c r="D204" s="3" t="n">
        <v>3685</v>
      </c>
      <c r="E204" s="3" t="n">
        <v>202</v>
      </c>
      <c r="F204" s="3" t="n">
        <v>77</v>
      </c>
    </row>
    <row r="205">
      <c r="A205" s="3" t="s">
        <v>1633</v>
      </c>
      <c r="B205" s="3" t="n">
        <v>32001</v>
      </c>
      <c r="C205" s="3" t="n">
        <v>28040</v>
      </c>
      <c r="D205" s="3" t="n">
        <v>3689</v>
      </c>
      <c r="E205" s="3" t="n">
        <v>199</v>
      </c>
      <c r="F205" s="3" t="n">
        <v>72</v>
      </c>
    </row>
    <row r="206">
      <c r="A206" s="3" t="s">
        <v>1634</v>
      </c>
      <c r="B206" s="3" t="n">
        <v>32081</v>
      </c>
      <c r="C206" s="3" t="n">
        <v>28107</v>
      </c>
      <c r="D206" s="3" t="n">
        <v>3695</v>
      </c>
      <c r="E206" s="3" t="n">
        <v>198</v>
      </c>
      <c r="F206" s="3" t="n">
        <v>81</v>
      </c>
    </row>
    <row r="207">
      <c r="A207" s="3" t="s">
        <v>1635</v>
      </c>
      <c r="B207" s="3" t="n">
        <v>32223</v>
      </c>
      <c r="C207" s="3" t="n">
        <v>28232</v>
      </c>
      <c r="D207" s="3" t="n">
        <v>3721</v>
      </c>
      <c r="E207" s="3" t="n">
        <v>194</v>
      </c>
      <c r="F207" s="3" t="n">
        <v>75</v>
      </c>
    </row>
    <row r="208">
      <c r="A208" s="3" t="s">
        <v>1636</v>
      </c>
      <c r="B208" s="3" t="n">
        <v>32255</v>
      </c>
      <c r="C208" s="3" t="n">
        <v>28273</v>
      </c>
      <c r="D208" s="3" t="n">
        <v>3712</v>
      </c>
      <c r="E208" s="3" t="n">
        <v>194</v>
      </c>
      <c r="F208" s="3" t="n">
        <v>76</v>
      </c>
    </row>
    <row r="209">
      <c r="A209" s="3" t="s">
        <v>1637</v>
      </c>
      <c r="B209" s="3" t="n">
        <v>32284</v>
      </c>
      <c r="C209" s="3" t="n">
        <v>28292</v>
      </c>
      <c r="D209" s="3" t="n">
        <v>3718</v>
      </c>
      <c r="E209" s="3" t="n">
        <v>194</v>
      </c>
      <c r="F209" s="3" t="n">
        <v>80</v>
      </c>
    </row>
    <row r="210">
      <c r="A210" s="3" t="s">
        <v>1638</v>
      </c>
      <c r="B210" s="3" t="n">
        <v>32344</v>
      </c>
      <c r="C210" s="3" t="n">
        <v>28355</v>
      </c>
      <c r="D210" s="3" t="n">
        <v>3722</v>
      </c>
      <c r="E210" s="3" t="n">
        <v>193</v>
      </c>
      <c r="F210" s="3" t="n">
        <v>74</v>
      </c>
    </row>
    <row r="211">
      <c r="A211" s="3" t="s">
        <v>1639</v>
      </c>
      <c r="B211" s="3" t="n">
        <v>32314</v>
      </c>
      <c r="C211" s="3" t="n">
        <v>28365</v>
      </c>
      <c r="D211" s="3" t="n">
        <v>3688</v>
      </c>
      <c r="E211" s="3" t="n">
        <v>194</v>
      </c>
      <c r="F211" s="3" t="n">
        <v>67</v>
      </c>
    </row>
    <row r="212">
      <c r="A212" s="3" t="s">
        <v>1640</v>
      </c>
      <c r="B212" s="3" t="n">
        <v>32129</v>
      </c>
      <c r="C212" s="3" t="n">
        <v>28140</v>
      </c>
      <c r="D212" s="3" t="n">
        <v>3726</v>
      </c>
      <c r="E212" s="3" t="n">
        <v>193</v>
      </c>
      <c r="F212" s="3" t="n">
        <v>70</v>
      </c>
    </row>
    <row r="213">
      <c r="A213" s="3" t="s">
        <v>1641</v>
      </c>
      <c r="B213" s="3" t="n">
        <v>31913</v>
      </c>
      <c r="C213" s="3" t="n">
        <v>27897</v>
      </c>
      <c r="D213" s="3" t="n">
        <v>3743</v>
      </c>
      <c r="E213" s="3" t="n">
        <v>196</v>
      </c>
      <c r="F213" s="3" t="n">
        <v>77</v>
      </c>
    </row>
    <row r="214">
      <c r="A214" s="3" t="s">
        <v>1642</v>
      </c>
      <c r="B214" s="3" t="n">
        <v>31725</v>
      </c>
      <c r="C214" s="3" t="n">
        <v>27727</v>
      </c>
      <c r="D214" s="3" t="n">
        <v>3726</v>
      </c>
      <c r="E214" s="3" t="n">
        <v>197</v>
      </c>
      <c r="F214" s="3" t="n">
        <v>75</v>
      </c>
    </row>
    <row r="215">
      <c r="A215" s="3" t="s">
        <v>1643</v>
      </c>
      <c r="B215" s="3" t="n">
        <v>31609</v>
      </c>
      <c r="C215" s="3" t="n">
        <v>27570</v>
      </c>
      <c r="D215" s="3" t="n">
        <v>3772</v>
      </c>
      <c r="E215" s="3" t="n">
        <v>199</v>
      </c>
      <c r="F215" s="3" t="n">
        <v>68</v>
      </c>
    </row>
    <row r="216">
      <c r="A216" s="3" t="s">
        <v>1644</v>
      </c>
      <c r="B216" s="3" t="n">
        <v>31479</v>
      </c>
      <c r="C216" s="3" t="n">
        <v>27439</v>
      </c>
      <c r="D216" s="3" t="n">
        <v>3760</v>
      </c>
      <c r="E216" s="3" t="n">
        <v>199</v>
      </c>
      <c r="F216" s="3" t="n">
        <v>81</v>
      </c>
    </row>
    <row r="217">
      <c r="A217" s="3" t="s">
        <v>1645</v>
      </c>
      <c r="B217" s="3" t="n">
        <v>31478</v>
      </c>
      <c r="C217" s="3" t="n">
        <v>27356</v>
      </c>
      <c r="D217" s="3" t="n">
        <v>3836</v>
      </c>
      <c r="E217" s="3" t="n">
        <v>199</v>
      </c>
      <c r="F217" s="3" t="n">
        <v>86</v>
      </c>
    </row>
    <row r="218">
      <c r="A218" s="3" t="s">
        <v>1646</v>
      </c>
      <c r="B218" s="3" t="n">
        <v>31557</v>
      </c>
      <c r="C218" s="3" t="n">
        <v>27390</v>
      </c>
      <c r="D218" s="3" t="n">
        <v>3880</v>
      </c>
      <c r="E218" s="3" t="n">
        <v>197</v>
      </c>
      <c r="F218" s="3" t="n">
        <v>90</v>
      </c>
    </row>
    <row r="219">
      <c r="A219" s="3" t="s">
        <v>1647</v>
      </c>
      <c r="B219" s="3" t="n">
        <v>31512</v>
      </c>
      <c r="C219" s="3" t="n">
        <v>27359</v>
      </c>
      <c r="D219" s="3" t="n">
        <v>3877</v>
      </c>
      <c r="E219" s="3" t="n">
        <v>196</v>
      </c>
      <c r="F219" s="3" t="n">
        <v>80</v>
      </c>
    </row>
    <row r="220">
      <c r="A220" s="3" t="s">
        <v>1648</v>
      </c>
      <c r="B220" s="3" t="n">
        <v>31569</v>
      </c>
      <c r="C220" s="3" t="n">
        <v>27319</v>
      </c>
      <c r="D220" s="3" t="n">
        <v>3969</v>
      </c>
      <c r="E220" s="3" t="n">
        <v>195</v>
      </c>
      <c r="F220" s="3" t="n">
        <v>85</v>
      </c>
    </row>
    <row r="221">
      <c r="A221" s="3" t="s">
        <v>1649</v>
      </c>
      <c r="B221" s="3" t="n">
        <v>31631</v>
      </c>
      <c r="C221" s="3" t="n">
        <v>27403</v>
      </c>
      <c r="D221" s="3" t="n">
        <v>3956</v>
      </c>
      <c r="E221" s="3" t="n">
        <v>194</v>
      </c>
      <c r="F221" s="3" t="n">
        <v>78</v>
      </c>
    </row>
    <row r="222">
      <c r="A222" s="3" t="s">
        <v>1650</v>
      </c>
      <c r="B222" s="3" t="n">
        <v>31556</v>
      </c>
      <c r="C222" s="3" t="n">
        <v>27341</v>
      </c>
      <c r="D222" s="3" t="n">
        <v>3965</v>
      </c>
      <c r="E222" s="3" t="n">
        <v>193</v>
      </c>
      <c r="F222" s="3" t="n">
        <v>57</v>
      </c>
    </row>
    <row r="223">
      <c r="A223" s="3" t="s">
        <v>1651</v>
      </c>
      <c r="B223" s="3" t="n">
        <v>31788</v>
      </c>
      <c r="C223" s="3" t="n">
        <v>27415</v>
      </c>
      <c r="D223" s="3" t="n">
        <v>4129</v>
      </c>
      <c r="E223" s="3" t="n">
        <v>191</v>
      </c>
      <c r="F223" s="3" t="n">
        <v>53</v>
      </c>
    </row>
    <row r="224">
      <c r="A224" s="3" t="s">
        <v>1652</v>
      </c>
      <c r="B224" s="3" t="n">
        <v>31804</v>
      </c>
      <c r="C224" s="3" t="n">
        <v>27470</v>
      </c>
      <c r="D224" s="3" t="n">
        <v>4082</v>
      </c>
      <c r="E224" s="3" t="n">
        <v>190</v>
      </c>
      <c r="F224" s="3" t="n">
        <v>62</v>
      </c>
    </row>
    <row r="225">
      <c r="A225" s="3" t="s">
        <v>1653</v>
      </c>
      <c r="B225" s="3" t="n">
        <v>32139</v>
      </c>
      <c r="C225" s="3" t="n">
        <v>27687</v>
      </c>
      <c r="D225" s="3" t="n">
        <v>4184</v>
      </c>
      <c r="E225" s="3" t="n">
        <v>187</v>
      </c>
      <c r="F225" s="3" t="n">
        <v>81</v>
      </c>
    </row>
    <row r="226">
      <c r="A226" s="3" t="s">
        <v>1654</v>
      </c>
      <c r="B226" s="3" t="n">
        <v>32095</v>
      </c>
      <c r="C226" s="3" t="n">
        <v>27593</v>
      </c>
      <c r="D226" s="3" t="n">
        <v>4224</v>
      </c>
      <c r="E226" s="3" t="n">
        <v>186</v>
      </c>
      <c r="F226" s="3" t="n">
        <v>92</v>
      </c>
    </row>
    <row r="227">
      <c r="A227" s="3" t="s">
        <v>1655</v>
      </c>
      <c r="B227" s="3" t="n">
        <v>32042</v>
      </c>
      <c r="C227" s="3" t="n">
        <v>27534</v>
      </c>
      <c r="D227" s="3" t="n">
        <v>4228</v>
      </c>
      <c r="E227" s="3" t="n">
        <v>182</v>
      </c>
      <c r="F227" s="3" t="n">
        <v>98</v>
      </c>
    </row>
    <row r="228">
      <c r="A228" s="3" t="s">
        <v>1656</v>
      </c>
      <c r="B228" s="3" t="n">
        <v>31987</v>
      </c>
      <c r="C228" s="3" t="n">
        <v>27544</v>
      </c>
      <c r="D228" s="3" t="n">
        <v>4162</v>
      </c>
      <c r="E228" s="3" t="n">
        <v>179</v>
      </c>
      <c r="F228" s="3" t="n">
        <v>101</v>
      </c>
    </row>
    <row r="229">
      <c r="A229" s="3" t="s">
        <v>1657</v>
      </c>
      <c r="B229" s="3" t="n">
        <v>32168</v>
      </c>
      <c r="C229" s="3" t="n">
        <v>27701</v>
      </c>
      <c r="D229" s="3" t="n">
        <v>4190</v>
      </c>
      <c r="E229" s="3" t="n">
        <v>178</v>
      </c>
      <c r="F229" s="3" t="n">
        <v>100</v>
      </c>
    </row>
    <row r="230">
      <c r="A230" s="3" t="s">
        <v>1658</v>
      </c>
      <c r="B230" s="3" t="n">
        <v>32240</v>
      </c>
      <c r="C230" s="3" t="n">
        <v>27828</v>
      </c>
      <c r="D230" s="3" t="n">
        <v>4156</v>
      </c>
      <c r="E230" s="3" t="n">
        <v>175</v>
      </c>
      <c r="F230" s="3" t="n">
        <v>82</v>
      </c>
    </row>
    <row r="231">
      <c r="A231" s="3" t="s">
        <v>1659</v>
      </c>
      <c r="B231" s="3" t="n">
        <v>32469</v>
      </c>
      <c r="C231" s="3" t="n">
        <v>27940</v>
      </c>
      <c r="D231" s="3" t="n">
        <v>4265</v>
      </c>
      <c r="E231" s="3" t="n">
        <v>173</v>
      </c>
      <c r="F231" s="3" t="n">
        <v>91</v>
      </c>
    </row>
    <row r="232">
      <c r="A232" s="3" t="s">
        <v>1660</v>
      </c>
      <c r="B232" s="3" t="n">
        <v>32833</v>
      </c>
      <c r="C232" s="3" t="n">
        <v>28136</v>
      </c>
      <c r="D232" s="3" t="n">
        <v>4455</v>
      </c>
      <c r="E232" s="3" t="n">
        <v>168</v>
      </c>
      <c r="F232" s="3" t="n">
        <v>73</v>
      </c>
    </row>
    <row r="233">
      <c r="A233" s="3" t="s">
        <v>1661</v>
      </c>
      <c r="B233" s="3" t="n">
        <v>33131</v>
      </c>
      <c r="C233" s="3" t="n">
        <v>28343</v>
      </c>
      <c r="D233" s="3" t="n">
        <v>4547</v>
      </c>
      <c r="E233" s="3" t="n">
        <v>166</v>
      </c>
      <c r="F233" s="3" t="n">
        <v>75</v>
      </c>
    </row>
    <row r="234">
      <c r="A234" s="3" t="s">
        <v>1662</v>
      </c>
      <c r="B234" s="3" t="n">
        <v>33449</v>
      </c>
      <c r="C234" s="3" t="n">
        <v>28664</v>
      </c>
      <c r="D234" s="3" t="n">
        <v>4541</v>
      </c>
      <c r="E234" s="3" t="n">
        <v>164</v>
      </c>
      <c r="F234" s="3" t="n">
        <v>81</v>
      </c>
    </row>
    <row r="235">
      <c r="A235" s="3" t="s">
        <v>1663</v>
      </c>
      <c r="B235" s="3" t="n">
        <v>33575</v>
      </c>
      <c r="C235" s="3" t="n">
        <v>28809</v>
      </c>
      <c r="D235" s="3" t="n">
        <v>4524</v>
      </c>
      <c r="E235" s="3" t="n">
        <v>163</v>
      </c>
      <c r="F235" s="3" t="n">
        <v>78</v>
      </c>
    </row>
    <row r="236">
      <c r="A236" s="3" t="s">
        <v>1664</v>
      </c>
      <c r="B236" s="3" t="n">
        <v>33685</v>
      </c>
      <c r="C236" s="3" t="n">
        <v>28972</v>
      </c>
      <c r="D236" s="3" t="n">
        <v>4484</v>
      </c>
      <c r="E236" s="3" t="n">
        <v>162</v>
      </c>
      <c r="F236" s="3" t="n">
        <v>67</v>
      </c>
    </row>
    <row r="237">
      <c r="A237" s="3" t="s">
        <v>1665</v>
      </c>
      <c r="B237" s="3" t="n">
        <v>33808</v>
      </c>
      <c r="C237" s="3" t="n">
        <v>29202</v>
      </c>
      <c r="D237" s="3" t="n">
        <v>4378</v>
      </c>
      <c r="E237" s="3" t="n">
        <v>160</v>
      </c>
      <c r="F237" s="3" t="n">
        <v>67</v>
      </c>
    </row>
    <row r="238">
      <c r="A238" s="3" t="s">
        <v>1666</v>
      </c>
      <c r="B238" s="3" t="n">
        <v>33896</v>
      </c>
      <c r="C238" s="3" t="n">
        <v>29283</v>
      </c>
      <c r="D238" s="3" t="n">
        <v>4382</v>
      </c>
      <c r="E238" s="3" t="n">
        <v>159</v>
      </c>
      <c r="F238" s="3" t="n">
        <v>73</v>
      </c>
    </row>
    <row r="239">
      <c r="A239" s="3" t="s">
        <v>1667</v>
      </c>
      <c r="B239" s="3" t="n">
        <v>34075</v>
      </c>
      <c r="C239" s="3" t="n">
        <v>29395</v>
      </c>
      <c r="D239" s="3" t="n">
        <v>4462</v>
      </c>
      <c r="E239" s="3" t="n">
        <v>159</v>
      </c>
      <c r="F239" s="3" t="n">
        <v>59</v>
      </c>
    </row>
    <row r="240">
      <c r="A240" s="3" t="s">
        <v>1668</v>
      </c>
      <c r="B240" s="3" t="n">
        <v>34158</v>
      </c>
      <c r="C240" s="3" t="n">
        <v>29516</v>
      </c>
      <c r="D240" s="3" t="n">
        <v>4428</v>
      </c>
      <c r="E240" s="3" t="n">
        <v>159</v>
      </c>
      <c r="F240" s="3" t="n">
        <v>56</v>
      </c>
    </row>
    <row r="241">
      <c r="A241" s="3" t="s">
        <v>1669</v>
      </c>
      <c r="B241" s="3" t="n">
        <v>34372</v>
      </c>
      <c r="C241" s="3" t="n">
        <v>29713</v>
      </c>
      <c r="D241" s="3" t="n">
        <v>4433</v>
      </c>
      <c r="E241" s="3" t="n">
        <v>158</v>
      </c>
      <c r="F241" s="3" t="n">
        <v>67</v>
      </c>
    </row>
    <row r="242">
      <c r="A242" s="3" t="s">
        <v>1670</v>
      </c>
      <c r="B242" s="3" t="n">
        <v>34560</v>
      </c>
      <c r="C242" s="3" t="n">
        <v>29828</v>
      </c>
      <c r="D242" s="3" t="n">
        <v>4519</v>
      </c>
      <c r="E242" s="3" t="n">
        <v>158</v>
      </c>
      <c r="F242" s="3" t="n">
        <v>56</v>
      </c>
    </row>
    <row r="243">
      <c r="A243" s="3" t="s">
        <v>1671</v>
      </c>
      <c r="B243" s="3" t="n">
        <v>34586</v>
      </c>
      <c r="C243" s="3" t="n">
        <v>29886</v>
      </c>
      <c r="D243" s="3" t="n">
        <v>4494</v>
      </c>
      <c r="E243" s="3" t="n">
        <v>158</v>
      </c>
      <c r="F243" s="3" t="n">
        <v>48</v>
      </c>
    </row>
    <row r="244">
      <c r="A244" s="3" t="s">
        <v>1672</v>
      </c>
      <c r="B244" s="3" t="n">
        <v>34674</v>
      </c>
      <c r="C244" s="3" t="n">
        <v>29918</v>
      </c>
      <c r="D244" s="3" t="n">
        <v>4541</v>
      </c>
      <c r="E244" s="3" t="n">
        <v>158</v>
      </c>
      <c r="F244" s="3" t="n">
        <v>57</v>
      </c>
    </row>
    <row r="245">
      <c r="A245" s="3" t="s">
        <v>1673</v>
      </c>
      <c r="B245" s="3" t="n">
        <v>34850</v>
      </c>
      <c r="C245" s="3" t="n">
        <v>30126</v>
      </c>
      <c r="D245" s="3" t="n">
        <v>4505</v>
      </c>
      <c r="E245" s="3" t="n">
        <v>157</v>
      </c>
      <c r="F245" s="3" t="n">
        <v>62</v>
      </c>
    </row>
    <row r="246">
      <c r="A246" s="3" t="s">
        <v>1674</v>
      </c>
      <c r="B246" s="3" t="n">
        <v>34851</v>
      </c>
      <c r="C246" s="3" t="n">
        <v>30111</v>
      </c>
      <c r="D246" s="3" t="n">
        <v>4539</v>
      </c>
      <c r="E246" s="3" t="n">
        <v>156</v>
      </c>
      <c r="F246" s="3" t="n">
        <v>45</v>
      </c>
    </row>
    <row r="247">
      <c r="A247" s="3" t="s">
        <v>1675</v>
      </c>
      <c r="B247" s="3" t="n">
        <v>34951</v>
      </c>
      <c r="C247" s="3" t="n">
        <v>30222</v>
      </c>
      <c r="D247" s="3" t="n">
        <v>4527</v>
      </c>
      <c r="E247" s="3" t="n">
        <v>156</v>
      </c>
      <c r="F247" s="3" t="n">
        <v>46</v>
      </c>
    </row>
    <row r="248">
      <c r="A248" s="3" t="s">
        <v>1676</v>
      </c>
      <c r="B248" s="3" t="n">
        <v>34883</v>
      </c>
      <c r="C248" s="3" t="n">
        <v>30208</v>
      </c>
      <c r="D248" s="3" t="n">
        <v>4487</v>
      </c>
      <c r="E248" s="3" t="n">
        <v>156</v>
      </c>
      <c r="F248" s="3" t="n">
        <v>32</v>
      </c>
    </row>
    <row r="249">
      <c r="A249" s="3" t="s">
        <v>1677</v>
      </c>
      <c r="B249" s="3" t="n">
        <v>34945</v>
      </c>
      <c r="C249" s="3" t="n">
        <v>30262</v>
      </c>
      <c r="D249" s="3" t="n">
        <v>4500</v>
      </c>
      <c r="E249" s="3" t="n">
        <v>155</v>
      </c>
      <c r="F249" s="3" t="n">
        <v>28</v>
      </c>
    </row>
    <row r="250">
      <c r="A250" s="3" t="s">
        <v>1678</v>
      </c>
      <c r="B250" s="3" t="n">
        <v>34966</v>
      </c>
      <c r="C250" s="3" t="n">
        <v>30258</v>
      </c>
      <c r="D250" s="3" t="n">
        <v>4526</v>
      </c>
      <c r="E250" s="3" t="n">
        <v>154</v>
      </c>
      <c r="F250" s="3" t="n">
        <v>28</v>
      </c>
    </row>
    <row r="251">
      <c r="A251" s="3" t="s">
        <v>1679</v>
      </c>
      <c r="B251" s="3" t="n">
        <v>35070</v>
      </c>
      <c r="C251" s="3" t="n">
        <v>30414</v>
      </c>
      <c r="D251" s="3" t="n">
        <v>4479</v>
      </c>
      <c r="E251" s="3" t="n">
        <v>153</v>
      </c>
      <c r="F251" s="3" t="n">
        <v>23</v>
      </c>
    </row>
    <row r="252">
      <c r="A252" s="3" t="s">
        <v>1680</v>
      </c>
      <c r="B252" s="3" t="n">
        <v>35255</v>
      </c>
      <c r="C252" s="3" t="n">
        <v>30490</v>
      </c>
      <c r="D252" s="3" t="n">
        <v>4591</v>
      </c>
      <c r="E252" s="3" t="n">
        <v>152</v>
      </c>
      <c r="F252" s="3" t="n">
        <v>22</v>
      </c>
    </row>
    <row r="253">
      <c r="A253" s="3" t="s">
        <v>1681</v>
      </c>
      <c r="B253" s="3" t="n">
        <v>35439</v>
      </c>
      <c r="C253" s="3" t="n">
        <v>30616</v>
      </c>
      <c r="D253" s="3" t="n">
        <v>4642</v>
      </c>
      <c r="E253" s="3" t="n">
        <v>153</v>
      </c>
      <c r="F253" s="3" t="n">
        <v>27</v>
      </c>
    </row>
    <row r="254">
      <c r="A254" s="3" t="s">
        <v>1682</v>
      </c>
      <c r="B254" s="3" t="n">
        <v>35539</v>
      </c>
      <c r="C254" s="3" t="n">
        <v>30684</v>
      </c>
      <c r="D254" s="3" t="n">
        <v>4661</v>
      </c>
      <c r="E254" s="3" t="n">
        <v>153</v>
      </c>
      <c r="F254" s="3" t="n">
        <v>42</v>
      </c>
    </row>
    <row r="255">
      <c r="A255" s="3" t="s">
        <v>1683</v>
      </c>
      <c r="B255" s="3" t="n">
        <v>35608</v>
      </c>
      <c r="C255" s="3" t="n">
        <v>30809</v>
      </c>
      <c r="D255" s="3" t="n">
        <v>4615</v>
      </c>
      <c r="E255" s="3" t="n">
        <v>154</v>
      </c>
      <c r="F255" s="3" t="n">
        <v>30</v>
      </c>
    </row>
    <row r="256">
      <c r="A256" s="3" t="s">
        <v>1684</v>
      </c>
      <c r="B256" s="3" t="n">
        <v>35674</v>
      </c>
      <c r="C256" s="3" t="n">
        <v>30791</v>
      </c>
      <c r="D256" s="3" t="n">
        <v>4693</v>
      </c>
      <c r="E256" s="3" t="n">
        <v>154</v>
      </c>
      <c r="F256" s="3" t="n">
        <v>36</v>
      </c>
    </row>
    <row r="257">
      <c r="A257" s="3" t="s">
        <v>1685</v>
      </c>
      <c r="B257" s="3" t="n">
        <v>35606</v>
      </c>
      <c r="C257" s="3" t="n">
        <v>30926</v>
      </c>
      <c r="D257" s="3" t="n">
        <v>4493</v>
      </c>
      <c r="E257" s="3" t="n">
        <v>155</v>
      </c>
      <c r="F257" s="3" t="n">
        <v>32</v>
      </c>
    </row>
    <row r="258">
      <c r="A258" s="3" t="s">
        <v>1686</v>
      </c>
      <c r="B258" s="3" t="n">
        <v>35133</v>
      </c>
      <c r="C258" s="3" t="n">
        <v>30627</v>
      </c>
      <c r="D258" s="3" t="n">
        <v>4317</v>
      </c>
      <c r="E258" s="3" t="n">
        <v>157</v>
      </c>
      <c r="F258" s="3" t="n">
        <v>31</v>
      </c>
    </row>
    <row r="259">
      <c r="A259" s="3" t="s">
        <v>1687</v>
      </c>
      <c r="B259" s="3" t="n">
        <v>34588</v>
      </c>
      <c r="C259" s="3" t="n">
        <v>30214</v>
      </c>
      <c r="D259" s="3" t="n">
        <v>4187</v>
      </c>
      <c r="E259" s="3" t="n">
        <v>157</v>
      </c>
      <c r="F259" s="3" t="n">
        <v>30</v>
      </c>
    </row>
    <row r="260">
      <c r="A260" s="3" t="s">
        <v>1688</v>
      </c>
      <c r="B260" s="3" t="n">
        <v>34536</v>
      </c>
      <c r="C260" s="3" t="n">
        <v>30229</v>
      </c>
      <c r="D260" s="3" t="n">
        <v>4113</v>
      </c>
      <c r="E260" s="3" t="n">
        <v>158</v>
      </c>
      <c r="F260" s="3" t="n">
        <v>35</v>
      </c>
    </row>
    <row r="261">
      <c r="A261" s="3" t="s">
        <v>1689</v>
      </c>
      <c r="B261" s="3" t="n">
        <v>34731</v>
      </c>
      <c r="C261" s="3" t="n">
        <v>30408</v>
      </c>
      <c r="D261" s="3" t="n">
        <v>4137</v>
      </c>
      <c r="E261" s="3" t="n">
        <v>160</v>
      </c>
      <c r="F261" s="3" t="n">
        <v>26</v>
      </c>
    </row>
    <row r="262">
      <c r="A262" s="3" t="s">
        <v>1690</v>
      </c>
      <c r="B262" s="3" t="n">
        <v>35069</v>
      </c>
      <c r="C262" s="3" t="n">
        <v>30671</v>
      </c>
      <c r="D262" s="3" t="n">
        <v>4205</v>
      </c>
      <c r="E262" s="3" t="n">
        <v>160</v>
      </c>
      <c r="F262" s="3" t="n">
        <v>33</v>
      </c>
    </row>
    <row r="263">
      <c r="A263" s="3" t="s">
        <v>1691</v>
      </c>
      <c r="B263" s="3" t="n">
        <v>35275</v>
      </c>
      <c r="C263" s="3" t="n">
        <v>30990</v>
      </c>
      <c r="D263" s="3" t="n">
        <v>4089</v>
      </c>
      <c r="E263" s="3" t="n">
        <v>160</v>
      </c>
      <c r="F263" s="3" t="n">
        <v>36</v>
      </c>
    </row>
    <row r="264">
      <c r="A264" s="3" t="s">
        <v>1692</v>
      </c>
      <c r="B264" s="3" t="n">
        <v>35345</v>
      </c>
      <c r="C264" s="3" t="n">
        <v>31162</v>
      </c>
      <c r="D264" s="3" t="n">
        <v>3991</v>
      </c>
      <c r="E264" s="3" t="n">
        <v>159</v>
      </c>
      <c r="F264" s="3" t="n">
        <v>32</v>
      </c>
    </row>
    <row r="265">
      <c r="A265" s="3" t="s">
        <v>1693</v>
      </c>
      <c r="B265" s="3" t="n">
        <v>35707</v>
      </c>
      <c r="C265" s="3" t="n">
        <v>31406</v>
      </c>
      <c r="D265" s="3" t="n">
        <v>4088</v>
      </c>
      <c r="E265" s="3" t="n">
        <v>158</v>
      </c>
      <c r="F265" s="3" t="n">
        <v>56</v>
      </c>
    </row>
    <row r="266">
      <c r="A266" s="3" t="s">
        <v>1694</v>
      </c>
      <c r="B266" s="3" t="n">
        <v>35920</v>
      </c>
      <c r="C266" s="3" t="n">
        <v>31606</v>
      </c>
      <c r="D266" s="3" t="n">
        <v>4115</v>
      </c>
      <c r="E266" s="3" t="n">
        <v>157</v>
      </c>
      <c r="F266" s="3" t="n">
        <v>43</v>
      </c>
    </row>
    <row r="267">
      <c r="A267" s="3" t="s">
        <v>1695</v>
      </c>
      <c r="B267" s="3" t="n">
        <v>35966</v>
      </c>
      <c r="C267" s="3" t="n">
        <v>31677</v>
      </c>
      <c r="D267" s="3" t="n">
        <v>4084</v>
      </c>
      <c r="E267" s="3" t="n">
        <v>156</v>
      </c>
      <c r="F267" s="3" t="n">
        <v>49</v>
      </c>
    </row>
    <row r="268">
      <c r="A268" s="3" t="s">
        <v>1696</v>
      </c>
      <c r="B268" s="3" t="n">
        <v>36206</v>
      </c>
      <c r="C268" s="3" t="n">
        <v>31837</v>
      </c>
      <c r="D268" s="3" t="n">
        <v>4147</v>
      </c>
      <c r="E268" s="3" t="n">
        <v>154</v>
      </c>
      <c r="F268" s="3" t="n">
        <v>67</v>
      </c>
    </row>
    <row r="269">
      <c r="A269" s="3" t="s">
        <v>1697</v>
      </c>
      <c r="B269" s="3" t="n">
        <v>36532</v>
      </c>
      <c r="C269" s="3" t="n">
        <v>32042</v>
      </c>
      <c r="D269" s="3" t="n">
        <v>4261</v>
      </c>
      <c r="E269" s="3" t="n">
        <v>153</v>
      </c>
      <c r="F269" s="3" t="n">
        <v>76</v>
      </c>
    </row>
    <row r="270">
      <c r="A270" s="3" t="s">
        <v>1698</v>
      </c>
      <c r="B270" s="3" t="n">
        <v>36301</v>
      </c>
      <c r="C270" s="3" t="n">
        <v>32002</v>
      </c>
      <c r="D270" s="3" t="n">
        <v>4093</v>
      </c>
      <c r="E270" s="3" t="n">
        <v>153</v>
      </c>
      <c r="F270" s="3" t="n">
        <v>53</v>
      </c>
    </row>
    <row r="271">
      <c r="A271" s="3" t="s">
        <v>1699</v>
      </c>
      <c r="B271" s="3" t="n">
        <v>36372</v>
      </c>
      <c r="C271" s="3" t="n">
        <v>32078</v>
      </c>
      <c r="D271" s="3" t="n">
        <v>4106</v>
      </c>
      <c r="E271" s="3" t="n">
        <v>151</v>
      </c>
      <c r="F271" s="3" t="n">
        <v>38</v>
      </c>
    </row>
    <row r="272">
      <c r="A272" s="3" t="s">
        <v>1700</v>
      </c>
      <c r="B272" s="3" t="n">
        <v>36470</v>
      </c>
      <c r="C272" s="3" t="n">
        <v>32144</v>
      </c>
      <c r="D272" s="3" t="n">
        <v>4137</v>
      </c>
      <c r="E272" s="3" t="n">
        <v>151</v>
      </c>
      <c r="F272" s="3" t="n">
        <v>38</v>
      </c>
    </row>
    <row r="273">
      <c r="A273" s="3" t="s">
        <v>1701</v>
      </c>
      <c r="B273" s="3" t="n">
        <v>36711</v>
      </c>
      <c r="C273" s="3" t="n">
        <v>32203</v>
      </c>
      <c r="D273" s="3" t="n">
        <v>4329</v>
      </c>
      <c r="E273" s="3" t="n">
        <v>148</v>
      </c>
      <c r="F273" s="3" t="n">
        <v>31</v>
      </c>
    </row>
    <row r="274">
      <c r="A274" s="3" t="s">
        <v>1702</v>
      </c>
      <c r="B274" s="3" t="n">
        <v>36635</v>
      </c>
      <c r="C274" s="3" t="n">
        <v>32216</v>
      </c>
      <c r="D274" s="3" t="n">
        <v>4236</v>
      </c>
      <c r="E274" s="3" t="n">
        <v>149</v>
      </c>
      <c r="F274" s="3" t="n">
        <v>34</v>
      </c>
    </row>
    <row r="275">
      <c r="A275" s="3" t="s">
        <v>1703</v>
      </c>
      <c r="B275" s="3" t="n">
        <v>36672</v>
      </c>
      <c r="C275" s="3" t="n">
        <v>32216</v>
      </c>
      <c r="D275" s="3" t="n">
        <v>4266</v>
      </c>
      <c r="E275" s="3" t="n">
        <v>148</v>
      </c>
      <c r="F275" s="3" t="n">
        <v>42</v>
      </c>
    </row>
    <row r="276">
      <c r="A276" s="3" t="s">
        <v>1704</v>
      </c>
      <c r="B276" s="3" t="n">
        <v>36829</v>
      </c>
      <c r="C276" s="3" t="n">
        <v>32348</v>
      </c>
      <c r="D276" s="3" t="n">
        <v>4279</v>
      </c>
      <c r="E276" s="3" t="n">
        <v>147</v>
      </c>
      <c r="F276" s="3" t="n">
        <v>55</v>
      </c>
    </row>
    <row r="277">
      <c r="A277" s="3" t="s">
        <v>1705</v>
      </c>
      <c r="B277" s="3" t="n">
        <v>36931</v>
      </c>
      <c r="C277" s="3" t="n">
        <v>32388</v>
      </c>
      <c r="D277" s="3" t="n">
        <v>4342</v>
      </c>
      <c r="E277" s="3" t="n">
        <v>148</v>
      </c>
      <c r="F277" s="3" t="n">
        <v>53</v>
      </c>
    </row>
    <row r="278">
      <c r="A278" s="3" t="s">
        <v>1706</v>
      </c>
      <c r="B278" s="3" t="n">
        <v>36673</v>
      </c>
      <c r="C278" s="3" t="n">
        <v>32306</v>
      </c>
      <c r="D278" s="3" t="n">
        <v>4186</v>
      </c>
      <c r="E278" s="3" t="n">
        <v>147</v>
      </c>
      <c r="F278" s="3" t="n">
        <v>34</v>
      </c>
    </row>
    <row r="279">
      <c r="A279" s="3" t="s">
        <v>1707</v>
      </c>
      <c r="B279" s="3" t="n">
        <v>36530</v>
      </c>
      <c r="C279" s="3" t="n">
        <v>32263</v>
      </c>
      <c r="D279" s="3" t="n">
        <v>4065</v>
      </c>
      <c r="E279" s="3" t="n">
        <v>148</v>
      </c>
      <c r="F279" s="3" t="n">
        <v>54</v>
      </c>
    </row>
    <row r="280">
      <c r="A280" s="3" t="s">
        <v>1708</v>
      </c>
      <c r="B280" s="3" t="n">
        <v>36563</v>
      </c>
      <c r="C280" s="3" t="n">
        <v>32323</v>
      </c>
      <c r="D280" s="3" t="n">
        <v>4037</v>
      </c>
      <c r="E280" s="3" t="n">
        <v>148</v>
      </c>
      <c r="F280" s="3" t="n">
        <v>54</v>
      </c>
    </row>
    <row r="281">
      <c r="A281" s="3"/>
      <c r="B281" s="3"/>
      <c r="C281" s="3"/>
      <c r="D281" s="3"/>
      <c r="E281" s="3"/>
      <c r="F281" s="3"/>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s>
  <sheetData>
    <row r="1" ht="20" customHeight="1">
      <c r="A1" s="16" t="s">
        <v>1726</v>
      </c>
    </row>
    <row r="2" ht="20" customHeight="1">
      <c r="B2" s="8" t="s">
        <v>1727</v>
      </c>
      <c r="D2" s="8" t="s">
        <v>1728</v>
      </c>
      <c r="F2" s="8" t="s">
        <v>1729</v>
      </c>
    </row>
    <row r="3" ht="20" customHeight="1">
      <c r="B3" s="8" t="s">
        <v>20</v>
      </c>
      <c r="C3" s="8" t="s">
        <v>1730</v>
      </c>
      <c r="D3" s="8" t="s">
        <v>20</v>
      </c>
      <c r="E3" s="8" t="s">
        <v>1730</v>
      </c>
      <c r="F3" s="8" t="s">
        <v>20</v>
      </c>
      <c r="G3" s="8" t="s">
        <v>1730</v>
      </c>
    </row>
    <row r="4" ht="20" customHeight="1">
      <c r="A4" s="9" t="s">
        <v>925</v>
      </c>
      <c r="B4" s="21" t="str">
        <f>B$423</f>
      </c>
      <c r="C4" s="22" t="str">
        <f>C$423</f>
      </c>
      <c r="D4" s="21" t="str">
        <f>D$423</f>
      </c>
      <c r="E4" s="22" t="str">
        <f>E$423</f>
      </c>
      <c r="F4" s="21" t="str">
        <f>F$423</f>
      </c>
      <c r="G4" s="22" t="str">
        <f>G$423</f>
      </c>
    </row>
    <row r="5" ht="20" customHeight="1">
      <c r="A5" s="9" t="s">
        <v>991</v>
      </c>
      <c r="B5" s="21" t="str">
        <f>B$423-B$420</f>
      </c>
      <c r="C5" s="22" t="str">
        <f>C$423-C$420</f>
      </c>
      <c r="D5" s="21" t="str">
        <f>D$423-D$420</f>
      </c>
      <c r="E5" s="22" t="str">
        <f>E$423-E$420</f>
      </c>
      <c r="F5" s="21" t="str">
        <f>F$423-F$420</f>
      </c>
      <c r="G5" s="22" t="str">
        <f>G$423-G$420</f>
      </c>
    </row>
    <row r="6" ht="20" customHeight="1">
      <c r="A6" s="9" t="s">
        <v>1731</v>
      </c>
      <c r="B6" s="21" t="str">
        <f>B$423-B$411</f>
      </c>
      <c r="C6" s="22" t="str">
        <f>C$423-C$411</f>
      </c>
      <c r="D6" s="21" t="str">
        <f>D$423-D$411</f>
      </c>
      <c r="E6" s="22" t="str">
        <f>E$423-E$411</f>
      </c>
      <c r="F6" s="21" t="str">
        <f>F$423-F$411</f>
      </c>
      <c r="G6" s="22" t="str">
        <f>G$423-G$411</f>
      </c>
    </row>
    <row r="7" ht="20" customHeight="1">
      <c r="A7" s="9" t="s">
        <v>1732</v>
      </c>
      <c r="B7" s="21" t="str">
        <f>B$423-B$351</f>
      </c>
      <c r="C7" s="22" t="str">
        <f>C$423-C$351</f>
      </c>
      <c r="D7" s="21" t="str">
        <f>D$423-D$351</f>
      </c>
      <c r="E7" s="22" t="str">
        <f>E$423-E$351</f>
      </c>
      <c r="F7" s="21" t="str">
        <f>F$423-F$351</f>
      </c>
      <c r="G7" s="22" t="str">
        <f>G$423-G$351</f>
      </c>
    </row>
    <row r="8" ht="20" customHeight="1">
      <c r="A8" s="11" t="s">
        <v>1733</v>
      </c>
      <c r="B8" s="23" t="str">
        <f>B$423-B$233</f>
      </c>
      <c r="C8" s="24" t="str">
        <f>C$423-C$233</f>
      </c>
      <c r="D8" s="23" t="str">
        <f>D$423-D$233</f>
      </c>
      <c r="E8" s="24" t="str">
        <f>E$423-E$233</f>
      </c>
      <c r="F8" s="23" t="str">
        <f>F$423-F$233</f>
      </c>
      <c r="G8" s="24" t="str">
        <f>G$423-G$233</f>
      </c>
    </row>
    <row r="10">
      <c r="A10" s="3" t="s">
        <v>995</v>
      </c>
      <c r="B10" s="3" t="n">
        <v>46133</v>
      </c>
      <c r="C10" s="3"/>
      <c r="D10" s="3"/>
      <c r="E10" s="3"/>
      <c r="F10" s="3" t="s">
        <v>1325</v>
      </c>
      <c r="G10" s="3" t="n">
        <v>46161</v>
      </c>
    </row>
    <row r="11">
      <c r="A11" s="3" t="s">
        <v>996</v>
      </c>
      <c r="B11" s="3" t="s">
        <v>1</v>
      </c>
      <c r="C11" s="3"/>
      <c r="D11" s="3"/>
      <c r="E11" s="3"/>
      <c r="F11" s="3" t="s">
        <v>1326</v>
      </c>
      <c r="G11" s="3" t="s">
        <v>1328</v>
      </c>
    </row>
    <row r="12">
      <c r="A12" s="3" t="s">
        <v>1734</v>
      </c>
      <c r="B12" s="3"/>
      <c r="C12" s="3"/>
      <c r="D12" s="3"/>
      <c r="E12" s="3"/>
      <c r="F12" s="3"/>
      <c r="G12" s="3"/>
    </row>
    <row r="13">
      <c r="A13" s="3"/>
      <c r="B13" s="3" t="s">
        <v>1727</v>
      </c>
      <c r="C13" s="3"/>
      <c r="D13" s="3" t="s">
        <v>1728</v>
      </c>
      <c r="E13" s="3"/>
      <c r="F13" s="3" t="s">
        <v>1729</v>
      </c>
      <c r="G13" s="3"/>
    </row>
    <row r="14">
      <c r="A14" s="3"/>
      <c r="B14" s="3"/>
      <c r="C14" s="3"/>
      <c r="D14" s="3"/>
      <c r="E14" s="3"/>
      <c r="F14" s="3"/>
      <c r="G14" s="3"/>
    </row>
    <row r="15">
      <c r="A15" s="3"/>
      <c r="B15" s="3" t="s">
        <v>1737</v>
      </c>
      <c r="C15" s="3" t="s">
        <v>1739</v>
      </c>
      <c r="D15" s="3" t="s">
        <v>1737</v>
      </c>
      <c r="E15" s="3" t="s">
        <v>1739</v>
      </c>
      <c r="F15" s="3" t="s">
        <v>1737</v>
      </c>
      <c r="G15" s="3" t="s">
        <v>1739</v>
      </c>
    </row>
    <row r="16">
      <c r="A16" s="3" t="s">
        <v>51</v>
      </c>
      <c r="B16" s="3" t="s">
        <v>1738</v>
      </c>
      <c r="C16" s="3" t="s">
        <v>1740</v>
      </c>
      <c r="D16" s="3" t="s">
        <v>1741</v>
      </c>
      <c r="E16" s="3" t="s">
        <v>1742</v>
      </c>
      <c r="F16" s="3" t="s">
        <v>1743</v>
      </c>
      <c r="G16" s="3" t="s">
        <v>1744</v>
      </c>
    </row>
    <row r="17">
      <c r="A17" s="3"/>
      <c r="B17" s="3"/>
      <c r="C17" s="3"/>
      <c r="D17" s="3"/>
      <c r="E17" s="3"/>
      <c r="F17" s="3"/>
      <c r="G17" s="3"/>
    </row>
    <row r="18">
      <c r="A18" s="3" t="s">
        <v>998</v>
      </c>
      <c r="B18" s="3" t="s">
        <v>849</v>
      </c>
      <c r="C18" s="3" t="s">
        <v>849</v>
      </c>
      <c r="D18" s="3" t="s">
        <v>849</v>
      </c>
      <c r="E18" s="3" t="s">
        <v>849</v>
      </c>
      <c r="F18" s="3" t="s">
        <v>849</v>
      </c>
      <c r="G18" s="3" t="s">
        <v>849</v>
      </c>
    </row>
    <row r="19">
      <c r="A19" s="3" t="s">
        <v>999</v>
      </c>
      <c r="B19" s="3" t="s">
        <v>849</v>
      </c>
      <c r="C19" s="3" t="s">
        <v>849</v>
      </c>
      <c r="D19" s="3" t="s">
        <v>849</v>
      </c>
      <c r="E19" s="3" t="s">
        <v>849</v>
      </c>
      <c r="F19" s="3" t="s">
        <v>849</v>
      </c>
      <c r="G19" s="3" t="s">
        <v>849</v>
      </c>
    </row>
    <row r="20">
      <c r="A20" s="3" t="s">
        <v>1000</v>
      </c>
      <c r="B20" s="3" t="s">
        <v>849</v>
      </c>
      <c r="C20" s="3" t="s">
        <v>849</v>
      </c>
      <c r="D20" s="3" t="s">
        <v>849</v>
      </c>
      <c r="E20" s="3" t="s">
        <v>849</v>
      </c>
      <c r="F20" s="3" t="s">
        <v>849</v>
      </c>
      <c r="G20" s="3" t="s">
        <v>849</v>
      </c>
    </row>
    <row r="21">
      <c r="A21" s="3" t="s">
        <v>1001</v>
      </c>
      <c r="B21" s="3" t="s">
        <v>849</v>
      </c>
      <c r="C21" s="3" t="s">
        <v>849</v>
      </c>
      <c r="D21" s="3" t="s">
        <v>849</v>
      </c>
      <c r="E21" s="3" t="s">
        <v>849</v>
      </c>
      <c r="F21" s="3" t="s">
        <v>849</v>
      </c>
      <c r="G21" s="3" t="s">
        <v>849</v>
      </c>
    </row>
    <row r="22">
      <c r="A22" s="3" t="s">
        <v>1002</v>
      </c>
      <c r="B22" s="3" t="s">
        <v>849</v>
      </c>
      <c r="C22" s="3" t="s">
        <v>849</v>
      </c>
      <c r="D22" s="3" t="s">
        <v>849</v>
      </c>
      <c r="E22" s="3" t="s">
        <v>849</v>
      </c>
      <c r="F22" s="3" t="s">
        <v>849</v>
      </c>
      <c r="G22" s="3" t="s">
        <v>849</v>
      </c>
    </row>
    <row r="23">
      <c r="A23" s="3" t="s">
        <v>1003</v>
      </c>
      <c r="B23" s="3" t="s">
        <v>849</v>
      </c>
      <c r="C23" s="3" t="s">
        <v>849</v>
      </c>
      <c r="D23" s="3" t="s">
        <v>849</v>
      </c>
      <c r="E23" s="3" t="s">
        <v>849</v>
      </c>
      <c r="F23" s="3" t="s">
        <v>849</v>
      </c>
      <c r="G23" s="3" t="s">
        <v>849</v>
      </c>
    </row>
    <row r="24">
      <c r="A24" s="3" t="s">
        <v>1004</v>
      </c>
      <c r="B24" s="3" t="s">
        <v>849</v>
      </c>
      <c r="C24" s="3" t="s">
        <v>849</v>
      </c>
      <c r="D24" s="3" t="s">
        <v>849</v>
      </c>
      <c r="E24" s="3" t="s">
        <v>849</v>
      </c>
      <c r="F24" s="3" t="s">
        <v>849</v>
      </c>
      <c r="G24" s="3" t="s">
        <v>849</v>
      </c>
    </row>
    <row r="25">
      <c r="A25" s="3" t="s">
        <v>1005</v>
      </c>
      <c r="B25" s="3" t="s">
        <v>849</v>
      </c>
      <c r="C25" s="3" t="s">
        <v>849</v>
      </c>
      <c r="D25" s="3" t="s">
        <v>849</v>
      </c>
      <c r="E25" s="3" t="s">
        <v>849</v>
      </c>
      <c r="F25" s="3" t="s">
        <v>849</v>
      </c>
      <c r="G25" s="3" t="s">
        <v>849</v>
      </c>
    </row>
    <row r="26">
      <c r="A26" s="3" t="s">
        <v>1006</v>
      </c>
      <c r="B26" s="3" t="s">
        <v>849</v>
      </c>
      <c r="C26" s="3" t="s">
        <v>849</v>
      </c>
      <c r="D26" s="3" t="s">
        <v>849</v>
      </c>
      <c r="E26" s="3" t="s">
        <v>849</v>
      </c>
      <c r="F26" s="3" t="s">
        <v>849</v>
      </c>
      <c r="G26" s="3" t="s">
        <v>849</v>
      </c>
    </row>
    <row r="27">
      <c r="A27" s="3" t="s">
        <v>1007</v>
      </c>
      <c r="B27" s="3" t="s">
        <v>849</v>
      </c>
      <c r="C27" s="3" t="s">
        <v>849</v>
      </c>
      <c r="D27" s="3" t="s">
        <v>849</v>
      </c>
      <c r="E27" s="3" t="s">
        <v>849</v>
      </c>
      <c r="F27" s="3" t="s">
        <v>849</v>
      </c>
      <c r="G27" s="3" t="s">
        <v>849</v>
      </c>
    </row>
    <row r="28">
      <c r="A28" s="3" t="s">
        <v>1008</v>
      </c>
      <c r="B28" s="3" t="s">
        <v>849</v>
      </c>
      <c r="C28" s="3" t="s">
        <v>849</v>
      </c>
      <c r="D28" s="3" t="s">
        <v>849</v>
      </c>
      <c r="E28" s="3" t="s">
        <v>849</v>
      </c>
      <c r="F28" s="3" t="s">
        <v>849</v>
      </c>
      <c r="G28" s="3" t="s">
        <v>849</v>
      </c>
    </row>
    <row r="29">
      <c r="A29" s="3" t="s">
        <v>1009</v>
      </c>
      <c r="B29" s="3" t="s">
        <v>849</v>
      </c>
      <c r="C29" s="3" t="s">
        <v>849</v>
      </c>
      <c r="D29" s="3" t="s">
        <v>849</v>
      </c>
      <c r="E29" s="3" t="s">
        <v>849</v>
      </c>
      <c r="F29" s="3" t="s">
        <v>849</v>
      </c>
      <c r="G29" s="3" t="s">
        <v>849</v>
      </c>
    </row>
    <row r="30">
      <c r="A30" s="3" t="s">
        <v>1010</v>
      </c>
      <c r="B30" s="3" t="s">
        <v>849</v>
      </c>
      <c r="C30" s="3" t="s">
        <v>849</v>
      </c>
      <c r="D30" s="3" t="s">
        <v>849</v>
      </c>
      <c r="E30" s="3" t="s">
        <v>849</v>
      </c>
      <c r="F30" s="3" t="s">
        <v>849</v>
      </c>
      <c r="G30" s="3" t="s">
        <v>849</v>
      </c>
    </row>
    <row r="31">
      <c r="A31" s="3" t="s">
        <v>1011</v>
      </c>
      <c r="B31" s="3" t="s">
        <v>849</v>
      </c>
      <c r="C31" s="3" t="s">
        <v>849</v>
      </c>
      <c r="D31" s="3" t="s">
        <v>849</v>
      </c>
      <c r="E31" s="3" t="s">
        <v>849</v>
      </c>
      <c r="F31" s="3" t="s">
        <v>849</v>
      </c>
      <c r="G31" s="3" t="s">
        <v>849</v>
      </c>
    </row>
    <row r="32">
      <c r="A32" s="3" t="s">
        <v>1012</v>
      </c>
      <c r="B32" s="3" t="s">
        <v>849</v>
      </c>
      <c r="C32" s="3" t="s">
        <v>849</v>
      </c>
      <c r="D32" s="3" t="s">
        <v>849</v>
      </c>
      <c r="E32" s="3" t="s">
        <v>849</v>
      </c>
      <c r="F32" s="3" t="s">
        <v>849</v>
      </c>
      <c r="G32" s="3" t="s">
        <v>849</v>
      </c>
    </row>
    <row r="33">
      <c r="A33" s="3" t="s">
        <v>1013</v>
      </c>
      <c r="B33" s="3" t="s">
        <v>849</v>
      </c>
      <c r="C33" s="3" t="s">
        <v>849</v>
      </c>
      <c r="D33" s="3" t="s">
        <v>849</v>
      </c>
      <c r="E33" s="3" t="s">
        <v>849</v>
      </c>
      <c r="F33" s="3" t="s">
        <v>849</v>
      </c>
      <c r="G33" s="3" t="s">
        <v>849</v>
      </c>
    </row>
    <row r="34">
      <c r="A34" s="3" t="s">
        <v>1014</v>
      </c>
      <c r="B34" s="3" t="s">
        <v>849</v>
      </c>
      <c r="C34" s="3" t="s">
        <v>849</v>
      </c>
      <c r="D34" s="3" t="s">
        <v>849</v>
      </c>
      <c r="E34" s="3" t="s">
        <v>849</v>
      </c>
      <c r="F34" s="3" t="s">
        <v>849</v>
      </c>
      <c r="G34" s="3" t="s">
        <v>849</v>
      </c>
    </row>
    <row r="35">
      <c r="A35" s="3" t="s">
        <v>1015</v>
      </c>
      <c r="B35" s="3" t="s">
        <v>849</v>
      </c>
      <c r="C35" s="3" t="s">
        <v>849</v>
      </c>
      <c r="D35" s="3" t="s">
        <v>849</v>
      </c>
      <c r="E35" s="3" t="s">
        <v>849</v>
      </c>
      <c r="F35" s="3" t="s">
        <v>849</v>
      </c>
      <c r="G35" s="3" t="s">
        <v>849</v>
      </c>
    </row>
    <row r="36">
      <c r="A36" s="3" t="s">
        <v>1016</v>
      </c>
      <c r="B36" s="3" t="s">
        <v>849</v>
      </c>
      <c r="C36" s="3" t="s">
        <v>849</v>
      </c>
      <c r="D36" s="3" t="s">
        <v>849</v>
      </c>
      <c r="E36" s="3" t="s">
        <v>849</v>
      </c>
      <c r="F36" s="3" t="s">
        <v>849</v>
      </c>
      <c r="G36" s="3" t="s">
        <v>849</v>
      </c>
    </row>
    <row r="37">
      <c r="A37" s="3" t="s">
        <v>1017</v>
      </c>
      <c r="B37" s="3" t="s">
        <v>849</v>
      </c>
      <c r="C37" s="3" t="s">
        <v>849</v>
      </c>
      <c r="D37" s="3" t="s">
        <v>849</v>
      </c>
      <c r="E37" s="3" t="s">
        <v>849</v>
      </c>
      <c r="F37" s="3" t="s">
        <v>849</v>
      </c>
      <c r="G37" s="3" t="s">
        <v>849</v>
      </c>
    </row>
    <row r="38">
      <c r="A38" s="3" t="s">
        <v>1018</v>
      </c>
      <c r="B38" s="3" t="s">
        <v>849</v>
      </c>
      <c r="C38" s="3" t="s">
        <v>849</v>
      </c>
      <c r="D38" s="3" t="s">
        <v>849</v>
      </c>
      <c r="E38" s="3" t="s">
        <v>849</v>
      </c>
      <c r="F38" s="3" t="s">
        <v>849</v>
      </c>
      <c r="G38" s="3" t="s">
        <v>849</v>
      </c>
    </row>
    <row r="39">
      <c r="A39" s="3" t="s">
        <v>1019</v>
      </c>
      <c r="B39" s="3" t="s">
        <v>849</v>
      </c>
      <c r="C39" s="3" t="s">
        <v>849</v>
      </c>
      <c r="D39" s="3" t="s">
        <v>849</v>
      </c>
      <c r="E39" s="3" t="s">
        <v>849</v>
      </c>
      <c r="F39" s="3" t="s">
        <v>849</v>
      </c>
      <c r="G39" s="3" t="s">
        <v>849</v>
      </c>
    </row>
    <row r="40">
      <c r="A40" s="3" t="s">
        <v>1020</v>
      </c>
      <c r="B40" s="3" t="s">
        <v>849</v>
      </c>
      <c r="C40" s="3" t="s">
        <v>849</v>
      </c>
      <c r="D40" s="3" t="s">
        <v>849</v>
      </c>
      <c r="E40" s="3" t="s">
        <v>849</v>
      </c>
      <c r="F40" s="3" t="s">
        <v>849</v>
      </c>
      <c r="G40" s="3" t="s">
        <v>849</v>
      </c>
    </row>
    <row r="41">
      <c r="A41" s="3" t="s">
        <v>1021</v>
      </c>
      <c r="B41" s="3" t="s">
        <v>849</v>
      </c>
      <c r="C41" s="3" t="s">
        <v>849</v>
      </c>
      <c r="D41" s="3" t="s">
        <v>849</v>
      </c>
      <c r="E41" s="3" t="s">
        <v>849</v>
      </c>
      <c r="F41" s="3" t="s">
        <v>849</v>
      </c>
      <c r="G41" s="3" t="s">
        <v>849</v>
      </c>
    </row>
    <row r="42">
      <c r="A42" s="3" t="s">
        <v>1022</v>
      </c>
      <c r="B42" s="3" t="s">
        <v>849</v>
      </c>
      <c r="C42" s="3" t="s">
        <v>849</v>
      </c>
      <c r="D42" s="3" t="s">
        <v>849</v>
      </c>
      <c r="E42" s="3" t="s">
        <v>849</v>
      </c>
      <c r="F42" s="3" t="s">
        <v>849</v>
      </c>
      <c r="G42" s="3" t="s">
        <v>849</v>
      </c>
    </row>
    <row r="43">
      <c r="A43" s="3" t="s">
        <v>1023</v>
      </c>
      <c r="B43" s="3" t="s">
        <v>849</v>
      </c>
      <c r="C43" s="3" t="s">
        <v>849</v>
      </c>
      <c r="D43" s="3" t="s">
        <v>849</v>
      </c>
      <c r="E43" s="3" t="s">
        <v>849</v>
      </c>
      <c r="F43" s="3" t="s">
        <v>849</v>
      </c>
      <c r="G43" s="3" t="s">
        <v>849</v>
      </c>
    </row>
    <row r="44">
      <c r="A44" s="3" t="s">
        <v>1024</v>
      </c>
      <c r="B44" s="3" t="s">
        <v>849</v>
      </c>
      <c r="C44" s="3" t="s">
        <v>849</v>
      </c>
      <c r="D44" s="3" t="s">
        <v>849</v>
      </c>
      <c r="E44" s="3" t="s">
        <v>849</v>
      </c>
      <c r="F44" s="3" t="s">
        <v>849</v>
      </c>
      <c r="G44" s="3" t="s">
        <v>849</v>
      </c>
    </row>
    <row r="45">
      <c r="A45" s="3" t="s">
        <v>1025</v>
      </c>
      <c r="B45" s="3" t="s">
        <v>849</v>
      </c>
      <c r="C45" s="3" t="s">
        <v>849</v>
      </c>
      <c r="D45" s="3" t="s">
        <v>849</v>
      </c>
      <c r="E45" s="3" t="s">
        <v>849</v>
      </c>
      <c r="F45" s="3" t="s">
        <v>849</v>
      </c>
      <c r="G45" s="3" t="s">
        <v>849</v>
      </c>
    </row>
    <row r="46">
      <c r="A46" s="3" t="s">
        <v>1026</v>
      </c>
      <c r="B46" s="3" t="s">
        <v>849</v>
      </c>
      <c r="C46" s="3" t="s">
        <v>849</v>
      </c>
      <c r="D46" s="3" t="s">
        <v>849</v>
      </c>
      <c r="E46" s="3" t="s">
        <v>849</v>
      </c>
      <c r="F46" s="3" t="s">
        <v>849</v>
      </c>
      <c r="G46" s="3" t="s">
        <v>849</v>
      </c>
    </row>
    <row r="47">
      <c r="A47" s="3" t="s">
        <v>1027</v>
      </c>
      <c r="B47" s="3" t="s">
        <v>849</v>
      </c>
      <c r="C47" s="3" t="s">
        <v>849</v>
      </c>
      <c r="D47" s="3" t="s">
        <v>849</v>
      </c>
      <c r="E47" s="3" t="s">
        <v>849</v>
      </c>
      <c r="F47" s="3" t="s">
        <v>849</v>
      </c>
      <c r="G47" s="3" t="s">
        <v>849</v>
      </c>
    </row>
    <row r="48">
      <c r="A48" s="3" t="s">
        <v>1028</v>
      </c>
      <c r="B48" s="3" t="s">
        <v>849</v>
      </c>
      <c r="C48" s="3" t="s">
        <v>849</v>
      </c>
      <c r="D48" s="3" t="s">
        <v>849</v>
      </c>
      <c r="E48" s="3" t="s">
        <v>849</v>
      </c>
      <c r="F48" s="3" t="s">
        <v>849</v>
      </c>
      <c r="G48" s="3" t="s">
        <v>849</v>
      </c>
    </row>
    <row r="49">
      <c r="A49" s="3" t="s">
        <v>1029</v>
      </c>
      <c r="B49" s="3" t="s">
        <v>849</v>
      </c>
      <c r="C49" s="3" t="s">
        <v>849</v>
      </c>
      <c r="D49" s="3" t="s">
        <v>849</v>
      </c>
      <c r="E49" s="3" t="s">
        <v>849</v>
      </c>
      <c r="F49" s="3" t="s">
        <v>849</v>
      </c>
      <c r="G49" s="3" t="s">
        <v>849</v>
      </c>
    </row>
    <row r="50">
      <c r="A50" s="3" t="s">
        <v>1030</v>
      </c>
      <c r="B50" s="3" t="s">
        <v>849</v>
      </c>
      <c r="C50" s="3" t="s">
        <v>849</v>
      </c>
      <c r="D50" s="3" t="s">
        <v>849</v>
      </c>
      <c r="E50" s="3" t="s">
        <v>849</v>
      </c>
      <c r="F50" s="3" t="s">
        <v>849</v>
      </c>
      <c r="G50" s="3" t="s">
        <v>849</v>
      </c>
    </row>
    <row r="51">
      <c r="A51" s="3" t="s">
        <v>1031</v>
      </c>
      <c r="B51" s="3" t="s">
        <v>849</v>
      </c>
      <c r="C51" s="3" t="s">
        <v>849</v>
      </c>
      <c r="D51" s="3" t="s">
        <v>849</v>
      </c>
      <c r="E51" s="3" t="s">
        <v>849</v>
      </c>
      <c r="F51" s="3" t="s">
        <v>849</v>
      </c>
      <c r="G51" s="3" t="s">
        <v>849</v>
      </c>
    </row>
    <row r="52">
      <c r="A52" s="3" t="s">
        <v>1032</v>
      </c>
      <c r="B52" s="3" t="s">
        <v>849</v>
      </c>
      <c r="C52" s="3" t="s">
        <v>849</v>
      </c>
      <c r="D52" s="3" t="s">
        <v>849</v>
      </c>
      <c r="E52" s="3" t="s">
        <v>849</v>
      </c>
      <c r="F52" s="3" t="s">
        <v>849</v>
      </c>
      <c r="G52" s="3" t="s">
        <v>849</v>
      </c>
    </row>
    <row r="53">
      <c r="A53" s="3" t="s">
        <v>1033</v>
      </c>
      <c r="B53" s="3" t="s">
        <v>849</v>
      </c>
      <c r="C53" s="3" t="s">
        <v>849</v>
      </c>
      <c r="D53" s="3" t="s">
        <v>849</v>
      </c>
      <c r="E53" s="3" t="s">
        <v>849</v>
      </c>
      <c r="F53" s="3" t="s">
        <v>849</v>
      </c>
      <c r="G53" s="3" t="s">
        <v>849</v>
      </c>
    </row>
    <row r="54">
      <c r="A54" s="3" t="s">
        <v>1034</v>
      </c>
      <c r="B54" s="3" t="n">
        <v>178580</v>
      </c>
      <c r="C54" s="3" t="n">
        <v>8.25154400814906</v>
      </c>
      <c r="D54" s="3" t="n">
        <v>110631</v>
      </c>
      <c r="E54" s="3" t="n">
        <v>9.91897820922899</v>
      </c>
      <c r="F54" s="3" t="n">
        <v>67949</v>
      </c>
      <c r="G54" s="3" t="n">
        <v>6.4784022823665</v>
      </c>
    </row>
    <row r="55">
      <c r="A55" s="3" t="s">
        <v>1035</v>
      </c>
      <c r="B55" s="3" t="n">
        <v>178249</v>
      </c>
      <c r="C55" s="3" t="n">
        <v>8.22508988424353</v>
      </c>
      <c r="D55" s="3" t="n">
        <v>109540</v>
      </c>
      <c r="E55" s="3" t="n">
        <v>9.81419127856567</v>
      </c>
      <c r="F55" s="3" t="n">
        <v>68709</v>
      </c>
      <c r="G55" s="3" t="n">
        <v>6.53749694918233</v>
      </c>
    </row>
    <row r="56">
      <c r="A56" s="3" t="s">
        <v>1036</v>
      </c>
      <c r="B56" s="3" t="n">
        <v>168000</v>
      </c>
      <c r="C56" s="3" t="n">
        <v>7.73290728869238</v>
      </c>
      <c r="D56" s="3" t="n">
        <v>103867</v>
      </c>
      <c r="E56" s="3" t="n">
        <v>9.27909084247396</v>
      </c>
      <c r="F56" s="3" t="n">
        <v>64133</v>
      </c>
      <c r="G56" s="3" t="n">
        <v>6.08953551593579</v>
      </c>
    </row>
    <row r="57">
      <c r="A57" s="3" t="s">
        <v>1037</v>
      </c>
      <c r="B57" s="3" t="n">
        <v>163905</v>
      </c>
      <c r="C57" s="3" t="n">
        <v>7.53474536110812</v>
      </c>
      <c r="D57" s="3" t="n">
        <v>104365</v>
      </c>
      <c r="E57" s="3" t="n">
        <v>9.2990437201322</v>
      </c>
      <c r="F57" s="3" t="n">
        <v>59540</v>
      </c>
      <c r="G57" s="3" t="n">
        <v>5.65430677173837</v>
      </c>
    </row>
    <row r="58">
      <c r="A58" s="3" t="s">
        <v>1038</v>
      </c>
      <c r="B58" s="3" t="n">
        <v>164420</v>
      </c>
      <c r="C58" s="3" t="n">
        <v>7.54662644656</v>
      </c>
      <c r="D58" s="3" t="n">
        <v>105296</v>
      </c>
      <c r="E58" s="3" t="n">
        <v>9.37264953408384</v>
      </c>
      <c r="F58" s="3" t="n">
        <v>59124</v>
      </c>
      <c r="G58" s="3" t="n">
        <v>5.60266845830199</v>
      </c>
    </row>
    <row r="59">
      <c r="A59" s="3" t="s">
        <v>1039</v>
      </c>
      <c r="B59" s="3" t="n">
        <v>166301</v>
      </c>
      <c r="C59" s="3" t="n">
        <v>7.61435203678284</v>
      </c>
      <c r="D59" s="3" t="n">
        <v>109483</v>
      </c>
      <c r="E59" s="3" t="n">
        <v>9.72909849469298</v>
      </c>
      <c r="F59" s="3" t="n">
        <v>56818</v>
      </c>
      <c r="G59" s="3" t="n">
        <v>5.36660992435024</v>
      </c>
    </row>
    <row r="60">
      <c r="A60" s="3" t="s">
        <v>1040</v>
      </c>
      <c r="B60" s="3" t="n">
        <v>172777</v>
      </c>
      <c r="C60" s="3" t="n">
        <v>7.88560484945847</v>
      </c>
      <c r="D60" s="3" t="n">
        <v>110607</v>
      </c>
      <c r="E60" s="3" t="n">
        <v>9.793199863231</v>
      </c>
      <c r="F60" s="3" t="n">
        <v>62170</v>
      </c>
      <c r="G60" s="3" t="n">
        <v>5.85616351706962</v>
      </c>
    </row>
    <row r="61">
      <c r="A61" s="3" t="s">
        <v>1041</v>
      </c>
      <c r="B61" s="3" t="n">
        <v>162067</v>
      </c>
      <c r="C61" s="3" t="n">
        <v>7.39188445124428</v>
      </c>
      <c r="D61" s="3" t="n">
        <v>105156</v>
      </c>
      <c r="E61" s="3" t="n">
        <v>9.30969254489764</v>
      </c>
      <c r="F61" s="3" t="n">
        <v>56911</v>
      </c>
      <c r="G61" s="3" t="n">
        <v>5.35397804171186</v>
      </c>
    </row>
    <row r="62">
      <c r="A62" s="3" t="s">
        <v>1042</v>
      </c>
      <c r="B62" s="3" t="n">
        <v>179069</v>
      </c>
      <c r="C62" s="3" t="n">
        <v>8.16527493480912</v>
      </c>
      <c r="D62" s="3" t="n">
        <v>118724</v>
      </c>
      <c r="E62" s="3" t="n">
        <v>10.5259611984643</v>
      </c>
      <c r="F62" s="3" t="n">
        <v>60345</v>
      </c>
      <c r="G62" s="3" t="n">
        <v>5.66545578212149</v>
      </c>
    </row>
    <row r="63">
      <c r="A63" s="3" t="s">
        <v>1043</v>
      </c>
      <c r="B63" s="3" t="n">
        <v>181867</v>
      </c>
      <c r="C63" s="3" t="n">
        <v>8.27741163100169</v>
      </c>
      <c r="D63" s="3" t="n">
        <v>119522</v>
      </c>
      <c r="E63" s="3" t="n">
        <v>10.5725359895789</v>
      </c>
      <c r="F63" s="3" t="n">
        <v>62345</v>
      </c>
      <c r="G63" s="3" t="n">
        <v>5.84491806576616</v>
      </c>
    </row>
    <row r="64">
      <c r="A64" s="3" t="s">
        <v>1044</v>
      </c>
      <c r="B64" s="3" t="n">
        <v>195674</v>
      </c>
      <c r="C64" s="3" t="n">
        <v>8.8661010176025</v>
      </c>
      <c r="D64" s="3" t="n">
        <v>130879</v>
      </c>
      <c r="E64" s="3" t="n">
        <v>11.5202129451784</v>
      </c>
      <c r="F64" s="3" t="n">
        <v>64795</v>
      </c>
      <c r="G64" s="3" t="n">
        <v>6.05046747027702</v>
      </c>
    </row>
    <row r="65">
      <c r="A65" s="3" t="s">
        <v>1045</v>
      </c>
      <c r="B65" s="3" t="n">
        <v>180895</v>
      </c>
      <c r="C65" s="3" t="n">
        <v>8.18440713901397</v>
      </c>
      <c r="D65" s="3" t="n">
        <v>118927</v>
      </c>
      <c r="E65" s="3" t="n">
        <v>10.4712987941796</v>
      </c>
      <c r="F65" s="3" t="n">
        <v>61968</v>
      </c>
      <c r="G65" s="3" t="n">
        <v>5.76716405112236</v>
      </c>
    </row>
    <row r="66">
      <c r="A66" s="3" t="s">
        <v>1046</v>
      </c>
      <c r="B66" s="3" t="n">
        <v>167226</v>
      </c>
      <c r="C66" s="3" t="n">
        <v>7.55997895563043</v>
      </c>
      <c r="D66" s="3" t="n">
        <v>115973</v>
      </c>
      <c r="E66" s="3" t="n">
        <v>10.2004374334862</v>
      </c>
      <c r="F66" s="3" t="n">
        <v>51253</v>
      </c>
      <c r="G66" s="3" t="n">
        <v>4.76750430032827</v>
      </c>
    </row>
    <row r="67">
      <c r="A67" s="3" t="s">
        <v>1047</v>
      </c>
      <c r="B67" s="3" t="n">
        <v>159758</v>
      </c>
      <c r="C67" s="3" t="n">
        <v>7.22569780163114</v>
      </c>
      <c r="D67" s="3" t="n">
        <v>111607</v>
      </c>
      <c r="E67" s="3" t="n">
        <v>9.81471896500444</v>
      </c>
      <c r="F67" s="3" t="n">
        <v>48151</v>
      </c>
      <c r="G67" s="3" t="n">
        <v>4.4840396635432</v>
      </c>
    </row>
    <row r="68">
      <c r="A68" s="3" t="s">
        <v>1048</v>
      </c>
      <c r="B68" s="3" t="n">
        <v>165359</v>
      </c>
      <c r="C68" s="3" t="n">
        <v>7.47946631183379</v>
      </c>
      <c r="D68" s="3" t="n">
        <v>112345</v>
      </c>
      <c r="E68" s="3" t="n">
        <v>9.87738790755259</v>
      </c>
      <c r="F68" s="3" t="n">
        <v>53014</v>
      </c>
      <c r="G68" s="3" t="n">
        <v>4.93868467409879</v>
      </c>
    </row>
    <row r="69">
      <c r="A69" s="3" t="s">
        <v>1049</v>
      </c>
      <c r="B69" s="3" t="n">
        <v>167632</v>
      </c>
      <c r="C69" s="3" t="n">
        <v>7.56530936260636</v>
      </c>
      <c r="D69" s="3" t="n">
        <v>109081</v>
      </c>
      <c r="E69" s="3" t="n">
        <v>9.5599417110583</v>
      </c>
      <c r="F69" s="3" t="n">
        <v>58551</v>
      </c>
      <c r="G69" s="3" t="n">
        <v>5.44773601537711</v>
      </c>
    </row>
    <row r="70">
      <c r="A70" s="3" t="s">
        <v>1050</v>
      </c>
      <c r="B70" s="3" t="n">
        <v>164135</v>
      </c>
      <c r="C70" s="3" t="n">
        <v>7.41058190834856</v>
      </c>
      <c r="D70" s="3" t="n">
        <v>102638</v>
      </c>
      <c r="E70" s="3" t="n">
        <v>9.00884440669843</v>
      </c>
      <c r="F70" s="3" t="n">
        <v>61497</v>
      </c>
      <c r="G70" s="3" t="n">
        <v>5.71761586338558</v>
      </c>
    </row>
    <row r="71">
      <c r="A71" s="3" t="s">
        <v>1051</v>
      </c>
      <c r="B71" s="3" t="n">
        <v>161366</v>
      </c>
      <c r="C71" s="3" t="n">
        <v>7.28537671101266</v>
      </c>
      <c r="D71" s="3" t="n">
        <v>102972</v>
      </c>
      <c r="E71" s="3" t="n">
        <v>9.03457528738454</v>
      </c>
      <c r="F71" s="3" t="n">
        <v>58394</v>
      </c>
      <c r="G71" s="3" t="n">
        <v>5.43111415790071</v>
      </c>
    </row>
    <row r="72">
      <c r="A72" s="3" t="s">
        <v>1052</v>
      </c>
      <c r="B72" s="3" t="n">
        <v>153506</v>
      </c>
      <c r="C72" s="3" t="n">
        <v>6.92342514383939</v>
      </c>
      <c r="D72" s="3" t="n">
        <v>97532</v>
      </c>
      <c r="E72" s="3" t="n">
        <v>8.55262471525682</v>
      </c>
      <c r="F72" s="3" t="n">
        <v>55974</v>
      </c>
      <c r="G72" s="3" t="n">
        <v>5.19807215190367</v>
      </c>
    </row>
    <row r="73">
      <c r="A73" s="3" t="s">
        <v>1053</v>
      </c>
      <c r="B73" s="3" t="n">
        <v>149060</v>
      </c>
      <c r="C73" s="3" t="n">
        <v>6.71940489983264</v>
      </c>
      <c r="D73" s="3" t="n">
        <v>95904</v>
      </c>
      <c r="E73" s="3" t="n">
        <v>8.41672850127136</v>
      </c>
      <c r="F73" s="3" t="n">
        <v>53156</v>
      </c>
      <c r="G73" s="3" t="n">
        <v>4.92684202531492</v>
      </c>
    </row>
    <row r="74">
      <c r="A74" s="3" t="s">
        <v>1054</v>
      </c>
      <c r="B74" s="3" t="n">
        <v>141207</v>
      </c>
      <c r="C74" s="3" t="n">
        <v>6.34661218821186</v>
      </c>
      <c r="D74" s="3" t="n">
        <v>91035</v>
      </c>
      <c r="E74" s="3" t="n">
        <v>7.96299805130979</v>
      </c>
      <c r="F74" s="3" t="n">
        <v>50172</v>
      </c>
      <c r="G74" s="3" t="n">
        <v>4.63827984103944</v>
      </c>
    </row>
    <row r="75">
      <c r="A75" s="3" t="s">
        <v>1055</v>
      </c>
      <c r="B75" s="3" t="n">
        <v>149537</v>
      </c>
      <c r="C75" s="3" t="n">
        <v>6.70040511878786</v>
      </c>
      <c r="D75" s="3" t="n">
        <v>98833</v>
      </c>
      <c r="E75" s="3" t="n">
        <v>8.60845697893327</v>
      </c>
      <c r="F75" s="3" t="n">
        <v>50704</v>
      </c>
      <c r="G75" s="3" t="n">
        <v>4.67892101224507</v>
      </c>
    </row>
    <row r="76">
      <c r="A76" s="3" t="s">
        <v>1056</v>
      </c>
      <c r="B76" s="3" t="n">
        <v>156900</v>
      </c>
      <c r="C76" s="3" t="n">
        <v>7.02251890048919</v>
      </c>
      <c r="D76" s="3" t="n">
        <v>104126</v>
      </c>
      <c r="E76" s="3" t="n">
        <v>9.06534502831091</v>
      </c>
      <c r="F76" s="3" t="n">
        <v>52774</v>
      </c>
      <c r="G76" s="3" t="n">
        <v>4.86116253146073</v>
      </c>
    </row>
    <row r="77">
      <c r="A77" s="3" t="s">
        <v>1057</v>
      </c>
      <c r="B77" s="3" t="n">
        <v>166455</v>
      </c>
      <c r="C77" s="3" t="n">
        <v>7.42746910614562</v>
      </c>
      <c r="D77" s="3" t="n">
        <v>112431</v>
      </c>
      <c r="E77" s="3" t="n">
        <v>9.73906427080467</v>
      </c>
      <c r="F77" s="3" t="n">
        <v>54024</v>
      </c>
      <c r="G77" s="3" t="n">
        <v>4.9716573601963</v>
      </c>
    </row>
    <row r="78">
      <c r="A78" s="3" t="s">
        <v>1058</v>
      </c>
      <c r="B78" s="3" t="n">
        <v>165330</v>
      </c>
      <c r="C78" s="3" t="n">
        <v>7.34476179124003</v>
      </c>
      <c r="D78" s="3" t="n">
        <v>110682</v>
      </c>
      <c r="E78" s="3" t="n">
        <v>9.54461754318025</v>
      </c>
      <c r="F78" s="3" t="n">
        <v>54648</v>
      </c>
      <c r="G78" s="3" t="n">
        <v>5.00730920697293</v>
      </c>
    </row>
    <row r="79">
      <c r="A79" s="3" t="s">
        <v>1059</v>
      </c>
      <c r="B79" s="3" t="n">
        <v>169389</v>
      </c>
      <c r="C79" s="3" t="n">
        <v>7.50744344573964</v>
      </c>
      <c r="D79" s="3" t="n">
        <v>108628</v>
      </c>
      <c r="E79" s="3" t="n">
        <v>9.3192886381258</v>
      </c>
      <c r="F79" s="3" t="n">
        <v>60761</v>
      </c>
      <c r="G79" s="3" t="n">
        <v>5.5710544731821</v>
      </c>
    </row>
    <row r="80">
      <c r="A80" s="3" t="s">
        <v>1060</v>
      </c>
      <c r="B80" s="3" t="n">
        <v>167908</v>
      </c>
      <c r="C80" s="3" t="n">
        <v>7.42370239560785</v>
      </c>
      <c r="D80" s="3" t="n">
        <v>106707</v>
      </c>
      <c r="E80" s="3" t="n">
        <v>9.12149827892465</v>
      </c>
      <c r="F80" s="3" t="n">
        <v>61201</v>
      </c>
      <c r="G80" s="3" t="n">
        <v>5.60478604766246</v>
      </c>
    </row>
    <row r="81">
      <c r="A81" s="3" t="s">
        <v>1061</v>
      </c>
      <c r="B81" s="3" t="n">
        <v>157790</v>
      </c>
      <c r="C81" s="3" t="n">
        <v>6.96885654950526</v>
      </c>
      <c r="D81" s="3" t="n">
        <v>97994</v>
      </c>
      <c r="E81" s="3" t="n">
        <v>8.38355044943824</v>
      </c>
      <c r="F81" s="3" t="n">
        <v>59796</v>
      </c>
      <c r="G81" s="3" t="n">
        <v>5.45916541482004</v>
      </c>
    </row>
    <row r="82">
      <c r="A82" s="3" t="s">
        <v>1062</v>
      </c>
      <c r="B82" s="3" t="n">
        <v>152450</v>
      </c>
      <c r="C82" s="3" t="n">
        <v>6.71080844723726</v>
      </c>
      <c r="D82" s="3" t="n">
        <v>99074</v>
      </c>
      <c r="E82" s="3" t="n">
        <v>8.43873029452391</v>
      </c>
      <c r="F82" s="3" t="n">
        <v>53376</v>
      </c>
      <c r="G82" s="3" t="n">
        <v>4.86266704741809</v>
      </c>
    </row>
    <row r="83">
      <c r="A83" s="3" t="s">
        <v>1063</v>
      </c>
      <c r="B83" s="3" t="n">
        <v>149405</v>
      </c>
      <c r="C83" s="3" t="n">
        <v>6.58205447878191</v>
      </c>
      <c r="D83" s="3" t="n">
        <v>92795</v>
      </c>
      <c r="E83" s="3" t="n">
        <v>7.90779717848392</v>
      </c>
      <c r="F83" s="3" t="n">
        <v>56610</v>
      </c>
      <c r="G83" s="3" t="n">
        <v>5.16315838951927</v>
      </c>
    </row>
    <row r="84">
      <c r="A84" s="3" t="s">
        <v>1064</v>
      </c>
      <c r="B84" s="3" t="n">
        <v>138984</v>
      </c>
      <c r="C84" s="3" t="n">
        <v>6.1174623614448</v>
      </c>
      <c r="D84" s="3" t="n">
        <v>87961</v>
      </c>
      <c r="E84" s="3" t="n">
        <v>7.47027311595292</v>
      </c>
      <c r="F84" s="3" t="n">
        <v>51023</v>
      </c>
      <c r="G84" s="3" t="n">
        <v>4.66201015179659</v>
      </c>
    </row>
    <row r="85">
      <c r="A85" s="3" t="s">
        <v>1065</v>
      </c>
      <c r="B85" s="3" t="n">
        <v>143039</v>
      </c>
      <c r="C85" s="3" t="n">
        <v>6.27689582773375</v>
      </c>
      <c r="D85" s="3" t="n">
        <v>93361</v>
      </c>
      <c r="E85" s="3" t="n">
        <v>7.90587149313253</v>
      </c>
      <c r="F85" s="3" t="n">
        <v>49678</v>
      </c>
      <c r="G85" s="3" t="n">
        <v>4.52477740337353</v>
      </c>
    </row>
    <row r="86">
      <c r="A86" s="3" t="s">
        <v>1066</v>
      </c>
      <c r="B86" s="3" t="n">
        <v>141644</v>
      </c>
      <c r="C86" s="3" t="n">
        <v>6.20625196754612</v>
      </c>
      <c r="D86" s="3" t="n">
        <v>98482</v>
      </c>
      <c r="E86" s="3" t="n">
        <v>8.31583541333448</v>
      </c>
      <c r="F86" s="3" t="n">
        <v>43162</v>
      </c>
      <c r="G86" s="3" t="n">
        <v>3.93093473406752</v>
      </c>
    </row>
    <row r="87">
      <c r="A87" s="3" t="s">
        <v>1067</v>
      </c>
      <c r="B87" s="3" t="n">
        <v>164973</v>
      </c>
      <c r="C87" s="3" t="n">
        <v>7.21504002582343</v>
      </c>
      <c r="D87" s="3" t="n">
        <v>120829</v>
      </c>
      <c r="E87" s="3" t="n">
        <v>10.1895417709214</v>
      </c>
      <c r="F87" s="3" t="n">
        <v>44144</v>
      </c>
      <c r="G87" s="3" t="n">
        <v>4.01053325329492</v>
      </c>
    </row>
    <row r="88">
      <c r="A88" s="3" t="s">
        <v>1068</v>
      </c>
      <c r="B88" s="3" t="n">
        <v>168861</v>
      </c>
      <c r="C88" s="3" t="n">
        <v>7.3728390144821</v>
      </c>
      <c r="D88" s="3" t="n">
        <v>119341</v>
      </c>
      <c r="E88" s="3" t="n">
        <v>10.0421963389278</v>
      </c>
      <c r="F88" s="3" t="n">
        <v>49520</v>
      </c>
      <c r="G88" s="3" t="n">
        <v>4.49398897005905</v>
      </c>
    </row>
    <row r="89">
      <c r="A89" s="3" t="s">
        <v>1069</v>
      </c>
      <c r="B89" s="3" t="n">
        <v>177241</v>
      </c>
      <c r="C89" s="3" t="n">
        <v>7.73533791549228</v>
      </c>
      <c r="D89" s="3" t="n">
        <v>119680</v>
      </c>
      <c r="E89" s="3" t="n">
        <v>10.0560732279478</v>
      </c>
      <c r="F89" s="3" t="n">
        <v>57561</v>
      </c>
      <c r="G89" s="3" t="n">
        <v>5.22716824315402</v>
      </c>
    </row>
    <row r="90">
      <c r="A90" s="3" t="s">
        <v>1070</v>
      </c>
      <c r="B90" s="3" t="n">
        <v>166326</v>
      </c>
      <c r="C90" s="3" t="n">
        <v>7.2528536253816</v>
      </c>
      <c r="D90" s="3" t="n">
        <v>103219</v>
      </c>
      <c r="E90" s="3" t="n">
        <v>8.6633630488814</v>
      </c>
      <c r="F90" s="3" t="n">
        <v>63107</v>
      </c>
      <c r="G90" s="3" t="n">
        <v>5.72759388661615</v>
      </c>
    </row>
    <row r="91">
      <c r="A91" s="3" t="s">
        <v>1071</v>
      </c>
      <c r="B91" s="3" t="n">
        <v>168490</v>
      </c>
      <c r="C91" s="3" t="n">
        <v>7.33448382526044</v>
      </c>
      <c r="D91" s="3" t="n">
        <v>104785</v>
      </c>
      <c r="E91" s="3" t="n">
        <v>8.79500021019949</v>
      </c>
      <c r="F91" s="3" t="n">
        <v>63705</v>
      </c>
      <c r="G91" s="3" t="n">
        <v>5.76090958853913</v>
      </c>
    </row>
    <row r="92">
      <c r="A92" s="3" t="s">
        <v>1072</v>
      </c>
      <c r="B92" s="3" t="n">
        <v>161577</v>
      </c>
      <c r="C92" s="3" t="n">
        <v>7.01893509857787</v>
      </c>
      <c r="D92" s="3" t="n">
        <v>103877</v>
      </c>
      <c r="E92" s="3" t="n">
        <v>8.69990950771253</v>
      </c>
      <c r="F92" s="3" t="n">
        <v>57700</v>
      </c>
      <c r="G92" s="3" t="n">
        <v>5.20751097892067</v>
      </c>
    </row>
    <row r="93">
      <c r="A93" s="3" t="s">
        <v>1073</v>
      </c>
      <c r="B93" s="3" t="n">
        <v>162955</v>
      </c>
      <c r="C93" s="3" t="n">
        <v>7.06803991556848</v>
      </c>
      <c r="D93" s="3" t="n">
        <v>107168</v>
      </c>
      <c r="E93" s="3" t="n">
        <v>8.95407809439954</v>
      </c>
      <c r="F93" s="3" t="n">
        <v>55787</v>
      </c>
      <c r="G93" s="3" t="n">
        <v>5.03194637984152</v>
      </c>
    </row>
    <row r="94">
      <c r="A94" s="3" t="s">
        <v>1074</v>
      </c>
      <c r="B94" s="3" t="n">
        <v>158053</v>
      </c>
      <c r="C94" s="3" t="n">
        <v>6.84505335088519</v>
      </c>
      <c r="D94" s="3" t="n">
        <v>101772</v>
      </c>
      <c r="E94" s="3" t="n">
        <v>8.49039361140889</v>
      </c>
      <c r="F94" s="3" t="n">
        <v>56281</v>
      </c>
      <c r="G94" s="3" t="n">
        <v>5.06881620453967</v>
      </c>
    </row>
    <row r="95">
      <c r="A95" s="3" t="s">
        <v>1075</v>
      </c>
      <c r="B95" s="3" t="n">
        <v>158676</v>
      </c>
      <c r="C95" s="3" t="n">
        <v>6.84549314559046</v>
      </c>
      <c r="D95" s="3" t="n">
        <v>102279</v>
      </c>
      <c r="E95" s="3" t="n">
        <v>8.4982167866052</v>
      </c>
      <c r="F95" s="3" t="n">
        <v>56397</v>
      </c>
      <c r="G95" s="3" t="n">
        <v>5.06062219802436</v>
      </c>
    </row>
    <row r="96">
      <c r="A96" s="3" t="s">
        <v>1076</v>
      </c>
      <c r="B96" s="3" t="n">
        <v>174953</v>
      </c>
      <c r="C96" s="3" t="n">
        <v>7.51817068243578</v>
      </c>
      <c r="D96" s="3" t="n">
        <v>110923</v>
      </c>
      <c r="E96" s="3" t="n">
        <v>9.17650708572103</v>
      </c>
      <c r="F96" s="3" t="n">
        <v>64030</v>
      </c>
      <c r="G96" s="3" t="n">
        <v>5.72566899660978</v>
      </c>
    </row>
    <row r="97">
      <c r="A97" s="3" t="s">
        <v>1077</v>
      </c>
      <c r="B97" s="3" t="n">
        <v>183284</v>
      </c>
      <c r="C97" s="3" t="n">
        <v>7.87637413974114</v>
      </c>
      <c r="D97" s="3" t="n">
        <v>117770</v>
      </c>
      <c r="E97" s="3" t="n">
        <v>9.75459444957551</v>
      </c>
      <c r="F97" s="3" t="n">
        <v>65514</v>
      </c>
      <c r="G97" s="3" t="n">
        <v>5.85112918212367</v>
      </c>
    </row>
    <row r="98">
      <c r="A98" s="3" t="s">
        <v>1078</v>
      </c>
      <c r="B98" s="3" t="n">
        <v>201422</v>
      </c>
      <c r="C98" s="3" t="n">
        <v>8.64101382034255</v>
      </c>
      <c r="D98" s="3" t="n">
        <v>126835</v>
      </c>
      <c r="E98" s="3" t="n">
        <v>10.507663634807</v>
      </c>
      <c r="F98" s="3" t="n">
        <v>74587</v>
      </c>
      <c r="G98" s="3" t="n">
        <v>6.63627770359483</v>
      </c>
    </row>
    <row r="99">
      <c r="A99" s="3" t="s">
        <v>1079</v>
      </c>
      <c r="B99" s="3" t="n">
        <v>206662</v>
      </c>
      <c r="C99" s="3" t="n">
        <v>8.84309576082063</v>
      </c>
      <c r="D99" s="3" t="n">
        <v>138853</v>
      </c>
      <c r="E99" s="3" t="n">
        <v>11.4748564436706</v>
      </c>
      <c r="F99" s="3" t="n">
        <v>67809</v>
      </c>
      <c r="G99" s="3" t="n">
        <v>6.01717622396782</v>
      </c>
    </row>
    <row r="100">
      <c r="A100" s="3" t="s">
        <v>1080</v>
      </c>
      <c r="B100" s="3" t="n">
        <v>205625</v>
      </c>
      <c r="C100" s="3" t="n">
        <v>8.78866171960475</v>
      </c>
      <c r="D100" s="3" t="n">
        <v>143708</v>
      </c>
      <c r="E100" s="3" t="n">
        <v>11.8671167286605</v>
      </c>
      <c r="F100" s="3" t="n">
        <v>61917</v>
      </c>
      <c r="G100" s="3" t="n">
        <v>5.48576100403356</v>
      </c>
    </row>
    <row r="101">
      <c r="A101" s="3" t="s">
        <v>1081</v>
      </c>
      <c r="B101" s="3" t="n">
        <v>190807</v>
      </c>
      <c r="C101" s="3" t="n">
        <v>8.14580194653883</v>
      </c>
      <c r="D101" s="3" t="n">
        <v>138636</v>
      </c>
      <c r="E101" s="3" t="n">
        <v>11.4635124046339</v>
      </c>
      <c r="F101" s="3" t="n">
        <v>52171</v>
      </c>
      <c r="G101" s="3" t="n">
        <v>4.60455921074664</v>
      </c>
    </row>
    <row r="102">
      <c r="A102" s="3" t="s">
        <v>1082</v>
      </c>
      <c r="B102" s="3" t="n">
        <v>182830</v>
      </c>
      <c r="C102" s="3" t="n">
        <v>7.79758889640896</v>
      </c>
      <c r="D102" s="3" t="n">
        <v>123488</v>
      </c>
      <c r="E102" s="3" t="n">
        <v>10.1841508643329</v>
      </c>
      <c r="F102" s="3" t="n">
        <v>59342</v>
      </c>
      <c r="G102" s="3" t="n">
        <v>5.24153914600724</v>
      </c>
    </row>
    <row r="103">
      <c r="A103" s="3" t="s">
        <v>1083</v>
      </c>
      <c r="B103" s="3" t="n">
        <v>181227</v>
      </c>
      <c r="C103" s="3" t="n">
        <v>7.72061293201714</v>
      </c>
      <c r="D103" s="3" t="n">
        <v>118910</v>
      </c>
      <c r="E103" s="3" t="n">
        <v>9.79629983792381</v>
      </c>
      <c r="F103" s="3" t="n">
        <v>62317</v>
      </c>
      <c r="G103" s="3" t="n">
        <v>5.49780860172287</v>
      </c>
    </row>
    <row r="104">
      <c r="A104" s="3" t="s">
        <v>1084</v>
      </c>
      <c r="B104" s="3" t="n">
        <v>177007</v>
      </c>
      <c r="C104" s="3" t="n">
        <v>7.53712547468899</v>
      </c>
      <c r="D104" s="3" t="n">
        <v>109094</v>
      </c>
      <c r="E104" s="3" t="n">
        <v>8.99689367844097</v>
      </c>
      <c r="F104" s="3" t="n">
        <v>67913</v>
      </c>
      <c r="G104" s="3" t="n">
        <v>5.97881389766789</v>
      </c>
    </row>
    <row r="105">
      <c r="A105" s="3" t="s">
        <v>1085</v>
      </c>
      <c r="B105" s="3" t="n">
        <v>167728</v>
      </c>
      <c r="C105" s="3" t="n">
        <v>7.13793616817674</v>
      </c>
      <c r="D105" s="3" t="n">
        <v>105624</v>
      </c>
      <c r="E105" s="3" t="n">
        <v>8.70252405883577</v>
      </c>
      <c r="F105" s="3" t="n">
        <v>62104</v>
      </c>
      <c r="G105" s="3" t="n">
        <v>5.46644893250635</v>
      </c>
    </row>
    <row r="106">
      <c r="A106" s="3" t="s">
        <v>1086</v>
      </c>
      <c r="B106" s="3" t="n">
        <v>166660</v>
      </c>
      <c r="C106" s="3" t="n">
        <v>7.08746031943824</v>
      </c>
      <c r="D106" s="3" t="n">
        <v>103367</v>
      </c>
      <c r="E106" s="3" t="n">
        <v>8.50146233290843</v>
      </c>
      <c r="F106" s="3" t="n">
        <v>63293</v>
      </c>
      <c r="G106" s="3" t="n">
        <v>5.57351059060202</v>
      </c>
    </row>
    <row r="107">
      <c r="A107" s="3" t="s">
        <v>1087</v>
      </c>
      <c r="B107" s="3" t="n">
        <v>165928</v>
      </c>
      <c r="C107" s="3" t="n">
        <v>7.04966987218687</v>
      </c>
      <c r="D107" s="3" t="n">
        <v>103768</v>
      </c>
      <c r="E107" s="3" t="n">
        <v>8.51988933588047</v>
      </c>
      <c r="F107" s="3" t="n">
        <v>62160</v>
      </c>
      <c r="G107" s="3" t="n">
        <v>5.47304133577308</v>
      </c>
    </row>
    <row r="108">
      <c r="A108" s="3" t="s">
        <v>1088</v>
      </c>
      <c r="B108" s="3" t="n">
        <v>164191</v>
      </c>
      <c r="C108" s="3" t="n">
        <v>6.9614776498304</v>
      </c>
      <c r="D108" s="3" t="n">
        <v>103520</v>
      </c>
      <c r="E108" s="3" t="n">
        <v>8.47520372076895</v>
      </c>
      <c r="F108" s="3" t="n">
        <v>60671</v>
      </c>
      <c r="G108" s="3" t="n">
        <v>5.33549768332343</v>
      </c>
    </row>
    <row r="109">
      <c r="A109" s="3" t="s">
        <v>1089</v>
      </c>
      <c r="B109" s="3" t="n">
        <v>160468</v>
      </c>
      <c r="C109" s="3" t="n">
        <v>6.78246265499302</v>
      </c>
      <c r="D109" s="3" t="n">
        <v>98891</v>
      </c>
      <c r="E109" s="3" t="n">
        <v>8.07456642853938</v>
      </c>
      <c r="F109" s="3" t="n">
        <v>61577</v>
      </c>
      <c r="G109" s="3" t="n">
        <v>5.39579631820171</v>
      </c>
    </row>
    <row r="110">
      <c r="A110" s="3" t="s">
        <v>1090</v>
      </c>
      <c r="B110" s="3" t="n">
        <v>172145</v>
      </c>
      <c r="C110" s="3" t="n">
        <v>7.27146052315283</v>
      </c>
      <c r="D110" s="3" t="n">
        <v>108862</v>
      </c>
      <c r="E110" s="3" t="n">
        <v>8.86917100363113</v>
      </c>
      <c r="F110" s="3" t="n">
        <v>63283</v>
      </c>
      <c r="G110" s="3" t="n">
        <v>5.55120920326091</v>
      </c>
    </row>
    <row r="111">
      <c r="A111" s="3" t="s">
        <v>1091</v>
      </c>
      <c r="B111" s="3" t="n">
        <v>188991</v>
      </c>
      <c r="C111" s="3" t="n">
        <v>7.97160477651612</v>
      </c>
      <c r="D111" s="3" t="n">
        <v>117681</v>
      </c>
      <c r="E111" s="3" t="n">
        <v>9.57061764713954</v>
      </c>
      <c r="F111" s="3" t="n">
        <v>71310</v>
      </c>
      <c r="G111" s="3" t="n">
        <v>6.24871148530291</v>
      </c>
    </row>
    <row r="112">
      <c r="A112" s="3" t="s">
        <v>1092</v>
      </c>
      <c r="B112" s="3" t="n">
        <v>185854</v>
      </c>
      <c r="C112" s="3" t="n">
        <v>7.81882148912569</v>
      </c>
      <c r="D112" s="3" t="n">
        <v>116182</v>
      </c>
      <c r="E112" s="3" t="n">
        <v>9.43077144538711</v>
      </c>
      <c r="F112" s="3" t="n">
        <v>69672</v>
      </c>
      <c r="G112" s="3" t="n">
        <v>6.08456154299882</v>
      </c>
    </row>
    <row r="113">
      <c r="A113" s="3" t="s">
        <v>1093</v>
      </c>
      <c r="B113" s="3" t="n">
        <v>180351</v>
      </c>
      <c r="C113" s="3" t="n">
        <v>7.58309617235171</v>
      </c>
      <c r="D113" s="3" t="n">
        <v>116658</v>
      </c>
      <c r="E113" s="3" t="n">
        <v>9.45054826663823</v>
      </c>
      <c r="F113" s="3" t="n">
        <v>63693</v>
      </c>
      <c r="G113" s="3" t="n">
        <v>5.56793616971365</v>
      </c>
    </row>
    <row r="114">
      <c r="A114" s="3" t="s">
        <v>1094</v>
      </c>
      <c r="B114" s="3" t="n">
        <v>176216</v>
      </c>
      <c r="C114" s="3" t="n">
        <v>7.41184013635748</v>
      </c>
      <c r="D114" s="3" t="n">
        <v>112134</v>
      </c>
      <c r="E114" s="3" t="n">
        <v>9.09280904958633</v>
      </c>
      <c r="F114" s="3" t="n">
        <v>64082</v>
      </c>
      <c r="G114" s="3" t="n">
        <v>5.60021742566842</v>
      </c>
    </row>
    <row r="115">
      <c r="A115" s="3" t="s">
        <v>1095</v>
      </c>
      <c r="B115" s="3" t="n">
        <v>179062</v>
      </c>
      <c r="C115" s="3" t="n">
        <v>7.51313346935354</v>
      </c>
      <c r="D115" s="3" t="n">
        <v>116094</v>
      </c>
      <c r="E115" s="3" t="n">
        <v>9.37472533417799</v>
      </c>
      <c r="F115" s="3" t="n">
        <v>62968</v>
      </c>
      <c r="G115" s="3" t="n">
        <v>5.49964056909023</v>
      </c>
    </row>
    <row r="116">
      <c r="A116" s="3" t="s">
        <v>1096</v>
      </c>
      <c r="B116" s="3" t="n">
        <v>166040</v>
      </c>
      <c r="C116" s="3" t="n">
        <v>6.95412996451306</v>
      </c>
      <c r="D116" s="3" t="n">
        <v>100712</v>
      </c>
      <c r="E116" s="3" t="n">
        <v>8.10789350107692</v>
      </c>
      <c r="F116" s="3" t="n">
        <v>65328</v>
      </c>
      <c r="G116" s="3" t="n">
        <v>5.70301989735512</v>
      </c>
    </row>
    <row r="117">
      <c r="A117" s="3" t="s">
        <v>1097</v>
      </c>
      <c r="B117" s="3" t="n">
        <v>154847</v>
      </c>
      <c r="C117" s="3" t="n">
        <v>6.46923197670662</v>
      </c>
      <c r="D117" s="3" t="n">
        <v>95353</v>
      </c>
      <c r="E117" s="3" t="n">
        <v>7.66483724442821</v>
      </c>
      <c r="F117" s="3" t="n">
        <v>59494</v>
      </c>
      <c r="G117" s="3" t="n">
        <v>5.17537112395013</v>
      </c>
    </row>
    <row r="118">
      <c r="A118" s="3" t="s">
        <v>1098</v>
      </c>
      <c r="B118" s="3" t="n">
        <v>155012</v>
      </c>
      <c r="C118" s="3" t="n">
        <v>6.47077221400205</v>
      </c>
      <c r="D118" s="3" t="n">
        <v>91801</v>
      </c>
      <c r="E118" s="3" t="n">
        <v>7.3915124385637</v>
      </c>
      <c r="F118" s="3" t="n">
        <v>63211</v>
      </c>
      <c r="G118" s="3" t="n">
        <v>5.47948733180894</v>
      </c>
    </row>
    <row r="119">
      <c r="A119" s="3" t="s">
        <v>1099</v>
      </c>
      <c r="B119" s="3" t="n">
        <v>155490</v>
      </c>
      <c r="C119" s="3" t="n">
        <v>6.48427396194706</v>
      </c>
      <c r="D119" s="3" t="n">
        <v>93809</v>
      </c>
      <c r="E119" s="3" t="n">
        <v>7.55194948421922</v>
      </c>
      <c r="F119" s="3" t="n">
        <v>61681</v>
      </c>
      <c r="G119" s="3" t="n">
        <v>5.33677521293467</v>
      </c>
    </row>
    <row r="120">
      <c r="A120" s="3" t="s">
        <v>1100</v>
      </c>
      <c r="B120" s="3" t="n">
        <v>160253</v>
      </c>
      <c r="C120" s="3" t="n">
        <v>6.6669243881676</v>
      </c>
      <c r="D120" s="3" t="n">
        <v>101657</v>
      </c>
      <c r="E120" s="3" t="n">
        <v>8.17192672749686</v>
      </c>
      <c r="F120" s="3" t="n">
        <v>58596</v>
      </c>
      <c r="G120" s="3" t="n">
        <v>5.05258270406666</v>
      </c>
    </row>
    <row r="121">
      <c r="A121" s="3" t="s">
        <v>1101</v>
      </c>
      <c r="B121" s="3" t="n">
        <v>157139</v>
      </c>
      <c r="C121" s="3" t="n">
        <v>6.53937748663629</v>
      </c>
      <c r="D121" s="3" t="n">
        <v>102500</v>
      </c>
      <c r="E121" s="3" t="n">
        <v>8.23987642867434</v>
      </c>
      <c r="F121" s="3" t="n">
        <v>54639</v>
      </c>
      <c r="G121" s="3" t="n">
        <v>4.71426152918218</v>
      </c>
    </row>
    <row r="122">
      <c r="A122" s="3" t="s">
        <v>1102</v>
      </c>
      <c r="B122" s="3" t="n">
        <v>160101</v>
      </c>
      <c r="C122" s="3" t="n">
        <v>6.66441872028904</v>
      </c>
      <c r="D122" s="3" t="n">
        <v>107816</v>
      </c>
      <c r="E122" s="3" t="n">
        <v>8.66266052484158</v>
      </c>
      <c r="F122" s="3" t="n">
        <v>52285</v>
      </c>
      <c r="G122" s="3" t="n">
        <v>4.51620832110154</v>
      </c>
    </row>
    <row r="123">
      <c r="A123" s="3" t="s">
        <v>1103</v>
      </c>
      <c r="B123" s="3" t="n">
        <v>163088</v>
      </c>
      <c r="C123" s="3" t="n">
        <v>6.78804852344851</v>
      </c>
      <c r="D123" s="3" t="n">
        <v>106125</v>
      </c>
      <c r="E123" s="3" t="n">
        <v>8.53205958278355</v>
      </c>
      <c r="F123" s="3" t="n">
        <v>56963</v>
      </c>
      <c r="G123" s="3" t="n">
        <v>4.9159532440771</v>
      </c>
    </row>
    <row r="124">
      <c r="A124" s="3" t="s">
        <v>1104</v>
      </c>
      <c r="B124" s="3" t="n">
        <v>158036</v>
      </c>
      <c r="C124" s="3" t="n">
        <v>6.56079136323696</v>
      </c>
      <c r="D124" s="3" t="n">
        <v>100745</v>
      </c>
      <c r="E124" s="3" t="n">
        <v>8.07777774903522</v>
      </c>
      <c r="F124" s="3" t="n">
        <v>57291</v>
      </c>
      <c r="G124" s="3" t="n">
        <v>4.93204372235018</v>
      </c>
    </row>
    <row r="125">
      <c r="A125" s="3" t="s">
        <v>1105</v>
      </c>
      <c r="B125" s="3" t="n">
        <v>160058</v>
      </c>
      <c r="C125" s="3" t="n">
        <v>6.62865196309592</v>
      </c>
      <c r="D125" s="3" t="n">
        <v>103784</v>
      </c>
      <c r="E125" s="3" t="n">
        <v>8.31951173661639</v>
      </c>
      <c r="F125" s="3" t="n">
        <v>56274</v>
      </c>
      <c r="G125" s="3" t="n">
        <v>4.82143986066443</v>
      </c>
    </row>
    <row r="126">
      <c r="A126" s="3" t="s">
        <v>1106</v>
      </c>
      <c r="B126" s="3" t="n">
        <v>165906</v>
      </c>
      <c r="C126" s="3" t="n">
        <v>6.88123721453942</v>
      </c>
      <c r="D126" s="3" t="n">
        <v>108028</v>
      </c>
      <c r="E126" s="3" t="n">
        <v>8.68113459971954</v>
      </c>
      <c r="F126" s="3" t="n">
        <v>57878</v>
      </c>
      <c r="G126" s="3" t="n">
        <v>4.96129190908848</v>
      </c>
    </row>
    <row r="127">
      <c r="A127" s="3" t="s">
        <v>1107</v>
      </c>
      <c r="B127" s="3" t="n">
        <v>169016</v>
      </c>
      <c r="C127" s="3" t="n">
        <v>7.01266532987987</v>
      </c>
      <c r="D127" s="3" t="n">
        <v>110053</v>
      </c>
      <c r="E127" s="3" t="n">
        <v>8.82685549997073</v>
      </c>
      <c r="F127" s="3" t="n">
        <v>58963</v>
      </c>
      <c r="G127" s="3" t="n">
        <v>5.06835322386003</v>
      </c>
    </row>
    <row r="128">
      <c r="A128" s="3" t="s">
        <v>1108</v>
      </c>
      <c r="B128" s="3" t="n">
        <v>173714</v>
      </c>
      <c r="C128" s="3" t="n">
        <v>7.19798739313905</v>
      </c>
      <c r="D128" s="3" t="n">
        <v>110048</v>
      </c>
      <c r="E128" s="3" t="n">
        <v>8.82798873675831</v>
      </c>
      <c r="F128" s="3" t="n">
        <v>63666</v>
      </c>
      <c r="G128" s="3" t="n">
        <v>5.45651639678223</v>
      </c>
    </row>
    <row r="129">
      <c r="A129" s="3" t="s">
        <v>1109</v>
      </c>
      <c r="B129" s="3" t="n">
        <v>176209</v>
      </c>
      <c r="C129" s="3" t="n">
        <v>7.28997624046205</v>
      </c>
      <c r="D129" s="3" t="n">
        <v>112585</v>
      </c>
      <c r="E129" s="3" t="n">
        <v>9.01666821041675</v>
      </c>
      <c r="F129" s="3" t="n">
        <v>63624</v>
      </c>
      <c r="G129" s="3" t="n">
        <v>5.44488751488519</v>
      </c>
    </row>
    <row r="130">
      <c r="A130" s="3" t="s">
        <v>1110</v>
      </c>
      <c r="B130" s="3" t="n">
        <v>190696</v>
      </c>
      <c r="C130" s="3" t="n">
        <v>7.88397371599655</v>
      </c>
      <c r="D130" s="3" t="n">
        <v>125651</v>
      </c>
      <c r="E130" s="3" t="n">
        <v>10.0770451758932</v>
      </c>
      <c r="F130" s="3" t="n">
        <v>65045</v>
      </c>
      <c r="G130" s="3" t="n">
        <v>5.55049696450643</v>
      </c>
    </row>
    <row r="131">
      <c r="A131" s="3" t="s">
        <v>1111</v>
      </c>
      <c r="B131" s="3" t="n">
        <v>187469</v>
      </c>
      <c r="C131" s="3" t="n">
        <v>7.75600380864363</v>
      </c>
      <c r="D131" s="3" t="n">
        <v>122867</v>
      </c>
      <c r="E131" s="3" t="n">
        <v>9.85620707314198</v>
      </c>
      <c r="F131" s="3" t="n">
        <v>64602</v>
      </c>
      <c r="G131" s="3" t="n">
        <v>5.51924017126507</v>
      </c>
    </row>
    <row r="132">
      <c r="A132" s="3" t="s">
        <v>1112</v>
      </c>
      <c r="B132" s="3" t="n">
        <v>189132</v>
      </c>
      <c r="C132" s="3" t="n">
        <v>7.81924399636304</v>
      </c>
      <c r="D132" s="3" t="n">
        <v>121094</v>
      </c>
      <c r="E132" s="3" t="n">
        <v>9.69356235661208</v>
      </c>
      <c r="F132" s="3" t="n">
        <v>68038</v>
      </c>
      <c r="G132" s="3" t="n">
        <v>5.81729803055088</v>
      </c>
    </row>
    <row r="133">
      <c r="A133" s="3" t="s">
        <v>749</v>
      </c>
      <c r="B133" s="3" t="n">
        <v>192842</v>
      </c>
      <c r="C133" s="3" t="n">
        <v>7.9750137559081</v>
      </c>
      <c r="D133" s="3" t="n">
        <v>124246</v>
      </c>
      <c r="E133" s="3" t="n">
        <v>9.94400544143108</v>
      </c>
      <c r="F133" s="3" t="n">
        <v>68596</v>
      </c>
      <c r="G133" s="3" t="n">
        <v>5.86982405442058</v>
      </c>
    </row>
    <row r="134">
      <c r="A134" s="3" t="s">
        <v>1113</v>
      </c>
      <c r="B134" s="3" t="n">
        <v>204331</v>
      </c>
      <c r="C134" s="3" t="n">
        <v>8.43629896853668</v>
      </c>
      <c r="D134" s="3" t="n">
        <v>130029</v>
      </c>
      <c r="E134" s="3" t="n">
        <v>10.4000094450242</v>
      </c>
      <c r="F134" s="3" t="n">
        <v>74302</v>
      </c>
      <c r="G134" s="3" t="n">
        <v>6.34101742061024</v>
      </c>
    </row>
    <row r="135">
      <c r="A135" s="3" t="s">
        <v>1114</v>
      </c>
      <c r="B135" s="3" t="n">
        <v>210922</v>
      </c>
      <c r="C135" s="3" t="n">
        <v>8.69439212679864</v>
      </c>
      <c r="D135" s="3" t="n">
        <v>137282</v>
      </c>
      <c r="E135" s="3" t="n">
        <v>10.9725806762911</v>
      </c>
      <c r="F135" s="3" t="n">
        <v>73640</v>
      </c>
      <c r="G135" s="3" t="n">
        <v>6.26820662220523</v>
      </c>
    </row>
    <row r="136">
      <c r="A136" s="3" t="s">
        <v>750</v>
      </c>
      <c r="B136" s="3" t="n">
        <v>203415</v>
      </c>
      <c r="C136" s="3" t="n">
        <v>8.37998648377038</v>
      </c>
      <c r="D136" s="3" t="n">
        <v>130132</v>
      </c>
      <c r="E136" s="3" t="n">
        <v>10.4053582335175</v>
      </c>
      <c r="F136" s="3" t="n">
        <v>73283</v>
      </c>
      <c r="G136" s="3" t="n">
        <v>6.22749307805882</v>
      </c>
    </row>
    <row r="137">
      <c r="A137" s="3" t="s">
        <v>1115</v>
      </c>
      <c r="B137" s="3" t="n">
        <v>199074</v>
      </c>
      <c r="C137" s="3" t="n">
        <v>8.21103973793996</v>
      </c>
      <c r="D137" s="3" t="n">
        <v>131091</v>
      </c>
      <c r="E137" s="3" t="n">
        <v>10.4996911678084</v>
      </c>
      <c r="F137" s="3" t="n">
        <v>67983</v>
      </c>
      <c r="G137" s="3" t="n">
        <v>5.78113680421389</v>
      </c>
    </row>
    <row r="138">
      <c r="A138" s="3" t="s">
        <v>1116</v>
      </c>
      <c r="B138" s="3" t="n">
        <v>196275</v>
      </c>
      <c r="C138" s="3" t="n">
        <v>8.08679251805362</v>
      </c>
      <c r="D138" s="3" t="n">
        <v>129583</v>
      </c>
      <c r="E138" s="3" t="n">
        <v>10.3692484756541</v>
      </c>
      <c r="F138" s="3" t="n">
        <v>66692</v>
      </c>
      <c r="G138" s="3" t="n">
        <v>5.66424836480232</v>
      </c>
    </row>
    <row r="139">
      <c r="A139" s="3" t="s">
        <v>751</v>
      </c>
      <c r="B139" s="3" t="n">
        <v>193920</v>
      </c>
      <c r="C139" s="3" t="n">
        <v>7.98972210339107</v>
      </c>
      <c r="D139" s="3" t="n">
        <v>126821</v>
      </c>
      <c r="E139" s="3" t="n">
        <v>10.165603927343</v>
      </c>
      <c r="F139" s="3" t="n">
        <v>67099</v>
      </c>
      <c r="G139" s="3" t="n">
        <v>5.68843786168721</v>
      </c>
    </row>
    <row r="140">
      <c r="A140" s="3" t="s">
        <v>1117</v>
      </c>
      <c r="B140" s="3" t="n">
        <v>189607</v>
      </c>
      <c r="C140" s="3" t="n">
        <v>7.78620562387459</v>
      </c>
      <c r="D140" s="3" t="n">
        <v>123332</v>
      </c>
      <c r="E140" s="3" t="n">
        <v>9.84989781188803</v>
      </c>
      <c r="F140" s="3" t="n">
        <v>66275</v>
      </c>
      <c r="G140" s="3" t="n">
        <v>5.60204046670854</v>
      </c>
    </row>
    <row r="141">
      <c r="A141" s="3" t="s">
        <v>1118</v>
      </c>
      <c r="B141" s="3" t="n">
        <v>174771</v>
      </c>
      <c r="C141" s="3" t="n">
        <v>7.17797302253766</v>
      </c>
      <c r="D141" s="3" t="n">
        <v>115201</v>
      </c>
      <c r="E141" s="3" t="n">
        <v>9.20170693927808</v>
      </c>
      <c r="F141" s="3" t="n">
        <v>59570</v>
      </c>
      <c r="G141" s="3" t="n">
        <v>5.03605056715046</v>
      </c>
    </row>
    <row r="142">
      <c r="A142" s="3" t="s">
        <v>752</v>
      </c>
      <c r="B142" s="3" t="n">
        <v>172440</v>
      </c>
      <c r="C142" s="3" t="n">
        <v>7.06873096199467</v>
      </c>
      <c r="D142" s="3" t="n">
        <v>116512</v>
      </c>
      <c r="E142" s="3" t="n">
        <v>9.2843765304039</v>
      </c>
      <c r="F142" s="3" t="n">
        <v>55928</v>
      </c>
      <c r="G142" s="3" t="n">
        <v>4.72145277928394</v>
      </c>
    </row>
    <row r="143">
      <c r="A143" s="3" t="s">
        <v>1119</v>
      </c>
      <c r="B143" s="3" t="n">
        <v>174632</v>
      </c>
      <c r="C143" s="3" t="n">
        <v>7.16664512137384</v>
      </c>
      <c r="D143" s="3" t="n">
        <v>118960</v>
      </c>
      <c r="E143" s="3" t="n">
        <v>9.48661584563878</v>
      </c>
      <c r="F143" s="3" t="n">
        <v>55672</v>
      </c>
      <c r="G143" s="3" t="n">
        <v>4.70697370487483</v>
      </c>
    </row>
    <row r="144">
      <c r="A144" s="3" t="s">
        <v>1120</v>
      </c>
      <c r="B144" s="3" t="n">
        <v>167957</v>
      </c>
      <c r="C144" s="3" t="n">
        <v>6.88576443805608</v>
      </c>
      <c r="D144" s="3" t="n">
        <v>108773</v>
      </c>
      <c r="E144" s="3" t="n">
        <v>8.6671109425711</v>
      </c>
      <c r="F144" s="3" t="n">
        <v>59184</v>
      </c>
      <c r="G144" s="3" t="n">
        <v>4.99787602208506</v>
      </c>
    </row>
    <row r="145">
      <c r="A145" s="3" t="s">
        <v>753</v>
      </c>
      <c r="B145" s="3" t="n">
        <v>172577</v>
      </c>
      <c r="C145" s="3" t="n">
        <v>7.07696296534071</v>
      </c>
      <c r="D145" s="3" t="n">
        <v>111488</v>
      </c>
      <c r="E145" s="3" t="n">
        <v>8.89577650080849</v>
      </c>
      <c r="F145" s="3" t="n">
        <v>61089</v>
      </c>
      <c r="G145" s="3" t="n">
        <v>5.15386160353504</v>
      </c>
    </row>
    <row r="146">
      <c r="A146" s="3" t="s">
        <v>1121</v>
      </c>
      <c r="B146" s="3" t="n">
        <v>173629</v>
      </c>
      <c r="C146" s="3" t="n">
        <v>7.09887850026332</v>
      </c>
      <c r="D146" s="3" t="n">
        <v>112084</v>
      </c>
      <c r="E146" s="3" t="n">
        <v>8.89719081222033</v>
      </c>
      <c r="F146" s="3" t="n">
        <v>61545</v>
      </c>
      <c r="G146" s="3" t="n">
        <v>5.1888682366889</v>
      </c>
    </row>
    <row r="147">
      <c r="A147" s="3" t="s">
        <v>1122</v>
      </c>
      <c r="B147" s="3" t="n">
        <v>185204</v>
      </c>
      <c r="C147" s="3" t="n">
        <v>7.54949250671363</v>
      </c>
      <c r="D147" s="3" t="n">
        <v>122977</v>
      </c>
      <c r="E147" s="3" t="n">
        <v>9.73041253514742</v>
      </c>
      <c r="F147" s="3" t="n">
        <v>62227</v>
      </c>
      <c r="G147" s="3" t="n">
        <v>5.23198922074445</v>
      </c>
    </row>
    <row r="148">
      <c r="A148" s="3" t="s">
        <v>754</v>
      </c>
      <c r="B148" s="3" t="n">
        <v>179137</v>
      </c>
      <c r="C148" s="3" t="n">
        <v>7.28922303919491</v>
      </c>
      <c r="D148" s="3" t="n">
        <v>120247</v>
      </c>
      <c r="E148" s="3" t="n">
        <v>9.47211307471019</v>
      </c>
      <c r="F148" s="3" t="n">
        <v>58890</v>
      </c>
      <c r="G148" s="3" t="n">
        <v>4.95675707378416</v>
      </c>
    </row>
    <row r="149">
      <c r="A149" s="3" t="s">
        <v>1123</v>
      </c>
      <c r="B149" s="3" t="n">
        <v>176542</v>
      </c>
      <c r="C149" s="3" t="n">
        <v>7.20375330250747</v>
      </c>
      <c r="D149" s="3" t="n">
        <v>113410</v>
      </c>
      <c r="E149" s="3" t="n">
        <v>8.96769486862601</v>
      </c>
      <c r="F149" s="3" t="n">
        <v>63132</v>
      </c>
      <c r="G149" s="3" t="n">
        <v>5.32290461648085</v>
      </c>
    </row>
    <row r="150">
      <c r="A150" s="3" t="s">
        <v>1124</v>
      </c>
      <c r="B150" s="3" t="n">
        <v>157316</v>
      </c>
      <c r="C150" s="3" t="n">
        <v>6.43095988973731</v>
      </c>
      <c r="D150" s="3" t="n">
        <v>104137</v>
      </c>
      <c r="E150" s="3" t="n">
        <v>8.26791115981343</v>
      </c>
      <c r="F150" s="3" t="n">
        <v>53179</v>
      </c>
      <c r="G150" s="3" t="n">
        <v>4.48126279940006</v>
      </c>
    </row>
    <row r="151">
      <c r="A151" s="3" t="s">
        <v>755</v>
      </c>
      <c r="B151" s="3" t="n">
        <v>155985</v>
      </c>
      <c r="C151" s="3" t="n">
        <v>6.36802437228879</v>
      </c>
      <c r="D151" s="3" t="n">
        <v>104519</v>
      </c>
      <c r="E151" s="3" t="n">
        <v>8.28587892795051</v>
      </c>
      <c r="F151" s="3" t="n">
        <v>51466</v>
      </c>
      <c r="G151" s="3" t="n">
        <v>4.33181696371058</v>
      </c>
    </row>
    <row r="152">
      <c r="A152" s="3" t="s">
        <v>1125</v>
      </c>
      <c r="B152" s="3" t="n">
        <v>145499</v>
      </c>
      <c r="C152" s="3" t="n">
        <v>5.94276243266426</v>
      </c>
      <c r="D152" s="3" t="n">
        <v>99256</v>
      </c>
      <c r="E152" s="3" t="n">
        <v>7.87232572748086</v>
      </c>
      <c r="F152" s="3" t="n">
        <v>46243</v>
      </c>
      <c r="G152" s="3" t="n">
        <v>3.89408937184656</v>
      </c>
    </row>
    <row r="153">
      <c r="A153" s="3" t="s">
        <v>1126</v>
      </c>
      <c r="B153" s="3" t="n">
        <v>155213</v>
      </c>
      <c r="C153" s="3" t="n">
        <v>6.33786495893483</v>
      </c>
      <c r="D153" s="3" t="n">
        <v>103656</v>
      </c>
      <c r="E153" s="3" t="n">
        <v>8.2152750514232</v>
      </c>
      <c r="F153" s="3" t="n">
        <v>51557</v>
      </c>
      <c r="G153" s="3" t="n">
        <v>4.34262172242779</v>
      </c>
    </row>
    <row r="154">
      <c r="A154" s="3" t="s">
        <v>756</v>
      </c>
      <c r="B154" s="3" t="n">
        <v>154724</v>
      </c>
      <c r="C154" s="3" t="n">
        <v>6.31729024393062</v>
      </c>
      <c r="D154" s="3" t="n">
        <v>98523</v>
      </c>
      <c r="E154" s="3" t="n">
        <v>7.80439276535992</v>
      </c>
      <c r="F154" s="3" t="n">
        <v>56201</v>
      </c>
      <c r="G154" s="3" t="n">
        <v>4.73546634954259</v>
      </c>
    </row>
    <row r="155">
      <c r="A155" s="3" t="s">
        <v>1127</v>
      </c>
      <c r="B155" s="3" t="n">
        <v>157373</v>
      </c>
      <c r="C155" s="3" t="n">
        <v>6.42980504739087</v>
      </c>
      <c r="D155" s="3" t="n">
        <v>100782</v>
      </c>
      <c r="E155" s="3" t="n">
        <v>8.00020368507274</v>
      </c>
      <c r="F155" s="3" t="n">
        <v>56591</v>
      </c>
      <c r="G155" s="3" t="n">
        <v>4.76430677096798</v>
      </c>
    </row>
    <row r="156">
      <c r="A156" s="3" t="s">
        <v>1128</v>
      </c>
      <c r="B156" s="3" t="n">
        <v>150740</v>
      </c>
      <c r="C156" s="3" t="n">
        <v>6.17480781744363</v>
      </c>
      <c r="D156" s="3" t="n">
        <v>95265</v>
      </c>
      <c r="E156" s="3" t="n">
        <v>7.58180322009752</v>
      </c>
      <c r="F156" s="3" t="n">
        <v>55475</v>
      </c>
      <c r="G156" s="3" t="n">
        <v>4.68256357138637</v>
      </c>
    </row>
    <row r="157">
      <c r="A157" s="3" t="s">
        <v>757</v>
      </c>
      <c r="B157" s="3" t="n">
        <v>140753</v>
      </c>
      <c r="C157" s="3" t="n">
        <v>5.77073919179847</v>
      </c>
      <c r="D157" s="3" t="n">
        <v>92597</v>
      </c>
      <c r="E157" s="3" t="n">
        <v>7.38693566231782</v>
      </c>
      <c r="F157" s="3" t="n">
        <v>48156</v>
      </c>
      <c r="G157" s="3" t="n">
        <v>4.06188787034597</v>
      </c>
    </row>
    <row r="158">
      <c r="A158" s="3" t="s">
        <v>1129</v>
      </c>
      <c r="B158" s="3" t="n">
        <v>143283</v>
      </c>
      <c r="C158" s="3" t="n">
        <v>5.86731382988432</v>
      </c>
      <c r="D158" s="3" t="n">
        <v>93808</v>
      </c>
      <c r="E158" s="3" t="n">
        <v>7.48822036651203</v>
      </c>
      <c r="F158" s="3" t="n">
        <v>49475</v>
      </c>
      <c r="G158" s="3" t="n">
        <v>4.1599626404636</v>
      </c>
    </row>
    <row r="159">
      <c r="A159" s="3" t="s">
        <v>1130</v>
      </c>
      <c r="B159" s="3" t="n">
        <v>138693</v>
      </c>
      <c r="C159" s="3" t="n">
        <v>5.67297523891344</v>
      </c>
      <c r="D159" s="3" t="n">
        <v>88004</v>
      </c>
      <c r="E159" s="3" t="n">
        <v>7.02826468725561</v>
      </c>
      <c r="F159" s="3" t="n">
        <v>50689</v>
      </c>
      <c r="G159" s="3" t="n">
        <v>4.25008781558573</v>
      </c>
    </row>
    <row r="160">
      <c r="A160" s="3" t="s">
        <v>758</v>
      </c>
      <c r="B160" s="3" t="n">
        <v>143603</v>
      </c>
      <c r="C160" s="3" t="n">
        <v>5.87157195019368</v>
      </c>
      <c r="D160" s="3" t="n">
        <v>94138</v>
      </c>
      <c r="E160" s="3" t="n">
        <v>7.5238878937086</v>
      </c>
      <c r="F160" s="3" t="n">
        <v>49465</v>
      </c>
      <c r="G160" s="3" t="n">
        <v>4.14090640991054</v>
      </c>
    </row>
    <row r="161">
      <c r="A161" s="3" t="s">
        <v>1131</v>
      </c>
      <c r="B161" s="3" t="n">
        <v>143605</v>
      </c>
      <c r="C161" s="3" t="n">
        <v>5.84861645993193</v>
      </c>
      <c r="D161" s="3" t="n">
        <v>95078</v>
      </c>
      <c r="E161" s="3" t="n">
        <v>7.57158414925538</v>
      </c>
      <c r="F161" s="3" t="n">
        <v>48527</v>
      </c>
      <c r="G161" s="3" t="n">
        <v>4.04511112669148</v>
      </c>
    </row>
    <row r="162">
      <c r="A162" s="3" t="s">
        <v>1132</v>
      </c>
      <c r="B162" s="3" t="n">
        <v>145042</v>
      </c>
      <c r="C162" s="3" t="n">
        <v>5.89591096631797</v>
      </c>
      <c r="D162" s="3" t="n">
        <v>92360</v>
      </c>
      <c r="E162" s="3" t="n">
        <v>7.34366927674037</v>
      </c>
      <c r="F162" s="3" t="n">
        <v>52682</v>
      </c>
      <c r="G162" s="3" t="n">
        <v>4.38154224720923</v>
      </c>
    </row>
    <row r="163">
      <c r="A163" s="3" t="s">
        <v>759</v>
      </c>
      <c r="B163" s="3" t="n">
        <v>146650</v>
      </c>
      <c r="C163" s="3" t="n">
        <v>5.95607483791988</v>
      </c>
      <c r="D163" s="3" t="n">
        <v>89765</v>
      </c>
      <c r="E163" s="3" t="n">
        <v>7.11619175104618</v>
      </c>
      <c r="F163" s="3" t="n">
        <v>56885</v>
      </c>
      <c r="G163" s="3" t="n">
        <v>4.73736517998951</v>
      </c>
    </row>
    <row r="164">
      <c r="A164" s="3" t="s">
        <v>1133</v>
      </c>
      <c r="B164" s="3" t="n">
        <v>136905</v>
      </c>
      <c r="C164" s="3" t="n">
        <v>5.56634148814033</v>
      </c>
      <c r="D164" s="3" t="n">
        <v>77247</v>
      </c>
      <c r="E164" s="3" t="n">
        <v>6.13447866070394</v>
      </c>
      <c r="F164" s="3" t="n">
        <v>59658</v>
      </c>
      <c r="G164" s="3" t="n">
        <v>4.97030662949644</v>
      </c>
    </row>
    <row r="165">
      <c r="A165" s="3" t="s">
        <v>1134</v>
      </c>
      <c r="B165" s="3" t="n">
        <v>137612</v>
      </c>
      <c r="C165" s="3" t="n">
        <v>5.59072539712524</v>
      </c>
      <c r="D165" s="3" t="n">
        <v>81580</v>
      </c>
      <c r="E165" s="3" t="n">
        <v>6.46747594302856</v>
      </c>
      <c r="F165" s="3" t="n">
        <v>56032</v>
      </c>
      <c r="G165" s="3" t="n">
        <v>4.66915752530875</v>
      </c>
    </row>
    <row r="166">
      <c r="A166" s="3" t="s">
        <v>760</v>
      </c>
      <c r="B166" s="3" t="n">
        <v>130243</v>
      </c>
      <c r="C166" s="3" t="n">
        <v>5.29853371711167</v>
      </c>
      <c r="D166" s="3" t="n">
        <v>76244</v>
      </c>
      <c r="E166" s="3" t="n">
        <v>6.06335450414159</v>
      </c>
      <c r="F166" s="3" t="n">
        <v>53999</v>
      </c>
      <c r="G166" s="3" t="n">
        <v>4.49752026963633</v>
      </c>
    </row>
    <row r="167">
      <c r="A167" s="3" t="s">
        <v>1135</v>
      </c>
      <c r="B167" s="3" t="n">
        <v>136093</v>
      </c>
      <c r="C167" s="3" t="n">
        <v>5.53075323711557</v>
      </c>
      <c r="D167" s="3" t="n">
        <v>83778</v>
      </c>
      <c r="E167" s="3" t="n">
        <v>6.64728231813017</v>
      </c>
      <c r="F167" s="3" t="n">
        <v>52315</v>
      </c>
      <c r="G167" s="3" t="n">
        <v>4.35840367445845</v>
      </c>
    </row>
    <row r="168">
      <c r="A168" s="3" t="s">
        <v>1136</v>
      </c>
      <c r="B168" s="3" t="n">
        <v>138520</v>
      </c>
      <c r="C168" s="3" t="n">
        <v>5.62373464265531</v>
      </c>
      <c r="D168" s="3" t="n">
        <v>89220</v>
      </c>
      <c r="E168" s="3" t="n">
        <v>7.06897350297673</v>
      </c>
      <c r="F168" s="3" t="n">
        <v>49300</v>
      </c>
      <c r="G168" s="3" t="n">
        <v>4.10492383251953</v>
      </c>
    </row>
    <row r="169">
      <c r="A169" s="3" t="s">
        <v>761</v>
      </c>
      <c r="B169" s="3" t="n">
        <v>142598</v>
      </c>
      <c r="C169" s="3" t="n">
        <v>5.76989533517215</v>
      </c>
      <c r="D169" s="3" t="n">
        <v>90988</v>
      </c>
      <c r="E169" s="3" t="n">
        <v>7.18493518962815</v>
      </c>
      <c r="F169" s="3" t="n">
        <v>51610</v>
      </c>
      <c r="G169" s="3" t="n">
        <v>4.28283797320282</v>
      </c>
    </row>
    <row r="170">
      <c r="A170" s="3" t="s">
        <v>1137</v>
      </c>
      <c r="B170" s="3" t="n">
        <v>139955</v>
      </c>
      <c r="C170" s="3" t="n">
        <v>5.66602724608898</v>
      </c>
      <c r="D170" s="3" t="n">
        <v>89753</v>
      </c>
      <c r="E170" s="3" t="n">
        <v>7.099360230516</v>
      </c>
      <c r="F170" s="3" t="n">
        <v>50202</v>
      </c>
      <c r="G170" s="3" t="n">
        <v>4.16326597651408</v>
      </c>
    </row>
    <row r="171">
      <c r="A171" s="3" t="s">
        <v>1138</v>
      </c>
      <c r="B171" s="3" t="n">
        <v>142717</v>
      </c>
      <c r="C171" s="3" t="n">
        <v>5.76158774491633</v>
      </c>
      <c r="D171" s="3" t="n">
        <v>89257</v>
      </c>
      <c r="E171" s="3" t="n">
        <v>7.0463110662052</v>
      </c>
      <c r="F171" s="3" t="n">
        <v>53460</v>
      </c>
      <c r="G171" s="3" t="n">
        <v>4.41700147581763</v>
      </c>
    </row>
    <row r="172">
      <c r="A172" s="3" t="s">
        <v>762</v>
      </c>
      <c r="B172" s="3" t="n">
        <v>139128</v>
      </c>
      <c r="C172" s="3" t="n">
        <v>5.60317865079744</v>
      </c>
      <c r="D172" s="3" t="n">
        <v>85000</v>
      </c>
      <c r="E172" s="3" t="n">
        <v>6.69299444510061</v>
      </c>
      <c r="F172" s="3" t="n">
        <v>54128</v>
      </c>
      <c r="G172" s="3" t="n">
        <v>4.4621977153075</v>
      </c>
    </row>
    <row r="173">
      <c r="A173" s="3" t="s">
        <v>1139</v>
      </c>
      <c r="B173" s="3" t="n">
        <v>132879</v>
      </c>
      <c r="C173" s="3" t="n">
        <v>5.33590976891227</v>
      </c>
      <c r="D173" s="3" t="n">
        <v>82828</v>
      </c>
      <c r="E173" s="3" t="n">
        <v>6.50131159595461</v>
      </c>
      <c r="F173" s="3" t="n">
        <v>50051</v>
      </c>
      <c r="G173" s="3" t="n">
        <v>4.11516172601513</v>
      </c>
    </row>
    <row r="174">
      <c r="A174" s="3" t="s">
        <v>1140</v>
      </c>
      <c r="B174" s="3" t="n">
        <v>127933</v>
      </c>
      <c r="C174" s="3" t="n">
        <v>5.1287240267228</v>
      </c>
      <c r="D174" s="3" t="n">
        <v>76870</v>
      </c>
      <c r="E174" s="3" t="n">
        <v>6.02832304256676</v>
      </c>
      <c r="F174" s="3" t="n">
        <v>51063</v>
      </c>
      <c r="G174" s="3" t="n">
        <v>4.18791607538018</v>
      </c>
    </row>
    <row r="175">
      <c r="A175" s="3" t="s">
        <v>763</v>
      </c>
      <c r="B175" s="3" t="n">
        <v>128651</v>
      </c>
      <c r="C175" s="3" t="n">
        <v>5.1566011227341</v>
      </c>
      <c r="D175" s="3" t="n">
        <v>82193</v>
      </c>
      <c r="E175" s="3" t="n">
        <v>6.4370074409593</v>
      </c>
      <c r="F175" s="3" t="n">
        <v>46458</v>
      </c>
      <c r="G175" s="3" t="n">
        <v>3.81429310832315</v>
      </c>
    </row>
    <row r="176">
      <c r="A176" s="3" t="s">
        <v>1141</v>
      </c>
      <c r="B176" s="3" t="n">
        <v>140206</v>
      </c>
      <c r="C176" s="3" t="n">
        <v>5.62487142664445</v>
      </c>
      <c r="D176" s="3" t="n">
        <v>88886</v>
      </c>
      <c r="E176" s="3" t="n">
        <v>6.9720636186239</v>
      </c>
      <c r="F176" s="3" t="n">
        <v>51320</v>
      </c>
      <c r="G176" s="3" t="n">
        <v>4.21443311391269</v>
      </c>
    </row>
    <row r="177">
      <c r="A177" s="3" t="s">
        <v>1142</v>
      </c>
      <c r="B177" s="3" t="n">
        <v>152465</v>
      </c>
      <c r="C177" s="3" t="n">
        <v>6.11667283390378</v>
      </c>
      <c r="D177" s="3" t="n">
        <v>101684</v>
      </c>
      <c r="E177" s="3" t="n">
        <v>7.9902653962516</v>
      </c>
      <c r="F177" s="3" t="n">
        <v>50781</v>
      </c>
      <c r="G177" s="3" t="n">
        <v>4.16232669085987</v>
      </c>
    </row>
    <row r="178">
      <c r="A178" s="3" t="s">
        <v>764</v>
      </c>
      <c r="B178" s="3" t="n">
        <v>155921</v>
      </c>
      <c r="C178" s="3" t="n">
        <v>6.24336763777788</v>
      </c>
      <c r="D178" s="3" t="n">
        <v>99170</v>
      </c>
      <c r="E178" s="3" t="n">
        <v>7.77068125953495</v>
      </c>
      <c r="F178" s="3" t="n">
        <v>56751</v>
      </c>
      <c r="G178" s="3" t="n">
        <v>4.647230675803</v>
      </c>
    </row>
    <row r="179">
      <c r="A179" s="3" t="s">
        <v>1143</v>
      </c>
      <c r="B179" s="3" t="n">
        <v>143333</v>
      </c>
      <c r="C179" s="3" t="n">
        <v>5.72814262521498</v>
      </c>
      <c r="D179" s="3" t="n">
        <v>89737</v>
      </c>
      <c r="E179" s="3" t="n">
        <v>7.02386899062336</v>
      </c>
      <c r="F179" s="3" t="n">
        <v>53596</v>
      </c>
      <c r="G179" s="3" t="n">
        <v>4.376402230652</v>
      </c>
    </row>
    <row r="180">
      <c r="A180" s="3" t="s">
        <v>1144</v>
      </c>
      <c r="B180" s="3" t="n">
        <v>138637</v>
      </c>
      <c r="C180" s="3" t="n">
        <v>5.52839590628769</v>
      </c>
      <c r="D180" s="3" t="n">
        <v>87874</v>
      </c>
      <c r="E180" s="3" t="n">
        <v>6.86641246972589</v>
      </c>
      <c r="F180" s="3" t="n">
        <v>50763</v>
      </c>
      <c r="G180" s="3" t="n">
        <v>4.13393015620295</v>
      </c>
    </row>
    <row r="181">
      <c r="A181" s="3" t="s">
        <v>765</v>
      </c>
      <c r="B181" s="3" t="n">
        <v>144793</v>
      </c>
      <c r="C181" s="3" t="n">
        <v>5.77639056028954</v>
      </c>
      <c r="D181" s="3" t="n">
        <v>98115</v>
      </c>
      <c r="E181" s="3" t="n">
        <v>7.66567417061607</v>
      </c>
      <c r="F181" s="3" t="n">
        <v>46678</v>
      </c>
      <c r="G181" s="3" t="n">
        <v>3.80514364698765</v>
      </c>
    </row>
    <row r="182">
      <c r="A182" s="3" t="s">
        <v>1145</v>
      </c>
      <c r="B182" s="3" t="n">
        <v>147757</v>
      </c>
      <c r="C182" s="3" t="n">
        <v>5.89296850583886</v>
      </c>
      <c r="D182" s="3" t="n">
        <v>103618</v>
      </c>
      <c r="E182" s="3" t="n">
        <v>8.08932905478818</v>
      </c>
      <c r="F182" s="3" t="n">
        <v>44139</v>
      </c>
      <c r="G182" s="3" t="n">
        <v>3.59900566559004</v>
      </c>
    </row>
    <row r="183">
      <c r="A183" s="3" t="s">
        <v>1146</v>
      </c>
      <c r="B183" s="3" t="n">
        <v>149206</v>
      </c>
      <c r="C183" s="3" t="n">
        <v>5.96671571039843</v>
      </c>
      <c r="D183" s="3" t="n">
        <v>103536</v>
      </c>
      <c r="E183" s="3" t="n">
        <v>8.09644784838205</v>
      </c>
      <c r="F183" s="3" t="n">
        <v>45670</v>
      </c>
      <c r="G183" s="3" t="n">
        <v>3.73775741002882</v>
      </c>
    </row>
    <row r="184">
      <c r="A184" s="3" t="s">
        <v>766</v>
      </c>
      <c r="B184" s="3" t="n">
        <v>147647</v>
      </c>
      <c r="C184" s="3" t="n">
        <v>5.90619343192872</v>
      </c>
      <c r="D184" s="3" t="n">
        <v>101641</v>
      </c>
      <c r="E184" s="3" t="n">
        <v>7.95471118646865</v>
      </c>
      <c r="F184" s="3" t="n">
        <v>46006</v>
      </c>
      <c r="G184" s="3" t="n">
        <v>3.76443786816185</v>
      </c>
    </row>
    <row r="185">
      <c r="A185" s="3" t="s">
        <v>1147</v>
      </c>
      <c r="B185" s="3" t="n">
        <v>153152</v>
      </c>
      <c r="C185" s="3" t="n">
        <v>6.11479888747256</v>
      </c>
      <c r="D185" s="3" t="n">
        <v>107622</v>
      </c>
      <c r="E185" s="3" t="n">
        <v>8.40983465336639</v>
      </c>
      <c r="F185" s="3" t="n">
        <v>45530</v>
      </c>
      <c r="G185" s="3" t="n">
        <v>3.71704961764705</v>
      </c>
    </row>
    <row r="186">
      <c r="A186" s="3" t="s">
        <v>1148</v>
      </c>
      <c r="B186" s="3" t="n">
        <v>145610</v>
      </c>
      <c r="C186" s="3" t="n">
        <v>5.80312567579774</v>
      </c>
      <c r="D186" s="3" t="n">
        <v>99037</v>
      </c>
      <c r="E186" s="3" t="n">
        <v>7.73173630167018</v>
      </c>
      <c r="F186" s="3" t="n">
        <v>46573</v>
      </c>
      <c r="G186" s="3" t="n">
        <v>3.7918187355448</v>
      </c>
    </row>
    <row r="187">
      <c r="A187" s="3" t="s">
        <v>767</v>
      </c>
      <c r="B187" s="3" t="n">
        <v>136501</v>
      </c>
      <c r="C187" s="3" t="n">
        <v>5.42904803598275</v>
      </c>
      <c r="D187" s="3" t="n">
        <v>93185</v>
      </c>
      <c r="E187" s="3" t="n">
        <v>7.26859552176097</v>
      </c>
      <c r="F187" s="3" t="n">
        <v>43316</v>
      </c>
      <c r="G187" s="3" t="n">
        <v>3.51519784800771</v>
      </c>
    </row>
    <row r="188">
      <c r="A188" s="3" t="s">
        <v>1149</v>
      </c>
      <c r="B188" s="3" t="n">
        <v>135464</v>
      </c>
      <c r="C188" s="3" t="n">
        <v>5.38200346413996</v>
      </c>
      <c r="D188" s="3" t="n">
        <v>86750</v>
      </c>
      <c r="E188" s="3" t="n">
        <v>6.74611955206315</v>
      </c>
      <c r="F188" s="3" t="n">
        <v>48714</v>
      </c>
      <c r="G188" s="3" t="n">
        <v>3.9570889698815</v>
      </c>
    </row>
    <row r="189">
      <c r="A189" s="3" t="s">
        <v>1150</v>
      </c>
      <c r="B189" s="3" t="n">
        <v>132288</v>
      </c>
      <c r="C189" s="3" t="n">
        <v>5.2538333187089</v>
      </c>
      <c r="D189" s="3" t="n">
        <v>82417</v>
      </c>
      <c r="E189" s="3" t="n">
        <v>6.41211632486747</v>
      </c>
      <c r="F189" s="3" t="n">
        <v>49871</v>
      </c>
      <c r="G189" s="3" t="n">
        <v>4.04599809323663</v>
      </c>
    </row>
    <row r="190">
      <c r="A190" s="3" t="s">
        <v>768</v>
      </c>
      <c r="B190" s="3" t="n">
        <v>136673</v>
      </c>
      <c r="C190" s="3" t="n">
        <v>5.4213149347028</v>
      </c>
      <c r="D190" s="3" t="n">
        <v>79797</v>
      </c>
      <c r="E190" s="3" t="n">
        <v>6.2030639887065</v>
      </c>
      <c r="F190" s="3" t="n">
        <v>56876</v>
      </c>
      <c r="G190" s="3" t="n">
        <v>4.60676983355666</v>
      </c>
    </row>
    <row r="191">
      <c r="A191" s="3" t="s">
        <v>1151</v>
      </c>
      <c r="B191" s="3" t="n">
        <v>137173</v>
      </c>
      <c r="C191" s="3" t="n">
        <v>5.43786560907375</v>
      </c>
      <c r="D191" s="3" t="n">
        <v>82903</v>
      </c>
      <c r="E191" s="3" t="n">
        <v>6.42949548550619</v>
      </c>
      <c r="F191" s="3" t="n">
        <v>54270</v>
      </c>
      <c r="G191" s="3" t="n">
        <v>4.40097675325904</v>
      </c>
    </row>
    <row r="192">
      <c r="A192" s="3" t="s">
        <v>1152</v>
      </c>
      <c r="B192" s="3" t="n">
        <v>136155</v>
      </c>
      <c r="C192" s="3" t="n">
        <v>5.3852580926049</v>
      </c>
      <c r="D192" s="3" t="n">
        <v>88615</v>
      </c>
      <c r="E192" s="3" t="n">
        <v>6.85783682861925</v>
      </c>
      <c r="F192" s="3" t="n">
        <v>47540</v>
      </c>
      <c r="G192" s="3" t="n">
        <v>3.84590564399045</v>
      </c>
    </row>
    <row r="193">
      <c r="A193" s="3" t="s">
        <v>769</v>
      </c>
      <c r="B193" s="3" t="n">
        <v>132287</v>
      </c>
      <c r="C193" s="3" t="n">
        <v>5.24728348933853</v>
      </c>
      <c r="D193" s="3" t="n">
        <v>87205</v>
      </c>
      <c r="E193" s="3" t="n">
        <v>6.75530923351993</v>
      </c>
      <c r="F193" s="3" t="n">
        <v>45082</v>
      </c>
      <c r="G193" s="3" t="n">
        <v>3.66476736308292</v>
      </c>
    </row>
    <row r="194">
      <c r="A194" s="3" t="s">
        <v>1153</v>
      </c>
      <c r="B194" s="3" t="n">
        <v>141944</v>
      </c>
      <c r="C194" s="3" t="n">
        <v>5.63374742635335</v>
      </c>
      <c r="D194" s="3" t="n">
        <v>93626</v>
      </c>
      <c r="E194" s="3" t="n">
        <v>7.26137142961246</v>
      </c>
      <c r="F194" s="3" t="n">
        <v>48318</v>
      </c>
      <c r="G194" s="3" t="n">
        <v>3.92778171550663</v>
      </c>
    </row>
    <row r="195">
      <c r="A195" s="3" t="s">
        <v>1154</v>
      </c>
      <c r="B195" s="3" t="n">
        <v>152837</v>
      </c>
      <c r="C195" s="3" t="n">
        <v>6.06503382549313</v>
      </c>
      <c r="D195" s="3" t="n">
        <v>95100</v>
      </c>
      <c r="E195" s="3" t="n">
        <v>7.38336965632784</v>
      </c>
      <c r="F195" s="3" t="n">
        <v>57737</v>
      </c>
      <c r="G195" s="3" t="n">
        <v>4.68667428152734</v>
      </c>
    </row>
    <row r="196">
      <c r="A196" s="3" t="s">
        <v>770</v>
      </c>
      <c r="B196" s="3" t="n">
        <v>153188</v>
      </c>
      <c r="C196" s="3" t="n">
        <v>6.07467185252928</v>
      </c>
      <c r="D196" s="3" t="n">
        <v>101348</v>
      </c>
      <c r="E196" s="3" t="n">
        <v>7.85493717734596</v>
      </c>
      <c r="F196" s="3" t="n">
        <v>51840</v>
      </c>
      <c r="G196" s="3" t="n">
        <v>4.20948848898159</v>
      </c>
    </row>
    <row r="197">
      <c r="A197" s="3" t="s">
        <v>1155</v>
      </c>
      <c r="B197" s="3" t="n">
        <v>135605</v>
      </c>
      <c r="C197" s="3" t="n">
        <v>5.38423561337966</v>
      </c>
      <c r="D197" s="3" t="n">
        <v>89237</v>
      </c>
      <c r="E197" s="3" t="n">
        <v>6.92491310653666</v>
      </c>
      <c r="F197" s="3" t="n">
        <v>46368</v>
      </c>
      <c r="G197" s="3" t="n">
        <v>3.77000407691033</v>
      </c>
    </row>
    <row r="198">
      <c r="A198" s="3" t="s">
        <v>1156</v>
      </c>
      <c r="B198" s="3" t="n">
        <v>124096</v>
      </c>
      <c r="C198" s="3" t="n">
        <v>4.9333333725422</v>
      </c>
      <c r="D198" s="3" t="n">
        <v>83925</v>
      </c>
      <c r="E198" s="3" t="n">
        <v>6.51320357795339</v>
      </c>
      <c r="F198" s="3" t="n">
        <v>40171</v>
      </c>
      <c r="G198" s="3" t="n">
        <v>3.27412553654266</v>
      </c>
    </row>
    <row r="199">
      <c r="A199" s="3" t="s">
        <v>771</v>
      </c>
      <c r="B199" s="3" t="n">
        <v>116666</v>
      </c>
      <c r="C199" s="3" t="n">
        <v>4.63530840752182</v>
      </c>
      <c r="D199" s="3" t="n">
        <v>68881</v>
      </c>
      <c r="E199" s="3" t="n">
        <v>5.3459492247234</v>
      </c>
      <c r="F199" s="3" t="n">
        <v>47785</v>
      </c>
      <c r="G199" s="3" t="n">
        <v>3.88993266378461</v>
      </c>
    </row>
    <row r="200">
      <c r="A200" s="3" t="s">
        <v>1157</v>
      </c>
      <c r="B200" s="3" t="n">
        <v>115146</v>
      </c>
      <c r="C200" s="3" t="n">
        <v>4.56731149969113</v>
      </c>
      <c r="D200" s="3" t="n">
        <v>66304</v>
      </c>
      <c r="E200" s="3" t="n">
        <v>5.13458867356393</v>
      </c>
      <c r="F200" s="3" t="n">
        <v>48842</v>
      </c>
      <c r="G200" s="3" t="n">
        <v>3.97164119875417</v>
      </c>
    </row>
    <row r="201">
      <c r="A201" s="3" t="s">
        <v>1158</v>
      </c>
      <c r="B201" s="3" t="n">
        <v>113069</v>
      </c>
      <c r="C201" s="3" t="n">
        <v>4.46735847821131</v>
      </c>
      <c r="D201" s="3" t="n">
        <v>62211</v>
      </c>
      <c r="E201" s="3" t="n">
        <v>4.79334452963293</v>
      </c>
      <c r="F201" s="3" t="n">
        <v>50858</v>
      </c>
      <c r="G201" s="3" t="n">
        <v>4.12426326671117</v>
      </c>
    </row>
    <row r="202">
      <c r="A202" s="3" t="s">
        <v>772</v>
      </c>
      <c r="B202" s="3" t="n">
        <v>128820</v>
      </c>
      <c r="C202" s="3" t="n">
        <v>5.08976849413496</v>
      </c>
      <c r="D202" s="3" t="n">
        <v>74858</v>
      </c>
      <c r="E202" s="3" t="n">
        <v>5.77371543589509</v>
      </c>
      <c r="F202" s="3" t="n">
        <v>53962</v>
      </c>
      <c r="G202" s="3" t="n">
        <v>4.37141351065913</v>
      </c>
    </row>
    <row r="203">
      <c r="A203" s="3" t="s">
        <v>1159</v>
      </c>
      <c r="B203" s="3" t="n">
        <v>128341</v>
      </c>
      <c r="C203" s="3" t="n">
        <v>5.06890827438325</v>
      </c>
      <c r="D203" s="3" t="n">
        <v>72770</v>
      </c>
      <c r="E203" s="3" t="n">
        <v>5.61100185368872</v>
      </c>
      <c r="F203" s="3" t="n">
        <v>55571</v>
      </c>
      <c r="G203" s="3" t="n">
        <v>4.49964139399867</v>
      </c>
    </row>
    <row r="204">
      <c r="A204" s="3" t="s">
        <v>1160</v>
      </c>
      <c r="B204" s="3" t="n">
        <v>123808</v>
      </c>
      <c r="C204" s="3" t="n">
        <v>4.88776614191059</v>
      </c>
      <c r="D204" s="3" t="n">
        <v>70667</v>
      </c>
      <c r="E204" s="3" t="n">
        <v>5.43948514889949</v>
      </c>
      <c r="F204" s="3" t="n">
        <v>53141</v>
      </c>
      <c r="G204" s="3" t="n">
        <v>4.30685779712835</v>
      </c>
    </row>
    <row r="205">
      <c r="A205" s="3" t="s">
        <v>773</v>
      </c>
      <c r="B205" s="3" t="n">
        <v>110180</v>
      </c>
      <c r="C205" s="3" t="n">
        <v>4.34123025660532</v>
      </c>
      <c r="D205" s="3" t="n">
        <v>65692</v>
      </c>
      <c r="E205" s="3" t="n">
        <v>5.04289385948984</v>
      </c>
      <c r="F205" s="3" t="n">
        <v>44488</v>
      </c>
      <c r="G205" s="3" t="n">
        <v>3.60131803659783</v>
      </c>
    </row>
    <row r="206">
      <c r="A206" s="3" t="s">
        <v>1161</v>
      </c>
      <c r="B206" s="3" t="n">
        <v>115913</v>
      </c>
      <c r="C206" s="3" t="n">
        <v>4.55959881016469</v>
      </c>
      <c r="D206" s="3" t="n">
        <v>74348</v>
      </c>
      <c r="E206" s="3" t="n">
        <v>5.70342682229525</v>
      </c>
      <c r="F206" s="3" t="n">
        <v>41565</v>
      </c>
      <c r="G206" s="3" t="n">
        <v>3.35578261911822</v>
      </c>
    </row>
    <row r="207">
      <c r="A207" s="3" t="s">
        <v>1162</v>
      </c>
      <c r="B207" s="3" t="n">
        <v>115129</v>
      </c>
      <c r="C207" s="3" t="n">
        <v>4.51999795968586</v>
      </c>
      <c r="D207" s="3" t="n">
        <v>77246</v>
      </c>
      <c r="E207" s="3" t="n">
        <v>5.91404965057274</v>
      </c>
      <c r="F207" s="3" t="n">
        <v>37883</v>
      </c>
      <c r="G207" s="3" t="n">
        <v>3.05271971457983</v>
      </c>
    </row>
    <row r="208">
      <c r="A208" s="3" t="s">
        <v>774</v>
      </c>
      <c r="B208" s="3" t="n">
        <v>120049</v>
      </c>
      <c r="C208" s="3" t="n">
        <v>4.70383835175616</v>
      </c>
      <c r="D208" s="3" t="n">
        <v>83709</v>
      </c>
      <c r="E208" s="3" t="n">
        <v>6.41079963176158</v>
      </c>
      <c r="F208" s="3" t="n">
        <v>36340</v>
      </c>
      <c r="G208" s="3" t="n">
        <v>2.91559685019558</v>
      </c>
    </row>
    <row r="209">
      <c r="A209" s="3" t="s">
        <v>1163</v>
      </c>
      <c r="B209" s="3" t="n">
        <v>115983</v>
      </c>
      <c r="C209" s="3" t="n">
        <v>4.54016662993861</v>
      </c>
      <c r="D209" s="3" t="n">
        <v>74160</v>
      </c>
      <c r="E209" s="3" t="n">
        <v>5.67240376923019</v>
      </c>
      <c r="F209" s="3" t="n">
        <v>41823</v>
      </c>
      <c r="G209" s="3" t="n">
        <v>3.35330951040998</v>
      </c>
    </row>
    <row r="210">
      <c r="A210" s="3" t="s">
        <v>1164</v>
      </c>
      <c r="B210" s="3" t="n">
        <v>121472</v>
      </c>
      <c r="C210" s="3" t="n">
        <v>4.7530233399974</v>
      </c>
      <c r="D210" s="3" t="n">
        <v>75406</v>
      </c>
      <c r="E210" s="3" t="n">
        <v>5.77653029486018</v>
      </c>
      <c r="F210" s="3" t="n">
        <v>46066</v>
      </c>
      <c r="G210" s="3" t="n">
        <v>3.68441666769711</v>
      </c>
    </row>
    <row r="211">
      <c r="A211" s="3" t="s">
        <v>775</v>
      </c>
      <c r="B211" s="3" t="n">
        <v>122116</v>
      </c>
      <c r="C211" s="3" t="n">
        <v>4.77353563015176</v>
      </c>
      <c r="D211" s="3" t="n">
        <v>70170</v>
      </c>
      <c r="E211" s="3" t="n">
        <v>5.36859216623174</v>
      </c>
      <c r="F211" s="3" t="n">
        <v>51946</v>
      </c>
      <c r="G211" s="3" t="n">
        <v>4.15188983127506</v>
      </c>
    </row>
    <row r="212">
      <c r="A212" s="3" t="s">
        <v>1165</v>
      </c>
      <c r="B212" s="3" t="n">
        <v>133735</v>
      </c>
      <c r="C212" s="3" t="n">
        <v>5.21928029454198</v>
      </c>
      <c r="D212" s="3" t="n">
        <v>75809</v>
      </c>
      <c r="E212" s="3" t="n">
        <v>5.78416374202326</v>
      </c>
      <c r="F212" s="3" t="n">
        <v>57926</v>
      </c>
      <c r="G212" s="3" t="n">
        <v>4.62780024217465</v>
      </c>
    </row>
    <row r="213">
      <c r="A213" s="3" t="s">
        <v>1166</v>
      </c>
      <c r="B213" s="3" t="n">
        <v>139536</v>
      </c>
      <c r="C213" s="3" t="n">
        <v>5.43851471372736</v>
      </c>
      <c r="D213" s="3" t="n">
        <v>81092</v>
      </c>
      <c r="E213" s="3" t="n">
        <v>6.18986757068063</v>
      </c>
      <c r="F213" s="3" t="n">
        <v>58444</v>
      </c>
      <c r="G213" s="3" t="n">
        <v>4.65457804233717</v>
      </c>
    </row>
    <row r="214">
      <c r="A214" s="3" t="s">
        <v>776</v>
      </c>
      <c r="B214" s="3" t="n">
        <v>155203</v>
      </c>
      <c r="C214" s="3" t="n">
        <v>6.05288576169122</v>
      </c>
      <c r="D214" s="3" t="n">
        <v>89618</v>
      </c>
      <c r="E214" s="3" t="n">
        <v>6.8423845301454</v>
      </c>
      <c r="F214" s="3" t="n">
        <v>65585</v>
      </c>
      <c r="G214" s="3" t="n">
        <v>5.22853060509526</v>
      </c>
    </row>
    <row r="215">
      <c r="A215" s="3" t="s">
        <v>1167</v>
      </c>
      <c r="B215" s="3" t="n">
        <v>177463</v>
      </c>
      <c r="C215" s="3" t="n">
        <v>6.924302787332</v>
      </c>
      <c r="D215" s="3" t="n">
        <v>111817</v>
      </c>
      <c r="E215" s="3" t="n">
        <v>8.54301880524676</v>
      </c>
      <c r="F215" s="3" t="n">
        <v>65646</v>
      </c>
      <c r="G215" s="3" t="n">
        <v>5.234799850619</v>
      </c>
    </row>
    <row r="216">
      <c r="A216" s="3" t="s">
        <v>1168</v>
      </c>
      <c r="B216" s="3" t="n">
        <v>227511</v>
      </c>
      <c r="C216" s="3" t="n">
        <v>8.89042852296914</v>
      </c>
      <c r="D216" s="3" t="n">
        <v>151177</v>
      </c>
      <c r="E216" s="3" t="n">
        <v>11.5767545691271</v>
      </c>
      <c r="F216" s="3" t="n">
        <v>76334</v>
      </c>
      <c r="G216" s="3" t="n">
        <v>6.09118187785804</v>
      </c>
    </row>
    <row r="217">
      <c r="A217" s="3" t="s">
        <v>777</v>
      </c>
      <c r="B217" s="3" t="n">
        <v>262843</v>
      </c>
      <c r="C217" s="3" t="n">
        <v>10.2808697627157</v>
      </c>
      <c r="D217" s="3" t="n">
        <v>180286</v>
      </c>
      <c r="E217" s="3" t="n">
        <v>13.8165561309464</v>
      </c>
      <c r="F217" s="3" t="n">
        <v>82557</v>
      </c>
      <c r="G217" s="3" t="n">
        <v>6.59523495675494</v>
      </c>
    </row>
    <row r="218">
      <c r="A218" s="3" t="s">
        <v>1169</v>
      </c>
      <c r="B218" s="3" t="n">
        <v>276841</v>
      </c>
      <c r="C218" s="3" t="n">
        <v>10.8375688900663</v>
      </c>
      <c r="D218" s="3" t="n">
        <v>184409</v>
      </c>
      <c r="E218" s="3" t="n">
        <v>14.1535506286124</v>
      </c>
      <c r="F218" s="3" t="n">
        <v>92432</v>
      </c>
      <c r="G218" s="3" t="n">
        <v>7.3854624153605</v>
      </c>
    </row>
    <row r="219">
      <c r="A219" s="3" t="s">
        <v>1170</v>
      </c>
      <c r="B219" s="3" t="n">
        <v>283416</v>
      </c>
      <c r="C219" s="3" t="n">
        <v>11.100330917742</v>
      </c>
      <c r="D219" s="3" t="n">
        <v>186618</v>
      </c>
      <c r="E219" s="3" t="n">
        <v>14.3368362490796</v>
      </c>
      <c r="F219" s="3" t="n">
        <v>96798</v>
      </c>
      <c r="G219" s="3" t="n">
        <v>7.73422946473141</v>
      </c>
    </row>
    <row r="220">
      <c r="A220" s="3" t="s">
        <v>778</v>
      </c>
      <c r="B220" s="3" t="n">
        <v>300056</v>
      </c>
      <c r="C220" s="3" t="n">
        <v>11.7639005015404</v>
      </c>
      <c r="D220" s="3" t="n">
        <v>196053</v>
      </c>
      <c r="E220" s="3" t="n">
        <v>15.0913212895218</v>
      </c>
      <c r="F220" s="3" t="n">
        <v>104003</v>
      </c>
      <c r="G220" s="3" t="n">
        <v>8.31000400512355</v>
      </c>
    </row>
    <row r="221">
      <c r="A221" s="3" t="s">
        <v>1171</v>
      </c>
      <c r="B221" s="3" t="n">
        <v>311494</v>
      </c>
      <c r="C221" s="3" t="n">
        <v>12.2118233717884</v>
      </c>
      <c r="D221" s="3" t="n">
        <v>210125</v>
      </c>
      <c r="E221" s="3" t="n">
        <v>16.1915177369396</v>
      </c>
      <c r="F221" s="3" t="n">
        <v>101369</v>
      </c>
      <c r="G221" s="3" t="n">
        <v>8.090038550672</v>
      </c>
    </row>
    <row r="222">
      <c r="A222" s="3" t="s">
        <v>1172</v>
      </c>
      <c r="B222" s="3" t="n">
        <v>305734</v>
      </c>
      <c r="C222" s="3" t="n">
        <v>12.0290735808829</v>
      </c>
      <c r="D222" s="3" t="n">
        <v>202295</v>
      </c>
      <c r="E222" s="3" t="n">
        <v>15.6561127665052</v>
      </c>
      <c r="F222" s="3" t="n">
        <v>103439</v>
      </c>
      <c r="G222" s="3" t="n">
        <v>8.27836267562481</v>
      </c>
    </row>
    <row r="223">
      <c r="A223" s="3" t="s">
        <v>779</v>
      </c>
      <c r="B223" s="3" t="n">
        <v>268763</v>
      </c>
      <c r="C223" s="3" t="n">
        <v>10.6085512653886</v>
      </c>
      <c r="D223" s="3" t="n">
        <v>180387</v>
      </c>
      <c r="E223" s="3" t="n">
        <v>14.0092842920692</v>
      </c>
      <c r="F223" s="3" t="n">
        <v>88376</v>
      </c>
      <c r="G223" s="3" t="n">
        <v>7.09373598210629</v>
      </c>
    </row>
    <row r="224">
      <c r="A224" s="3" t="s">
        <v>1173</v>
      </c>
      <c r="B224" s="3" t="n">
        <v>233446</v>
      </c>
      <c r="C224" s="3" t="n">
        <v>9.25623862585954</v>
      </c>
      <c r="D224" s="3" t="n">
        <v>155327</v>
      </c>
      <c r="E224" s="3" t="n">
        <v>12.1280572783875</v>
      </c>
      <c r="F224" s="3" t="n">
        <v>78119</v>
      </c>
      <c r="G224" s="3" t="n">
        <v>6.2932451212978</v>
      </c>
    </row>
    <row r="225">
      <c r="A225" s="3" t="s">
        <v>1174</v>
      </c>
      <c r="B225" s="3" t="n">
        <v>213549</v>
      </c>
      <c r="C225" s="3" t="n">
        <v>8.50913076961309</v>
      </c>
      <c r="D225" s="3" t="n">
        <v>142708</v>
      </c>
      <c r="E225" s="3" t="n">
        <v>11.2272952437739</v>
      </c>
      <c r="F225" s="3" t="n">
        <v>70841</v>
      </c>
      <c r="G225" s="3" t="n">
        <v>5.71960549834782</v>
      </c>
    </row>
    <row r="226">
      <c r="A226" s="3" t="s">
        <v>780</v>
      </c>
      <c r="B226" s="3" t="n">
        <v>204956</v>
      </c>
      <c r="C226" s="3" t="n">
        <v>8.18414188260156</v>
      </c>
      <c r="D226" s="3" t="n">
        <v>134871</v>
      </c>
      <c r="E226" s="3" t="n">
        <v>10.654897664298</v>
      </c>
      <c r="F226" s="3" t="n">
        <v>70085</v>
      </c>
      <c r="G226" s="3" t="n">
        <v>5.65888764471034</v>
      </c>
    </row>
    <row r="227">
      <c r="A227" s="3" t="s">
        <v>1175</v>
      </c>
      <c r="B227" s="3" t="n">
        <v>191088</v>
      </c>
      <c r="C227" s="3" t="n">
        <v>7.65503473860156</v>
      </c>
      <c r="D227" s="3" t="n">
        <v>125787</v>
      </c>
      <c r="E227" s="3" t="n">
        <v>9.97741146704021</v>
      </c>
      <c r="F227" s="3" t="n">
        <v>65301</v>
      </c>
      <c r="G227" s="3" t="n">
        <v>5.28529764943335</v>
      </c>
    </row>
    <row r="228">
      <c r="A228" s="3" t="s">
        <v>1176</v>
      </c>
      <c r="B228" s="3" t="n">
        <v>182148</v>
      </c>
      <c r="C228" s="3" t="n">
        <v>7.28965094434317</v>
      </c>
      <c r="D228" s="3" t="n">
        <v>123742</v>
      </c>
      <c r="E228" s="3" t="n">
        <v>9.81460644204265</v>
      </c>
      <c r="F228" s="3" t="n">
        <v>58406</v>
      </c>
      <c r="G228" s="3" t="n">
        <v>4.71805203836182</v>
      </c>
    </row>
    <row r="229">
      <c r="A229" s="3" t="s">
        <v>781</v>
      </c>
      <c r="B229" s="3" t="n">
        <v>166750</v>
      </c>
      <c r="C229" s="3" t="n">
        <v>6.66952208277629</v>
      </c>
      <c r="D229" s="3" t="n">
        <v>114225</v>
      </c>
      <c r="E229" s="3" t="n">
        <v>9.05979328307667</v>
      </c>
      <c r="F229" s="3" t="n">
        <v>52525</v>
      </c>
      <c r="G229" s="3" t="n">
        <v>4.23797605641193</v>
      </c>
    </row>
    <row r="230">
      <c r="A230" s="3" t="s">
        <v>1177</v>
      </c>
      <c r="B230" s="3" t="n">
        <v>165880</v>
      </c>
      <c r="C230" s="3" t="n">
        <v>6.6302083108631</v>
      </c>
      <c r="D230" s="3" t="n">
        <v>112658</v>
      </c>
      <c r="E230" s="3" t="n">
        <v>8.94938857457423</v>
      </c>
      <c r="F230" s="3" t="n">
        <v>53222</v>
      </c>
      <c r="G230" s="3" t="n">
        <v>4.28157385662382</v>
      </c>
    </row>
    <row r="231">
      <c r="A231" s="3" t="s">
        <v>1178</v>
      </c>
      <c r="B231" s="3" t="n">
        <v>161004</v>
      </c>
      <c r="C231" s="3" t="n">
        <v>6.4368350508192</v>
      </c>
      <c r="D231" s="3" t="n">
        <v>105704</v>
      </c>
      <c r="E231" s="3" t="n">
        <v>8.39389811129232</v>
      </c>
      <c r="F231" s="3" t="n">
        <v>55300</v>
      </c>
      <c r="G231" s="3" t="n">
        <v>4.4525115626853</v>
      </c>
    </row>
    <row r="232">
      <c r="A232" s="3" t="s">
        <v>782</v>
      </c>
      <c r="B232" s="3" t="n">
        <v>176598</v>
      </c>
      <c r="C232" s="3" t="n">
        <v>7.06741224642964</v>
      </c>
      <c r="D232" s="3" t="n">
        <v>116658</v>
      </c>
      <c r="E232" s="3" t="n">
        <v>9.28079452932471</v>
      </c>
      <c r="F232" s="3" t="n">
        <v>59940</v>
      </c>
      <c r="G232" s="3" t="n">
        <v>4.82693509743035</v>
      </c>
    </row>
    <row r="233">
      <c r="A233" s="3" t="s">
        <v>1179</v>
      </c>
      <c r="B233" s="3" t="n">
        <v>172658</v>
      </c>
      <c r="C233" s="3" t="n">
        <v>6.92108840007179</v>
      </c>
      <c r="D233" s="3" t="n">
        <v>118636</v>
      </c>
      <c r="E233" s="3" t="n">
        <v>9.46206590388996</v>
      </c>
      <c r="F233" s="3" t="n">
        <v>54022</v>
      </c>
      <c r="G233" s="3" t="n">
        <v>4.35359731296279</v>
      </c>
    </row>
    <row r="234">
      <c r="A234" s="3" t="s">
        <v>1180</v>
      </c>
      <c r="B234" s="3" t="n">
        <v>159921</v>
      </c>
      <c r="C234" s="3" t="n">
        <v>6.42192050226421</v>
      </c>
      <c r="D234" s="3" t="n">
        <v>109075</v>
      </c>
      <c r="E234" s="3" t="n">
        <v>8.69918541838177</v>
      </c>
      <c r="F234" s="3" t="n">
        <v>50846</v>
      </c>
      <c r="G234" s="3" t="n">
        <v>4.11247857980727</v>
      </c>
    </row>
    <row r="235">
      <c r="A235" s="3" t="s">
        <v>783</v>
      </c>
      <c r="B235" s="3" t="n">
        <v>150822</v>
      </c>
      <c r="C235" s="3" t="n">
        <v>6.07069877587799</v>
      </c>
      <c r="D235" s="3" t="n">
        <v>101784</v>
      </c>
      <c r="E235" s="3" t="n">
        <v>8.13254892064796</v>
      </c>
      <c r="F235" s="3" t="n">
        <v>49038</v>
      </c>
      <c r="G235" s="3" t="n">
        <v>3.97757296490733</v>
      </c>
    </row>
    <row r="236">
      <c r="A236" s="3" t="s">
        <v>1181</v>
      </c>
      <c r="B236" s="3" t="n">
        <v>141318</v>
      </c>
      <c r="C236" s="3" t="n">
        <v>5.68533085539494</v>
      </c>
      <c r="D236" s="3" t="n">
        <v>88091</v>
      </c>
      <c r="E236" s="3" t="n">
        <v>7.03189818306066</v>
      </c>
      <c r="F236" s="3" t="n">
        <v>53227</v>
      </c>
      <c r="G236" s="3" t="n">
        <v>4.31712923682367</v>
      </c>
    </row>
    <row r="237">
      <c r="A237" s="3" t="s">
        <v>1182</v>
      </c>
      <c r="B237" s="3" t="n">
        <v>142686</v>
      </c>
      <c r="C237" s="3" t="n">
        <v>5.71649840562588</v>
      </c>
      <c r="D237" s="3" t="n">
        <v>94100</v>
      </c>
      <c r="E237" s="3" t="n">
        <v>7.47223684812856</v>
      </c>
      <c r="F237" s="3" t="n">
        <v>48586</v>
      </c>
      <c r="G237" s="3" t="n">
        <v>3.92864910983646</v>
      </c>
    </row>
    <row r="238">
      <c r="A238" s="3" t="s">
        <v>784</v>
      </c>
      <c r="B238" s="3" t="n">
        <v>145135</v>
      </c>
      <c r="C238" s="3" t="n">
        <v>5.80097801654692</v>
      </c>
      <c r="D238" s="3" t="n">
        <v>88794</v>
      </c>
      <c r="E238" s="3" t="n">
        <v>7.02898578841643</v>
      </c>
      <c r="F238" s="3" t="n">
        <v>56341</v>
      </c>
      <c r="G238" s="3" t="n">
        <v>4.54857777051657</v>
      </c>
    </row>
    <row r="239">
      <c r="A239" s="3" t="s">
        <v>1183</v>
      </c>
      <c r="B239" s="3" t="n">
        <v>159561</v>
      </c>
      <c r="C239" s="3" t="n">
        <v>6.35846553259035</v>
      </c>
      <c r="D239" s="3" t="n">
        <v>99135</v>
      </c>
      <c r="E239" s="3" t="n">
        <v>7.81563601018427</v>
      </c>
      <c r="F239" s="3" t="n">
        <v>60426</v>
      </c>
      <c r="G239" s="3" t="n">
        <v>4.86910893355545</v>
      </c>
    </row>
    <row r="240">
      <c r="A240" s="3" t="s">
        <v>1184</v>
      </c>
      <c r="B240" s="3" t="n">
        <v>159653</v>
      </c>
      <c r="C240" s="3" t="n">
        <v>6.35938694860853</v>
      </c>
      <c r="D240" s="3" t="n">
        <v>96695</v>
      </c>
      <c r="E240" s="3" t="n">
        <v>7.61981428638973</v>
      </c>
      <c r="F240" s="3" t="n">
        <v>62958</v>
      </c>
      <c r="G240" s="3" t="n">
        <v>5.07106194013332</v>
      </c>
    </row>
    <row r="241">
      <c r="A241" s="3" t="s">
        <v>785</v>
      </c>
      <c r="B241" s="3" t="n">
        <v>148243</v>
      </c>
      <c r="C241" s="3" t="n">
        <v>5.90466070831403</v>
      </c>
      <c r="D241" s="3" t="n">
        <v>91948</v>
      </c>
      <c r="E241" s="3" t="n">
        <v>7.23631794390406</v>
      </c>
      <c r="F241" s="3" t="n">
        <v>56295</v>
      </c>
      <c r="G241" s="3" t="n">
        <v>4.54005208394894</v>
      </c>
    </row>
    <row r="242">
      <c r="A242" s="3" t="s">
        <v>1185</v>
      </c>
      <c r="B242" s="3" t="n">
        <v>142974</v>
      </c>
      <c r="C242" s="3" t="n">
        <v>5.69595040698338</v>
      </c>
      <c r="D242" s="3" t="n">
        <v>90808</v>
      </c>
      <c r="E242" s="3" t="n">
        <v>7.13537031943314</v>
      </c>
      <c r="F242" s="3" t="n">
        <v>52166</v>
      </c>
      <c r="G242" s="3" t="n">
        <v>4.21559386774958</v>
      </c>
    </row>
    <row r="243">
      <c r="A243" s="3" t="s">
        <v>1186</v>
      </c>
      <c r="B243" s="3" t="n">
        <v>127262</v>
      </c>
      <c r="C243" s="3" t="n">
        <v>5.07910843792156</v>
      </c>
      <c r="D243" s="3" t="n">
        <v>79001</v>
      </c>
      <c r="E243" s="3" t="n">
        <v>6.21873958256555</v>
      </c>
      <c r="F243" s="3" t="n">
        <v>48261</v>
      </c>
      <c r="G243" s="3" t="n">
        <v>3.90705432997325</v>
      </c>
    </row>
    <row r="244">
      <c r="A244" s="3" t="s">
        <v>786</v>
      </c>
      <c r="B244" s="3" t="n">
        <v>122656</v>
      </c>
      <c r="C244" s="3" t="n">
        <v>4.88711283311457</v>
      </c>
      <c r="D244" s="3" t="n">
        <v>78212</v>
      </c>
      <c r="E244" s="3" t="n">
        <v>6.14097567164812</v>
      </c>
      <c r="F244" s="3" t="n">
        <v>44444</v>
      </c>
      <c r="G244" s="3" t="n">
        <v>3.59528151549899</v>
      </c>
    </row>
    <row r="245">
      <c r="A245" s="3" t="s">
        <v>1187</v>
      </c>
      <c r="B245" s="3" t="n">
        <v>116740</v>
      </c>
      <c r="C245" s="3" t="n">
        <v>4.64395397215898</v>
      </c>
      <c r="D245" s="3" t="n">
        <v>72867</v>
      </c>
      <c r="E245" s="3" t="n">
        <v>5.70441900028635</v>
      </c>
      <c r="F245" s="3" t="n">
        <v>43873</v>
      </c>
      <c r="G245" s="3" t="n">
        <v>3.54836668581511</v>
      </c>
    </row>
    <row r="246">
      <c r="A246" s="3" t="s">
        <v>1188</v>
      </c>
      <c r="B246" s="3" t="n">
        <v>144804</v>
      </c>
      <c r="C246" s="3" t="n">
        <v>5.74798640246719</v>
      </c>
      <c r="D246" s="3" t="n">
        <v>82957</v>
      </c>
      <c r="E246" s="3" t="n">
        <v>6.48816390515798</v>
      </c>
      <c r="F246" s="3" t="n">
        <v>61847</v>
      </c>
      <c r="G246" s="3" t="n">
        <v>4.98515717622136</v>
      </c>
    </row>
    <row r="247">
      <c r="A247" s="3" t="s">
        <v>787</v>
      </c>
      <c r="B247" s="3" t="n">
        <v>155731</v>
      </c>
      <c r="C247" s="3" t="n">
        <v>6.17127593842159</v>
      </c>
      <c r="D247" s="3" t="n">
        <v>86195</v>
      </c>
      <c r="E247" s="3" t="n">
        <v>6.73878200849561</v>
      </c>
      <c r="F247" s="3" t="n">
        <v>69536</v>
      </c>
      <c r="G247" s="3" t="n">
        <v>5.58794672127269</v>
      </c>
    </row>
    <row r="248">
      <c r="A248" s="3" t="s">
        <v>1189</v>
      </c>
      <c r="B248" s="3" t="n">
        <v>163876</v>
      </c>
      <c r="C248" s="3" t="n">
        <v>6.49856682933819</v>
      </c>
      <c r="D248" s="3" t="n">
        <v>88536</v>
      </c>
      <c r="E248" s="3" t="n">
        <v>6.90771447910471</v>
      </c>
      <c r="F248" s="3" t="n">
        <v>75340</v>
      </c>
      <c r="G248" s="3" t="n">
        <v>6.07567026247217</v>
      </c>
    </row>
    <row r="249">
      <c r="A249" s="3" t="s">
        <v>1735</v>
      </c>
      <c r="B249" s="3" t="n">
        <v>150923</v>
      </c>
      <c r="C249" s="3" t="n">
        <v>5.9772711320541</v>
      </c>
      <c r="D249" s="3" t="n">
        <v>86440</v>
      </c>
      <c r="E249" s="3" t="n">
        <v>6.74495494961702</v>
      </c>
      <c r="F249" s="3" t="n">
        <v>64483</v>
      </c>
      <c r="G249" s="3" t="n">
        <v>5.18603154021164</v>
      </c>
    </row>
    <row r="250">
      <c r="A250" s="3" t="s">
        <v>788</v>
      </c>
      <c r="B250" s="3" t="n">
        <v>148340</v>
      </c>
      <c r="C250" s="3" t="n">
        <v>5.87554474889746</v>
      </c>
      <c r="D250" s="3" t="n">
        <v>82561</v>
      </c>
      <c r="E250" s="3" t="n">
        <v>6.45239988439842</v>
      </c>
      <c r="F250" s="3" t="n">
        <v>65779</v>
      </c>
      <c r="G250" s="3" t="n">
        <v>5.28276365041671</v>
      </c>
    </row>
    <row r="251">
      <c r="A251" s="3" t="s">
        <v>1191</v>
      </c>
      <c r="B251" s="3" t="n">
        <v>162613</v>
      </c>
      <c r="C251" s="3" t="n">
        <v>6.46258681587512</v>
      </c>
      <c r="D251" s="3" t="n">
        <v>84543</v>
      </c>
      <c r="E251" s="3" t="n">
        <v>6.64066593092943</v>
      </c>
      <c r="F251" s="3" t="n">
        <v>78070</v>
      </c>
      <c r="G251" s="3" t="n">
        <v>6.28021025783129</v>
      </c>
    </row>
    <row r="252">
      <c r="A252" s="3" t="s">
        <v>1192</v>
      </c>
      <c r="B252" s="3" t="n">
        <v>165302</v>
      </c>
      <c r="C252" s="3" t="n">
        <v>6.59395140519847</v>
      </c>
      <c r="D252" s="3" t="n">
        <v>85919</v>
      </c>
      <c r="E252" s="3" t="n">
        <v>6.77184140469142</v>
      </c>
      <c r="F252" s="3" t="n">
        <v>79383</v>
      </c>
      <c r="G252" s="3" t="n">
        <v>6.41165561114753</v>
      </c>
    </row>
    <row r="253">
      <c r="A253" s="3" t="s">
        <v>789</v>
      </c>
      <c r="B253" s="3" t="n">
        <v>164780</v>
      </c>
      <c r="C253" s="3" t="n">
        <v>6.5985876501136</v>
      </c>
      <c r="D253" s="3" t="n">
        <v>92005</v>
      </c>
      <c r="E253" s="3" t="n">
        <v>7.29537408146052</v>
      </c>
      <c r="F253" s="3" t="n">
        <v>72775</v>
      </c>
      <c r="G253" s="3" t="n">
        <v>5.88766196961083</v>
      </c>
    </row>
    <row r="254">
      <c r="A254" s="3" t="s">
        <v>1193</v>
      </c>
      <c r="B254" s="3" t="n">
        <v>173413</v>
      </c>
      <c r="C254" s="3" t="n">
        <v>6.95096993440045</v>
      </c>
      <c r="D254" s="3" t="n">
        <v>102641</v>
      </c>
      <c r="E254" s="3" t="n">
        <v>8.14134697653277</v>
      </c>
      <c r="F254" s="3" t="n">
        <v>70772</v>
      </c>
      <c r="G254" s="3" t="n">
        <v>5.73486538790454</v>
      </c>
    </row>
    <row r="255">
      <c r="A255" s="3" t="s">
        <v>1194</v>
      </c>
      <c r="B255" s="3" t="n">
        <v>175018</v>
      </c>
      <c r="C255" s="3" t="n">
        <v>7.01063076227234</v>
      </c>
      <c r="D255" s="3" t="n">
        <v>110156</v>
      </c>
      <c r="E255" s="3" t="n">
        <v>8.73531941889217</v>
      </c>
      <c r="F255" s="3" t="n">
        <v>64862</v>
      </c>
      <c r="G255" s="3" t="n">
        <v>5.25017985222113</v>
      </c>
    </row>
    <row r="256">
      <c r="A256" s="3" t="s">
        <v>790</v>
      </c>
      <c r="B256" s="3" t="n">
        <v>172740</v>
      </c>
      <c r="C256" s="3" t="n">
        <v>6.90523550881275</v>
      </c>
      <c r="D256" s="3" t="n">
        <v>108772</v>
      </c>
      <c r="E256" s="3" t="n">
        <v>8.59987082598062</v>
      </c>
      <c r="F256" s="3" t="n">
        <v>63968</v>
      </c>
      <c r="G256" s="3" t="n">
        <v>5.17218052560859</v>
      </c>
    </row>
    <row r="257">
      <c r="A257" s="3" t="s">
        <v>1195</v>
      </c>
      <c r="B257" s="3" t="n">
        <v>155731</v>
      </c>
      <c r="C257" s="3" t="n">
        <v>6.22860046879242</v>
      </c>
      <c r="D257" s="3" t="n">
        <v>98669</v>
      </c>
      <c r="E257" s="3" t="n">
        <v>7.80523137126827</v>
      </c>
      <c r="F257" s="3" t="n">
        <v>57062</v>
      </c>
      <c r="G257" s="3" t="n">
        <v>4.6162283648979</v>
      </c>
    </row>
    <row r="258">
      <c r="A258" s="3" t="s">
        <v>1196</v>
      </c>
      <c r="B258" s="3" t="n">
        <v>148215</v>
      </c>
      <c r="C258" s="3" t="n">
        <v>5.9270457178042</v>
      </c>
      <c r="D258" s="3" t="n">
        <v>87451</v>
      </c>
      <c r="E258" s="3" t="n">
        <v>6.89813922722078</v>
      </c>
      <c r="F258" s="3" t="n">
        <v>60764</v>
      </c>
      <c r="G258" s="3" t="n">
        <v>4.92851084406659</v>
      </c>
    </row>
    <row r="259">
      <c r="A259" s="3" t="s">
        <v>791</v>
      </c>
      <c r="B259" s="3" t="n">
        <v>150726</v>
      </c>
      <c r="C259" s="3" t="n">
        <v>6.01882493209578</v>
      </c>
      <c r="D259" s="3" t="n">
        <v>85927</v>
      </c>
      <c r="E259" s="3" t="n">
        <v>6.77255006935489</v>
      </c>
      <c r="F259" s="3" t="n">
        <v>64799</v>
      </c>
      <c r="G259" s="3" t="n">
        <v>5.24480605278049</v>
      </c>
    </row>
    <row r="260">
      <c r="A260" s="3" t="s">
        <v>1197</v>
      </c>
      <c r="B260" s="3" t="n">
        <v>142688</v>
      </c>
      <c r="C260" s="3" t="n">
        <v>5.69284946069778</v>
      </c>
      <c r="D260" s="3" t="n">
        <v>80726</v>
      </c>
      <c r="E260" s="3" t="n">
        <v>6.35602815882249</v>
      </c>
      <c r="F260" s="3" t="n">
        <v>61962</v>
      </c>
      <c r="G260" s="3" t="n">
        <v>5.01159587029688</v>
      </c>
    </row>
    <row r="261">
      <c r="A261" s="3" t="s">
        <v>1198</v>
      </c>
      <c r="B261" s="3" t="n">
        <v>130851</v>
      </c>
      <c r="C261" s="3" t="n">
        <v>5.20907673811092</v>
      </c>
      <c r="D261" s="3" t="n">
        <v>75523</v>
      </c>
      <c r="E261" s="3" t="n">
        <v>5.94076107290126</v>
      </c>
      <c r="F261" s="3" t="n">
        <v>55328</v>
      </c>
      <c r="G261" s="3" t="n">
        <v>4.45937291715389</v>
      </c>
    </row>
    <row r="262">
      <c r="A262" s="3" t="s">
        <v>792</v>
      </c>
      <c r="B262" s="3" t="n">
        <v>128801</v>
      </c>
      <c r="C262" s="3" t="n">
        <v>5.11382638276201</v>
      </c>
      <c r="D262" s="3" t="n">
        <v>76568</v>
      </c>
      <c r="E262" s="3" t="n">
        <v>6.00005707253433</v>
      </c>
      <c r="F262" s="3" t="n">
        <v>52233</v>
      </c>
      <c r="G262" s="3" t="n">
        <v>4.20365908956505</v>
      </c>
    </row>
    <row r="263">
      <c r="A263" s="3" t="s">
        <v>1199</v>
      </c>
      <c r="B263" s="3" t="n">
        <v>147076</v>
      </c>
      <c r="C263" s="3" t="n">
        <v>5.83129256585277</v>
      </c>
      <c r="D263" s="3" t="n">
        <v>91717</v>
      </c>
      <c r="E263" s="3" t="n">
        <v>7.19137230122114</v>
      </c>
      <c r="F263" s="3" t="n">
        <v>55359</v>
      </c>
      <c r="G263" s="3" t="n">
        <v>4.4400519383608</v>
      </c>
    </row>
    <row r="264">
      <c r="A264" s="3" t="s">
        <v>1200</v>
      </c>
      <c r="B264" s="3" t="n">
        <v>158865</v>
      </c>
      <c r="C264" s="3" t="n">
        <v>6.28426935926799</v>
      </c>
      <c r="D264" s="3" t="n">
        <v>101080</v>
      </c>
      <c r="E264" s="3" t="n">
        <v>7.90638275244894</v>
      </c>
      <c r="F264" s="3" t="n">
        <v>57785</v>
      </c>
      <c r="G264" s="3" t="n">
        <v>4.62458287464576</v>
      </c>
    </row>
    <row r="265">
      <c r="A265" s="3" t="s">
        <v>793</v>
      </c>
      <c r="B265" s="3" t="n">
        <v>146011</v>
      </c>
      <c r="C265" s="3" t="n">
        <v>5.78139003777803</v>
      </c>
      <c r="D265" s="3" t="n">
        <v>95033</v>
      </c>
      <c r="E265" s="3" t="n">
        <v>7.44384298515192</v>
      </c>
      <c r="F265" s="3" t="n">
        <v>50978</v>
      </c>
      <c r="G265" s="3" t="n">
        <v>4.08193441841397</v>
      </c>
    </row>
    <row r="266">
      <c r="A266" s="3" t="s">
        <v>1201</v>
      </c>
      <c r="B266" s="3" t="n">
        <v>133414</v>
      </c>
      <c r="C266" s="3" t="n">
        <v>5.28497157314969</v>
      </c>
      <c r="D266" s="3" t="n">
        <v>91927</v>
      </c>
      <c r="E266" s="3" t="n">
        <v>7.19773411294869</v>
      </c>
      <c r="F266" s="3" t="n">
        <v>41487</v>
      </c>
      <c r="G266" s="3" t="n">
        <v>3.3263110428431</v>
      </c>
    </row>
    <row r="267">
      <c r="A267" s="3" t="s">
        <v>1202</v>
      </c>
      <c r="B267" s="3" t="n">
        <v>137766</v>
      </c>
      <c r="C267" s="3" t="n">
        <v>5.43761064117569</v>
      </c>
      <c r="D267" s="3" t="n">
        <v>94341</v>
      </c>
      <c r="E267" s="3" t="n">
        <v>7.35157306024304</v>
      </c>
      <c r="F267" s="3" t="n">
        <v>43425</v>
      </c>
      <c r="G267" s="3" t="n">
        <v>3.47316737837534</v>
      </c>
    </row>
    <row r="268">
      <c r="A268" s="3" t="s">
        <v>794</v>
      </c>
      <c r="B268" s="3" t="n">
        <v>141327</v>
      </c>
      <c r="C268" s="3" t="n">
        <v>5.57093944069083</v>
      </c>
      <c r="D268" s="3" t="n">
        <v>91473</v>
      </c>
      <c r="E268" s="3" t="n">
        <v>7.12647927643837</v>
      </c>
      <c r="F268" s="3" t="n">
        <v>49854</v>
      </c>
      <c r="G268" s="3" t="n">
        <v>3.97783096456561</v>
      </c>
    </row>
    <row r="269">
      <c r="A269" s="3" t="s">
        <v>1203</v>
      </c>
      <c r="B269" s="3" t="n">
        <v>141970</v>
      </c>
      <c r="C269" s="3" t="n">
        <v>5.58624917286237</v>
      </c>
      <c r="D269" s="3" t="n">
        <v>84261</v>
      </c>
      <c r="E269" s="3" t="n">
        <v>6.55888494664195</v>
      </c>
      <c r="F269" s="3" t="n">
        <v>57709</v>
      </c>
      <c r="G269" s="3" t="n">
        <v>4.59198131754055</v>
      </c>
    </row>
    <row r="270">
      <c r="A270" s="3" t="s">
        <v>1204</v>
      </c>
      <c r="B270" s="3" t="n">
        <v>119005</v>
      </c>
      <c r="C270" s="3" t="n">
        <v>4.69655997131334</v>
      </c>
      <c r="D270" s="3" t="n">
        <v>67786</v>
      </c>
      <c r="E270" s="3" t="n">
        <v>5.30163414356718</v>
      </c>
      <c r="F270" s="3" t="n">
        <v>51219</v>
      </c>
      <c r="G270" s="3" t="n">
        <v>4.08025573010884</v>
      </c>
    </row>
    <row r="271">
      <c r="A271" s="3" t="s">
        <v>795</v>
      </c>
      <c r="B271" s="3" t="n">
        <v>123651</v>
      </c>
      <c r="C271" s="3" t="n">
        <v>4.86860487813801</v>
      </c>
      <c r="D271" s="3" t="n">
        <v>71072</v>
      </c>
      <c r="E271" s="3" t="n">
        <v>5.55002515008108</v>
      </c>
      <c r="F271" s="3" t="n">
        <v>52579</v>
      </c>
      <c r="G271" s="3" t="n">
        <v>4.17561517665795</v>
      </c>
    </row>
    <row r="272">
      <c r="A272" s="3" t="s">
        <v>1205</v>
      </c>
      <c r="B272" s="3" t="n">
        <v>122207</v>
      </c>
      <c r="C272" s="3" t="n">
        <v>4.81129443922242</v>
      </c>
      <c r="D272" s="3" t="n">
        <v>73307</v>
      </c>
      <c r="E272" s="3" t="n">
        <v>5.72199814713967</v>
      </c>
      <c r="F272" s="3" t="n">
        <v>48900</v>
      </c>
      <c r="G272" s="3" t="n">
        <v>3.88446952726453</v>
      </c>
    </row>
    <row r="273">
      <c r="A273" s="3" t="s">
        <v>1206</v>
      </c>
      <c r="B273" s="3" t="n">
        <v>133114</v>
      </c>
      <c r="C273" s="3" t="n">
        <v>5.23842065661412</v>
      </c>
      <c r="D273" s="3" t="n">
        <v>75895</v>
      </c>
      <c r="E273" s="3" t="n">
        <v>5.91479490134528</v>
      </c>
      <c r="F273" s="3" t="n">
        <v>57219</v>
      </c>
      <c r="G273" s="3" t="n">
        <v>4.54851472491704</v>
      </c>
    </row>
    <row r="274">
      <c r="A274" s="3" t="s">
        <v>796</v>
      </c>
      <c r="B274" s="3" t="n">
        <v>124710</v>
      </c>
      <c r="C274" s="3" t="n">
        <v>4.89784070296274</v>
      </c>
      <c r="D274" s="3" t="n">
        <v>70393</v>
      </c>
      <c r="E274" s="3" t="n">
        <v>5.47295261046576</v>
      </c>
      <c r="F274" s="3" t="n">
        <v>54317</v>
      </c>
      <c r="G274" s="3" t="n">
        <v>4.3107833074821</v>
      </c>
    </row>
    <row r="275">
      <c r="A275" s="3" t="s">
        <v>1207</v>
      </c>
      <c r="B275" s="3" t="n">
        <v>120084</v>
      </c>
      <c r="C275" s="3" t="n">
        <v>4.70565774661939</v>
      </c>
      <c r="D275" s="3" t="n">
        <v>67369</v>
      </c>
      <c r="E275" s="3" t="n">
        <v>5.22461597916798</v>
      </c>
      <c r="F275" s="3" t="n">
        <v>52715</v>
      </c>
      <c r="G275" s="3" t="n">
        <v>4.17560040671703</v>
      </c>
    </row>
    <row r="276">
      <c r="A276" s="3" t="s">
        <v>1208</v>
      </c>
      <c r="B276" s="3" t="n">
        <v>111115</v>
      </c>
      <c r="C276" s="3" t="n">
        <v>4.35735912758752</v>
      </c>
      <c r="D276" s="3" t="n">
        <v>59989</v>
      </c>
      <c r="E276" s="3" t="n">
        <v>4.65027465208132</v>
      </c>
      <c r="F276" s="3" t="n">
        <v>51126</v>
      </c>
      <c r="G276" s="3" t="n">
        <v>4.05747759400731</v>
      </c>
    </row>
    <row r="277">
      <c r="A277" s="3" t="s">
        <v>797</v>
      </c>
      <c r="B277" s="3" t="n">
        <v>111184</v>
      </c>
      <c r="C277" s="3" t="n">
        <v>4.34664365996275</v>
      </c>
      <c r="D277" s="3" t="n">
        <v>64555</v>
      </c>
      <c r="E277" s="3" t="n">
        <v>4.97951608866855</v>
      </c>
      <c r="F277" s="3" t="n">
        <v>46629</v>
      </c>
      <c r="G277" s="3" t="n">
        <v>3.69626546248325</v>
      </c>
    </row>
    <row r="278">
      <c r="A278" s="3" t="s">
        <v>1209</v>
      </c>
      <c r="B278" s="3" t="n">
        <v>116978</v>
      </c>
      <c r="C278" s="3" t="n">
        <v>4.56276572948272</v>
      </c>
      <c r="D278" s="3" t="n">
        <v>70104</v>
      </c>
      <c r="E278" s="3" t="n">
        <v>5.4053368623393</v>
      </c>
      <c r="F278" s="3" t="n">
        <v>46874</v>
      </c>
      <c r="G278" s="3" t="n">
        <v>3.70015555471988</v>
      </c>
    </row>
    <row r="279">
      <c r="A279" s="3" t="s">
        <v>1210</v>
      </c>
      <c r="B279" s="3" t="n">
        <v>116393</v>
      </c>
      <c r="C279" s="3" t="n">
        <v>4.54113703210852</v>
      </c>
      <c r="D279" s="3" t="n">
        <v>78650</v>
      </c>
      <c r="E279" s="3" t="n">
        <v>6.06185550050089</v>
      </c>
      <c r="F279" s="3" t="n">
        <v>37743</v>
      </c>
      <c r="G279" s="3" t="n">
        <v>2.98216760414929</v>
      </c>
    </row>
    <row r="280">
      <c r="A280" s="3" t="s">
        <v>798</v>
      </c>
      <c r="B280" s="3" t="n">
        <v>125593</v>
      </c>
      <c r="C280" s="3" t="n">
        <v>4.90317574424533</v>
      </c>
      <c r="D280" s="3" t="n">
        <v>82914</v>
      </c>
      <c r="E280" s="3" t="n">
        <v>6.40240247825104</v>
      </c>
      <c r="F280" s="3" t="n">
        <v>42679</v>
      </c>
      <c r="G280" s="3" t="n">
        <v>3.3700583804267</v>
      </c>
    </row>
    <row r="281">
      <c r="A281" s="3" t="s">
        <v>1211</v>
      </c>
      <c r="B281" s="3" t="n">
        <v>120567</v>
      </c>
      <c r="C281" s="3" t="n">
        <v>4.71229175680179</v>
      </c>
      <c r="D281" s="3" t="n">
        <v>72108</v>
      </c>
      <c r="E281" s="3" t="n">
        <v>5.57500262928305</v>
      </c>
      <c r="F281" s="3" t="n">
        <v>48459</v>
      </c>
      <c r="G281" s="3" t="n">
        <v>3.83030419062071</v>
      </c>
    </row>
    <row r="282">
      <c r="A282" s="3" t="s">
        <v>1212</v>
      </c>
      <c r="B282" s="3" t="n">
        <v>117536</v>
      </c>
      <c r="C282" s="3" t="n">
        <v>4.57178306649561</v>
      </c>
      <c r="D282" s="3" t="n">
        <v>65374</v>
      </c>
      <c r="E282" s="3" t="n">
        <v>5.03573629656656</v>
      </c>
      <c r="F282" s="3" t="n">
        <v>52162</v>
      </c>
      <c r="G282" s="3" t="n">
        <v>4.0985331958354</v>
      </c>
    </row>
    <row r="283">
      <c r="A283" s="3" t="s">
        <v>799</v>
      </c>
      <c r="B283" s="3" t="n">
        <v>112069</v>
      </c>
      <c r="C283" s="3" t="n">
        <v>4.35957354699624</v>
      </c>
      <c r="D283" s="3" t="n">
        <v>60124</v>
      </c>
      <c r="E283" s="3" t="n">
        <v>4.62899915701485</v>
      </c>
      <c r="F283" s="3" t="n">
        <v>51945</v>
      </c>
      <c r="G283" s="3" t="n">
        <v>4.08441337137721</v>
      </c>
    </row>
    <row r="284">
      <c r="A284" s="3" t="s">
        <v>1213</v>
      </c>
      <c r="B284" s="3" t="n">
        <v>92269</v>
      </c>
      <c r="C284" s="3" t="n">
        <v>3.57342534934779</v>
      </c>
      <c r="D284" s="3" t="n">
        <v>52397</v>
      </c>
      <c r="E284" s="3" t="n">
        <v>4.01632236180825</v>
      </c>
      <c r="F284" s="3" t="n">
        <v>39872</v>
      </c>
      <c r="G284" s="3" t="n">
        <v>3.12112788526339</v>
      </c>
    </row>
    <row r="285">
      <c r="A285" s="3" t="s">
        <v>1214</v>
      </c>
      <c r="B285" s="3" t="n">
        <v>94891</v>
      </c>
      <c r="C285" s="3" t="n">
        <v>3.66287891036295</v>
      </c>
      <c r="D285" s="3" t="n">
        <v>50885</v>
      </c>
      <c r="E285" s="3" t="n">
        <v>3.88593275108523</v>
      </c>
      <c r="F285" s="3" t="n">
        <v>44006</v>
      </c>
      <c r="G285" s="3" t="n">
        <v>3.43489422367291</v>
      </c>
    </row>
    <row r="286">
      <c r="A286" s="3" t="s">
        <v>800</v>
      </c>
      <c r="B286" s="3" t="n">
        <v>90786</v>
      </c>
      <c r="C286" s="3" t="n">
        <v>3.51100912386544</v>
      </c>
      <c r="D286" s="3" t="n">
        <v>45376</v>
      </c>
      <c r="E286" s="3" t="n">
        <v>3.47226725665175</v>
      </c>
      <c r="F286" s="3" t="n">
        <v>45410</v>
      </c>
      <c r="G286" s="3" t="n">
        <v>3.55059527527206</v>
      </c>
    </row>
    <row r="287">
      <c r="A287" s="3" t="s">
        <v>1215</v>
      </c>
      <c r="B287" s="3" t="n">
        <v>101785</v>
      </c>
      <c r="C287" s="3" t="n">
        <v>3.93205310905805</v>
      </c>
      <c r="D287" s="3" t="n">
        <v>48075</v>
      </c>
      <c r="E287" s="3" t="n">
        <v>3.67994702795769</v>
      </c>
      <c r="F287" s="3" t="n">
        <v>53710</v>
      </c>
      <c r="G287" s="3" t="n">
        <v>4.18891989416463</v>
      </c>
    </row>
    <row r="288">
      <c r="A288" s="3" t="s">
        <v>1216</v>
      </c>
      <c r="B288" s="3" t="n">
        <v>102664</v>
      </c>
      <c r="C288" s="3" t="n">
        <v>3.94799798369942</v>
      </c>
      <c r="D288" s="3" t="n">
        <v>54226</v>
      </c>
      <c r="E288" s="3" t="n">
        <v>4.12890387652673</v>
      </c>
      <c r="F288" s="3" t="n">
        <v>48438</v>
      </c>
      <c r="G288" s="3" t="n">
        <v>3.76340294326386</v>
      </c>
    </row>
    <row r="289">
      <c r="A289" s="3" t="s">
        <v>801</v>
      </c>
      <c r="B289" s="3" t="n">
        <v>106619</v>
      </c>
      <c r="C289" s="3" t="n">
        <v>4.09157742305527</v>
      </c>
      <c r="D289" s="3" t="n">
        <v>60424</v>
      </c>
      <c r="E289" s="3" t="n">
        <v>4.58921028748403</v>
      </c>
      <c r="F289" s="3" t="n">
        <v>46195</v>
      </c>
      <c r="G289" s="3" t="n">
        <v>3.58333285326049</v>
      </c>
    </row>
    <row r="290">
      <c r="A290" s="3" t="s">
        <v>1217</v>
      </c>
      <c r="B290" s="3" t="n">
        <v>114107</v>
      </c>
      <c r="C290" s="3" t="n">
        <v>4.3775790269801</v>
      </c>
      <c r="D290" s="3" t="n">
        <v>67661</v>
      </c>
      <c r="E290" s="3" t="n">
        <v>5.13336674464522</v>
      </c>
      <c r="F290" s="3" t="n">
        <v>46446</v>
      </c>
      <c r="G290" s="3" t="n">
        <v>3.60448714565354</v>
      </c>
    </row>
    <row r="291">
      <c r="A291" s="3" t="s">
        <v>1218</v>
      </c>
      <c r="B291" s="3" t="n">
        <v>107605</v>
      </c>
      <c r="C291" s="3" t="n">
        <v>4.12368524136874</v>
      </c>
      <c r="D291" s="3" t="n">
        <v>62923</v>
      </c>
      <c r="E291" s="3" t="n">
        <v>4.76659951462925</v>
      </c>
      <c r="F291" s="3" t="n">
        <v>44682</v>
      </c>
      <c r="G291" s="3" t="n">
        <v>3.46545034875501</v>
      </c>
    </row>
    <row r="292">
      <c r="A292" s="3" t="s">
        <v>802</v>
      </c>
      <c r="B292" s="3" t="n">
        <v>110248</v>
      </c>
      <c r="C292" s="3" t="n">
        <v>4.20539426098318</v>
      </c>
      <c r="D292" s="3" t="n">
        <v>67136</v>
      </c>
      <c r="E292" s="3" t="n">
        <v>5.05963880029427</v>
      </c>
      <c r="F292" s="3" t="n">
        <v>43112</v>
      </c>
      <c r="G292" s="3" t="n">
        <v>3.32990338970829</v>
      </c>
    </row>
    <row r="293">
      <c r="A293" s="3" t="s">
        <v>1219</v>
      </c>
      <c r="B293" s="3" t="n">
        <v>110148</v>
      </c>
      <c r="C293" s="3" t="n">
        <v>4.197005937015</v>
      </c>
      <c r="D293" s="3" t="n">
        <v>67600</v>
      </c>
      <c r="E293" s="3" t="n">
        <v>5.08805174850041</v>
      </c>
      <c r="F293" s="3" t="n">
        <v>42548</v>
      </c>
      <c r="G293" s="3" t="n">
        <v>3.28343136815583</v>
      </c>
    </row>
    <row r="294">
      <c r="A294" s="3" t="s">
        <v>1220</v>
      </c>
      <c r="B294" s="3" t="n">
        <v>118731</v>
      </c>
      <c r="C294" s="3" t="n">
        <v>4.50511045624852</v>
      </c>
      <c r="D294" s="3" t="n">
        <v>70712</v>
      </c>
      <c r="E294" s="3" t="n">
        <v>5.3002635139161</v>
      </c>
      <c r="F294" s="3" t="n">
        <v>48019</v>
      </c>
      <c r="G294" s="3" t="n">
        <v>3.68993361436783</v>
      </c>
    </row>
    <row r="295">
      <c r="A295" s="3" t="s">
        <v>803</v>
      </c>
      <c r="B295" s="3" t="n">
        <v>112712</v>
      </c>
      <c r="C295" s="3" t="n">
        <v>4.26791992822598</v>
      </c>
      <c r="D295" s="3" t="n">
        <v>66357</v>
      </c>
      <c r="E295" s="3" t="n">
        <v>4.95586223937251</v>
      </c>
      <c r="F295" s="3" t="n">
        <v>46355</v>
      </c>
      <c r="G295" s="3" t="n">
        <v>3.560423009896</v>
      </c>
    </row>
    <row r="296">
      <c r="A296" s="3" t="s">
        <v>1221</v>
      </c>
      <c r="B296" s="3" t="n">
        <v>107251</v>
      </c>
      <c r="C296" s="3" t="n">
        <v>4.05940733815889</v>
      </c>
      <c r="D296" s="3" t="n">
        <v>66989</v>
      </c>
      <c r="E296" s="3" t="n">
        <v>5.01259713806639</v>
      </c>
      <c r="F296" s="3" t="n">
        <v>40262</v>
      </c>
      <c r="G296" s="3" t="n">
        <v>3.08373876730161</v>
      </c>
    </row>
    <row r="297">
      <c r="A297" s="3" t="s">
        <v>1222</v>
      </c>
      <c r="B297" s="3" t="n">
        <v>106173</v>
      </c>
      <c r="C297" s="3" t="n">
        <v>4.02415375283896</v>
      </c>
      <c r="D297" s="3" t="n">
        <v>63318</v>
      </c>
      <c r="E297" s="3" t="n">
        <v>4.74468267265416</v>
      </c>
      <c r="F297" s="3" t="n">
        <v>42855</v>
      </c>
      <c r="G297" s="3" t="n">
        <v>3.28670664483646</v>
      </c>
    </row>
    <row r="298">
      <c r="A298" s="3" t="s">
        <v>804</v>
      </c>
      <c r="B298" s="3" t="n">
        <v>111534</v>
      </c>
      <c r="C298" s="3" t="n">
        <v>4.22711810971236</v>
      </c>
      <c r="D298" s="3" t="n">
        <v>67851</v>
      </c>
      <c r="E298" s="3" t="n">
        <v>5.08562932115623</v>
      </c>
      <c r="F298" s="3" t="n">
        <v>43683</v>
      </c>
      <c r="G298" s="3" t="n">
        <v>3.34898834029618</v>
      </c>
    </row>
    <row r="299">
      <c r="A299" s="3" t="s">
        <v>1223</v>
      </c>
      <c r="B299" s="3" t="n">
        <v>105027</v>
      </c>
      <c r="C299" s="3" t="n">
        <v>3.97129501273337</v>
      </c>
      <c r="D299" s="3" t="n">
        <v>58995</v>
      </c>
      <c r="E299" s="3" t="n">
        <v>4.40582044190875</v>
      </c>
      <c r="F299" s="3" t="n">
        <v>46032</v>
      </c>
      <c r="G299" s="3" t="n">
        <v>3.52565554745348</v>
      </c>
    </row>
    <row r="300">
      <c r="A300" s="3" t="s">
        <v>1224</v>
      </c>
      <c r="B300" s="3" t="n">
        <v>102274</v>
      </c>
      <c r="C300" s="3" t="n">
        <v>3.85893455977351</v>
      </c>
      <c r="D300" s="3" t="n">
        <v>63367</v>
      </c>
      <c r="E300" s="3" t="n">
        <v>4.70742711080181</v>
      </c>
      <c r="F300" s="3" t="n">
        <v>38907</v>
      </c>
      <c r="G300" s="3" t="n">
        <v>2.9831848589458</v>
      </c>
    </row>
    <row r="301">
      <c r="A301" s="3" t="s">
        <v>805</v>
      </c>
      <c r="B301" s="3" t="n">
        <v>97823</v>
      </c>
      <c r="C301" s="3" t="n">
        <v>3.68398056656739</v>
      </c>
      <c r="D301" s="3" t="n">
        <v>57558</v>
      </c>
      <c r="E301" s="3" t="n">
        <v>4.27881652272984</v>
      </c>
      <c r="F301" s="3" t="n">
        <v>40265</v>
      </c>
      <c r="G301" s="3" t="n">
        <v>3.07325026577598</v>
      </c>
    </row>
    <row r="302">
      <c r="A302" s="3" t="s">
        <v>1225</v>
      </c>
      <c r="B302" s="3" t="n">
        <v>111303</v>
      </c>
      <c r="C302" s="3" t="n">
        <v>4.18174660531672</v>
      </c>
      <c r="D302" s="3" t="n">
        <v>67481</v>
      </c>
      <c r="E302" s="3" t="n">
        <v>4.98953622126662</v>
      </c>
      <c r="F302" s="3" t="n">
        <v>43822</v>
      </c>
      <c r="G302" s="3" t="n">
        <v>3.34726387698254</v>
      </c>
    </row>
    <row r="303">
      <c r="A303" s="3" t="s">
        <v>1226</v>
      </c>
      <c r="B303" s="3" t="n">
        <v>111935</v>
      </c>
      <c r="C303" s="3" t="n">
        <v>4.1966175625904</v>
      </c>
      <c r="D303" s="3" t="n">
        <v>69850</v>
      </c>
      <c r="E303" s="3" t="n">
        <v>5.15399000086777</v>
      </c>
      <c r="F303" s="3" t="n">
        <v>42085</v>
      </c>
      <c r="G303" s="3" t="n">
        <v>3.20768245214041</v>
      </c>
    </row>
    <row r="304">
      <c r="A304" s="3" t="s">
        <v>806</v>
      </c>
      <c r="B304" s="3" t="n">
        <v>110945</v>
      </c>
      <c r="C304" s="3" t="n">
        <v>4.16049726335041</v>
      </c>
      <c r="D304" s="3" t="n">
        <v>70395</v>
      </c>
      <c r="E304" s="3" t="n">
        <v>5.18971247544755</v>
      </c>
      <c r="F304" s="3" t="n">
        <v>40550</v>
      </c>
      <c r="G304" s="3" t="n">
        <v>3.09495953975236</v>
      </c>
    </row>
    <row r="305">
      <c r="A305" s="3" t="s">
        <v>1227</v>
      </c>
      <c r="B305" s="3" t="n">
        <v>102182</v>
      </c>
      <c r="C305" s="3" t="n">
        <v>3.82861566877043</v>
      </c>
      <c r="D305" s="3" t="n">
        <v>63628</v>
      </c>
      <c r="E305" s="3" t="n">
        <v>4.69142703596122</v>
      </c>
      <c r="F305" s="3" t="n">
        <v>38554</v>
      </c>
      <c r="G305" s="3" t="n">
        <v>2.93713232366819</v>
      </c>
    </row>
    <row r="306">
      <c r="A306" s="3" t="s">
        <v>1228</v>
      </c>
      <c r="B306" s="3" t="n">
        <v>104155</v>
      </c>
      <c r="C306" s="3" t="n">
        <v>3.90568855326893</v>
      </c>
      <c r="D306" s="3" t="n">
        <v>63024</v>
      </c>
      <c r="E306" s="3" t="n">
        <v>4.65373242787989</v>
      </c>
      <c r="F306" s="3" t="n">
        <v>41131</v>
      </c>
      <c r="G306" s="3" t="n">
        <v>3.13382990116345</v>
      </c>
    </row>
    <row r="307">
      <c r="A307" s="3" t="s">
        <v>807</v>
      </c>
      <c r="B307" s="3" t="n">
        <v>111757</v>
      </c>
      <c r="C307" s="3" t="n">
        <v>4.19120276591593</v>
      </c>
      <c r="D307" s="3" t="n">
        <v>67761</v>
      </c>
      <c r="E307" s="3" t="n">
        <v>5.00516162855122</v>
      </c>
      <c r="F307" s="3" t="n">
        <v>43996</v>
      </c>
      <c r="G307" s="3" t="n">
        <v>3.35170931973639</v>
      </c>
    </row>
    <row r="308">
      <c r="A308" s="3" t="s">
        <v>1229</v>
      </c>
      <c r="B308" s="3" t="n">
        <v>121780</v>
      </c>
      <c r="C308" s="3" t="n">
        <v>4.56223263277297</v>
      </c>
      <c r="D308" s="3" t="n">
        <v>72399</v>
      </c>
      <c r="E308" s="3" t="n">
        <v>5.3499829993332</v>
      </c>
      <c r="F308" s="3" t="n">
        <v>49381</v>
      </c>
      <c r="G308" s="3" t="n">
        <v>3.75221171492189</v>
      </c>
    </row>
    <row r="309">
      <c r="A309" s="3" t="s">
        <v>1230</v>
      </c>
      <c r="B309" s="3" t="n">
        <v>119062</v>
      </c>
      <c r="C309" s="3" t="n">
        <v>4.4549873686433</v>
      </c>
      <c r="D309" s="3" t="n">
        <v>73788</v>
      </c>
      <c r="E309" s="3" t="n">
        <v>5.45621264893345</v>
      </c>
      <c r="F309" s="3" t="n">
        <v>45274</v>
      </c>
      <c r="G309" s="3" t="n">
        <v>3.42935842238727</v>
      </c>
    </row>
    <row r="310">
      <c r="A310" s="3" t="s">
        <v>808</v>
      </c>
      <c r="B310" s="3" t="n">
        <v>114328</v>
      </c>
      <c r="C310" s="3" t="n">
        <v>4.2729010275069</v>
      </c>
      <c r="D310" s="3" t="n">
        <v>67904</v>
      </c>
      <c r="E310" s="3" t="n">
        <v>5.01114414679187</v>
      </c>
      <c r="F310" s="3" t="n">
        <v>46424</v>
      </c>
      <c r="G310" s="3" t="n">
        <v>3.51539019203461</v>
      </c>
    </row>
    <row r="311">
      <c r="A311" s="3" t="s">
        <v>1231</v>
      </c>
      <c r="B311" s="3" t="n">
        <v>118424</v>
      </c>
      <c r="C311" s="3" t="n">
        <v>4.41319922360025</v>
      </c>
      <c r="D311" s="3" t="n">
        <v>64494</v>
      </c>
      <c r="E311" s="3" t="n">
        <v>4.73896517537367</v>
      </c>
      <c r="F311" s="3" t="n">
        <v>53930</v>
      </c>
      <c r="G311" s="3" t="n">
        <v>4.07796056914418</v>
      </c>
    </row>
    <row r="312">
      <c r="A312" s="3" t="s">
        <v>1232</v>
      </c>
      <c r="B312" s="3" t="n">
        <v>122719</v>
      </c>
      <c r="C312" s="3" t="n">
        <v>4.57404484417094</v>
      </c>
      <c r="D312" s="3" t="n">
        <v>66474</v>
      </c>
      <c r="E312" s="3" t="n">
        <v>4.88279896903016</v>
      </c>
      <c r="F312" s="3" t="n">
        <v>56245</v>
      </c>
      <c r="G312" s="3" t="n">
        <v>4.25598291303768</v>
      </c>
    </row>
    <row r="313">
      <c r="A313" s="3" t="s">
        <v>809</v>
      </c>
      <c r="B313" s="3" t="n">
        <v>121327</v>
      </c>
      <c r="C313" s="3" t="n">
        <v>4.52271908380003</v>
      </c>
      <c r="D313" s="3" t="n">
        <v>66169</v>
      </c>
      <c r="E313" s="3" t="n">
        <v>4.86139862789195</v>
      </c>
      <c r="F313" s="3" t="n">
        <v>55158</v>
      </c>
      <c r="G313" s="3" t="n">
        <v>4.17388843946703</v>
      </c>
    </row>
    <row r="314">
      <c r="A314" s="3" t="s">
        <v>1233</v>
      </c>
      <c r="B314" s="3" t="n">
        <v>116697</v>
      </c>
      <c r="C314" s="3" t="n">
        <v>4.34900922452858</v>
      </c>
      <c r="D314" s="3" t="n">
        <v>75143</v>
      </c>
      <c r="E314" s="3" t="n">
        <v>5.52222276799445</v>
      </c>
      <c r="F314" s="3" t="n">
        <v>41554</v>
      </c>
      <c r="G314" s="3" t="n">
        <v>3.14193086388931</v>
      </c>
    </row>
    <row r="315">
      <c r="A315" s="3" t="s">
        <v>1234</v>
      </c>
      <c r="B315" s="3" t="n">
        <v>105878</v>
      </c>
      <c r="C315" s="3" t="n">
        <v>3.94745294814737</v>
      </c>
      <c r="D315" s="3" t="n">
        <v>65587</v>
      </c>
      <c r="E315" s="3" t="n">
        <v>4.83098483419061</v>
      </c>
      <c r="F315" s="3" t="n">
        <v>40291</v>
      </c>
      <c r="G315" s="3" t="n">
        <v>3.04185604186194</v>
      </c>
    </row>
    <row r="316">
      <c r="A316" s="3" t="s">
        <v>810</v>
      </c>
      <c r="B316" s="3" t="n">
        <v>94967</v>
      </c>
      <c r="C316" s="3" t="n">
        <v>3.53883581306822</v>
      </c>
      <c r="D316" s="3" t="n">
        <v>60045</v>
      </c>
      <c r="E316" s="3" t="n">
        <v>4.42524693157848</v>
      </c>
      <c r="F316" s="3" t="n">
        <v>34922</v>
      </c>
      <c r="G316" s="3" t="n">
        <v>2.63225987182614</v>
      </c>
    </row>
    <row r="317">
      <c r="A317" s="3" t="s">
        <v>1235</v>
      </c>
      <c r="B317" s="3" t="n">
        <v>88962</v>
      </c>
      <c r="C317" s="3" t="n">
        <v>3.31614587335026</v>
      </c>
      <c r="D317" s="3" t="n">
        <v>53319</v>
      </c>
      <c r="E317" s="3" t="n">
        <v>3.92457200429233</v>
      </c>
      <c r="F317" s="3" t="n">
        <v>35643</v>
      </c>
      <c r="G317" s="3" t="n">
        <v>2.69186902793425</v>
      </c>
    </row>
    <row r="318">
      <c r="A318" s="3" t="s">
        <v>1236</v>
      </c>
      <c r="B318" s="3" t="n">
        <v>96411</v>
      </c>
      <c r="C318" s="3" t="n">
        <v>3.59037700853237</v>
      </c>
      <c r="D318" s="3" t="n">
        <v>60159</v>
      </c>
      <c r="E318" s="3" t="n">
        <v>4.42300916729337</v>
      </c>
      <c r="F318" s="3" t="n">
        <v>36252</v>
      </c>
      <c r="G318" s="3" t="n">
        <v>2.73574434312479</v>
      </c>
    </row>
    <row r="319">
      <c r="A319" s="3" t="s">
        <v>811</v>
      </c>
      <c r="B319" s="3" t="n">
        <v>111645</v>
      </c>
      <c r="C319" s="3" t="n">
        <v>4.14466588330061</v>
      </c>
      <c r="D319" s="3" t="n">
        <v>68994</v>
      </c>
      <c r="E319" s="3" t="n">
        <v>5.05984219811669</v>
      </c>
      <c r="F319" s="3" t="n">
        <v>42651</v>
      </c>
      <c r="G319" s="3" t="n">
        <v>3.20649746970899</v>
      </c>
    </row>
    <row r="320">
      <c r="A320" s="3" t="s">
        <v>1237</v>
      </c>
      <c r="B320" s="3" t="n">
        <v>110343</v>
      </c>
      <c r="C320" s="3" t="n">
        <v>4.0947346277545</v>
      </c>
      <c r="D320" s="3" t="n">
        <v>67254</v>
      </c>
      <c r="E320" s="3" t="n">
        <v>4.92792689887401</v>
      </c>
      <c r="F320" s="3" t="n">
        <v>43089</v>
      </c>
      <c r="G320" s="3" t="n">
        <v>3.23977200523003</v>
      </c>
    </row>
    <row r="321">
      <c r="A321" s="3" t="s">
        <v>1238</v>
      </c>
      <c r="B321" s="3" t="n">
        <v>107369</v>
      </c>
      <c r="C321" s="3" t="n">
        <v>3.97163684876944</v>
      </c>
      <c r="D321" s="3" t="n">
        <v>62100</v>
      </c>
      <c r="E321" s="3" t="n">
        <v>4.53971661418856</v>
      </c>
      <c r="F321" s="3" t="n">
        <v>45269</v>
      </c>
      <c r="G321" s="3" t="n">
        <v>3.38974953838494</v>
      </c>
    </row>
    <row r="322">
      <c r="A322" s="3" t="s">
        <v>812</v>
      </c>
      <c r="B322" s="3" t="n">
        <v>102020</v>
      </c>
      <c r="C322" s="3" t="n">
        <v>3.76804607601566</v>
      </c>
      <c r="D322" s="3" t="n">
        <v>56716</v>
      </c>
      <c r="E322" s="3" t="n">
        <v>4.14090425654043</v>
      </c>
      <c r="F322" s="3" t="n">
        <v>45304</v>
      </c>
      <c r="G322" s="3" t="n">
        <v>3.38632497665314</v>
      </c>
    </row>
    <row r="323">
      <c r="A323" s="3" t="s">
        <v>1239</v>
      </c>
      <c r="B323" s="3" t="n">
        <v>100326</v>
      </c>
      <c r="C323" s="3" t="n">
        <v>3.7013434152193</v>
      </c>
      <c r="D323" s="3" t="n">
        <v>52037</v>
      </c>
      <c r="E323" s="3" t="n">
        <v>3.80166382240018</v>
      </c>
      <c r="F323" s="3" t="n">
        <v>48289</v>
      </c>
      <c r="G323" s="3" t="n">
        <v>3.59899964330948</v>
      </c>
    </row>
    <row r="324">
      <c r="A324" s="3" t="s">
        <v>1240</v>
      </c>
      <c r="B324" s="3" t="n">
        <v>109483</v>
      </c>
      <c r="C324" s="3" t="n">
        <v>4.04501717640622</v>
      </c>
      <c r="D324" s="3" t="n">
        <v>59717</v>
      </c>
      <c r="E324" s="3" t="n">
        <v>4.36494589245112</v>
      </c>
      <c r="F324" s="3" t="n">
        <v>49766</v>
      </c>
      <c r="G324" s="3" t="n">
        <v>3.71801493105426</v>
      </c>
    </row>
    <row r="325">
      <c r="A325" s="3" t="s">
        <v>813</v>
      </c>
      <c r="B325" s="3" t="n">
        <v>106798</v>
      </c>
      <c r="C325" s="3" t="n">
        <v>3.94473247901461</v>
      </c>
      <c r="D325" s="3" t="n">
        <v>59359</v>
      </c>
      <c r="E325" s="3" t="n">
        <v>4.34214806695996</v>
      </c>
      <c r="F325" s="3" t="n">
        <v>47439</v>
      </c>
      <c r="G325" s="3" t="n">
        <v>3.53939199364242</v>
      </c>
    </row>
    <row r="326">
      <c r="A326" s="3" t="s">
        <v>1241</v>
      </c>
      <c r="B326" s="3" t="n">
        <v>102187</v>
      </c>
      <c r="C326" s="3" t="n">
        <v>3.77101723459919</v>
      </c>
      <c r="D326" s="3" t="n">
        <v>60966</v>
      </c>
      <c r="E326" s="3" t="n">
        <v>4.46127492161558</v>
      </c>
      <c r="F326" s="3" t="n">
        <v>41221</v>
      </c>
      <c r="G326" s="3" t="n">
        <v>3.06877559838854</v>
      </c>
    </row>
    <row r="327">
      <c r="A327" s="3" t="s">
        <v>1242</v>
      </c>
      <c r="B327" s="3" t="n">
        <v>97302</v>
      </c>
      <c r="C327" s="3" t="n">
        <v>3.57173272868167</v>
      </c>
      <c r="D327" s="3" t="n">
        <v>55387</v>
      </c>
      <c r="E327" s="3" t="n">
        <v>4.01255369193216</v>
      </c>
      <c r="F327" s="3" t="n">
        <v>41915</v>
      </c>
      <c r="G327" s="3" t="n">
        <v>3.118951534297</v>
      </c>
    </row>
    <row r="328">
      <c r="A328" s="3" t="s">
        <v>814</v>
      </c>
      <c r="B328" s="3" t="n">
        <v>95378</v>
      </c>
      <c r="C328" s="3" t="n">
        <v>3.50984499185437</v>
      </c>
      <c r="D328" s="3" t="n">
        <v>54873</v>
      </c>
      <c r="E328" s="3" t="n">
        <v>3.98638861862896</v>
      </c>
      <c r="F328" s="3" t="n">
        <v>40505</v>
      </c>
      <c r="G328" s="3" t="n">
        <v>3.020658236056</v>
      </c>
    </row>
    <row r="329">
      <c r="A329" s="3" t="s">
        <v>1243</v>
      </c>
      <c r="B329" s="3" t="n">
        <v>107777</v>
      </c>
      <c r="C329" s="3" t="n">
        <v>3.95091410349613</v>
      </c>
      <c r="D329" s="3" t="n">
        <v>58379</v>
      </c>
      <c r="E329" s="3" t="n">
        <v>4.22175880458803</v>
      </c>
      <c r="F329" s="3" t="n">
        <v>49398</v>
      </c>
      <c r="G329" s="3" t="n">
        <v>3.67247331197683</v>
      </c>
    </row>
    <row r="330">
      <c r="A330" s="3" t="s">
        <v>1244</v>
      </c>
      <c r="B330" s="3" t="n">
        <v>95241</v>
      </c>
      <c r="C330" s="3" t="n">
        <v>3.4832700421944</v>
      </c>
      <c r="D330" s="3" t="n">
        <v>49473</v>
      </c>
      <c r="E330" s="3" t="n">
        <v>3.56497239622818</v>
      </c>
      <c r="F330" s="3" t="n">
        <v>45768</v>
      </c>
      <c r="G330" s="3" t="n">
        <v>3.39906384930744</v>
      </c>
    </row>
    <row r="331">
      <c r="A331" s="3" t="s">
        <v>815</v>
      </c>
      <c r="B331" s="3" t="n">
        <v>98071</v>
      </c>
      <c r="C331" s="3" t="n">
        <v>3.57593010354385</v>
      </c>
      <c r="D331" s="3" t="n">
        <v>50954</v>
      </c>
      <c r="E331" s="3" t="n">
        <v>3.66083517956627</v>
      </c>
      <c r="F331" s="3" t="n">
        <v>47117</v>
      </c>
      <c r="G331" s="3" t="n">
        <v>3.48843480015301</v>
      </c>
    </row>
    <row r="332">
      <c r="A332" s="3" t="s">
        <v>1245</v>
      </c>
      <c r="B332" s="3" t="n">
        <v>87110</v>
      </c>
      <c r="C332" s="3" t="n">
        <v>3.17648221993998</v>
      </c>
      <c r="D332" s="3" t="n">
        <v>42945</v>
      </c>
      <c r="E332" s="3" t="n">
        <v>3.09302741942281</v>
      </c>
      <c r="F332" s="3" t="n">
        <v>44165</v>
      </c>
      <c r="G332" s="3" t="n">
        <v>3.26206664858911</v>
      </c>
    </row>
    <row r="333">
      <c r="A333" s="3" t="s">
        <v>1246</v>
      </c>
      <c r="B333" s="3" t="n">
        <v>89622</v>
      </c>
      <c r="C333" s="3" t="n">
        <v>3.26630032273</v>
      </c>
      <c r="D333" s="3" t="n">
        <v>49228</v>
      </c>
      <c r="E333" s="3" t="n">
        <v>3.54641069666926</v>
      </c>
      <c r="F333" s="3" t="n">
        <v>40394</v>
      </c>
      <c r="G333" s="3" t="n">
        <v>2.97950045183628</v>
      </c>
    </row>
    <row r="334">
      <c r="A334" s="3" t="s">
        <v>816</v>
      </c>
      <c r="B334" s="3" t="n">
        <v>84375</v>
      </c>
      <c r="C334" s="3" t="n">
        <v>3.07350214336121</v>
      </c>
      <c r="D334" s="3" t="n">
        <v>44215</v>
      </c>
      <c r="E334" s="3" t="n">
        <v>3.17919225676372</v>
      </c>
      <c r="F334" s="3" t="n">
        <v>40160</v>
      </c>
      <c r="G334" s="3" t="n">
        <v>2.96498074664419</v>
      </c>
    </row>
    <row r="335">
      <c r="A335" s="3" t="s">
        <v>1247</v>
      </c>
      <c r="B335" s="3" t="n">
        <v>82990</v>
      </c>
      <c r="C335" s="3" t="n">
        <v>3.02492431299898</v>
      </c>
      <c r="D335" s="3" t="n">
        <v>45856</v>
      </c>
      <c r="E335" s="3" t="n">
        <v>3.30031975741475</v>
      </c>
      <c r="F335" s="3" t="n">
        <v>37134</v>
      </c>
      <c r="G335" s="3" t="n">
        <v>2.74234093365781</v>
      </c>
    </row>
    <row r="336">
      <c r="A336" s="3" t="s">
        <v>1248</v>
      </c>
      <c r="B336" s="3" t="n">
        <v>91029</v>
      </c>
      <c r="C336" s="3" t="n">
        <v>3.31264354995192</v>
      </c>
      <c r="D336" s="3" t="n">
        <v>45530</v>
      </c>
      <c r="E336" s="3" t="n">
        <v>3.27184102900662</v>
      </c>
      <c r="F336" s="3" t="n">
        <v>45499</v>
      </c>
      <c r="G336" s="3" t="n">
        <v>3.35450546623188</v>
      </c>
    </row>
    <row r="337">
      <c r="A337" s="3" t="s">
        <v>817</v>
      </c>
      <c r="B337" s="3" t="n">
        <v>91399</v>
      </c>
      <c r="C337" s="3" t="n">
        <v>3.32237438636495</v>
      </c>
      <c r="D337" s="3" t="n">
        <v>47899</v>
      </c>
      <c r="E337" s="3" t="n">
        <v>3.43693622589207</v>
      </c>
      <c r="F337" s="3" t="n">
        <v>43500</v>
      </c>
      <c r="G337" s="3" t="n">
        <v>3.20474935210159</v>
      </c>
    </row>
    <row r="338">
      <c r="A338" s="3" t="s">
        <v>1249</v>
      </c>
      <c r="B338" s="3" t="n">
        <v>91081</v>
      </c>
      <c r="C338" s="3" t="n">
        <v>3.30596959717078</v>
      </c>
      <c r="D338" s="3" t="n">
        <v>53084</v>
      </c>
      <c r="E338" s="3" t="n">
        <v>3.80435875397374</v>
      </c>
      <c r="F338" s="3" t="n">
        <v>37997</v>
      </c>
      <c r="G338" s="3" t="n">
        <v>2.79451419297654</v>
      </c>
    </row>
    <row r="339">
      <c r="A339" s="3" t="s">
        <v>1250</v>
      </c>
      <c r="B339" s="3" t="n">
        <v>87658</v>
      </c>
      <c r="C339" s="3" t="n">
        <v>3.18383223966138</v>
      </c>
      <c r="D339" s="3" t="n">
        <v>55636</v>
      </c>
      <c r="E339" s="3" t="n">
        <v>3.98460260578815</v>
      </c>
      <c r="F339" s="3" t="n">
        <v>32022</v>
      </c>
      <c r="G339" s="3" t="n">
        <v>2.35985425912005</v>
      </c>
    </row>
    <row r="340">
      <c r="A340" s="3" t="s">
        <v>1736</v>
      </c>
      <c r="B340" s="3" t="n">
        <v>92307</v>
      </c>
      <c r="C340" s="3" t="n">
        <v>3.34569584110205</v>
      </c>
      <c r="D340" s="3" t="n">
        <v>56000</v>
      </c>
      <c r="E340" s="3" t="n">
        <v>4.00739673258288</v>
      </c>
      <c r="F340" s="3" t="n">
        <v>36307</v>
      </c>
      <c r="G340" s="3" t="n">
        <v>2.6665702808078</v>
      </c>
    </row>
    <row r="341">
      <c r="A341" s="3" t="s">
        <v>1252</v>
      </c>
      <c r="B341" s="3" t="n">
        <v>108200</v>
      </c>
      <c r="C341" s="3" t="n">
        <v>3.905746336717</v>
      </c>
      <c r="D341" s="3" t="n">
        <v>63079</v>
      </c>
      <c r="E341" s="3" t="n">
        <v>4.50727399579781</v>
      </c>
      <c r="F341" s="3" t="n">
        <v>45121</v>
      </c>
      <c r="G341" s="3" t="n">
        <v>3.29162036263872</v>
      </c>
    </row>
    <row r="342">
      <c r="A342" s="3" t="s">
        <v>1253</v>
      </c>
      <c r="B342" s="3" t="n">
        <v>100728</v>
      </c>
      <c r="C342" s="3" t="n">
        <v>3.63495271559859</v>
      </c>
      <c r="D342" s="3" t="n">
        <v>54491</v>
      </c>
      <c r="E342" s="3" t="n">
        <v>3.90090541206177</v>
      </c>
      <c r="F342" s="3" t="n">
        <v>46237</v>
      </c>
      <c r="G342" s="3" t="n">
        <v>3.36461336057304</v>
      </c>
    </row>
    <row r="343">
      <c r="A343" s="3" t="s">
        <v>819</v>
      </c>
      <c r="B343" s="3" t="n">
        <v>103372</v>
      </c>
      <c r="C343" s="3" t="n">
        <v>3.73246088314306</v>
      </c>
      <c r="D343" s="3" t="n">
        <v>57700</v>
      </c>
      <c r="E343" s="3" t="n">
        <v>4.19277476088906</v>
      </c>
      <c r="F343" s="3" t="n">
        <v>45672</v>
      </c>
      <c r="G343" s="3" t="n">
        <v>3.27782465797331</v>
      </c>
    </row>
    <row r="344">
      <c r="A344" s="3" t="s">
        <v>1254</v>
      </c>
      <c r="B344" s="3" t="n">
        <v>97897</v>
      </c>
      <c r="C344" s="3" t="n">
        <v>3.5255072038018</v>
      </c>
      <c r="D344" s="3" t="n">
        <v>50550</v>
      </c>
      <c r="E344" s="3" t="n">
        <v>3.66146475102634</v>
      </c>
      <c r="F344" s="3" t="n">
        <v>47347</v>
      </c>
      <c r="G344" s="3" t="n">
        <v>3.39107165522821</v>
      </c>
    </row>
    <row r="345">
      <c r="A345" s="3" t="s">
        <v>1255</v>
      </c>
      <c r="B345" s="3" t="n">
        <v>114928</v>
      </c>
      <c r="C345" s="3" t="n">
        <v>4.14005570541033</v>
      </c>
      <c r="D345" s="3" t="n">
        <v>57563</v>
      </c>
      <c r="E345" s="3" t="n">
        <v>4.17916312409654</v>
      </c>
      <c r="F345" s="3" t="n">
        <v>57365</v>
      </c>
      <c r="G345" s="3" t="n">
        <v>4.1015421661612</v>
      </c>
    </row>
    <row r="346">
      <c r="A346" s="3" t="s">
        <v>820</v>
      </c>
      <c r="B346" s="3" t="n">
        <v>118721</v>
      </c>
      <c r="C346" s="3" t="n">
        <v>4.26910288199011</v>
      </c>
      <c r="D346" s="3" t="n">
        <v>58682</v>
      </c>
      <c r="E346" s="3" t="n">
        <v>4.26564281738719</v>
      </c>
      <c r="F346" s="3" t="n">
        <v>60039</v>
      </c>
      <c r="G346" s="3" t="n">
        <v>4.27249017097418</v>
      </c>
    </row>
    <row r="347">
      <c r="A347" s="3" t="s">
        <v>1256</v>
      </c>
      <c r="B347" s="3" t="n">
        <v>119590</v>
      </c>
      <c r="C347" s="3" t="n">
        <v>4.30292919820374</v>
      </c>
      <c r="D347" s="3" t="n">
        <v>62292</v>
      </c>
      <c r="E347" s="3" t="n">
        <v>4.53186476518324</v>
      </c>
      <c r="F347" s="3" t="n">
        <v>57298</v>
      </c>
      <c r="G347" s="3" t="n">
        <v>4.07891585601936</v>
      </c>
    </row>
    <row r="348">
      <c r="A348" s="3" t="s">
        <v>1257</v>
      </c>
      <c r="B348" s="3" t="n">
        <v>115924</v>
      </c>
      <c r="C348" s="3" t="n">
        <v>4.17912208310121</v>
      </c>
      <c r="D348" s="3" t="n">
        <v>63470</v>
      </c>
      <c r="E348" s="3" t="n">
        <v>4.62422847223379</v>
      </c>
      <c r="F348" s="3" t="n">
        <v>52454</v>
      </c>
      <c r="G348" s="3" t="n">
        <v>3.74315631046857</v>
      </c>
    </row>
    <row r="349">
      <c r="A349" s="3" t="s">
        <v>821</v>
      </c>
      <c r="B349" s="3" t="n">
        <v>109907</v>
      </c>
      <c r="C349" s="3" t="n">
        <v>3.95860071528429</v>
      </c>
      <c r="D349" s="3" t="n">
        <v>63677</v>
      </c>
      <c r="E349" s="3" t="n">
        <v>4.63644020289663</v>
      </c>
      <c r="F349" s="3" t="n">
        <v>46230</v>
      </c>
      <c r="G349" s="3" t="n">
        <v>3.29506425581415</v>
      </c>
    </row>
    <row r="350">
      <c r="A350" s="3" t="s">
        <v>1258</v>
      </c>
      <c r="B350" s="3" t="n">
        <v>106777</v>
      </c>
      <c r="C350" s="3" t="n">
        <v>3.84598247651804</v>
      </c>
      <c r="D350" s="3" t="n">
        <v>60565</v>
      </c>
      <c r="E350" s="3" t="n">
        <v>4.39765396307849</v>
      </c>
      <c r="F350" s="3" t="n">
        <v>46212</v>
      </c>
      <c r="G350" s="3" t="n">
        <v>3.30294716808771</v>
      </c>
    </row>
    <row r="351">
      <c r="A351" s="3" t="s">
        <v>1259</v>
      </c>
      <c r="B351" s="3" t="n">
        <v>107013</v>
      </c>
      <c r="C351" s="3" t="n">
        <v>3.84638653336515</v>
      </c>
      <c r="D351" s="3" t="n">
        <v>57884</v>
      </c>
      <c r="E351" s="3" t="n">
        <v>4.20437490362254</v>
      </c>
      <c r="F351" s="3" t="n">
        <v>49129</v>
      </c>
      <c r="G351" s="3" t="n">
        <v>3.49569768154598</v>
      </c>
    </row>
    <row r="352">
      <c r="A352" s="3" t="s">
        <v>822</v>
      </c>
      <c r="B352" s="3" t="n">
        <v>106346</v>
      </c>
      <c r="C352" s="3" t="n">
        <v>3.81756489025405</v>
      </c>
      <c r="D352" s="3" t="n">
        <v>57144</v>
      </c>
      <c r="E352" s="3" t="n">
        <v>4.14355330925534</v>
      </c>
      <c r="F352" s="3" t="n">
        <v>49202</v>
      </c>
      <c r="G352" s="3" t="n">
        <v>3.49794749504167</v>
      </c>
    </row>
    <row r="353">
      <c r="A353" s="3" t="s">
        <v>1260</v>
      </c>
      <c r="B353" s="3" t="n">
        <v>106448</v>
      </c>
      <c r="C353" s="3" t="n">
        <v>3.81514662310889</v>
      </c>
      <c r="D353" s="3" t="n">
        <v>60665</v>
      </c>
      <c r="E353" s="3" t="n">
        <v>4.40026165265585</v>
      </c>
      <c r="F353" s="3" t="n">
        <v>45783</v>
      </c>
      <c r="G353" s="3" t="n">
        <v>3.24363095252512</v>
      </c>
    </row>
    <row r="354">
      <c r="A354" s="3" t="s">
        <v>1261</v>
      </c>
      <c r="B354" s="3" t="n">
        <v>116947</v>
      </c>
      <c r="C354" s="3" t="n">
        <v>4.18058678995069</v>
      </c>
      <c r="D354" s="3" t="n">
        <v>62751</v>
      </c>
      <c r="E354" s="3" t="n">
        <v>4.54380277944907</v>
      </c>
      <c r="F354" s="3" t="n">
        <v>54196</v>
      </c>
      <c r="G354" s="3" t="n">
        <v>3.82643216214579</v>
      </c>
    </row>
    <row r="355">
      <c r="A355" s="3" t="s">
        <v>823</v>
      </c>
      <c r="B355" s="3" t="n">
        <v>132453</v>
      </c>
      <c r="C355" s="3" t="n">
        <v>4.75027834478221</v>
      </c>
      <c r="D355" s="3" t="n">
        <v>68527</v>
      </c>
      <c r="E355" s="3" t="n">
        <v>4.97440038153666</v>
      </c>
      <c r="F355" s="3" t="n">
        <v>63926</v>
      </c>
      <c r="G355" s="3" t="n">
        <v>4.53142037572639</v>
      </c>
    </row>
    <row r="356">
      <c r="A356" s="3" t="s">
        <v>1262</v>
      </c>
      <c r="B356" s="3" t="n">
        <v>154570</v>
      </c>
      <c r="C356" s="3" t="n">
        <v>5.55409598475177</v>
      </c>
      <c r="D356" s="3" t="n">
        <v>77261</v>
      </c>
      <c r="E356" s="3" t="n">
        <v>5.6169866458404</v>
      </c>
      <c r="F356" s="3" t="n">
        <v>77309</v>
      </c>
      <c r="G356" s="3" t="n">
        <v>5.49263580284262</v>
      </c>
    </row>
    <row r="357">
      <c r="A357" s="3" t="s">
        <v>1263</v>
      </c>
      <c r="B357" s="3" t="n">
        <v>235367</v>
      </c>
      <c r="C357" s="3" t="n">
        <v>8.45921024457219</v>
      </c>
      <c r="D357" s="3" t="n">
        <v>126742</v>
      </c>
      <c r="E357" s="3" t="n">
        <v>9.19874289549092</v>
      </c>
      <c r="F357" s="3" t="n">
        <v>108625</v>
      </c>
      <c r="G357" s="3" t="n">
        <v>7.73375587911868</v>
      </c>
    </row>
    <row r="358">
      <c r="A358" s="3" t="s">
        <v>824</v>
      </c>
      <c r="B358" s="3" t="n">
        <v>316599</v>
      </c>
      <c r="C358" s="3" t="n">
        <v>11.3765045719807</v>
      </c>
      <c r="D358" s="3" t="n">
        <v>160281</v>
      </c>
      <c r="E358" s="3" t="n">
        <v>11.6076897838754</v>
      </c>
      <c r="F358" s="3" t="n">
        <v>156318</v>
      </c>
      <c r="G358" s="3" t="n">
        <v>11.1488289338208</v>
      </c>
    </row>
    <row r="359">
      <c r="A359" s="3" t="s">
        <v>1264</v>
      </c>
      <c r="B359" s="3" t="n">
        <v>375428</v>
      </c>
      <c r="C359" s="3" t="n">
        <v>13.495870703242</v>
      </c>
      <c r="D359" s="3" t="n">
        <v>191312</v>
      </c>
      <c r="E359" s="3" t="n">
        <v>13.8351299868171</v>
      </c>
      <c r="F359" s="3" t="n">
        <v>184116</v>
      </c>
      <c r="G359" s="3" t="n">
        <v>13.1605403257537</v>
      </c>
    </row>
    <row r="360">
      <c r="A360" s="3" t="s">
        <v>1265</v>
      </c>
      <c r="B360" s="3" t="n">
        <v>397609</v>
      </c>
      <c r="C360" s="3" t="n">
        <v>14.269522920791</v>
      </c>
      <c r="D360" s="3" t="n">
        <v>214834</v>
      </c>
      <c r="E360" s="3" t="n">
        <v>15.5810973079719</v>
      </c>
      <c r="F360" s="3" t="n">
        <v>182775</v>
      </c>
      <c r="G360" s="3" t="n">
        <v>12.9847814219099</v>
      </c>
    </row>
    <row r="361">
      <c r="A361" s="3" t="s">
        <v>825</v>
      </c>
      <c r="B361" s="3" t="n">
        <v>354144</v>
      </c>
      <c r="C361" s="3" t="n">
        <v>12.7377259450207</v>
      </c>
      <c r="D361" s="3" t="n">
        <v>202153</v>
      </c>
      <c r="E361" s="3" t="n">
        <v>14.7293664184354</v>
      </c>
      <c r="F361" s="3" t="n">
        <v>151991</v>
      </c>
      <c r="G361" s="3" t="n">
        <v>10.7961358936994</v>
      </c>
    </row>
    <row r="362">
      <c r="A362" s="3" t="s">
        <v>1266</v>
      </c>
      <c r="B362" s="3" t="n">
        <v>313655</v>
      </c>
      <c r="C362" s="3" t="n">
        <v>11.2857984753656</v>
      </c>
      <c r="D362" s="3" t="n">
        <v>175119</v>
      </c>
      <c r="E362" s="3" t="n">
        <v>12.7680280401918</v>
      </c>
      <c r="F362" s="3" t="n">
        <v>138536</v>
      </c>
      <c r="G362" s="3" t="n">
        <v>9.84159682205788</v>
      </c>
    </row>
    <row r="363">
      <c r="A363" s="3" t="s">
        <v>1267</v>
      </c>
      <c r="B363" s="3" t="n">
        <v>199638</v>
      </c>
      <c r="C363" s="3" t="n">
        <v>7.17550277935554</v>
      </c>
      <c r="D363" s="3" t="n">
        <v>103062</v>
      </c>
      <c r="E363" s="3" t="n">
        <v>7.50046768043392</v>
      </c>
      <c r="F363" s="3" t="n">
        <v>96576</v>
      </c>
      <c r="G363" s="3" t="n">
        <v>6.85839984193214</v>
      </c>
    </row>
    <row r="364">
      <c r="A364" s="3" t="s">
        <v>826</v>
      </c>
      <c r="B364" s="3" t="n">
        <v>152460</v>
      </c>
      <c r="C364" s="3" t="n">
        <v>5.47468908465322</v>
      </c>
      <c r="D364" s="3" t="n">
        <v>77174</v>
      </c>
      <c r="E364" s="3" t="n">
        <v>5.62218667948949</v>
      </c>
      <c r="F364" s="3" t="n">
        <v>75286</v>
      </c>
      <c r="G364" s="3" t="n">
        <v>5.33131495199311</v>
      </c>
    </row>
    <row r="365">
      <c r="A365" s="3" t="s">
        <v>1268</v>
      </c>
      <c r="B365" s="3" t="n">
        <v>111298</v>
      </c>
      <c r="C365" s="3" t="n">
        <v>3.99679049828794</v>
      </c>
      <c r="D365" s="3" t="n">
        <v>62121</v>
      </c>
      <c r="E365" s="3" t="n">
        <v>4.52677499514522</v>
      </c>
      <c r="F365" s="3" t="n">
        <v>49177</v>
      </c>
      <c r="G365" s="3" t="n">
        <v>3.481846206165</v>
      </c>
    </row>
    <row r="366">
      <c r="A366" s="3" t="s">
        <v>1269</v>
      </c>
      <c r="B366" s="3" t="n">
        <v>105728</v>
      </c>
      <c r="C366" s="3" t="n">
        <v>3.7794333193157</v>
      </c>
      <c r="D366" s="3" t="n">
        <v>61582</v>
      </c>
      <c r="E366" s="3" t="n">
        <v>4.46365038641459</v>
      </c>
      <c r="F366" s="3" t="n">
        <v>44146</v>
      </c>
      <c r="G366" s="3" t="n">
        <v>3.11364615455113</v>
      </c>
    </row>
    <row r="367">
      <c r="A367" s="3" t="s">
        <v>827</v>
      </c>
      <c r="B367" s="3" t="n">
        <v>99496</v>
      </c>
      <c r="C367" s="3" t="n">
        <v>3.55966333577097</v>
      </c>
      <c r="D367" s="3" t="n">
        <v>55999</v>
      </c>
      <c r="E367" s="3" t="n">
        <v>4.05600151380818</v>
      </c>
      <c r="F367" s="3" t="n">
        <v>43497</v>
      </c>
      <c r="G367" s="3" t="n">
        <v>3.07518747984045</v>
      </c>
    </row>
    <row r="368">
      <c r="A368" s="3" t="s">
        <v>1270</v>
      </c>
      <c r="B368" s="3" t="n">
        <v>95899</v>
      </c>
      <c r="C368" s="3" t="n">
        <v>3.43001105736692</v>
      </c>
      <c r="D368" s="3" t="n">
        <v>52071</v>
      </c>
      <c r="E368" s="3" t="n">
        <v>3.76459061964205</v>
      </c>
      <c r="F368" s="3" t="n">
        <v>43828</v>
      </c>
      <c r="G368" s="3" t="n">
        <v>3.10242377171273</v>
      </c>
    </row>
    <row r="369">
      <c r="A369" s="3" t="s">
        <v>1271</v>
      </c>
      <c r="B369" s="3" t="n">
        <v>100111</v>
      </c>
      <c r="C369" s="3" t="n">
        <v>3.57801186522548</v>
      </c>
      <c r="D369" s="3" t="n">
        <v>48270</v>
      </c>
      <c r="E369" s="3" t="n">
        <v>3.48382988135764</v>
      </c>
      <c r="F369" s="3" t="n">
        <v>51841</v>
      </c>
      <c r="G369" s="3" t="n">
        <v>3.67040262306621</v>
      </c>
    </row>
    <row r="370">
      <c r="A370" s="3" t="s">
        <v>828</v>
      </c>
      <c r="B370" s="3" t="n">
        <v>105518</v>
      </c>
      <c r="C370" s="3" t="n">
        <v>3.75857569522066</v>
      </c>
      <c r="D370" s="3" t="n">
        <v>47964</v>
      </c>
      <c r="E370" s="3" t="n">
        <v>3.46030743455767</v>
      </c>
      <c r="F370" s="3" t="n">
        <v>57554</v>
      </c>
      <c r="G370" s="3" t="n">
        <v>4.04946653970245</v>
      </c>
    </row>
    <row r="371">
      <c r="A371" s="3" t="s">
        <v>1272</v>
      </c>
      <c r="B371" s="3" t="n">
        <v>98988</v>
      </c>
      <c r="C371" s="3" t="n">
        <v>3.52193531814906</v>
      </c>
      <c r="D371" s="3" t="n">
        <v>45537</v>
      </c>
      <c r="E371" s="3" t="n">
        <v>3.26971860839413</v>
      </c>
      <c r="F371" s="3" t="n">
        <v>53451</v>
      </c>
      <c r="G371" s="3" t="n">
        <v>3.76966302817418</v>
      </c>
    </row>
    <row r="372">
      <c r="A372" s="3" t="s">
        <v>1273</v>
      </c>
      <c r="B372" s="3" t="n">
        <v>78825</v>
      </c>
      <c r="C372" s="3" t="n">
        <v>2.7931814656425</v>
      </c>
      <c r="D372" s="3" t="n">
        <v>41857</v>
      </c>
      <c r="E372" s="3" t="n">
        <v>2.99201526064515</v>
      </c>
      <c r="F372" s="3" t="n">
        <v>36968</v>
      </c>
      <c r="G372" s="3" t="n">
        <v>2.59772011424837</v>
      </c>
    </row>
    <row r="373">
      <c r="A373" s="3" t="s">
        <v>829</v>
      </c>
      <c r="B373" s="3" t="n">
        <v>73364</v>
      </c>
      <c r="C373" s="3" t="n">
        <v>2.58921018427169</v>
      </c>
      <c r="D373" s="3" t="n">
        <v>44583</v>
      </c>
      <c r="E373" s="3" t="n">
        <v>3.16955360100998</v>
      </c>
      <c r="F373" s="3" t="n">
        <v>28781</v>
      </c>
      <c r="G373" s="3" t="n">
        <v>2.01710192766893</v>
      </c>
    </row>
    <row r="374">
      <c r="A374" s="3" t="s">
        <v>1274</v>
      </c>
      <c r="B374" s="3" t="n">
        <v>67815</v>
      </c>
      <c r="C374" s="3" t="n">
        <v>2.39620773328124</v>
      </c>
      <c r="D374" s="3" t="n">
        <v>37633</v>
      </c>
      <c r="E374" s="3" t="n">
        <v>2.67967732004089</v>
      </c>
      <c r="F374" s="3" t="n">
        <v>30182</v>
      </c>
      <c r="G374" s="3" t="n">
        <v>2.11697829591141</v>
      </c>
    </row>
    <row r="375">
      <c r="A375" s="3" t="s">
        <v>1275</v>
      </c>
      <c r="B375" s="3" t="n">
        <v>75878</v>
      </c>
      <c r="C375" s="3" t="n">
        <v>2.6754563927293</v>
      </c>
      <c r="D375" s="3" t="n">
        <v>45851</v>
      </c>
      <c r="E375" s="3" t="n">
        <v>3.26254877828185</v>
      </c>
      <c r="F375" s="3" t="n">
        <v>30027</v>
      </c>
      <c r="G375" s="3" t="n">
        <v>2.09875807733108</v>
      </c>
    </row>
    <row r="376">
      <c r="A376" s="3" t="s">
        <v>830</v>
      </c>
      <c r="B376" s="3" t="n">
        <v>70407</v>
      </c>
      <c r="C376" s="3" t="n">
        <v>2.47699248304841</v>
      </c>
      <c r="D376" s="3" t="n">
        <v>37522</v>
      </c>
      <c r="E376" s="3" t="n">
        <v>2.66535904989767</v>
      </c>
      <c r="F376" s="3" t="n">
        <v>32885</v>
      </c>
      <c r="G376" s="3" t="n">
        <v>2.29215887128841</v>
      </c>
    </row>
    <row r="377">
      <c r="A377" s="3" t="s">
        <v>1276</v>
      </c>
      <c r="B377" s="3" t="n">
        <v>57810</v>
      </c>
      <c r="C377" s="3" t="n">
        <v>2.03300124319632</v>
      </c>
      <c r="D377" s="3" t="n">
        <v>31646</v>
      </c>
      <c r="E377" s="3" t="n">
        <v>2.24899388985511</v>
      </c>
      <c r="F377" s="3" t="n">
        <v>26164</v>
      </c>
      <c r="G377" s="3" t="n">
        <v>1.82142073753436</v>
      </c>
    </row>
    <row r="378">
      <c r="A378" s="3" t="s">
        <v>1277</v>
      </c>
      <c r="B378" s="3" t="n">
        <v>51919</v>
      </c>
      <c r="C378" s="3" t="n">
        <v>1.82867710806383</v>
      </c>
      <c r="D378" s="3" t="n">
        <v>25168</v>
      </c>
      <c r="E378" s="3" t="n">
        <v>1.79325258101429</v>
      </c>
      <c r="F378" s="3" t="n">
        <v>26751</v>
      </c>
      <c r="G378" s="3" t="n">
        <v>1.8633073704328</v>
      </c>
    </row>
    <row r="379">
      <c r="A379" s="3" t="s">
        <v>831</v>
      </c>
      <c r="B379" s="3" t="n">
        <v>54558</v>
      </c>
      <c r="C379" s="3" t="n">
        <v>1.91891268576569</v>
      </c>
      <c r="D379" s="3" t="n">
        <v>30797</v>
      </c>
      <c r="E379" s="3" t="n">
        <v>2.1868080673959</v>
      </c>
      <c r="F379" s="3" t="n">
        <v>23761</v>
      </c>
      <c r="G379" s="3" t="n">
        <v>1.65597541911218</v>
      </c>
    </row>
    <row r="380">
      <c r="A380" s="3" t="s">
        <v>1278</v>
      </c>
      <c r="B380" s="3" t="n">
        <v>64956</v>
      </c>
      <c r="C380" s="3" t="n">
        <v>2.2767838084735</v>
      </c>
      <c r="D380" s="3" t="n">
        <v>37908</v>
      </c>
      <c r="E380" s="3" t="n">
        <v>2.67804297114191</v>
      </c>
      <c r="F380" s="3" t="n">
        <v>27048</v>
      </c>
      <c r="G380" s="3" t="n">
        <v>1.88165166188498</v>
      </c>
    </row>
    <row r="381">
      <c r="A381" s="3" t="s">
        <v>1279</v>
      </c>
      <c r="B381" s="3" t="n">
        <v>70283</v>
      </c>
      <c r="C381" s="3" t="n">
        <v>2.45207171312334</v>
      </c>
      <c r="D381" s="3" t="n">
        <v>44106</v>
      </c>
      <c r="E381" s="3" t="n">
        <v>3.10303942203374</v>
      </c>
      <c r="F381" s="3" t="n">
        <v>26177</v>
      </c>
      <c r="G381" s="3" t="n">
        <v>1.81169553581715</v>
      </c>
    </row>
    <row r="382">
      <c r="A382" s="3" t="s">
        <v>832</v>
      </c>
      <c r="B382" s="3" t="n">
        <v>77968</v>
      </c>
      <c r="C382" s="3" t="n">
        <v>2.72526787471002</v>
      </c>
      <c r="D382" s="3" t="n">
        <v>55257</v>
      </c>
      <c r="E382" s="3" t="n">
        <v>3.87887617766634</v>
      </c>
      <c r="F382" s="3" t="n">
        <v>22711</v>
      </c>
      <c r="G382" s="3" t="n">
        <v>1.58114112888757</v>
      </c>
    </row>
    <row r="383">
      <c r="A383" s="3" t="s">
        <v>1280</v>
      </c>
      <c r="B383" s="3" t="n">
        <v>89679</v>
      </c>
      <c r="C383" s="3" t="n">
        <v>3.14581713292159</v>
      </c>
      <c r="D383" s="3" t="n">
        <v>63385</v>
      </c>
      <c r="E383" s="3" t="n">
        <v>4.45914080166807</v>
      </c>
      <c r="F383" s="3" t="n">
        <v>26294</v>
      </c>
      <c r="G383" s="3" t="n">
        <v>1.83967308451233</v>
      </c>
    </row>
    <row r="384">
      <c r="A384" s="3" t="s">
        <v>1281</v>
      </c>
      <c r="B384" s="3" t="n">
        <v>96376</v>
      </c>
      <c r="C384" s="3" t="n">
        <v>3.37872451049338</v>
      </c>
      <c r="D384" s="3" t="n">
        <v>67539</v>
      </c>
      <c r="E384" s="3" t="n">
        <v>4.75623913689227</v>
      </c>
      <c r="F384" s="3" t="n">
        <v>28837</v>
      </c>
      <c r="G384" s="3" t="n">
        <v>2.01315408613584</v>
      </c>
    </row>
    <row r="385">
      <c r="A385" s="3" t="s">
        <v>833</v>
      </c>
      <c r="B385" s="3" t="n">
        <v>97275</v>
      </c>
      <c r="C385" s="3" t="n">
        <v>3.40932299803503</v>
      </c>
      <c r="D385" s="3" t="n">
        <v>64047</v>
      </c>
      <c r="E385" s="3" t="n">
        <v>4.50664886347305</v>
      </c>
      <c r="F385" s="3" t="n">
        <v>33228</v>
      </c>
      <c r="G385" s="3" t="n">
        <v>2.32032803246779</v>
      </c>
    </row>
    <row r="386">
      <c r="A386" s="3" t="s">
        <v>1282</v>
      </c>
      <c r="B386" s="3" t="n">
        <v>91574</v>
      </c>
      <c r="C386" s="3" t="n">
        <v>3.1969648735357</v>
      </c>
      <c r="D386" s="3" t="n">
        <v>59153</v>
      </c>
      <c r="E386" s="3" t="n">
        <v>4.14488555510123</v>
      </c>
      <c r="F386" s="3" t="n">
        <v>32421</v>
      </c>
      <c r="G386" s="3" t="n">
        <v>2.25573163667578</v>
      </c>
    </row>
    <row r="387">
      <c r="A387" s="3" t="s">
        <v>1283</v>
      </c>
      <c r="B387" s="3" t="n">
        <v>86233</v>
      </c>
      <c r="C387" s="3" t="n">
        <v>3.00861071874134</v>
      </c>
      <c r="D387" s="3" t="n">
        <v>58118</v>
      </c>
      <c r="E387" s="3" t="n">
        <v>4.06363910502735</v>
      </c>
      <c r="F387" s="3" t="n">
        <v>28115</v>
      </c>
      <c r="G387" s="3" t="n">
        <v>1.95785445082054</v>
      </c>
    </row>
    <row r="388">
      <c r="A388" s="3" t="s">
        <v>1284</v>
      </c>
      <c r="B388" s="3" t="n">
        <v>79945</v>
      </c>
      <c r="C388" s="3" t="n">
        <v>2.78725557517073</v>
      </c>
      <c r="D388" s="3" t="n">
        <v>50082</v>
      </c>
      <c r="E388" s="3" t="n">
        <v>3.50289322487667</v>
      </c>
      <c r="F388" s="3" t="n">
        <v>29863</v>
      </c>
      <c r="G388" s="3" t="n">
        <v>2.07598026753156</v>
      </c>
    </row>
    <row r="389">
      <c r="A389" s="3" t="s">
        <v>1285</v>
      </c>
      <c r="B389" s="3" t="n">
        <v>89847</v>
      </c>
      <c r="C389" s="3" t="n">
        <v>3.13259397345288</v>
      </c>
      <c r="D389" s="3" t="n">
        <v>61491</v>
      </c>
      <c r="E389" s="3" t="n">
        <v>4.29225626028884</v>
      </c>
      <c r="F389" s="3" t="n">
        <v>28356</v>
      </c>
      <c r="G389" s="3" t="n">
        <v>1.97529688910637</v>
      </c>
    </row>
    <row r="390">
      <c r="A390" s="3" t="s">
        <v>1286</v>
      </c>
      <c r="B390" s="3" t="n">
        <v>97320</v>
      </c>
      <c r="C390" s="3" t="n">
        <v>3.3897511455171</v>
      </c>
      <c r="D390" s="3" t="n">
        <v>62546</v>
      </c>
      <c r="E390" s="3" t="n">
        <v>4.35553648965024</v>
      </c>
      <c r="F390" s="3" t="n">
        <v>34774</v>
      </c>
      <c r="G390" s="3" t="n">
        <v>2.42328230619234</v>
      </c>
    </row>
    <row r="391">
      <c r="A391" s="3" t="s">
        <v>1287</v>
      </c>
      <c r="B391" s="3" t="n">
        <v>110167</v>
      </c>
      <c r="C391" s="3" t="n">
        <v>3.82877602177408</v>
      </c>
      <c r="D391" s="3" t="n">
        <v>68575</v>
      </c>
      <c r="E391" s="3" t="n">
        <v>4.76248258364992</v>
      </c>
      <c r="F391" s="3" t="n">
        <v>41592</v>
      </c>
      <c r="G391" s="3" t="n">
        <v>2.89347280629892</v>
      </c>
    </row>
    <row r="392">
      <c r="A392" s="3" t="s">
        <v>1288</v>
      </c>
      <c r="B392" s="3" t="n">
        <v>105010</v>
      </c>
      <c r="C392" s="3" t="n">
        <v>3.63951846381961</v>
      </c>
      <c r="D392" s="3" t="n">
        <v>54855</v>
      </c>
      <c r="E392" s="3" t="n">
        <v>3.80084825990777</v>
      </c>
      <c r="F392" s="3" t="n">
        <v>50155</v>
      </c>
      <c r="G392" s="3" t="n">
        <v>3.47805563306216</v>
      </c>
    </row>
    <row r="393">
      <c r="A393" s="3" t="s">
        <v>1289</v>
      </c>
      <c r="B393" s="3" t="n">
        <v>90604</v>
      </c>
      <c r="C393" s="3" t="n">
        <v>3.13663449166561</v>
      </c>
      <c r="D393" s="3" t="n">
        <v>45967</v>
      </c>
      <c r="E393" s="3" t="n">
        <v>3.18527221665329</v>
      </c>
      <c r="F393" s="3" t="n">
        <v>44637</v>
      </c>
      <c r="G393" s="3" t="n">
        <v>3.08807592805737</v>
      </c>
    </row>
    <row r="394">
      <c r="A394" s="3" t="s">
        <v>1290</v>
      </c>
      <c r="B394" s="3" t="n">
        <v>74625</v>
      </c>
      <c r="C394" s="3" t="n">
        <v>2.58758491274301</v>
      </c>
      <c r="D394" s="3" t="n">
        <v>39959</v>
      </c>
      <c r="E394" s="3" t="n">
        <v>2.77316286830741</v>
      </c>
      <c r="F394" s="3" t="n">
        <v>34666</v>
      </c>
      <c r="G394" s="3" t="n">
        <v>2.40228056240184</v>
      </c>
    </row>
    <row r="395">
      <c r="A395" s="3" t="s">
        <v>1291</v>
      </c>
      <c r="B395" s="3" t="n">
        <v>58645</v>
      </c>
      <c r="C395" s="3" t="n">
        <v>2.03404660445915</v>
      </c>
      <c r="D395" s="3" t="n">
        <v>39936</v>
      </c>
      <c r="E395" s="3" t="n">
        <v>2.77932587160171</v>
      </c>
      <c r="F395" s="3" t="n">
        <v>18709</v>
      </c>
      <c r="G395" s="3" t="n">
        <v>1.29360019583582</v>
      </c>
    </row>
    <row r="396">
      <c r="A396" s="3" t="s">
        <v>1292</v>
      </c>
      <c r="B396" s="3" t="n">
        <v>90800</v>
      </c>
      <c r="C396" s="3" t="n">
        <v>3.15611768198232</v>
      </c>
      <c r="D396" s="3" t="n">
        <v>54931</v>
      </c>
      <c r="E396" s="3" t="n">
        <v>3.84930912734848</v>
      </c>
      <c r="F396" s="3" t="n">
        <v>35869</v>
      </c>
      <c r="G396" s="3" t="n">
        <v>2.47386575616175</v>
      </c>
    </row>
    <row r="397">
      <c r="A397" s="3" t="s">
        <v>1293</v>
      </c>
      <c r="B397" s="3" t="n">
        <v>113710</v>
      </c>
      <c r="C397" s="3" t="n">
        <v>3.94249349927762</v>
      </c>
      <c r="D397" s="3" t="n">
        <v>72910</v>
      </c>
      <c r="E397" s="3" t="n">
        <v>5.09532672637923</v>
      </c>
      <c r="F397" s="3" t="n">
        <v>40800</v>
      </c>
      <c r="G397" s="3" t="n">
        <v>2.80741108841568</v>
      </c>
    </row>
    <row r="398">
      <c r="A398" s="3" t="s">
        <v>1294</v>
      </c>
      <c r="B398" s="3" t="n">
        <v>132783</v>
      </c>
      <c r="C398" s="3" t="n">
        <v>4.59612601102949</v>
      </c>
      <c r="D398" s="3" t="n">
        <v>81922</v>
      </c>
      <c r="E398" s="3" t="n">
        <v>5.73092805281741</v>
      </c>
      <c r="F398" s="3" t="n">
        <v>50861</v>
      </c>
      <c r="G398" s="3" t="n">
        <v>3.48470845437923</v>
      </c>
    </row>
    <row r="399">
      <c r="A399" s="3" t="s">
        <v>1295</v>
      </c>
      <c r="B399" s="3" t="n">
        <v>110506</v>
      </c>
      <c r="C399" s="3" t="n">
        <v>3.82950018589272</v>
      </c>
      <c r="D399" s="3" t="n">
        <v>65931</v>
      </c>
      <c r="E399" s="3" t="n">
        <v>4.61400037108926</v>
      </c>
      <c r="F399" s="3" t="n">
        <v>44575</v>
      </c>
      <c r="G399" s="3" t="n">
        <v>3.05996257420894</v>
      </c>
    </row>
    <row r="400">
      <c r="A400" s="3" t="s">
        <v>1296</v>
      </c>
      <c r="B400" s="3" t="n">
        <v>89385</v>
      </c>
      <c r="C400" s="3" t="n">
        <v>3.1006872120068</v>
      </c>
      <c r="D400" s="3" t="n">
        <v>54012</v>
      </c>
      <c r="E400" s="3" t="n">
        <v>3.77278649165516</v>
      </c>
      <c r="F400" s="3" t="n">
        <v>35373</v>
      </c>
      <c r="G400" s="3" t="n">
        <v>2.43762237911782</v>
      </c>
    </row>
    <row r="401">
      <c r="A401" s="3" t="s">
        <v>1297</v>
      </c>
      <c r="B401" s="3" t="n">
        <v>98496</v>
      </c>
      <c r="C401" s="3" t="n">
        <v>3.41321712112808</v>
      </c>
      <c r="D401" s="3" t="n">
        <v>64451</v>
      </c>
      <c r="E401" s="3" t="n">
        <v>4.50115096214978</v>
      </c>
      <c r="F401" s="3" t="n">
        <v>34045</v>
      </c>
      <c r="G401" s="3" t="n">
        <v>2.34172137878229</v>
      </c>
    </row>
    <row r="402">
      <c r="A402" s="3" t="s">
        <v>1298</v>
      </c>
      <c r="B402" s="3" t="n">
        <v>98554</v>
      </c>
      <c r="C402" s="3" t="n">
        <v>3.41310920667264</v>
      </c>
      <c r="D402" s="3" t="n">
        <v>67195</v>
      </c>
      <c r="E402" s="3" t="n">
        <v>4.69163448547175</v>
      </c>
      <c r="F402" s="3" t="n">
        <v>31359</v>
      </c>
      <c r="G402" s="3" t="n">
        <v>2.154837507044</v>
      </c>
    </row>
    <row r="403">
      <c r="A403" s="3" t="s">
        <v>1299</v>
      </c>
      <c r="B403" s="3" t="n">
        <v>110696</v>
      </c>
      <c r="C403" s="3" t="n">
        <v>3.82569414256597</v>
      </c>
      <c r="D403" s="3" t="n">
        <v>66844</v>
      </c>
      <c r="E403" s="3" t="n">
        <v>4.64678901246974</v>
      </c>
      <c r="F403" s="3" t="n">
        <v>43852</v>
      </c>
      <c r="G403" s="3" t="n">
        <v>3.01390539676057</v>
      </c>
    </row>
    <row r="404">
      <c r="A404" s="3" t="s">
        <v>1300</v>
      </c>
      <c r="B404" s="3" t="n">
        <v>85930</v>
      </c>
      <c r="C404" s="3" t="n">
        <v>2.97637375393986</v>
      </c>
      <c r="D404" s="3" t="n">
        <v>48412</v>
      </c>
      <c r="E404" s="3" t="n">
        <v>3.38717943933588</v>
      </c>
      <c r="F404" s="3" t="n">
        <v>37518</v>
      </c>
      <c r="G404" s="3" t="n">
        <v>2.5736068389704</v>
      </c>
    </row>
    <row r="405">
      <c r="A405" s="3" t="s">
        <v>1301</v>
      </c>
      <c r="B405" s="3" t="n">
        <v>82562</v>
      </c>
      <c r="C405" s="3" t="n">
        <v>2.85553961100747</v>
      </c>
      <c r="D405" s="3" t="n">
        <v>48335</v>
      </c>
      <c r="E405" s="3" t="n">
        <v>3.38794837053207</v>
      </c>
      <c r="F405" s="3" t="n">
        <v>34227</v>
      </c>
      <c r="G405" s="3" t="n">
        <v>2.33692370671817</v>
      </c>
    </row>
    <row r="406">
      <c r="A406" s="3" t="s">
        <v>1302</v>
      </c>
      <c r="B406" s="3" t="n">
        <v>92035</v>
      </c>
      <c r="C406" s="3" t="n">
        <v>3.17260060911011</v>
      </c>
      <c r="D406" s="3" t="n">
        <v>57650</v>
      </c>
      <c r="E406" s="3" t="n">
        <v>4.02624789989999</v>
      </c>
      <c r="F406" s="3" t="n">
        <v>34385</v>
      </c>
      <c r="G406" s="3" t="n">
        <v>2.34058333013661</v>
      </c>
    </row>
    <row r="407">
      <c r="A407" s="3" t="s">
        <v>1303</v>
      </c>
      <c r="B407" s="3" t="n">
        <v>98754</v>
      </c>
      <c r="C407" s="3" t="n">
        <v>3.39043718921089</v>
      </c>
      <c r="D407" s="3" t="n">
        <v>60452</v>
      </c>
      <c r="E407" s="3" t="n">
        <v>4.19709669886028</v>
      </c>
      <c r="F407" s="3" t="n">
        <v>38302</v>
      </c>
      <c r="G407" s="3" t="n">
        <v>2.6013440050065</v>
      </c>
    </row>
    <row r="408">
      <c r="A408" s="3" t="s">
        <v>1304</v>
      </c>
      <c r="B408" s="3" t="n">
        <v>111553</v>
      </c>
      <c r="C408" s="3" t="n">
        <v>3.80612821097635</v>
      </c>
      <c r="D408" s="3" t="n">
        <v>69339</v>
      </c>
      <c r="E408" s="3" t="n">
        <v>4.77647194957591</v>
      </c>
      <c r="F408" s="3" t="n">
        <v>42214</v>
      </c>
      <c r="G408" s="3" t="n">
        <v>2.85383891939422</v>
      </c>
    </row>
    <row r="409">
      <c r="A409" s="3" t="s">
        <v>1305</v>
      </c>
      <c r="B409" s="3" t="n">
        <v>113784</v>
      </c>
      <c r="C409" s="3" t="n">
        <v>3.88970077663597</v>
      </c>
      <c r="D409" s="3" t="n">
        <v>69852</v>
      </c>
      <c r="E409" s="3" t="n">
        <v>4.82623595324996</v>
      </c>
      <c r="F409" s="3" t="n">
        <v>43932</v>
      </c>
      <c r="G409" s="3" t="n">
        <v>2.97254702345753</v>
      </c>
    </row>
    <row r="410">
      <c r="A410" s="3" t="s">
        <v>1306</v>
      </c>
      <c r="B410" s="3" t="n">
        <v>123983</v>
      </c>
      <c r="C410" s="3" t="n">
        <v>4.24506576463842</v>
      </c>
      <c r="D410" s="3" t="n">
        <v>78222</v>
      </c>
      <c r="E410" s="3" t="n">
        <v>5.39865963903908</v>
      </c>
      <c r="F410" s="3" t="n">
        <v>45761</v>
      </c>
      <c r="G410" s="3" t="n">
        <v>3.10934931201524</v>
      </c>
    </row>
    <row r="411">
      <c r="A411" s="3" t="s">
        <v>1307</v>
      </c>
      <c r="B411" s="3" t="n">
        <v>117208</v>
      </c>
      <c r="C411" s="3" t="n">
        <v>4.0132155804147</v>
      </c>
      <c r="D411" s="3" t="n">
        <v>73992</v>
      </c>
      <c r="E411" s="3" t="n">
        <v>5.09581505600363</v>
      </c>
      <c r="F411" s="3" t="n">
        <v>43216</v>
      </c>
      <c r="G411" s="3" t="n">
        <v>2.9427951565707</v>
      </c>
    </row>
    <row r="412">
      <c r="A412" s="3" t="s">
        <v>1308</v>
      </c>
      <c r="B412" s="3" t="n">
        <v>110084</v>
      </c>
      <c r="C412" s="3" t="n">
        <v>3.75666601999057</v>
      </c>
      <c r="D412" s="3" t="n">
        <v>75913</v>
      </c>
      <c r="E412" s="3" t="n">
        <v>5.21754025524602</v>
      </c>
      <c r="F412" s="3" t="n">
        <v>34171</v>
      </c>
      <c r="G412" s="3" t="n">
        <v>2.31603940980192</v>
      </c>
    </row>
    <row r="413">
      <c r="A413" s="3" t="s">
        <v>1309</v>
      </c>
      <c r="B413" s="3" t="n">
        <v>101937</v>
      </c>
      <c r="C413" s="3" t="n">
        <v>3.47182198850193</v>
      </c>
      <c r="D413" s="3" t="n">
        <v>71849</v>
      </c>
      <c r="E413" s="3" t="n">
        <v>4.93267881283736</v>
      </c>
      <c r="F413" s="3" t="n">
        <v>30088</v>
      </c>
      <c r="G413" s="3" t="n">
        <v>2.03361584297793</v>
      </c>
    </row>
    <row r="414">
      <c r="A414" s="3" t="s">
        <v>1310</v>
      </c>
      <c r="B414" s="3" t="n">
        <v>114155</v>
      </c>
      <c r="C414" s="3" t="n">
        <v>3.88532550379102</v>
      </c>
      <c r="D414" s="3" t="n">
        <v>72474</v>
      </c>
      <c r="E414" s="3" t="n">
        <v>4.98183538300637</v>
      </c>
      <c r="F414" s="3" t="n">
        <v>41681</v>
      </c>
      <c r="G414" s="3" t="n">
        <v>2.80993973761589</v>
      </c>
    </row>
    <row r="415">
      <c r="A415" s="3" t="s">
        <v>1311</v>
      </c>
      <c r="B415" s="3" t="n">
        <v>106640</v>
      </c>
      <c r="C415" s="3" t="n">
        <v>3.62950188068834</v>
      </c>
      <c r="D415" s="3" t="n">
        <v>61830</v>
      </c>
      <c r="E415" s="3" t="n">
        <v>4.25086801163036</v>
      </c>
      <c r="F415" s="3" t="n">
        <v>44810</v>
      </c>
      <c r="G415" s="3" t="n">
        <v>3.02031971918263</v>
      </c>
    </row>
    <row r="416">
      <c r="A416" s="3" t="s">
        <v>1312</v>
      </c>
      <c r="B416" s="3" t="n">
        <v>104296</v>
      </c>
      <c r="C416" s="3" t="n">
        <v>3.54359911639892</v>
      </c>
      <c r="D416" s="3" t="n">
        <v>56030</v>
      </c>
      <c r="E416" s="3" t="n">
        <v>3.8387094145261</v>
      </c>
      <c r="F416" s="3" t="n">
        <v>48266</v>
      </c>
      <c r="G416" s="3" t="n">
        <v>3.25326511649424</v>
      </c>
    </row>
    <row r="417">
      <c r="A417" s="3" t="s">
        <v>1313</v>
      </c>
      <c r="B417" s="3" t="n">
        <v>113041</v>
      </c>
      <c r="C417" s="3" t="n">
        <v>3.82866438115638</v>
      </c>
      <c r="D417" s="3" t="n">
        <v>66714</v>
      </c>
      <c r="E417" s="3" t="n">
        <v>4.54980354080664</v>
      </c>
      <c r="F417" s="3" t="n">
        <v>46327</v>
      </c>
      <c r="G417" s="3" t="n">
        <v>3.11717233228696</v>
      </c>
    </row>
    <row r="418">
      <c r="A418" s="3" t="s">
        <v>1314</v>
      </c>
      <c r="B418" s="3" t="n">
        <v>133786</v>
      </c>
      <c r="C418" s="3" t="n">
        <v>4.51333206690468</v>
      </c>
      <c r="D418" s="3" t="n">
        <v>77994</v>
      </c>
      <c r="E418" s="3" t="n">
        <v>5.30161983954432</v>
      </c>
      <c r="F418" s="3" t="n">
        <v>55792</v>
      </c>
      <c r="G418" s="3" t="n">
        <v>3.73664316755278</v>
      </c>
    </row>
    <row r="419">
      <c r="A419" s="3" t="s">
        <v>1315</v>
      </c>
      <c r="B419" s="3" t="n">
        <v>156239</v>
      </c>
      <c r="C419" s="3" t="n">
        <v>5.27009347180476</v>
      </c>
      <c r="D419" s="3" t="n">
        <v>89850</v>
      </c>
      <c r="E419" s="3" t="n">
        <v>6.09706334159058</v>
      </c>
      <c r="F419" s="3" t="n">
        <v>66389</v>
      </c>
      <c r="G419" s="3" t="n">
        <v>4.4527267073446</v>
      </c>
    </row>
    <row r="420">
      <c r="A420" s="3" t="s">
        <v>1316</v>
      </c>
      <c r="B420" s="3" t="n">
        <v>145372</v>
      </c>
      <c r="C420" s="3" t="n">
        <v>4.90709042573724</v>
      </c>
      <c r="D420" s="3" t="n">
        <v>73840</v>
      </c>
      <c r="E420" s="3" t="n">
        <v>5.03477957118973</v>
      </c>
      <c r="F420" s="3" t="n">
        <v>71532</v>
      </c>
      <c r="G420" s="3" t="n">
        <v>4.78190162566844</v>
      </c>
    </row>
    <row r="421">
      <c r="A421" s="3" t="s">
        <v>1317</v>
      </c>
      <c r="B421" s="3" t="n">
        <v>145271</v>
      </c>
      <c r="C421" s="3" t="n">
        <v>4.90299480829989</v>
      </c>
      <c r="D421" s="3" t="n">
        <v>72703</v>
      </c>
      <c r="E421" s="3" t="n">
        <v>4.96548603954892</v>
      </c>
      <c r="F421" s="3" t="n">
        <v>72568</v>
      </c>
      <c r="G421" s="3" t="n">
        <v>4.8419449942198</v>
      </c>
    </row>
    <row r="422">
      <c r="A422" s="3" t="s">
        <v>1318</v>
      </c>
      <c r="B422" s="3" t="n">
        <v>132949</v>
      </c>
      <c r="C422" s="3" t="n">
        <v>4.48108897519807</v>
      </c>
      <c r="D422" s="3" t="n">
        <v>66273</v>
      </c>
      <c r="E422" s="3" t="n">
        <v>4.52059990439125</v>
      </c>
      <c r="F422" s="3" t="n">
        <v>66676</v>
      </c>
      <c r="G422" s="3" t="n">
        <v>4.44249537896428</v>
      </c>
    </row>
    <row r="423">
      <c r="A423" s="3" t="s">
        <v>1319</v>
      </c>
      <c r="B423" s="3" t="n">
        <v>136361</v>
      </c>
      <c r="C423" s="3" t="n">
        <v>4.58663159886662</v>
      </c>
      <c r="D423" s="3" t="n">
        <v>71145</v>
      </c>
      <c r="E423" s="3" t="n">
        <v>4.83149237406766</v>
      </c>
      <c r="F423" s="3" t="n">
        <v>65216</v>
      </c>
      <c r="G423" s="3" t="n">
        <v>4.3463330491904</v>
      </c>
    </row>
    <row r="424">
      <c r="A424" s="3"/>
      <c r="B424" s="3"/>
      <c r="C424" s="3"/>
      <c r="D424" s="3"/>
      <c r="E424" s="3"/>
      <c r="F424" s="3"/>
      <c r="G424" s="3"/>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8" xSplit="1" topLeftCell="B9" activePane="bottomRight" state="frozen"/>
      <selection pane="bottomRight"/>
    </sheetView>
  </sheetViews>
  <sheetFormatPr defaultRowHeight="15.0" baseColWidth="10"/>
  <cols>
    <col min="1" max="1" width="32.71" hidden="0" customWidth="1"/>
    <col min="2" max="2" width="20.71" hidden="0" customWidth="1"/>
    <col min="3" max="3" width="20.71" hidden="0" customWidth="1"/>
    <col min="4" max="4" width="20.71" hidden="0" customWidth="1"/>
    <col min="5" max="5" width="20.71" hidden="0" customWidth="1"/>
    <col min="6" max="6" width="20.71" hidden="0" customWidth="1"/>
    <col min="7" max="7" width="20.71" hidden="0" customWidth="1"/>
    <col min="8" max="8" width="20.71" hidden="0" customWidth="1"/>
    <col min="9" max="9" width="20.71" hidden="0" customWidth="1"/>
    <col min="10" max="10" width="20.71" hidden="0" customWidth="1"/>
    <col min="11" max="11" width="20.71" hidden="0" customWidth="1"/>
    <col min="12" max="12" width="20.71" hidden="0" customWidth="1"/>
    <col min="13" max="13" width="20.71" hidden="0" customWidth="1"/>
    <col min="14" max="14" width="20.71" hidden="0" customWidth="1"/>
    <col min="15" max="15" width="20.71" hidden="0" customWidth="1"/>
    <col min="16" max="16" width="20.71" hidden="0" customWidth="1"/>
    <col min="17" max="17" width="20.71" hidden="0" customWidth="1"/>
    <col min="18" max="18" width="20.71" hidden="0" customWidth="1"/>
    <col min="19" max="19" width="20.71" hidden="0" customWidth="1"/>
    <col min="20" max="20" width="20.71" hidden="0" customWidth="1"/>
    <col min="21" max="21" width="20.71" hidden="0" customWidth="1"/>
  </cols>
  <sheetData>
    <row r="1">
      <c r="C1" s="8" t="s">
        <v>1745</v>
      </c>
      <c r="M1" s="8" t="s">
        <v>1746</v>
      </c>
    </row>
    <row r="2">
      <c r="B2" s="8" t="s">
        <v>1747</v>
      </c>
      <c r="C2" s="8" t="s">
        <v>1748</v>
      </c>
      <c r="D2" s="8" t="s">
        <v>1749</v>
      </c>
      <c r="E2" s="8" t="s">
        <v>1750</v>
      </c>
      <c r="F2" s="8" t="s">
        <v>1751</v>
      </c>
      <c r="G2" s="8" t="s">
        <v>1752</v>
      </c>
      <c r="H2" s="8" t="s">
        <v>1753</v>
      </c>
      <c r="I2" s="8" t="s">
        <v>1754</v>
      </c>
      <c r="J2" s="8" t="s">
        <v>1755</v>
      </c>
      <c r="K2" s="8" t="s">
        <v>1756</v>
      </c>
      <c r="L2" s="8" t="s">
        <v>1757</v>
      </c>
      <c r="M2" s="8" t="s">
        <v>1748</v>
      </c>
      <c r="N2" s="8" t="s">
        <v>1749</v>
      </c>
      <c r="O2" s="8" t="s">
        <v>1750</v>
      </c>
      <c r="P2" s="8" t="s">
        <v>1751</v>
      </c>
      <c r="Q2" s="8" t="s">
        <v>1752</v>
      </c>
      <c r="R2" s="8" t="s">
        <v>1753</v>
      </c>
      <c r="S2" s="8" t="s">
        <v>1754</v>
      </c>
      <c r="T2" s="8" t="s">
        <v>1758</v>
      </c>
      <c r="U2" s="8" t="s">
        <v>1759</v>
      </c>
    </row>
    <row r="3">
      <c r="A3" s="9" t="s">
        <v>925</v>
      </c>
      <c r="B3" s="25" t="str">
        <f>B$422</f>
      </c>
      <c r="C3" s="25" t="str">
        <f>C$422</f>
      </c>
      <c r="D3" s="25" t="str">
        <f>D$422</f>
      </c>
      <c r="E3" s="25" t="str">
        <f>E$422</f>
      </c>
      <c r="F3" s="25" t="str">
        <f>F$422</f>
      </c>
      <c r="G3" s="25" t="str">
        <f>G$422</f>
      </c>
      <c r="H3" s="25" t="str">
        <f>H$422</f>
      </c>
      <c r="I3" s="25" t="str">
        <f>I$422</f>
      </c>
      <c r="J3" s="25" t="str">
        <f>J$422</f>
      </c>
      <c r="K3" s="25" t="str">
        <f>K$422</f>
      </c>
      <c r="L3" s="25" t="str">
        <f>L$422</f>
      </c>
      <c r="M3" s="25" t="str">
        <f>M$422</f>
      </c>
      <c r="N3" s="25" t="str">
        <f>N$422</f>
      </c>
      <c r="O3" s="25" t="str">
        <f>O$422</f>
      </c>
      <c r="P3" s="25" t="str">
        <f>P$422</f>
      </c>
      <c r="Q3" s="25" t="str">
        <f>Q$422</f>
      </c>
      <c r="R3" s="25" t="str">
        <f>R$422</f>
      </c>
      <c r="S3" s="25" t="str">
        <f>S$422</f>
      </c>
      <c r="T3" s="25" t="str">
        <f>T$422</f>
      </c>
      <c r="U3" s="25" t="str">
        <f>U$422</f>
      </c>
    </row>
    <row r="4">
      <c r="A4" s="9" t="s">
        <v>991</v>
      </c>
      <c r="B4" s="25" t="str">
        <f>B$422-B$419</f>
      </c>
      <c r="C4" s="25" t="str">
        <f>C$422-C$419</f>
      </c>
      <c r="D4" s="25" t="str">
        <f>D$422-D$419</f>
      </c>
      <c r="E4" s="25" t="str">
        <f>E$422-E$419</f>
      </c>
      <c r="F4" s="25" t="str">
        <f>F$422-F$419</f>
      </c>
      <c r="G4" s="25" t="str">
        <f>G$422-G$419</f>
      </c>
      <c r="H4" s="25" t="str">
        <f>H$422-H$419</f>
      </c>
      <c r="I4" s="25" t="str">
        <f>I$422-I$419</f>
      </c>
      <c r="J4" s="25" t="str">
        <f>J$422-J$419</f>
      </c>
      <c r="K4" s="25" t="str">
        <f>K$422-K$419</f>
      </c>
      <c r="L4" s="25" t="str">
        <f>L$422-L$419</f>
      </c>
      <c r="M4" s="25" t="str">
        <f>M$422-M$419</f>
      </c>
      <c r="N4" s="25" t="str">
        <f>N$422-N$419</f>
      </c>
      <c r="O4" s="25" t="str">
        <f>O$422-O$419</f>
      </c>
      <c r="P4" s="25" t="str">
        <f>P$422-P$419</f>
      </c>
      <c r="Q4" s="25" t="str">
        <f>Q$422-Q$419</f>
      </c>
      <c r="R4" s="25" t="str">
        <f>R$422-R$419</f>
      </c>
      <c r="S4" s="25" t="str">
        <f>S$422-S$419</f>
      </c>
      <c r="T4" s="25" t="str">
        <f>T$422-T$419</f>
      </c>
      <c r="U4" s="25" t="str">
        <f>U$422-U$419</f>
      </c>
    </row>
    <row r="5">
      <c r="A5" s="9" t="s">
        <v>1731</v>
      </c>
      <c r="B5" s="25" t="str">
        <f>B$422-B$410</f>
      </c>
      <c r="C5" s="25" t="str">
        <f>C$422-C$410</f>
      </c>
      <c r="D5" s="25" t="str">
        <f>D$422-D$410</f>
      </c>
      <c r="E5" s="25" t="str">
        <f>E$422-E$410</f>
      </c>
      <c r="F5" s="25" t="str">
        <f>F$422-F$410</f>
      </c>
      <c r="G5" s="25" t="str">
        <f>G$422-G$410</f>
      </c>
      <c r="H5" s="25" t="str">
        <f>H$422-H$410</f>
      </c>
      <c r="I5" s="25" t="str">
        <f>I$422-I$410</f>
      </c>
      <c r="J5" s="25" t="str">
        <f>J$422-J$410</f>
      </c>
      <c r="K5" s="25" t="str">
        <f>K$422-K$410</f>
      </c>
      <c r="L5" s="25" t="str">
        <f>L$422-L$410</f>
      </c>
      <c r="M5" s="25" t="str">
        <f>M$422-M$410</f>
      </c>
      <c r="N5" s="25" t="str">
        <f>N$422-N$410</f>
      </c>
      <c r="O5" s="25" t="str">
        <f>O$422-O$410</f>
      </c>
      <c r="P5" s="25" t="str">
        <f>P$422-P$410</f>
      </c>
      <c r="Q5" s="25" t="str">
        <f>Q$422-Q$410</f>
      </c>
      <c r="R5" s="25" t="str">
        <f>R$422-R$410</f>
      </c>
      <c r="S5" s="25" t="str">
        <f>S$422-S$410</f>
      </c>
      <c r="T5" s="25" t="str">
        <f>T$422-T$410</f>
      </c>
      <c r="U5" s="25" t="str">
        <f>U$422-U$410</f>
      </c>
    </row>
    <row r="6">
      <c r="A6" s="9" t="s">
        <v>1732</v>
      </c>
      <c r="B6" s="25" t="str">
        <f>B$422-B$350</f>
      </c>
      <c r="C6" s="25" t="str">
        <f>C$422-C$350</f>
      </c>
      <c r="D6" s="25" t="str">
        <f>D$422-D$350</f>
      </c>
      <c r="E6" s="25" t="str">
        <f>E$422-E$350</f>
      </c>
      <c r="F6" s="25" t="str">
        <f>F$422-F$350</f>
      </c>
      <c r="G6" s="25" t="str">
        <f>G$422-G$350</f>
      </c>
      <c r="H6" s="25" t="str">
        <f>H$422-H$350</f>
      </c>
      <c r="I6" s="25" t="str">
        <f>I$422-I$350</f>
      </c>
      <c r="J6" s="25" t="str">
        <f>J$422-J$350</f>
      </c>
      <c r="K6" s="25" t="str">
        <f>K$422-K$350</f>
      </c>
      <c r="L6" s="25" t="str">
        <f>L$422-L$350</f>
      </c>
      <c r="M6" s="25" t="str">
        <f>M$422-M$350</f>
      </c>
      <c r="N6" s="25" t="str">
        <f>N$422-N$350</f>
      </c>
      <c r="O6" s="25" t="str">
        <f>O$422-O$350</f>
      </c>
      <c r="P6" s="25" t="str">
        <f>P$422-P$350</f>
      </c>
      <c r="Q6" s="25" t="str">
        <f>Q$422-Q$350</f>
      </c>
      <c r="R6" s="25" t="str">
        <f>R$422-R$350</f>
      </c>
      <c r="S6" s="25" t="str">
        <f>S$422-S$350</f>
      </c>
      <c r="T6" s="25" t="str">
        <f>T$422-T$350</f>
      </c>
      <c r="U6" s="25" t="str">
        <f>U$422-U$350</f>
      </c>
    </row>
    <row r="7">
      <c r="A7" s="11" t="s">
        <v>1733</v>
      </c>
      <c r="B7" s="26" t="str">
        <f>B$422-B$232</f>
      </c>
      <c r="C7" s="26" t="str">
        <f>C$422-C$232</f>
      </c>
      <c r="D7" s="26" t="str">
        <f>D$422-D$232</f>
      </c>
      <c r="E7" s="26" t="str">
        <f>E$422-E$232</f>
      </c>
      <c r="F7" s="26" t="str">
        <f>F$422-F$232</f>
      </c>
      <c r="G7" s="26" t="str">
        <f>G$422-G$232</f>
      </c>
      <c r="H7" s="26" t="str">
        <f>H$422-H$232</f>
      </c>
      <c r="I7" s="26" t="str">
        <f>I$422-I$232</f>
      </c>
      <c r="J7" s="26" t="str">
        <f>J$422-J$232</f>
      </c>
      <c r="K7" s="26" t="str">
        <f>K$422-K$232</f>
      </c>
      <c r="L7" s="26" t="str">
        <f>L$422-L$232</f>
      </c>
      <c r="M7" s="26" t="str">
        <f>M$422-M$232</f>
      </c>
      <c r="N7" s="26" t="str">
        <f>N$422-N$232</f>
      </c>
      <c r="O7" s="26" t="str">
        <f>O$422-O$232</f>
      </c>
      <c r="P7" s="26" t="str">
        <f>P$422-P$232</f>
      </c>
      <c r="Q7" s="26" t="str">
        <f>Q$422-Q$232</f>
      </c>
      <c r="R7" s="26" t="str">
        <f>R$422-R$232</f>
      </c>
      <c r="S7" s="26" t="str">
        <f>S$422-S$232</f>
      </c>
      <c r="T7" s="26" t="str">
        <f>T$422-T$232</f>
      </c>
      <c r="U7" s="26" t="str">
        <f>U$422-U$232</f>
      </c>
    </row>
    <row r="9">
      <c r="A9" s="3" t="s">
        <v>995</v>
      </c>
      <c r="B9" s="3" t="n">
        <v>46133</v>
      </c>
      <c r="C9" s="3"/>
      <c r="D9" s="3"/>
      <c r="E9" s="3"/>
      <c r="F9" s="3"/>
      <c r="G9" s="3" t="s">
        <v>1325</v>
      </c>
      <c r="H9" s="3"/>
      <c r="I9" s="3" t="n">
        <v>46161</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c r="A10" s="3" t="s">
        <v>996</v>
      </c>
      <c r="B10" s="3" t="s">
        <v>1</v>
      </c>
      <c r="C10" s="3"/>
      <c r="D10" s="3"/>
      <c r="E10" s="3"/>
      <c r="F10" s="3"/>
      <c r="G10" s="3"/>
      <c r="H10" s="3" t="s">
        <v>1326</v>
      </c>
      <c r="I10" s="3" t="s">
        <v>1328</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t="s">
        <v>27</v>
      </c>
    </row>
    <row r="11">
      <c r="A11" s="3" t="s">
        <v>997</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c r="A12" s="3"/>
      <c r="B12" s="3"/>
      <c r="C12" s="3" t="s">
        <v>1745</v>
      </c>
      <c r="D12" s="3"/>
      <c r="E12" s="3"/>
      <c r="F12" s="3"/>
      <c r="G12" s="3"/>
      <c r="H12" s="3"/>
      <c r="I12" s="3"/>
      <c r="J12" s="3"/>
      <c r="K12" s="3"/>
      <c r="L12" s="3"/>
      <c r="M12" s="3" t="s">
        <v>1746</v>
      </c>
      <c r="N12" s="3"/>
      <c r="O12" s="3"/>
      <c r="P12" s="3"/>
      <c r="Q12" s="3"/>
      <c r="R12" s="3"/>
      <c r="S12" s="3"/>
      <c r="T12" s="3"/>
      <c r="U12" s="3"/>
      <c r="V12" s="3"/>
      <c r="W12" s="3" t="s">
        <v>1780</v>
      </c>
      <c r="X12" s="3"/>
      <c r="Y12" s="3"/>
      <c r="Z12" s="3"/>
      <c r="AA12" s="3"/>
      <c r="AB12" s="3"/>
      <c r="AC12" s="3"/>
      <c r="AD12" s="3" t="s">
        <v>1789</v>
      </c>
      <c r="AE12" s="3"/>
      <c r="AF12" s="3"/>
      <c r="AG12" s="3"/>
      <c r="AH12" s="3"/>
      <c r="AI12" s="3"/>
      <c r="AJ12" s="3"/>
      <c r="AK12" s="3" t="s">
        <v>1797</v>
      </c>
      <c r="AL12" s="3"/>
      <c r="AM12" s="3"/>
      <c r="AN12" s="3"/>
      <c r="AO12" s="3"/>
      <c r="AP12" s="3"/>
      <c r="AQ12" s="3"/>
      <c r="AR12" s="3" t="s">
        <v>1806</v>
      </c>
      <c r="AS12" s="3"/>
      <c r="AT12" s="3"/>
      <c r="AU12" s="3"/>
      <c r="AV12" s="3"/>
      <c r="AW12" s="3"/>
    </row>
    <row r="13">
      <c r="A13" s="3"/>
      <c r="B13" s="3" t="s">
        <v>1747</v>
      </c>
      <c r="C13" s="3" t="s">
        <v>1748</v>
      </c>
      <c r="D13" s="3" t="s">
        <v>1749</v>
      </c>
      <c r="E13" s="3" t="s">
        <v>1750</v>
      </c>
      <c r="F13" s="3" t="s">
        <v>1751</v>
      </c>
      <c r="G13" s="3" t="s">
        <v>1752</v>
      </c>
      <c r="H13" s="3" t="s">
        <v>1753</v>
      </c>
      <c r="I13" s="3" t="s">
        <v>1754</v>
      </c>
      <c r="J13" s="3" t="s">
        <v>1755</v>
      </c>
      <c r="K13" s="3" t="s">
        <v>1756</v>
      </c>
      <c r="L13" s="3" t="s">
        <v>1757</v>
      </c>
      <c r="M13" s="3" t="s">
        <v>1748</v>
      </c>
      <c r="N13" s="3" t="s">
        <v>1749</v>
      </c>
      <c r="O13" s="3" t="s">
        <v>1750</v>
      </c>
      <c r="P13" s="3" t="s">
        <v>1751</v>
      </c>
      <c r="Q13" s="3" t="s">
        <v>1752</v>
      </c>
      <c r="R13" s="3" t="s">
        <v>1753</v>
      </c>
      <c r="S13" s="3" t="s">
        <v>1754</v>
      </c>
      <c r="T13" s="3" t="s">
        <v>1758</v>
      </c>
      <c r="U13" s="3" t="s">
        <v>1759</v>
      </c>
      <c r="V13" s="3" t="s">
        <v>1779</v>
      </c>
      <c r="W13" s="3" t="s">
        <v>1748</v>
      </c>
      <c r="X13" s="3" t="s">
        <v>1749</v>
      </c>
      <c r="Y13" s="3" t="s">
        <v>1750</v>
      </c>
      <c r="Z13" s="3" t="s">
        <v>1751</v>
      </c>
      <c r="AA13" s="3" t="s">
        <v>1752</v>
      </c>
      <c r="AB13" s="3" t="s">
        <v>1754</v>
      </c>
      <c r="AC13" s="3" t="s">
        <v>1787</v>
      </c>
      <c r="AD13" s="3" t="s">
        <v>1748</v>
      </c>
      <c r="AE13" s="3" t="s">
        <v>1749</v>
      </c>
      <c r="AF13" s="3" t="s">
        <v>1750</v>
      </c>
      <c r="AG13" s="3" t="s">
        <v>1751</v>
      </c>
      <c r="AH13" s="3" t="s">
        <v>1752</v>
      </c>
      <c r="AI13" s="3" t="s">
        <v>1754</v>
      </c>
      <c r="AJ13" s="3" t="s">
        <v>1796</v>
      </c>
      <c r="AK13" s="3" t="s">
        <v>1748</v>
      </c>
      <c r="AL13" s="3" t="s">
        <v>1749</v>
      </c>
      <c r="AM13" s="3" t="s">
        <v>1750</v>
      </c>
      <c r="AN13" s="3" t="s">
        <v>1751</v>
      </c>
      <c r="AO13" s="3" t="s">
        <v>1753</v>
      </c>
      <c r="AP13" s="3" t="s">
        <v>1754</v>
      </c>
      <c r="AQ13" s="3" t="s">
        <v>1804</v>
      </c>
      <c r="AR13" s="3" t="s">
        <v>1748</v>
      </c>
      <c r="AS13" s="3" t="s">
        <v>1749</v>
      </c>
      <c r="AT13" s="3" t="s">
        <v>1750</v>
      </c>
      <c r="AU13" s="3" t="s">
        <v>1751</v>
      </c>
      <c r="AV13" s="3" t="s">
        <v>1753</v>
      </c>
      <c r="AW13" s="3" t="s">
        <v>1754</v>
      </c>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c r="A15" s="3" t="s">
        <v>51</v>
      </c>
      <c r="B15" s="3"/>
      <c r="C15" s="3" t="s">
        <v>1760</v>
      </c>
      <c r="D15" s="3" t="s">
        <v>1761</v>
      </c>
      <c r="E15" s="3" t="s">
        <v>1762</v>
      </c>
      <c r="F15" s="3" t="s">
        <v>1763</v>
      </c>
      <c r="G15" s="3" t="s">
        <v>1764</v>
      </c>
      <c r="H15" s="3" t="s">
        <v>1765</v>
      </c>
      <c r="I15" s="3" t="s">
        <v>1766</v>
      </c>
      <c r="J15" s="3" t="s">
        <v>1767</v>
      </c>
      <c r="K15" s="3" t="s">
        <v>1768</v>
      </c>
      <c r="L15" s="3" t="s">
        <v>1769</v>
      </c>
      <c r="M15" s="3" t="s">
        <v>1770</v>
      </c>
      <c r="N15" s="3" t="s">
        <v>1771</v>
      </c>
      <c r="O15" s="3" t="s">
        <v>1772</v>
      </c>
      <c r="P15" s="3" t="s">
        <v>1773</v>
      </c>
      <c r="Q15" s="3" t="s">
        <v>1774</v>
      </c>
      <c r="R15" s="3" t="s">
        <v>1775</v>
      </c>
      <c r="S15" s="3" t="s">
        <v>1776</v>
      </c>
      <c r="T15" s="3" t="s">
        <v>1777</v>
      </c>
      <c r="U15" s="3" t="s">
        <v>1778</v>
      </c>
      <c r="V15" s="3" t="s">
        <v>1768</v>
      </c>
      <c r="W15" s="3" t="s">
        <v>1781</v>
      </c>
      <c r="X15" s="3" t="s">
        <v>1782</v>
      </c>
      <c r="Y15" s="3" t="s">
        <v>1783</v>
      </c>
      <c r="Z15" s="3" t="s">
        <v>1784</v>
      </c>
      <c r="AA15" s="3" t="s">
        <v>1785</v>
      </c>
      <c r="AB15" s="3" t="s">
        <v>1786</v>
      </c>
      <c r="AC15" s="3" t="s">
        <v>1788</v>
      </c>
      <c r="AD15" s="3" t="s">
        <v>1790</v>
      </c>
      <c r="AE15" s="3" t="s">
        <v>1791</v>
      </c>
      <c r="AF15" s="3" t="s">
        <v>1792</v>
      </c>
      <c r="AG15" s="3" t="s">
        <v>1793</v>
      </c>
      <c r="AH15" s="3" t="s">
        <v>1794</v>
      </c>
      <c r="AI15" s="3" t="s">
        <v>1795</v>
      </c>
      <c r="AJ15" s="3" t="s">
        <v>1767</v>
      </c>
      <c r="AK15" s="3" t="s">
        <v>1798</v>
      </c>
      <c r="AL15" s="3" t="s">
        <v>1799</v>
      </c>
      <c r="AM15" s="3" t="s">
        <v>1800</v>
      </c>
      <c r="AN15" s="3" t="s">
        <v>1801</v>
      </c>
      <c r="AO15" s="3" t="s">
        <v>1802</v>
      </c>
      <c r="AP15" s="3" t="s">
        <v>1803</v>
      </c>
      <c r="AQ15" s="3" t="s">
        <v>1805</v>
      </c>
      <c r="AR15" s="3" t="s">
        <v>1807</v>
      </c>
      <c r="AS15" s="3" t="s">
        <v>1808</v>
      </c>
      <c r="AT15" s="3" t="s">
        <v>1809</v>
      </c>
      <c r="AU15" s="3" t="s">
        <v>1810</v>
      </c>
      <c r="AV15" s="3" t="s">
        <v>1811</v>
      </c>
      <c r="AW15" s="3" t="s">
        <v>1812</v>
      </c>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c r="A17" s="3" t="s">
        <v>998</v>
      </c>
      <c r="B17" s="3" t="n">
        <v>8428354.59543965</v>
      </c>
      <c r="C17" s="3" t="s">
        <v>849</v>
      </c>
      <c r="D17" s="3" t="s">
        <v>849</v>
      </c>
      <c r="E17" s="3" t="s">
        <v>849</v>
      </c>
      <c r="F17" s="3" t="s">
        <v>849</v>
      </c>
      <c r="G17" s="3" t="s">
        <v>849</v>
      </c>
      <c r="H17" s="3" t="s">
        <v>849</v>
      </c>
      <c r="I17" s="3" t="s">
        <v>849</v>
      </c>
      <c r="J17" s="3" t="s">
        <v>849</v>
      </c>
      <c r="K17" s="3" t="s">
        <v>849</v>
      </c>
      <c r="L17" s="3" t="n">
        <v>100</v>
      </c>
      <c r="M17" s="3" t="s">
        <v>849</v>
      </c>
      <c r="N17" s="3" t="s">
        <v>849</v>
      </c>
      <c r="O17" s="3" t="s">
        <v>849</v>
      </c>
      <c r="P17" s="3" t="s">
        <v>849</v>
      </c>
      <c r="Q17" s="3" t="s">
        <v>849</v>
      </c>
      <c r="R17" s="3" t="s">
        <v>849</v>
      </c>
      <c r="S17" s="3" t="s">
        <v>849</v>
      </c>
      <c r="T17" s="3" t="s">
        <v>849</v>
      </c>
      <c r="U17" s="3" t="s">
        <v>849</v>
      </c>
      <c r="V17" s="3" t="n">
        <v>1989330.3605026</v>
      </c>
      <c r="W17" s="3" t="s">
        <v>849</v>
      </c>
      <c r="X17" s="3" t="s">
        <v>849</v>
      </c>
      <c r="Y17" s="3" t="s">
        <v>849</v>
      </c>
      <c r="Z17" s="3" t="s">
        <v>849</v>
      </c>
      <c r="AA17" s="3" t="s">
        <v>849</v>
      </c>
      <c r="AB17" s="3" t="s">
        <v>849</v>
      </c>
      <c r="AC17" s="3" t="n">
        <v>100</v>
      </c>
      <c r="AD17" s="3" t="s">
        <v>849</v>
      </c>
      <c r="AE17" s="3" t="s">
        <v>849</v>
      </c>
      <c r="AF17" s="3" t="s">
        <v>849</v>
      </c>
      <c r="AG17" s="3" t="s">
        <v>849</v>
      </c>
      <c r="AH17" s="3" t="s">
        <v>849</v>
      </c>
      <c r="AI17" s="3" t="s">
        <v>849</v>
      </c>
      <c r="AJ17" s="3" t="n">
        <v>6439024.23493705</v>
      </c>
      <c r="AK17" s="3" t="s">
        <v>849</v>
      </c>
      <c r="AL17" s="3" t="s">
        <v>849</v>
      </c>
      <c r="AM17" s="3" t="s">
        <v>849</v>
      </c>
      <c r="AN17" s="3" t="s">
        <v>849</v>
      </c>
      <c r="AO17" s="3" t="s">
        <v>849</v>
      </c>
      <c r="AP17" s="3" t="s">
        <v>849</v>
      </c>
      <c r="AQ17" s="3" t="n">
        <v>100</v>
      </c>
      <c r="AR17" s="3" t="s">
        <v>849</v>
      </c>
      <c r="AS17" s="3" t="s">
        <v>849</v>
      </c>
      <c r="AT17" s="3" t="s">
        <v>849</v>
      </c>
      <c r="AU17" s="3" t="s">
        <v>849</v>
      </c>
      <c r="AV17" s="3" t="s">
        <v>849</v>
      </c>
      <c r="AW17" s="3" t="s">
        <v>849</v>
      </c>
    </row>
    <row r="18">
      <c r="A18" s="3" t="s">
        <v>999</v>
      </c>
      <c r="B18" s="3" t="n">
        <v>8481002.73632233</v>
      </c>
      <c r="C18" s="3" t="s">
        <v>849</v>
      </c>
      <c r="D18" s="3" t="s">
        <v>849</v>
      </c>
      <c r="E18" s="3" t="s">
        <v>849</v>
      </c>
      <c r="F18" s="3" t="s">
        <v>849</v>
      </c>
      <c r="G18" s="3" t="s">
        <v>849</v>
      </c>
      <c r="H18" s="3" t="s">
        <v>849</v>
      </c>
      <c r="I18" s="3" t="s">
        <v>849</v>
      </c>
      <c r="J18" s="3" t="s">
        <v>849</v>
      </c>
      <c r="K18" s="3" t="s">
        <v>849</v>
      </c>
      <c r="L18" s="3" t="n">
        <v>100</v>
      </c>
      <c r="M18" s="3" t="s">
        <v>849</v>
      </c>
      <c r="N18" s="3" t="s">
        <v>849</v>
      </c>
      <c r="O18" s="3" t="s">
        <v>849</v>
      </c>
      <c r="P18" s="3" t="s">
        <v>849</v>
      </c>
      <c r="Q18" s="3" t="s">
        <v>849</v>
      </c>
      <c r="R18" s="3" t="s">
        <v>849</v>
      </c>
      <c r="S18" s="3" t="s">
        <v>849</v>
      </c>
      <c r="T18" s="3" t="s">
        <v>849</v>
      </c>
      <c r="U18" s="3" t="s">
        <v>849</v>
      </c>
      <c r="V18" s="3" t="n">
        <v>1985287.10009097</v>
      </c>
      <c r="W18" s="3" t="s">
        <v>849</v>
      </c>
      <c r="X18" s="3" t="s">
        <v>849</v>
      </c>
      <c r="Y18" s="3" t="s">
        <v>849</v>
      </c>
      <c r="Z18" s="3" t="s">
        <v>849</v>
      </c>
      <c r="AA18" s="3" t="s">
        <v>849</v>
      </c>
      <c r="AB18" s="3" t="s">
        <v>849</v>
      </c>
      <c r="AC18" s="3" t="n">
        <v>100</v>
      </c>
      <c r="AD18" s="3" t="s">
        <v>849</v>
      </c>
      <c r="AE18" s="3" t="s">
        <v>849</v>
      </c>
      <c r="AF18" s="3" t="s">
        <v>849</v>
      </c>
      <c r="AG18" s="3" t="s">
        <v>849</v>
      </c>
      <c r="AH18" s="3" t="s">
        <v>849</v>
      </c>
      <c r="AI18" s="3" t="s">
        <v>849</v>
      </c>
      <c r="AJ18" s="3" t="n">
        <v>6495715.63623136</v>
      </c>
      <c r="AK18" s="3" t="s">
        <v>849</v>
      </c>
      <c r="AL18" s="3" t="s">
        <v>849</v>
      </c>
      <c r="AM18" s="3" t="s">
        <v>849</v>
      </c>
      <c r="AN18" s="3" t="s">
        <v>849</v>
      </c>
      <c r="AO18" s="3" t="s">
        <v>849</v>
      </c>
      <c r="AP18" s="3" t="s">
        <v>849</v>
      </c>
      <c r="AQ18" s="3" t="n">
        <v>100</v>
      </c>
      <c r="AR18" s="3" t="s">
        <v>849</v>
      </c>
      <c r="AS18" s="3" t="s">
        <v>849</v>
      </c>
      <c r="AT18" s="3" t="s">
        <v>849</v>
      </c>
      <c r="AU18" s="3" t="s">
        <v>849</v>
      </c>
      <c r="AV18" s="3" t="s">
        <v>849</v>
      </c>
      <c r="AW18" s="3" t="s">
        <v>849</v>
      </c>
    </row>
    <row r="19">
      <c r="A19" s="3" t="s">
        <v>1000</v>
      </c>
      <c r="B19" s="3" t="n">
        <v>8506768.27929266</v>
      </c>
      <c r="C19" s="3" t="s">
        <v>849</v>
      </c>
      <c r="D19" s="3" t="s">
        <v>849</v>
      </c>
      <c r="E19" s="3" t="s">
        <v>849</v>
      </c>
      <c r="F19" s="3" t="s">
        <v>849</v>
      </c>
      <c r="G19" s="3" t="s">
        <v>849</v>
      </c>
      <c r="H19" s="3" t="s">
        <v>849</v>
      </c>
      <c r="I19" s="3" t="s">
        <v>849</v>
      </c>
      <c r="J19" s="3" t="s">
        <v>849</v>
      </c>
      <c r="K19" s="3" t="s">
        <v>849</v>
      </c>
      <c r="L19" s="3" t="n">
        <v>100</v>
      </c>
      <c r="M19" s="3" t="s">
        <v>849</v>
      </c>
      <c r="N19" s="3" t="s">
        <v>849</v>
      </c>
      <c r="O19" s="3" t="s">
        <v>849</v>
      </c>
      <c r="P19" s="3" t="s">
        <v>849</v>
      </c>
      <c r="Q19" s="3" t="s">
        <v>849</v>
      </c>
      <c r="R19" s="3" t="s">
        <v>849</v>
      </c>
      <c r="S19" s="3" t="s">
        <v>849</v>
      </c>
      <c r="T19" s="3" t="s">
        <v>849</v>
      </c>
      <c r="U19" s="3" t="s">
        <v>849</v>
      </c>
      <c r="V19" s="3" t="n">
        <v>1991311.20534737</v>
      </c>
      <c r="W19" s="3" t="s">
        <v>849</v>
      </c>
      <c r="X19" s="3" t="s">
        <v>849</v>
      </c>
      <c r="Y19" s="3" t="s">
        <v>849</v>
      </c>
      <c r="Z19" s="3" t="s">
        <v>849</v>
      </c>
      <c r="AA19" s="3" t="s">
        <v>849</v>
      </c>
      <c r="AB19" s="3" t="s">
        <v>849</v>
      </c>
      <c r="AC19" s="3" t="n">
        <v>100</v>
      </c>
      <c r="AD19" s="3" t="s">
        <v>849</v>
      </c>
      <c r="AE19" s="3" t="s">
        <v>849</v>
      </c>
      <c r="AF19" s="3" t="s">
        <v>849</v>
      </c>
      <c r="AG19" s="3" t="s">
        <v>849</v>
      </c>
      <c r="AH19" s="3" t="s">
        <v>849</v>
      </c>
      <c r="AI19" s="3" t="s">
        <v>849</v>
      </c>
      <c r="AJ19" s="3" t="n">
        <v>6515457.07394529</v>
      </c>
      <c r="AK19" s="3" t="s">
        <v>849</v>
      </c>
      <c r="AL19" s="3" t="s">
        <v>849</v>
      </c>
      <c r="AM19" s="3" t="s">
        <v>849</v>
      </c>
      <c r="AN19" s="3" t="s">
        <v>849</v>
      </c>
      <c r="AO19" s="3" t="s">
        <v>849</v>
      </c>
      <c r="AP19" s="3" t="s">
        <v>849</v>
      </c>
      <c r="AQ19" s="3" t="n">
        <v>100</v>
      </c>
      <c r="AR19" s="3" t="s">
        <v>849</v>
      </c>
      <c r="AS19" s="3" t="s">
        <v>849</v>
      </c>
      <c r="AT19" s="3" t="s">
        <v>849</v>
      </c>
      <c r="AU19" s="3" t="s">
        <v>849</v>
      </c>
      <c r="AV19" s="3" t="s">
        <v>849</v>
      </c>
      <c r="AW19" s="3" t="s">
        <v>849</v>
      </c>
    </row>
    <row r="20">
      <c r="A20" s="3" t="s">
        <v>1001</v>
      </c>
      <c r="B20" s="3" t="n">
        <v>8500965.71782941</v>
      </c>
      <c r="C20" s="3" t="s">
        <v>849</v>
      </c>
      <c r="D20" s="3" t="s">
        <v>849</v>
      </c>
      <c r="E20" s="3" t="s">
        <v>849</v>
      </c>
      <c r="F20" s="3" t="s">
        <v>849</v>
      </c>
      <c r="G20" s="3" t="s">
        <v>849</v>
      </c>
      <c r="H20" s="3" t="s">
        <v>849</v>
      </c>
      <c r="I20" s="3" t="s">
        <v>849</v>
      </c>
      <c r="J20" s="3" t="s">
        <v>849</v>
      </c>
      <c r="K20" s="3" t="s">
        <v>849</v>
      </c>
      <c r="L20" s="3" t="n">
        <v>100</v>
      </c>
      <c r="M20" s="3" t="s">
        <v>849</v>
      </c>
      <c r="N20" s="3" t="s">
        <v>849</v>
      </c>
      <c r="O20" s="3" t="s">
        <v>849</v>
      </c>
      <c r="P20" s="3" t="s">
        <v>849</v>
      </c>
      <c r="Q20" s="3" t="s">
        <v>849</v>
      </c>
      <c r="R20" s="3" t="s">
        <v>849</v>
      </c>
      <c r="S20" s="3" t="s">
        <v>849</v>
      </c>
      <c r="T20" s="3" t="s">
        <v>849</v>
      </c>
      <c r="U20" s="3" t="s">
        <v>849</v>
      </c>
      <c r="V20" s="3" t="n">
        <v>2000140.85801549</v>
      </c>
      <c r="W20" s="3" t="s">
        <v>849</v>
      </c>
      <c r="X20" s="3" t="s">
        <v>849</v>
      </c>
      <c r="Y20" s="3" t="s">
        <v>849</v>
      </c>
      <c r="Z20" s="3" t="s">
        <v>849</v>
      </c>
      <c r="AA20" s="3" t="s">
        <v>849</v>
      </c>
      <c r="AB20" s="3" t="s">
        <v>849</v>
      </c>
      <c r="AC20" s="3" t="n">
        <v>100</v>
      </c>
      <c r="AD20" s="3" t="s">
        <v>849</v>
      </c>
      <c r="AE20" s="3" t="s">
        <v>849</v>
      </c>
      <c r="AF20" s="3" t="s">
        <v>849</v>
      </c>
      <c r="AG20" s="3" t="s">
        <v>849</v>
      </c>
      <c r="AH20" s="3" t="s">
        <v>849</v>
      </c>
      <c r="AI20" s="3" t="s">
        <v>849</v>
      </c>
      <c r="AJ20" s="3" t="n">
        <v>6500824.85981392</v>
      </c>
      <c r="AK20" s="3" t="s">
        <v>849</v>
      </c>
      <c r="AL20" s="3" t="s">
        <v>849</v>
      </c>
      <c r="AM20" s="3" t="s">
        <v>849</v>
      </c>
      <c r="AN20" s="3" t="s">
        <v>849</v>
      </c>
      <c r="AO20" s="3" t="s">
        <v>849</v>
      </c>
      <c r="AP20" s="3" t="s">
        <v>849</v>
      </c>
      <c r="AQ20" s="3" t="n">
        <v>100</v>
      </c>
      <c r="AR20" s="3" t="s">
        <v>849</v>
      </c>
      <c r="AS20" s="3" t="s">
        <v>849</v>
      </c>
      <c r="AT20" s="3" t="s">
        <v>849</v>
      </c>
      <c r="AU20" s="3" t="s">
        <v>849</v>
      </c>
      <c r="AV20" s="3" t="s">
        <v>849</v>
      </c>
      <c r="AW20" s="3" t="s">
        <v>849</v>
      </c>
    </row>
    <row r="21">
      <c r="A21" s="3" t="s">
        <v>1002</v>
      </c>
      <c r="B21" s="3" t="n">
        <v>8511906.28817394</v>
      </c>
      <c r="C21" s="3" t="s">
        <v>849</v>
      </c>
      <c r="D21" s="3" t="s">
        <v>849</v>
      </c>
      <c r="E21" s="3" t="s">
        <v>849</v>
      </c>
      <c r="F21" s="3" t="s">
        <v>849</v>
      </c>
      <c r="G21" s="3" t="s">
        <v>849</v>
      </c>
      <c r="H21" s="3" t="s">
        <v>849</v>
      </c>
      <c r="I21" s="3" t="s">
        <v>849</v>
      </c>
      <c r="J21" s="3" t="s">
        <v>849</v>
      </c>
      <c r="K21" s="3" t="s">
        <v>849</v>
      </c>
      <c r="L21" s="3" t="n">
        <v>100</v>
      </c>
      <c r="M21" s="3" t="s">
        <v>849</v>
      </c>
      <c r="N21" s="3" t="s">
        <v>849</v>
      </c>
      <c r="O21" s="3" t="s">
        <v>849</v>
      </c>
      <c r="P21" s="3" t="s">
        <v>849</v>
      </c>
      <c r="Q21" s="3" t="s">
        <v>849</v>
      </c>
      <c r="R21" s="3" t="s">
        <v>849</v>
      </c>
      <c r="S21" s="3" t="s">
        <v>849</v>
      </c>
      <c r="T21" s="3" t="s">
        <v>849</v>
      </c>
      <c r="U21" s="3" t="s">
        <v>849</v>
      </c>
      <c r="V21" s="3" t="n">
        <v>1995638.35551447</v>
      </c>
      <c r="W21" s="3" t="s">
        <v>849</v>
      </c>
      <c r="X21" s="3" t="s">
        <v>849</v>
      </c>
      <c r="Y21" s="3" t="s">
        <v>849</v>
      </c>
      <c r="Z21" s="3" t="s">
        <v>849</v>
      </c>
      <c r="AA21" s="3" t="s">
        <v>849</v>
      </c>
      <c r="AB21" s="3" t="s">
        <v>849</v>
      </c>
      <c r="AC21" s="3" t="n">
        <v>100</v>
      </c>
      <c r="AD21" s="3" t="s">
        <v>849</v>
      </c>
      <c r="AE21" s="3" t="s">
        <v>849</v>
      </c>
      <c r="AF21" s="3" t="s">
        <v>849</v>
      </c>
      <c r="AG21" s="3" t="s">
        <v>849</v>
      </c>
      <c r="AH21" s="3" t="s">
        <v>849</v>
      </c>
      <c r="AI21" s="3" t="s">
        <v>849</v>
      </c>
      <c r="AJ21" s="3" t="n">
        <v>6516267.93265946</v>
      </c>
      <c r="AK21" s="3" t="s">
        <v>849</v>
      </c>
      <c r="AL21" s="3" t="s">
        <v>849</v>
      </c>
      <c r="AM21" s="3" t="s">
        <v>849</v>
      </c>
      <c r="AN21" s="3" t="s">
        <v>849</v>
      </c>
      <c r="AO21" s="3" t="s">
        <v>849</v>
      </c>
      <c r="AP21" s="3" t="s">
        <v>849</v>
      </c>
      <c r="AQ21" s="3" t="n">
        <v>100</v>
      </c>
      <c r="AR21" s="3" t="s">
        <v>849</v>
      </c>
      <c r="AS21" s="3" t="s">
        <v>849</v>
      </c>
      <c r="AT21" s="3" t="s">
        <v>849</v>
      </c>
      <c r="AU21" s="3" t="s">
        <v>849</v>
      </c>
      <c r="AV21" s="3" t="s">
        <v>849</v>
      </c>
      <c r="AW21" s="3" t="s">
        <v>849</v>
      </c>
    </row>
    <row r="22">
      <c r="A22" s="3" t="s">
        <v>1003</v>
      </c>
      <c r="B22" s="3" t="n">
        <v>8525902.36758278</v>
      </c>
      <c r="C22" s="3" t="s">
        <v>849</v>
      </c>
      <c r="D22" s="3" t="s">
        <v>849</v>
      </c>
      <c r="E22" s="3" t="s">
        <v>849</v>
      </c>
      <c r="F22" s="3" t="s">
        <v>849</v>
      </c>
      <c r="G22" s="3" t="s">
        <v>849</v>
      </c>
      <c r="H22" s="3" t="s">
        <v>849</v>
      </c>
      <c r="I22" s="3" t="s">
        <v>849</v>
      </c>
      <c r="J22" s="3" t="s">
        <v>849</v>
      </c>
      <c r="K22" s="3" t="s">
        <v>849</v>
      </c>
      <c r="L22" s="3" t="n">
        <v>100</v>
      </c>
      <c r="M22" s="3" t="s">
        <v>849</v>
      </c>
      <c r="N22" s="3" t="s">
        <v>849</v>
      </c>
      <c r="O22" s="3" t="s">
        <v>849</v>
      </c>
      <c r="P22" s="3" t="s">
        <v>849</v>
      </c>
      <c r="Q22" s="3" t="s">
        <v>849</v>
      </c>
      <c r="R22" s="3" t="s">
        <v>849</v>
      </c>
      <c r="S22" s="3" t="s">
        <v>849</v>
      </c>
      <c r="T22" s="3" t="s">
        <v>849</v>
      </c>
      <c r="U22" s="3" t="s">
        <v>849</v>
      </c>
      <c r="V22" s="3" t="n">
        <v>1996011.87445056</v>
      </c>
      <c r="W22" s="3" t="s">
        <v>849</v>
      </c>
      <c r="X22" s="3" t="s">
        <v>849</v>
      </c>
      <c r="Y22" s="3" t="s">
        <v>849</v>
      </c>
      <c r="Z22" s="3" t="s">
        <v>849</v>
      </c>
      <c r="AA22" s="3" t="s">
        <v>849</v>
      </c>
      <c r="AB22" s="3" t="s">
        <v>849</v>
      </c>
      <c r="AC22" s="3" t="n">
        <v>100</v>
      </c>
      <c r="AD22" s="3" t="s">
        <v>849</v>
      </c>
      <c r="AE22" s="3" t="s">
        <v>849</v>
      </c>
      <c r="AF22" s="3" t="s">
        <v>849</v>
      </c>
      <c r="AG22" s="3" t="s">
        <v>849</v>
      </c>
      <c r="AH22" s="3" t="s">
        <v>849</v>
      </c>
      <c r="AI22" s="3" t="s">
        <v>849</v>
      </c>
      <c r="AJ22" s="3" t="n">
        <v>6529890.49313221</v>
      </c>
      <c r="AK22" s="3" t="s">
        <v>849</v>
      </c>
      <c r="AL22" s="3" t="s">
        <v>849</v>
      </c>
      <c r="AM22" s="3" t="s">
        <v>849</v>
      </c>
      <c r="AN22" s="3" t="s">
        <v>849</v>
      </c>
      <c r="AO22" s="3" t="s">
        <v>849</v>
      </c>
      <c r="AP22" s="3" t="s">
        <v>849</v>
      </c>
      <c r="AQ22" s="3" t="n">
        <v>100</v>
      </c>
      <c r="AR22" s="3" t="s">
        <v>849</v>
      </c>
      <c r="AS22" s="3" t="s">
        <v>849</v>
      </c>
      <c r="AT22" s="3" t="s">
        <v>849</v>
      </c>
      <c r="AU22" s="3" t="s">
        <v>849</v>
      </c>
      <c r="AV22" s="3" t="s">
        <v>849</v>
      </c>
      <c r="AW22" s="3" t="s">
        <v>849</v>
      </c>
    </row>
    <row r="23">
      <c r="A23" s="3" t="s">
        <v>1004</v>
      </c>
      <c r="B23" s="3" t="n">
        <v>8511037.36268054</v>
      </c>
      <c r="C23" s="3" t="s">
        <v>849</v>
      </c>
      <c r="D23" s="3" t="s">
        <v>849</v>
      </c>
      <c r="E23" s="3" t="s">
        <v>849</v>
      </c>
      <c r="F23" s="3" t="s">
        <v>849</v>
      </c>
      <c r="G23" s="3" t="s">
        <v>849</v>
      </c>
      <c r="H23" s="3" t="s">
        <v>849</v>
      </c>
      <c r="I23" s="3" t="s">
        <v>849</v>
      </c>
      <c r="J23" s="3" t="s">
        <v>849</v>
      </c>
      <c r="K23" s="3" t="s">
        <v>849</v>
      </c>
      <c r="L23" s="3" t="n">
        <v>100</v>
      </c>
      <c r="M23" s="3" t="s">
        <v>849</v>
      </c>
      <c r="N23" s="3" t="s">
        <v>849</v>
      </c>
      <c r="O23" s="3" t="s">
        <v>849</v>
      </c>
      <c r="P23" s="3" t="s">
        <v>849</v>
      </c>
      <c r="Q23" s="3" t="s">
        <v>849</v>
      </c>
      <c r="R23" s="3" t="s">
        <v>849</v>
      </c>
      <c r="S23" s="3" t="s">
        <v>849</v>
      </c>
      <c r="T23" s="3" t="s">
        <v>849</v>
      </c>
      <c r="U23" s="3" t="s">
        <v>849</v>
      </c>
      <c r="V23" s="3" t="n">
        <v>2003703.46212329</v>
      </c>
      <c r="W23" s="3" t="s">
        <v>849</v>
      </c>
      <c r="X23" s="3" t="s">
        <v>849</v>
      </c>
      <c r="Y23" s="3" t="s">
        <v>849</v>
      </c>
      <c r="Z23" s="3" t="s">
        <v>849</v>
      </c>
      <c r="AA23" s="3" t="s">
        <v>849</v>
      </c>
      <c r="AB23" s="3" t="s">
        <v>849</v>
      </c>
      <c r="AC23" s="3" t="n">
        <v>100</v>
      </c>
      <c r="AD23" s="3" t="s">
        <v>849</v>
      </c>
      <c r="AE23" s="3" t="s">
        <v>849</v>
      </c>
      <c r="AF23" s="3" t="s">
        <v>849</v>
      </c>
      <c r="AG23" s="3" t="s">
        <v>849</v>
      </c>
      <c r="AH23" s="3" t="s">
        <v>849</v>
      </c>
      <c r="AI23" s="3" t="s">
        <v>849</v>
      </c>
      <c r="AJ23" s="3" t="n">
        <v>6507333.90055725</v>
      </c>
      <c r="AK23" s="3" t="s">
        <v>849</v>
      </c>
      <c r="AL23" s="3" t="s">
        <v>849</v>
      </c>
      <c r="AM23" s="3" t="s">
        <v>849</v>
      </c>
      <c r="AN23" s="3" t="s">
        <v>849</v>
      </c>
      <c r="AO23" s="3" t="s">
        <v>849</v>
      </c>
      <c r="AP23" s="3" t="s">
        <v>849</v>
      </c>
      <c r="AQ23" s="3" t="n">
        <v>100</v>
      </c>
      <c r="AR23" s="3" t="s">
        <v>849</v>
      </c>
      <c r="AS23" s="3" t="s">
        <v>849</v>
      </c>
      <c r="AT23" s="3" t="s">
        <v>849</v>
      </c>
      <c r="AU23" s="3" t="s">
        <v>849</v>
      </c>
      <c r="AV23" s="3" t="s">
        <v>849</v>
      </c>
      <c r="AW23" s="3" t="s">
        <v>849</v>
      </c>
    </row>
    <row r="24">
      <c r="A24" s="3" t="s">
        <v>1005</v>
      </c>
      <c r="B24" s="3" t="n">
        <v>8536284.17459784</v>
      </c>
      <c r="C24" s="3" t="s">
        <v>849</v>
      </c>
      <c r="D24" s="3" t="s">
        <v>849</v>
      </c>
      <c r="E24" s="3" t="s">
        <v>849</v>
      </c>
      <c r="F24" s="3" t="s">
        <v>849</v>
      </c>
      <c r="G24" s="3" t="s">
        <v>849</v>
      </c>
      <c r="H24" s="3" t="s">
        <v>849</v>
      </c>
      <c r="I24" s="3" t="s">
        <v>849</v>
      </c>
      <c r="J24" s="3" t="s">
        <v>849</v>
      </c>
      <c r="K24" s="3" t="s">
        <v>849</v>
      </c>
      <c r="L24" s="3" t="n">
        <v>100</v>
      </c>
      <c r="M24" s="3" t="s">
        <v>849</v>
      </c>
      <c r="N24" s="3" t="s">
        <v>849</v>
      </c>
      <c r="O24" s="3" t="s">
        <v>849</v>
      </c>
      <c r="P24" s="3" t="s">
        <v>849</v>
      </c>
      <c r="Q24" s="3" t="s">
        <v>849</v>
      </c>
      <c r="R24" s="3" t="s">
        <v>849</v>
      </c>
      <c r="S24" s="3" t="s">
        <v>849</v>
      </c>
      <c r="T24" s="3" t="s">
        <v>849</v>
      </c>
      <c r="U24" s="3" t="s">
        <v>849</v>
      </c>
      <c r="V24" s="3" t="n">
        <v>2012595.78552495</v>
      </c>
      <c r="W24" s="3" t="s">
        <v>849</v>
      </c>
      <c r="X24" s="3" t="s">
        <v>849</v>
      </c>
      <c r="Y24" s="3" t="s">
        <v>849</v>
      </c>
      <c r="Z24" s="3" t="s">
        <v>849</v>
      </c>
      <c r="AA24" s="3" t="s">
        <v>849</v>
      </c>
      <c r="AB24" s="3" t="s">
        <v>849</v>
      </c>
      <c r="AC24" s="3" t="n">
        <v>100</v>
      </c>
      <c r="AD24" s="3" t="s">
        <v>849</v>
      </c>
      <c r="AE24" s="3" t="s">
        <v>849</v>
      </c>
      <c r="AF24" s="3" t="s">
        <v>849</v>
      </c>
      <c r="AG24" s="3" t="s">
        <v>849</v>
      </c>
      <c r="AH24" s="3" t="s">
        <v>849</v>
      </c>
      <c r="AI24" s="3" t="s">
        <v>849</v>
      </c>
      <c r="AJ24" s="3" t="n">
        <v>6523688.38907288</v>
      </c>
      <c r="AK24" s="3" t="s">
        <v>849</v>
      </c>
      <c r="AL24" s="3" t="s">
        <v>849</v>
      </c>
      <c r="AM24" s="3" t="s">
        <v>849</v>
      </c>
      <c r="AN24" s="3" t="s">
        <v>849</v>
      </c>
      <c r="AO24" s="3" t="s">
        <v>849</v>
      </c>
      <c r="AP24" s="3" t="s">
        <v>849</v>
      </c>
      <c r="AQ24" s="3" t="n">
        <v>100</v>
      </c>
      <c r="AR24" s="3" t="s">
        <v>849</v>
      </c>
      <c r="AS24" s="3" t="s">
        <v>849</v>
      </c>
      <c r="AT24" s="3" t="s">
        <v>849</v>
      </c>
      <c r="AU24" s="3" t="s">
        <v>849</v>
      </c>
      <c r="AV24" s="3" t="s">
        <v>849</v>
      </c>
      <c r="AW24" s="3" t="s">
        <v>849</v>
      </c>
    </row>
    <row r="25">
      <c r="A25" s="3" t="s">
        <v>1006</v>
      </c>
      <c r="B25" s="3" t="n">
        <v>8518693.97397104</v>
      </c>
      <c r="C25" s="3" t="s">
        <v>849</v>
      </c>
      <c r="D25" s="3" t="s">
        <v>849</v>
      </c>
      <c r="E25" s="3" t="s">
        <v>849</v>
      </c>
      <c r="F25" s="3" t="s">
        <v>849</v>
      </c>
      <c r="G25" s="3" t="s">
        <v>849</v>
      </c>
      <c r="H25" s="3" t="s">
        <v>849</v>
      </c>
      <c r="I25" s="3" t="s">
        <v>849</v>
      </c>
      <c r="J25" s="3" t="s">
        <v>849</v>
      </c>
      <c r="K25" s="3" t="s">
        <v>849</v>
      </c>
      <c r="L25" s="3" t="n">
        <v>100</v>
      </c>
      <c r="M25" s="3" t="s">
        <v>849</v>
      </c>
      <c r="N25" s="3" t="s">
        <v>849</v>
      </c>
      <c r="O25" s="3" t="s">
        <v>849</v>
      </c>
      <c r="P25" s="3" t="s">
        <v>849</v>
      </c>
      <c r="Q25" s="3" t="s">
        <v>849</v>
      </c>
      <c r="R25" s="3" t="s">
        <v>849</v>
      </c>
      <c r="S25" s="3" t="s">
        <v>849</v>
      </c>
      <c r="T25" s="3" t="s">
        <v>849</v>
      </c>
      <c r="U25" s="3" t="s">
        <v>849</v>
      </c>
      <c r="V25" s="3" t="n">
        <v>2008652.04749861</v>
      </c>
      <c r="W25" s="3" t="s">
        <v>849</v>
      </c>
      <c r="X25" s="3" t="s">
        <v>849</v>
      </c>
      <c r="Y25" s="3" t="s">
        <v>849</v>
      </c>
      <c r="Z25" s="3" t="s">
        <v>849</v>
      </c>
      <c r="AA25" s="3" t="s">
        <v>849</v>
      </c>
      <c r="AB25" s="3" t="s">
        <v>849</v>
      </c>
      <c r="AC25" s="3" t="n">
        <v>100</v>
      </c>
      <c r="AD25" s="3" t="s">
        <v>849</v>
      </c>
      <c r="AE25" s="3" t="s">
        <v>849</v>
      </c>
      <c r="AF25" s="3" t="s">
        <v>849</v>
      </c>
      <c r="AG25" s="3" t="s">
        <v>849</v>
      </c>
      <c r="AH25" s="3" t="s">
        <v>849</v>
      </c>
      <c r="AI25" s="3" t="s">
        <v>849</v>
      </c>
      <c r="AJ25" s="3" t="n">
        <v>6510041.92647243</v>
      </c>
      <c r="AK25" s="3" t="s">
        <v>849</v>
      </c>
      <c r="AL25" s="3" t="s">
        <v>849</v>
      </c>
      <c r="AM25" s="3" t="s">
        <v>849</v>
      </c>
      <c r="AN25" s="3" t="s">
        <v>849</v>
      </c>
      <c r="AO25" s="3" t="s">
        <v>849</v>
      </c>
      <c r="AP25" s="3" t="s">
        <v>849</v>
      </c>
      <c r="AQ25" s="3" t="n">
        <v>100</v>
      </c>
      <c r="AR25" s="3" t="s">
        <v>849</v>
      </c>
      <c r="AS25" s="3" t="s">
        <v>849</v>
      </c>
      <c r="AT25" s="3" t="s">
        <v>849</v>
      </c>
      <c r="AU25" s="3" t="s">
        <v>849</v>
      </c>
      <c r="AV25" s="3" t="s">
        <v>849</v>
      </c>
      <c r="AW25" s="3" t="s">
        <v>849</v>
      </c>
    </row>
    <row r="26">
      <c r="A26" s="3" t="s">
        <v>1007</v>
      </c>
      <c r="B26" s="3" t="n">
        <v>8507114.41775344</v>
      </c>
      <c r="C26" s="3" t="s">
        <v>849</v>
      </c>
      <c r="D26" s="3" t="s">
        <v>849</v>
      </c>
      <c r="E26" s="3" t="s">
        <v>849</v>
      </c>
      <c r="F26" s="3" t="s">
        <v>849</v>
      </c>
      <c r="G26" s="3" t="s">
        <v>849</v>
      </c>
      <c r="H26" s="3" t="s">
        <v>849</v>
      </c>
      <c r="I26" s="3" t="s">
        <v>849</v>
      </c>
      <c r="J26" s="3" t="s">
        <v>849</v>
      </c>
      <c r="K26" s="3" t="s">
        <v>849</v>
      </c>
      <c r="L26" s="3" t="n">
        <v>100</v>
      </c>
      <c r="M26" s="3" t="s">
        <v>849</v>
      </c>
      <c r="N26" s="3" t="s">
        <v>849</v>
      </c>
      <c r="O26" s="3" t="s">
        <v>849</v>
      </c>
      <c r="P26" s="3" t="s">
        <v>849</v>
      </c>
      <c r="Q26" s="3" t="s">
        <v>849</v>
      </c>
      <c r="R26" s="3" t="s">
        <v>849</v>
      </c>
      <c r="S26" s="3" t="s">
        <v>849</v>
      </c>
      <c r="T26" s="3" t="s">
        <v>849</v>
      </c>
      <c r="U26" s="3" t="s">
        <v>849</v>
      </c>
      <c r="V26" s="3" t="n">
        <v>1977317.84978438</v>
      </c>
      <c r="W26" s="3" t="s">
        <v>849</v>
      </c>
      <c r="X26" s="3" t="s">
        <v>849</v>
      </c>
      <c r="Y26" s="3" t="s">
        <v>849</v>
      </c>
      <c r="Z26" s="3" t="s">
        <v>849</v>
      </c>
      <c r="AA26" s="3" t="s">
        <v>849</v>
      </c>
      <c r="AB26" s="3" t="s">
        <v>849</v>
      </c>
      <c r="AC26" s="3" t="n">
        <v>100</v>
      </c>
      <c r="AD26" s="3" t="s">
        <v>849</v>
      </c>
      <c r="AE26" s="3" t="s">
        <v>849</v>
      </c>
      <c r="AF26" s="3" t="s">
        <v>849</v>
      </c>
      <c r="AG26" s="3" t="s">
        <v>849</v>
      </c>
      <c r="AH26" s="3" t="s">
        <v>849</v>
      </c>
      <c r="AI26" s="3" t="s">
        <v>849</v>
      </c>
      <c r="AJ26" s="3" t="n">
        <v>6529796.56796906</v>
      </c>
      <c r="AK26" s="3" t="s">
        <v>849</v>
      </c>
      <c r="AL26" s="3" t="s">
        <v>849</v>
      </c>
      <c r="AM26" s="3" t="s">
        <v>849</v>
      </c>
      <c r="AN26" s="3" t="s">
        <v>849</v>
      </c>
      <c r="AO26" s="3" t="s">
        <v>849</v>
      </c>
      <c r="AP26" s="3" t="s">
        <v>849</v>
      </c>
      <c r="AQ26" s="3" t="n">
        <v>100</v>
      </c>
      <c r="AR26" s="3" t="s">
        <v>849</v>
      </c>
      <c r="AS26" s="3" t="s">
        <v>849</v>
      </c>
      <c r="AT26" s="3" t="s">
        <v>849</v>
      </c>
      <c r="AU26" s="3" t="s">
        <v>849</v>
      </c>
      <c r="AV26" s="3" t="s">
        <v>849</v>
      </c>
      <c r="AW26" s="3" t="s">
        <v>849</v>
      </c>
    </row>
    <row r="27">
      <c r="A27" s="3" t="s">
        <v>1008</v>
      </c>
      <c r="B27" s="3" t="n">
        <v>8518692.93362895</v>
      </c>
      <c r="C27" s="3" t="s">
        <v>849</v>
      </c>
      <c r="D27" s="3" t="s">
        <v>849</v>
      </c>
      <c r="E27" s="3" t="s">
        <v>849</v>
      </c>
      <c r="F27" s="3" t="s">
        <v>849</v>
      </c>
      <c r="G27" s="3" t="s">
        <v>849</v>
      </c>
      <c r="H27" s="3" t="s">
        <v>849</v>
      </c>
      <c r="I27" s="3" t="s">
        <v>849</v>
      </c>
      <c r="J27" s="3" t="s">
        <v>849</v>
      </c>
      <c r="K27" s="3" t="s">
        <v>849</v>
      </c>
      <c r="L27" s="3" t="n">
        <v>100</v>
      </c>
      <c r="M27" s="3" t="s">
        <v>849</v>
      </c>
      <c r="N27" s="3" t="s">
        <v>849</v>
      </c>
      <c r="O27" s="3" t="s">
        <v>849</v>
      </c>
      <c r="P27" s="3" t="s">
        <v>849</v>
      </c>
      <c r="Q27" s="3" t="s">
        <v>849</v>
      </c>
      <c r="R27" s="3" t="s">
        <v>849</v>
      </c>
      <c r="S27" s="3" t="s">
        <v>849</v>
      </c>
      <c r="T27" s="3" t="s">
        <v>849</v>
      </c>
      <c r="U27" s="3" t="s">
        <v>849</v>
      </c>
      <c r="V27" s="3" t="n">
        <v>2049599.50933149</v>
      </c>
      <c r="W27" s="3" t="s">
        <v>849</v>
      </c>
      <c r="X27" s="3" t="s">
        <v>849</v>
      </c>
      <c r="Y27" s="3" t="s">
        <v>849</v>
      </c>
      <c r="Z27" s="3" t="s">
        <v>849</v>
      </c>
      <c r="AA27" s="3" t="s">
        <v>849</v>
      </c>
      <c r="AB27" s="3" t="s">
        <v>849</v>
      </c>
      <c r="AC27" s="3" t="n">
        <v>100</v>
      </c>
      <c r="AD27" s="3" t="s">
        <v>849</v>
      </c>
      <c r="AE27" s="3" t="s">
        <v>849</v>
      </c>
      <c r="AF27" s="3" t="s">
        <v>849</v>
      </c>
      <c r="AG27" s="3" t="s">
        <v>849</v>
      </c>
      <c r="AH27" s="3" t="s">
        <v>849</v>
      </c>
      <c r="AI27" s="3" t="s">
        <v>849</v>
      </c>
      <c r="AJ27" s="3" t="n">
        <v>6469093.42429747</v>
      </c>
      <c r="AK27" s="3" t="s">
        <v>849</v>
      </c>
      <c r="AL27" s="3" t="s">
        <v>849</v>
      </c>
      <c r="AM27" s="3" t="s">
        <v>849</v>
      </c>
      <c r="AN27" s="3" t="s">
        <v>849</v>
      </c>
      <c r="AO27" s="3" t="s">
        <v>849</v>
      </c>
      <c r="AP27" s="3" t="s">
        <v>849</v>
      </c>
      <c r="AQ27" s="3" t="n">
        <v>100</v>
      </c>
      <c r="AR27" s="3" t="s">
        <v>849</v>
      </c>
      <c r="AS27" s="3" t="s">
        <v>849</v>
      </c>
      <c r="AT27" s="3" t="s">
        <v>849</v>
      </c>
      <c r="AU27" s="3" t="s">
        <v>849</v>
      </c>
      <c r="AV27" s="3" t="s">
        <v>849</v>
      </c>
      <c r="AW27" s="3" t="s">
        <v>849</v>
      </c>
    </row>
    <row r="28">
      <c r="A28" s="3" t="s">
        <v>1009</v>
      </c>
      <c r="B28" s="3" t="n">
        <v>8556560.42545852</v>
      </c>
      <c r="C28" s="3" t="s">
        <v>849</v>
      </c>
      <c r="D28" s="3" t="s">
        <v>849</v>
      </c>
      <c r="E28" s="3" t="s">
        <v>849</v>
      </c>
      <c r="F28" s="3" t="s">
        <v>849</v>
      </c>
      <c r="G28" s="3" t="s">
        <v>849</v>
      </c>
      <c r="H28" s="3" t="s">
        <v>849</v>
      </c>
      <c r="I28" s="3" t="s">
        <v>849</v>
      </c>
      <c r="J28" s="3" t="s">
        <v>849</v>
      </c>
      <c r="K28" s="3" t="s">
        <v>849</v>
      </c>
      <c r="L28" s="3" t="n">
        <v>100</v>
      </c>
      <c r="M28" s="3" t="s">
        <v>849</v>
      </c>
      <c r="N28" s="3" t="s">
        <v>849</v>
      </c>
      <c r="O28" s="3" t="s">
        <v>849</v>
      </c>
      <c r="P28" s="3" t="s">
        <v>849</v>
      </c>
      <c r="Q28" s="3" t="s">
        <v>849</v>
      </c>
      <c r="R28" s="3" t="s">
        <v>849</v>
      </c>
      <c r="S28" s="3" t="s">
        <v>849</v>
      </c>
      <c r="T28" s="3" t="s">
        <v>849</v>
      </c>
      <c r="U28" s="3" t="s">
        <v>849</v>
      </c>
      <c r="V28" s="3" t="n">
        <v>2105097.80110851</v>
      </c>
      <c r="W28" s="3" t="s">
        <v>849</v>
      </c>
      <c r="X28" s="3" t="s">
        <v>849</v>
      </c>
      <c r="Y28" s="3" t="s">
        <v>849</v>
      </c>
      <c r="Z28" s="3" t="s">
        <v>849</v>
      </c>
      <c r="AA28" s="3" t="s">
        <v>849</v>
      </c>
      <c r="AB28" s="3" t="s">
        <v>849</v>
      </c>
      <c r="AC28" s="3" t="n">
        <v>100</v>
      </c>
      <c r="AD28" s="3" t="s">
        <v>849</v>
      </c>
      <c r="AE28" s="3" t="s">
        <v>849</v>
      </c>
      <c r="AF28" s="3" t="s">
        <v>849</v>
      </c>
      <c r="AG28" s="3" t="s">
        <v>849</v>
      </c>
      <c r="AH28" s="3" t="s">
        <v>849</v>
      </c>
      <c r="AI28" s="3" t="s">
        <v>849</v>
      </c>
      <c r="AJ28" s="3" t="n">
        <v>6451462.62435001</v>
      </c>
      <c r="AK28" s="3" t="s">
        <v>849</v>
      </c>
      <c r="AL28" s="3" t="s">
        <v>849</v>
      </c>
      <c r="AM28" s="3" t="s">
        <v>849</v>
      </c>
      <c r="AN28" s="3" t="s">
        <v>849</v>
      </c>
      <c r="AO28" s="3" t="s">
        <v>849</v>
      </c>
      <c r="AP28" s="3" t="s">
        <v>849</v>
      </c>
      <c r="AQ28" s="3" t="n">
        <v>100</v>
      </c>
      <c r="AR28" s="3" t="s">
        <v>849</v>
      </c>
      <c r="AS28" s="3" t="s">
        <v>849</v>
      </c>
      <c r="AT28" s="3" t="s">
        <v>849</v>
      </c>
      <c r="AU28" s="3" t="s">
        <v>849</v>
      </c>
      <c r="AV28" s="3" t="s">
        <v>849</v>
      </c>
      <c r="AW28" s="3" t="s">
        <v>849</v>
      </c>
    </row>
    <row r="29">
      <c r="A29" s="3" t="s">
        <v>1010</v>
      </c>
      <c r="B29" s="3" t="n">
        <v>8556939.06729463</v>
      </c>
      <c r="C29" s="3" t="n">
        <v>1450577.36093545</v>
      </c>
      <c r="D29" s="3" t="n">
        <v>3023835.76713892</v>
      </c>
      <c r="E29" s="3" t="n">
        <v>206486.535976597</v>
      </c>
      <c r="F29" s="3" t="n">
        <v>1812698.21017472</v>
      </c>
      <c r="G29" s="3" t="n">
        <v>166551.635709991</v>
      </c>
      <c r="H29" s="3" t="n">
        <v>1084924.89497733</v>
      </c>
      <c r="I29" s="3" t="n">
        <v>811864.662381628</v>
      </c>
      <c r="J29" s="3" t="n">
        <v>6371717.55790819</v>
      </c>
      <c r="K29" s="3" t="n">
        <v>2185221.50938644</v>
      </c>
      <c r="L29" s="3" t="n">
        <v>100</v>
      </c>
      <c r="M29" s="3" t="n">
        <v>16.9520590193248</v>
      </c>
      <c r="N29" s="3" t="n">
        <v>35.3378204911647</v>
      </c>
      <c r="O29" s="3" t="n">
        <v>2.41308877336532</v>
      </c>
      <c r="P29" s="3" t="n">
        <v>21.1839560375393</v>
      </c>
      <c r="Q29" s="3" t="n">
        <v>1.94639268084268</v>
      </c>
      <c r="R29" s="3" t="n">
        <v>12.6788900381914</v>
      </c>
      <c r="S29" s="3" t="n">
        <v>9.4877929595718</v>
      </c>
      <c r="T29" s="3" t="n">
        <v>74.4625795252119</v>
      </c>
      <c r="U29" s="3" t="n">
        <v>25.5374204747881</v>
      </c>
      <c r="V29" s="3" t="n">
        <v>2185221.50938644</v>
      </c>
      <c r="W29" s="3" t="n">
        <v>321683.767765785</v>
      </c>
      <c r="X29" s="3" t="n">
        <v>822488.650242646</v>
      </c>
      <c r="Y29" s="3" t="n">
        <v>127594.683041395</v>
      </c>
      <c r="Z29" s="3" t="n">
        <v>425620.187026062</v>
      </c>
      <c r="AA29" s="3" t="n">
        <v>166551.635709991</v>
      </c>
      <c r="AB29" s="3" t="n">
        <v>321282.58560056</v>
      </c>
      <c r="AC29" s="3" t="n">
        <v>100</v>
      </c>
      <c r="AD29" s="3" t="n">
        <v>14.7208768714759</v>
      </c>
      <c r="AE29" s="3" t="n">
        <v>37.6386854472059</v>
      </c>
      <c r="AF29" s="3" t="n">
        <v>5.83898165441456</v>
      </c>
      <c r="AG29" s="3" t="n">
        <v>19.4772102140605</v>
      </c>
      <c r="AH29" s="3" t="n">
        <v>7.62172782002107</v>
      </c>
      <c r="AI29" s="3" t="n">
        <v>14.7025179928221</v>
      </c>
      <c r="AJ29" s="3" t="n">
        <v>6371717.55790819</v>
      </c>
      <c r="AK29" s="3" t="n">
        <v>1128893.59316966</v>
      </c>
      <c r="AL29" s="3" t="n">
        <v>2201347.11689627</v>
      </c>
      <c r="AM29" s="3" t="n">
        <v>78891.8529352023</v>
      </c>
      <c r="AN29" s="3" t="n">
        <v>1387078.02314865</v>
      </c>
      <c r="AO29" s="3" t="n">
        <v>1084924.89497733</v>
      </c>
      <c r="AP29" s="3" t="n">
        <v>490582.076781068</v>
      </c>
      <c r="AQ29" s="3" t="n">
        <v>100</v>
      </c>
      <c r="AR29" s="3" t="n">
        <v>17.7172572843966</v>
      </c>
      <c r="AS29" s="3" t="n">
        <v>34.5487240589328</v>
      </c>
      <c r="AT29" s="3" t="n">
        <v>1.23815677983539</v>
      </c>
      <c r="AU29" s="3" t="n">
        <v>21.7692954928157</v>
      </c>
      <c r="AV29" s="3" t="n">
        <v>17.02719690754</v>
      </c>
      <c r="AW29" s="3" t="n">
        <v>7.6993694764795</v>
      </c>
    </row>
    <row r="30">
      <c r="A30" s="3" t="s">
        <v>1011</v>
      </c>
      <c r="B30" s="3" t="n">
        <v>8564917.32306959</v>
      </c>
      <c r="C30" s="3" t="n">
        <v>1441377.48291029</v>
      </c>
      <c r="D30" s="3" t="n">
        <v>3016165.48844128</v>
      </c>
      <c r="E30" s="3" t="n">
        <v>201122.339972161</v>
      </c>
      <c r="F30" s="3" t="n">
        <v>1833950.38517957</v>
      </c>
      <c r="G30" s="3" t="n">
        <v>165495.062694609</v>
      </c>
      <c r="H30" s="3" t="n">
        <v>1100387.83872188</v>
      </c>
      <c r="I30" s="3" t="n">
        <v>806418.725149804</v>
      </c>
      <c r="J30" s="3" t="n">
        <v>6388254.05933112</v>
      </c>
      <c r="K30" s="3" t="n">
        <v>2176663.26373847</v>
      </c>
      <c r="L30" s="3" t="n">
        <v>100</v>
      </c>
      <c r="M30" s="3" t="n">
        <v>16.8288546000081</v>
      </c>
      <c r="N30" s="3" t="n">
        <v>35.2153485512025</v>
      </c>
      <c r="O30" s="3" t="n">
        <v>2.34821110800962</v>
      </c>
      <c r="P30" s="3" t="n">
        <v>21.412353628211</v>
      </c>
      <c r="Q30" s="3" t="n">
        <v>1.9322435518303</v>
      </c>
      <c r="R30" s="3" t="n">
        <v>12.8476177552583</v>
      </c>
      <c r="S30" s="3" t="n">
        <v>9.41537080548012</v>
      </c>
      <c r="T30" s="3" t="n">
        <v>74.5862898422191</v>
      </c>
      <c r="U30" s="3" t="n">
        <v>25.4137101577809</v>
      </c>
      <c r="V30" s="3" t="n">
        <v>2176663.26373847</v>
      </c>
      <c r="W30" s="3" t="n">
        <v>299875.664390568</v>
      </c>
      <c r="X30" s="3" t="n">
        <v>818461.00653652</v>
      </c>
      <c r="Y30" s="3" t="n">
        <v>117664.362174905</v>
      </c>
      <c r="Z30" s="3" t="n">
        <v>439066.01307583</v>
      </c>
      <c r="AA30" s="3" t="n">
        <v>165495.062694609</v>
      </c>
      <c r="AB30" s="3" t="n">
        <v>336101.154866039</v>
      </c>
      <c r="AC30" s="3" t="n">
        <v>100</v>
      </c>
      <c r="AD30" s="3" t="n">
        <v>13.7768514490167</v>
      </c>
      <c r="AE30" s="3" t="n">
        <v>37.6016364208212</v>
      </c>
      <c r="AF30" s="3" t="n">
        <v>5.40572187416869</v>
      </c>
      <c r="AG30" s="3" t="n">
        <v>20.1715175879674</v>
      </c>
      <c r="AH30" s="3" t="n">
        <v>7.60315412363633</v>
      </c>
      <c r="AI30" s="3" t="n">
        <v>15.4411185443897</v>
      </c>
      <c r="AJ30" s="3" t="n">
        <v>6388254.05933112</v>
      </c>
      <c r="AK30" s="3" t="n">
        <v>1141501.81851972</v>
      </c>
      <c r="AL30" s="3" t="n">
        <v>2197704.48190476</v>
      </c>
      <c r="AM30" s="3" t="n">
        <v>83457.977797256</v>
      </c>
      <c r="AN30" s="3" t="n">
        <v>1394884.37210374</v>
      </c>
      <c r="AO30" s="3" t="n">
        <v>1100387.83872188</v>
      </c>
      <c r="AP30" s="3" t="n">
        <v>470317.570283765</v>
      </c>
      <c r="AQ30" s="3" t="n">
        <v>100</v>
      </c>
      <c r="AR30" s="3" t="n">
        <v>17.8687605082388</v>
      </c>
      <c r="AS30" s="3" t="n">
        <v>34.4022711290676</v>
      </c>
      <c r="AT30" s="3" t="n">
        <v>1.30642859570294</v>
      </c>
      <c r="AU30" s="3" t="n">
        <v>21.835142421524</v>
      </c>
      <c r="AV30" s="3" t="n">
        <v>17.2251733963927</v>
      </c>
      <c r="AW30" s="3" t="n">
        <v>7.36222394907396</v>
      </c>
    </row>
    <row r="31">
      <c r="A31" s="3" t="s">
        <v>1012</v>
      </c>
      <c r="B31" s="3" t="n">
        <v>8565281.51503345</v>
      </c>
      <c r="C31" s="3" t="n">
        <v>1425547.62921396</v>
      </c>
      <c r="D31" s="3" t="n">
        <v>2995974.55285377</v>
      </c>
      <c r="E31" s="3" t="n">
        <v>204581.476034256</v>
      </c>
      <c r="F31" s="3" t="n">
        <v>1856899.13703835</v>
      </c>
      <c r="G31" s="3" t="n">
        <v>170664.989591079</v>
      </c>
      <c r="H31" s="3" t="n">
        <v>1102862.43793908</v>
      </c>
      <c r="I31" s="3" t="n">
        <v>808751.292362951</v>
      </c>
      <c r="J31" s="3" t="n">
        <v>6345371.35086501</v>
      </c>
      <c r="K31" s="3" t="n">
        <v>2219910.16416844</v>
      </c>
      <c r="L31" s="3" t="n">
        <v>100</v>
      </c>
      <c r="M31" s="3" t="n">
        <v>16.6433248774357</v>
      </c>
      <c r="N31" s="3" t="n">
        <v>34.9781212397439</v>
      </c>
      <c r="O31" s="3" t="n">
        <v>2.38849681327091</v>
      </c>
      <c r="P31" s="3" t="n">
        <v>21.6793707688322</v>
      </c>
      <c r="Q31" s="3" t="n">
        <v>1.99252049441148</v>
      </c>
      <c r="R31" s="3" t="n">
        <v>12.8759625238631</v>
      </c>
      <c r="S31" s="3" t="n">
        <v>9.44220328244275</v>
      </c>
      <c r="T31" s="3" t="n">
        <v>74.0824611511934</v>
      </c>
      <c r="U31" s="3" t="n">
        <v>25.9175388488066</v>
      </c>
      <c r="V31" s="3" t="n">
        <v>2219910.16416844</v>
      </c>
      <c r="W31" s="3" t="n">
        <v>295174.996135792</v>
      </c>
      <c r="X31" s="3" t="n">
        <v>825886.992217309</v>
      </c>
      <c r="Y31" s="3" t="n">
        <v>118226.730016983</v>
      </c>
      <c r="Z31" s="3" t="n">
        <v>458888.13877333</v>
      </c>
      <c r="AA31" s="3" t="n">
        <v>170664.989591079</v>
      </c>
      <c r="AB31" s="3" t="n">
        <v>351068.317433951</v>
      </c>
      <c r="AC31" s="3" t="n">
        <v>100</v>
      </c>
      <c r="AD31" s="3" t="n">
        <v>13.2967090695926</v>
      </c>
      <c r="AE31" s="3" t="n">
        <v>37.2036222703038</v>
      </c>
      <c r="AF31" s="3" t="n">
        <v>5.3257438938422</v>
      </c>
      <c r="AG31" s="3" t="n">
        <v>20.6714733857361</v>
      </c>
      <c r="AH31" s="3" t="n">
        <v>7.68792324778641</v>
      </c>
      <c r="AI31" s="3" t="n">
        <v>15.814528132739</v>
      </c>
      <c r="AJ31" s="3" t="n">
        <v>6345371.35086501</v>
      </c>
      <c r="AK31" s="3" t="n">
        <v>1130372.63307817</v>
      </c>
      <c r="AL31" s="3" t="n">
        <v>2170087.56063646</v>
      </c>
      <c r="AM31" s="3" t="n">
        <v>86354.7460172732</v>
      </c>
      <c r="AN31" s="3" t="n">
        <v>1398010.99826502</v>
      </c>
      <c r="AO31" s="3" t="n">
        <v>1102862.43793908</v>
      </c>
      <c r="AP31" s="3" t="n">
        <v>457682.974929</v>
      </c>
      <c r="AQ31" s="3" t="n">
        <v>100</v>
      </c>
      <c r="AR31" s="3" t="n">
        <v>17.8141289228734</v>
      </c>
      <c r="AS31" s="3" t="n">
        <v>34.1995360183393</v>
      </c>
      <c r="AT31" s="3" t="n">
        <v>1.36090925561829</v>
      </c>
      <c r="AU31" s="3" t="n">
        <v>22.0319808087267</v>
      </c>
      <c r="AV31" s="3" t="n">
        <v>17.3805814814721</v>
      </c>
      <c r="AW31" s="3" t="n">
        <v>7.2128635129701</v>
      </c>
    </row>
    <row r="32">
      <c r="A32" s="3" t="s">
        <v>1013</v>
      </c>
      <c r="B32" s="3" t="n">
        <v>8606126.57305427</v>
      </c>
      <c r="C32" s="3" t="n">
        <v>1455065.13323302</v>
      </c>
      <c r="D32" s="3" t="n">
        <v>2979010.80182485</v>
      </c>
      <c r="E32" s="3" t="n">
        <v>198057.870815703</v>
      </c>
      <c r="F32" s="3" t="n">
        <v>1889398.09358276</v>
      </c>
      <c r="G32" s="3" t="n">
        <v>168378.820127501</v>
      </c>
      <c r="H32" s="3" t="n">
        <v>1104304.79283217</v>
      </c>
      <c r="I32" s="3" t="n">
        <v>811911.060638264</v>
      </c>
      <c r="J32" s="3" t="n">
        <v>6345666.24807715</v>
      </c>
      <c r="K32" s="3" t="n">
        <v>2260460.32497712</v>
      </c>
      <c r="L32" s="3" t="n">
        <v>100</v>
      </c>
      <c r="M32" s="3" t="n">
        <v>16.907317373054</v>
      </c>
      <c r="N32" s="3" t="n">
        <v>34.6150010290589</v>
      </c>
      <c r="O32" s="3" t="n">
        <v>2.30135902760042</v>
      </c>
      <c r="P32" s="3" t="n">
        <v>21.9541053404728</v>
      </c>
      <c r="Q32" s="3" t="n">
        <v>1.95649946230973</v>
      </c>
      <c r="R32" s="3" t="n">
        <v>12.8316122643344</v>
      </c>
      <c r="S32" s="3" t="n">
        <v>9.43410550316972</v>
      </c>
      <c r="T32" s="3" t="n">
        <v>73.7342891045246</v>
      </c>
      <c r="U32" s="3" t="n">
        <v>26.2657108954754</v>
      </c>
      <c r="V32" s="3" t="n">
        <v>2260460.32497712</v>
      </c>
      <c r="W32" s="3" t="n">
        <v>306488.096147397</v>
      </c>
      <c r="X32" s="3" t="n">
        <v>836374.914407419</v>
      </c>
      <c r="Y32" s="3" t="n">
        <v>110154.120805607</v>
      </c>
      <c r="Z32" s="3" t="n">
        <v>477492.369081156</v>
      </c>
      <c r="AA32" s="3" t="n">
        <v>168378.820127501</v>
      </c>
      <c r="AB32" s="3" t="n">
        <v>361572.00440804</v>
      </c>
      <c r="AC32" s="3" t="n">
        <v>100</v>
      </c>
      <c r="AD32" s="3" t="n">
        <v>13.5586585068906</v>
      </c>
      <c r="AE32" s="3" t="n">
        <v>37.0002032402796</v>
      </c>
      <c r="AF32" s="3" t="n">
        <v>4.87308357454677</v>
      </c>
      <c r="AG32" s="3" t="n">
        <v>21.1236783855514</v>
      </c>
      <c r="AH32" s="3" t="n">
        <v>7.44887305771251</v>
      </c>
      <c r="AI32" s="3" t="n">
        <v>15.9955032350192</v>
      </c>
      <c r="AJ32" s="3" t="n">
        <v>6345666.24807715</v>
      </c>
      <c r="AK32" s="3" t="n">
        <v>1148577.03708562</v>
      </c>
      <c r="AL32" s="3" t="n">
        <v>2142635.88741743</v>
      </c>
      <c r="AM32" s="3" t="n">
        <v>87903.7500100964</v>
      </c>
      <c r="AN32" s="3" t="n">
        <v>1411905.7245016</v>
      </c>
      <c r="AO32" s="3" t="n">
        <v>1104304.79283217</v>
      </c>
      <c r="AP32" s="3" t="n">
        <v>450339.056230224</v>
      </c>
      <c r="AQ32" s="3" t="n">
        <v>100</v>
      </c>
      <c r="AR32" s="3" t="n">
        <v>18.1001803779653</v>
      </c>
      <c r="AS32" s="3" t="n">
        <v>33.76534163086</v>
      </c>
      <c r="AT32" s="3" t="n">
        <v>1.3852564344482</v>
      </c>
      <c r="AU32" s="3" t="n">
        <v>22.2499209587241</v>
      </c>
      <c r="AV32" s="3" t="n">
        <v>17.4025035301344</v>
      </c>
      <c r="AW32" s="3" t="n">
        <v>7.09679706786793</v>
      </c>
    </row>
    <row r="33">
      <c r="A33" s="3" t="s">
        <v>1014</v>
      </c>
      <c r="B33" s="3" t="n">
        <v>8583320.95887648</v>
      </c>
      <c r="C33" s="3" t="n">
        <v>1454588.23529049</v>
      </c>
      <c r="D33" s="3" t="n">
        <v>2975484.20953842</v>
      </c>
      <c r="E33" s="3" t="n">
        <v>199681.775332724</v>
      </c>
      <c r="F33" s="3" t="n">
        <v>1884448.39068238</v>
      </c>
      <c r="G33" s="3" t="n">
        <v>166363.737057528</v>
      </c>
      <c r="H33" s="3" t="n">
        <v>1101187.29276464</v>
      </c>
      <c r="I33" s="3" t="n">
        <v>801567.318210294</v>
      </c>
      <c r="J33" s="3" t="n">
        <v>6301060.39394838</v>
      </c>
      <c r="K33" s="3" t="n">
        <v>2282260.5649281</v>
      </c>
      <c r="L33" s="3" t="n">
        <v>100</v>
      </c>
      <c r="M33" s="3" t="n">
        <v>16.9466834836955</v>
      </c>
      <c r="N33" s="3" t="n">
        <v>34.6658854281957</v>
      </c>
      <c r="O33" s="3" t="n">
        <v>2.32639296945108</v>
      </c>
      <c r="P33" s="3" t="n">
        <v>21.9547701840693</v>
      </c>
      <c r="Q33" s="3" t="n">
        <v>1.93822109011877</v>
      </c>
      <c r="R33" s="3" t="n">
        <v>12.8293850135691</v>
      </c>
      <c r="S33" s="3" t="n">
        <v>9.33866183090066</v>
      </c>
      <c r="T33" s="3" t="n">
        <v>73.4105181914712</v>
      </c>
      <c r="U33" s="3" t="n">
        <v>26.5894818085288</v>
      </c>
      <c r="V33" s="3" t="n">
        <v>2282260.5649281</v>
      </c>
      <c r="W33" s="3" t="n">
        <v>321267.600004041</v>
      </c>
      <c r="X33" s="3" t="n">
        <v>843780.578227147</v>
      </c>
      <c r="Y33" s="3" t="n">
        <v>113443.111814324</v>
      </c>
      <c r="Z33" s="3" t="n">
        <v>480165.357021089</v>
      </c>
      <c r="AA33" s="3" t="n">
        <v>166363.737057528</v>
      </c>
      <c r="AB33" s="3" t="n">
        <v>357240.180803972</v>
      </c>
      <c r="AC33" s="3" t="n">
        <v>100</v>
      </c>
      <c r="AD33" s="3" t="n">
        <v>14.0767274754258</v>
      </c>
      <c r="AE33" s="3" t="n">
        <v>36.9712639824598</v>
      </c>
      <c r="AF33" s="3" t="n">
        <v>4.97064680333281</v>
      </c>
      <c r="AG33" s="3" t="n">
        <v>21.0390243953681</v>
      </c>
      <c r="AH33" s="3" t="n">
        <v>7.28942784246764</v>
      </c>
      <c r="AI33" s="3" t="n">
        <v>15.6529095009459</v>
      </c>
      <c r="AJ33" s="3" t="n">
        <v>6301060.39394838</v>
      </c>
      <c r="AK33" s="3" t="n">
        <v>1133320.63528645</v>
      </c>
      <c r="AL33" s="3" t="n">
        <v>2131703.63131128</v>
      </c>
      <c r="AM33" s="3" t="n">
        <v>86238.6635183998</v>
      </c>
      <c r="AN33" s="3" t="n">
        <v>1404283.03366129</v>
      </c>
      <c r="AO33" s="3" t="n">
        <v>1101187.29276464</v>
      </c>
      <c r="AP33" s="3" t="n">
        <v>444327.137406322</v>
      </c>
      <c r="AQ33" s="3" t="n">
        <v>100</v>
      </c>
      <c r="AR33" s="3" t="n">
        <v>17.9861890607318</v>
      </c>
      <c r="AS33" s="3" t="n">
        <v>33.830871282532</v>
      </c>
      <c r="AT33" s="3" t="n">
        <v>1.36863731065369</v>
      </c>
      <c r="AU33" s="3" t="n">
        <v>22.2864557052966</v>
      </c>
      <c r="AV33" s="3" t="n">
        <v>17.4762218407275</v>
      </c>
      <c r="AW33" s="3" t="n">
        <v>7.05162480005841</v>
      </c>
    </row>
    <row r="34">
      <c r="A34" s="3" t="s">
        <v>1015</v>
      </c>
      <c r="B34" s="3" t="n">
        <v>8586338.68086583</v>
      </c>
      <c r="C34" s="3" t="n">
        <v>1453767.19821275</v>
      </c>
      <c r="D34" s="3" t="n">
        <v>2966535.2017766</v>
      </c>
      <c r="E34" s="3" t="n">
        <v>194253.745428255</v>
      </c>
      <c r="F34" s="3" t="n">
        <v>1905032.63800366</v>
      </c>
      <c r="G34" s="3" t="n">
        <v>166390.990406117</v>
      </c>
      <c r="H34" s="3" t="n">
        <v>1103458.3012479</v>
      </c>
      <c r="I34" s="3" t="n">
        <v>796900.605790536</v>
      </c>
      <c r="J34" s="3" t="n">
        <v>6289442.87937822</v>
      </c>
      <c r="K34" s="3" t="n">
        <v>2296895.80148761</v>
      </c>
      <c r="L34" s="3" t="n">
        <v>100</v>
      </c>
      <c r="M34" s="3" t="n">
        <v>16.9311653342115</v>
      </c>
      <c r="N34" s="3" t="n">
        <v>34.5494780957961</v>
      </c>
      <c r="O34" s="3" t="n">
        <v>2.26235829552285</v>
      </c>
      <c r="P34" s="3" t="n">
        <v>22.1867865781829</v>
      </c>
      <c r="Q34" s="3" t="n">
        <v>1.93785729390002</v>
      </c>
      <c r="R34" s="3" t="n">
        <v>12.851325137068</v>
      </c>
      <c r="S34" s="3" t="n">
        <v>9.28102926531869</v>
      </c>
      <c r="T34" s="3" t="n">
        <v>73.2494152996072</v>
      </c>
      <c r="U34" s="3" t="n">
        <v>26.7505847003928</v>
      </c>
      <c r="V34" s="3" t="n">
        <v>2296895.80148761</v>
      </c>
      <c r="W34" s="3" t="n">
        <v>321495.86015895</v>
      </c>
      <c r="X34" s="3" t="n">
        <v>847824.170587738</v>
      </c>
      <c r="Y34" s="3" t="n">
        <v>112111.63825487</v>
      </c>
      <c r="Z34" s="3" t="n">
        <v>492821.819634961</v>
      </c>
      <c r="AA34" s="3" t="n">
        <v>166390.990406117</v>
      </c>
      <c r="AB34" s="3" t="n">
        <v>356251.32244497</v>
      </c>
      <c r="AC34" s="3" t="n">
        <v>100</v>
      </c>
      <c r="AD34" s="3" t="n">
        <v>13.9969719109909</v>
      </c>
      <c r="AE34" s="3" t="n">
        <v>36.911738444497</v>
      </c>
      <c r="AF34" s="3" t="n">
        <v>4.88100671272332</v>
      </c>
      <c r="AG34" s="3" t="n">
        <v>21.4559937510348</v>
      </c>
      <c r="AH34" s="3" t="n">
        <v>7.24416798961243</v>
      </c>
      <c r="AI34" s="3" t="n">
        <v>15.5101211911415</v>
      </c>
      <c r="AJ34" s="3" t="n">
        <v>6289442.87937822</v>
      </c>
      <c r="AK34" s="3" t="n">
        <v>1132271.3380538</v>
      </c>
      <c r="AL34" s="3" t="n">
        <v>2118711.03118886</v>
      </c>
      <c r="AM34" s="3" t="n">
        <v>82142.1071733854</v>
      </c>
      <c r="AN34" s="3" t="n">
        <v>1412210.8183687</v>
      </c>
      <c r="AO34" s="3" t="n">
        <v>1103458.3012479</v>
      </c>
      <c r="AP34" s="3" t="n">
        <v>440649.283345567</v>
      </c>
      <c r="AQ34" s="3" t="n">
        <v>100</v>
      </c>
      <c r="AR34" s="3" t="n">
        <v>18.0027286958322</v>
      </c>
      <c r="AS34" s="3" t="n">
        <v>33.6867838983907</v>
      </c>
      <c r="AT34" s="3" t="n">
        <v>1.30603153170708</v>
      </c>
      <c r="AU34" s="3" t="n">
        <v>22.4536711033508</v>
      </c>
      <c r="AV34" s="3" t="n">
        <v>17.5446112224966</v>
      </c>
      <c r="AW34" s="3" t="n">
        <v>7.0061735482226</v>
      </c>
    </row>
    <row r="35">
      <c r="A35" s="3" t="s">
        <v>1016</v>
      </c>
      <c r="B35" s="3" t="n">
        <v>8589339.59198294</v>
      </c>
      <c r="C35" s="3" t="n">
        <v>1442757.987977</v>
      </c>
      <c r="D35" s="3" t="n">
        <v>2974061.11578618</v>
      </c>
      <c r="E35" s="3" t="n">
        <v>197455.914246288</v>
      </c>
      <c r="F35" s="3" t="n">
        <v>1938253.73605519</v>
      </c>
      <c r="G35" s="3" t="n">
        <v>163300.037144405</v>
      </c>
      <c r="H35" s="3" t="n">
        <v>1086966.10950438</v>
      </c>
      <c r="I35" s="3" t="n">
        <v>786544.691269499</v>
      </c>
      <c r="J35" s="3" t="n">
        <v>6298665.83367478</v>
      </c>
      <c r="K35" s="3" t="n">
        <v>2290673.75830816</v>
      </c>
      <c r="L35" s="3" t="n">
        <v>100</v>
      </c>
      <c r="M35" s="3" t="n">
        <v>16.7970770339972</v>
      </c>
      <c r="N35" s="3" t="n">
        <v>34.6250265685395</v>
      </c>
      <c r="O35" s="3" t="n">
        <v>2.29884861498069</v>
      </c>
      <c r="P35" s="3" t="n">
        <v>22.5658063148918</v>
      </c>
      <c r="Q35" s="3" t="n">
        <v>1.9011943281044</v>
      </c>
      <c r="R35" s="3" t="n">
        <v>12.6548275087287</v>
      </c>
      <c r="S35" s="3" t="n">
        <v>9.15721963075763</v>
      </c>
      <c r="T35" s="3" t="n">
        <v>73.3312004517063</v>
      </c>
      <c r="U35" s="3" t="n">
        <v>26.6687995482937</v>
      </c>
      <c r="V35" s="3" t="n">
        <v>2290673.75830816</v>
      </c>
      <c r="W35" s="3" t="n">
        <v>322701.071013582</v>
      </c>
      <c r="X35" s="3" t="n">
        <v>836079.932294853</v>
      </c>
      <c r="Y35" s="3" t="n">
        <v>124187.540033299</v>
      </c>
      <c r="Z35" s="3" t="n">
        <v>498599.432656241</v>
      </c>
      <c r="AA35" s="3" t="n">
        <v>163300.037144405</v>
      </c>
      <c r="AB35" s="3" t="n">
        <v>345805.745165781</v>
      </c>
      <c r="AC35" s="3" t="n">
        <v>100</v>
      </c>
      <c r="AD35" s="3" t="n">
        <v>14.0876050045608</v>
      </c>
      <c r="AE35" s="3" t="n">
        <v>36.4993019744707</v>
      </c>
      <c r="AF35" s="3" t="n">
        <v>5.42144159913114</v>
      </c>
      <c r="AG35" s="3" t="n">
        <v>21.7664969028368</v>
      </c>
      <c r="AH35" s="3" t="n">
        <v>7.1289085384649</v>
      </c>
      <c r="AI35" s="3" t="n">
        <v>15.0962459805357</v>
      </c>
      <c r="AJ35" s="3" t="n">
        <v>6298665.83367478</v>
      </c>
      <c r="AK35" s="3" t="n">
        <v>1120056.91696341</v>
      </c>
      <c r="AL35" s="3" t="n">
        <v>2137981.18349133</v>
      </c>
      <c r="AM35" s="3" t="n">
        <v>73268.3742129886</v>
      </c>
      <c r="AN35" s="3" t="n">
        <v>1439654.30339895</v>
      </c>
      <c r="AO35" s="3" t="n">
        <v>1086966.10950438</v>
      </c>
      <c r="AP35" s="3" t="n">
        <v>440738.946103719</v>
      </c>
      <c r="AQ35" s="3" t="n">
        <v>100</v>
      </c>
      <c r="AR35" s="3" t="n">
        <v>17.7824470537112</v>
      </c>
      <c r="AS35" s="3" t="n">
        <v>33.9433975376335</v>
      </c>
      <c r="AT35" s="3" t="n">
        <v>1.16323640827668</v>
      </c>
      <c r="AU35" s="3" t="n">
        <v>22.8564959852621</v>
      </c>
      <c r="AV35" s="3" t="n">
        <v>17.2570848844385</v>
      </c>
      <c r="AW35" s="3" t="n">
        <v>6.9973381306781</v>
      </c>
    </row>
    <row r="36">
      <c r="A36" s="3" t="s">
        <v>1017</v>
      </c>
      <c r="B36" s="3" t="n">
        <v>8585353.57907047</v>
      </c>
      <c r="C36" s="3" t="n">
        <v>1427616.33538184</v>
      </c>
      <c r="D36" s="3" t="n">
        <v>2990072.92111072</v>
      </c>
      <c r="E36" s="3" t="n">
        <v>207545.899854438</v>
      </c>
      <c r="F36" s="3" t="n">
        <v>1929738.30584293</v>
      </c>
      <c r="G36" s="3" t="n">
        <v>163644.317855831</v>
      </c>
      <c r="H36" s="3" t="n">
        <v>1086177.32968637</v>
      </c>
      <c r="I36" s="3" t="n">
        <v>780558.469338343</v>
      </c>
      <c r="J36" s="3" t="n">
        <v>6257681.31266169</v>
      </c>
      <c r="K36" s="3" t="n">
        <v>2327672.26640879</v>
      </c>
      <c r="L36" s="3" t="n">
        <v>100</v>
      </c>
      <c r="M36" s="3" t="n">
        <v>16.6285094985733</v>
      </c>
      <c r="N36" s="3" t="n">
        <v>34.8276037040568</v>
      </c>
      <c r="O36" s="3" t="n">
        <v>2.41744149431885</v>
      </c>
      <c r="P36" s="3" t="n">
        <v>22.4770976299366</v>
      </c>
      <c r="Q36" s="3" t="n">
        <v>1.90608710926904</v>
      </c>
      <c r="R36" s="3" t="n">
        <v>12.6515153940109</v>
      </c>
      <c r="S36" s="3" t="n">
        <v>9.09174516983438</v>
      </c>
      <c r="T36" s="3" t="n">
        <v>72.8878694980807</v>
      </c>
      <c r="U36" s="3" t="n">
        <v>27.1121305019193</v>
      </c>
      <c r="V36" s="3" t="n">
        <v>2327672.26640879</v>
      </c>
      <c r="W36" s="3" t="n">
        <v>329727.263258817</v>
      </c>
      <c r="X36" s="3" t="n">
        <v>851834.158471505</v>
      </c>
      <c r="Y36" s="3" t="n">
        <v>130188.947257913</v>
      </c>
      <c r="Z36" s="3" t="n">
        <v>512135.016509782</v>
      </c>
      <c r="AA36" s="3" t="n">
        <v>163644.317855831</v>
      </c>
      <c r="AB36" s="3" t="n">
        <v>340142.563054939</v>
      </c>
      <c r="AC36" s="3" t="n">
        <v>100</v>
      </c>
      <c r="AD36" s="3" t="n">
        <v>14.1655364467409</v>
      </c>
      <c r="AE36" s="3" t="n">
        <v>36.5959663121194</v>
      </c>
      <c r="AF36" s="3" t="n">
        <v>5.59309612167924</v>
      </c>
      <c r="AG36" s="3" t="n">
        <v>22.0020242497421</v>
      </c>
      <c r="AH36" s="3" t="n">
        <v>7.03038482768482</v>
      </c>
      <c r="AI36" s="3" t="n">
        <v>14.6129920420336</v>
      </c>
      <c r="AJ36" s="3" t="n">
        <v>6257681.31266169</v>
      </c>
      <c r="AK36" s="3" t="n">
        <v>1097889.07212302</v>
      </c>
      <c r="AL36" s="3" t="n">
        <v>2138238.76263922</v>
      </c>
      <c r="AM36" s="3" t="n">
        <v>77356.9525965254</v>
      </c>
      <c r="AN36" s="3" t="n">
        <v>1417603.28933315</v>
      </c>
      <c r="AO36" s="3" t="n">
        <v>1086177.32968637</v>
      </c>
      <c r="AP36" s="3" t="n">
        <v>440415.906283405</v>
      </c>
      <c r="AQ36" s="3" t="n">
        <v>100</v>
      </c>
      <c r="AR36" s="3" t="n">
        <v>17.5446625877475</v>
      </c>
      <c r="AS36" s="3" t="n">
        <v>34.1698251445426</v>
      </c>
      <c r="AT36" s="3" t="n">
        <v>1.23619194924489</v>
      </c>
      <c r="AU36" s="3" t="n">
        <v>22.6538108686486</v>
      </c>
      <c r="AV36" s="3" t="n">
        <v>17.3575047276475</v>
      </c>
      <c r="AW36" s="3" t="n">
        <v>7.03800472216881</v>
      </c>
    </row>
    <row r="37">
      <c r="A37" s="3" t="s">
        <v>1018</v>
      </c>
      <c r="B37" s="3" t="n">
        <v>8585252.13343877</v>
      </c>
      <c r="C37" s="3" t="n">
        <v>1421722.0929619</v>
      </c>
      <c r="D37" s="3" t="n">
        <v>2998779.46605216</v>
      </c>
      <c r="E37" s="3" t="n">
        <v>217125.124989251</v>
      </c>
      <c r="F37" s="3" t="n">
        <v>1925873.32148136</v>
      </c>
      <c r="G37" s="3" t="n">
        <v>161179.647895018</v>
      </c>
      <c r="H37" s="3" t="n">
        <v>1079535.14139767</v>
      </c>
      <c r="I37" s="3" t="n">
        <v>781037.338661418</v>
      </c>
      <c r="J37" s="3" t="n">
        <v>6258481.78031962</v>
      </c>
      <c r="K37" s="3" t="n">
        <v>2326770.35311916</v>
      </c>
      <c r="L37" s="3" t="n">
        <v>100</v>
      </c>
      <c r="M37" s="3" t="n">
        <v>16.5600505478974</v>
      </c>
      <c r="N37" s="3" t="n">
        <v>34.9294280405835</v>
      </c>
      <c r="O37" s="3" t="n">
        <v>2.5290477392454</v>
      </c>
      <c r="P37" s="3" t="n">
        <v>22.4323443452553</v>
      </c>
      <c r="Q37" s="3" t="n">
        <v>1.877401448319</v>
      </c>
      <c r="R37" s="3" t="n">
        <v>12.5742974652192</v>
      </c>
      <c r="S37" s="3" t="n">
        <v>9.09743041348022</v>
      </c>
      <c r="T37" s="3" t="n">
        <v>72.8980545130807</v>
      </c>
      <c r="U37" s="3" t="n">
        <v>27.1019454869194</v>
      </c>
      <c r="V37" s="3" t="n">
        <v>2326770.35311916</v>
      </c>
      <c r="W37" s="3" t="n">
        <v>319191.917713476</v>
      </c>
      <c r="X37" s="3" t="n">
        <v>855899.908639458</v>
      </c>
      <c r="Y37" s="3" t="n">
        <v>138164.65698318</v>
      </c>
      <c r="Z37" s="3" t="n">
        <v>516528.37937412</v>
      </c>
      <c r="AA37" s="3" t="n">
        <v>161179.647895018</v>
      </c>
      <c r="AB37" s="3" t="n">
        <v>335805.842513905</v>
      </c>
      <c r="AC37" s="3" t="n">
        <v>100</v>
      </c>
      <c r="AD37" s="3" t="n">
        <v>13.718238986739</v>
      </c>
      <c r="AE37" s="3" t="n">
        <v>36.7848897288931</v>
      </c>
      <c r="AF37" s="3" t="n">
        <v>5.93804441413666</v>
      </c>
      <c r="AG37" s="3" t="n">
        <v>22.1993708438689</v>
      </c>
      <c r="AH37" s="3" t="n">
        <v>6.92718332425665</v>
      </c>
      <c r="AI37" s="3" t="n">
        <v>14.4322727021057</v>
      </c>
      <c r="AJ37" s="3" t="n">
        <v>6258481.78031962</v>
      </c>
      <c r="AK37" s="3" t="n">
        <v>1102530.17524843</v>
      </c>
      <c r="AL37" s="3" t="n">
        <v>2142879.5574127</v>
      </c>
      <c r="AM37" s="3" t="n">
        <v>78960.4680060708</v>
      </c>
      <c r="AN37" s="3" t="n">
        <v>1409344.94210724</v>
      </c>
      <c r="AO37" s="3" t="n">
        <v>1079535.14139767</v>
      </c>
      <c r="AP37" s="3" t="n">
        <v>445231.496147513</v>
      </c>
      <c r="AQ37" s="3" t="n">
        <v>100</v>
      </c>
      <c r="AR37" s="3" t="n">
        <v>17.6165756160773</v>
      </c>
      <c r="AS37" s="3" t="n">
        <v>34.2396068668153</v>
      </c>
      <c r="AT37" s="3" t="n">
        <v>1.26165531478208</v>
      </c>
      <c r="AU37" s="3" t="n">
        <v>22.5189589356808</v>
      </c>
      <c r="AV37" s="3" t="n">
        <v>17.2491536971852</v>
      </c>
      <c r="AW37" s="3" t="n">
        <v>7.11404956945924</v>
      </c>
    </row>
    <row r="38">
      <c r="A38" s="3" t="s">
        <v>1019</v>
      </c>
      <c r="B38" s="3" t="n">
        <v>8586856.68692834</v>
      </c>
      <c r="C38" s="3" t="n">
        <v>1424344.35535905</v>
      </c>
      <c r="D38" s="3" t="n">
        <v>3003523.26204608</v>
      </c>
      <c r="E38" s="3" t="n">
        <v>220857.999729427</v>
      </c>
      <c r="F38" s="3" t="n">
        <v>1918251.27738686</v>
      </c>
      <c r="G38" s="3" t="n">
        <v>168968.597422055</v>
      </c>
      <c r="H38" s="3" t="n">
        <v>1089950.71593832</v>
      </c>
      <c r="I38" s="3" t="n">
        <v>760960.479046553</v>
      </c>
      <c r="J38" s="3" t="n">
        <v>6245867.91746748</v>
      </c>
      <c r="K38" s="3" t="n">
        <v>2340988.76946086</v>
      </c>
      <c r="L38" s="3" t="n">
        <v>100</v>
      </c>
      <c r="M38" s="3" t="n">
        <v>16.5874942052696</v>
      </c>
      <c r="N38" s="3" t="n">
        <v>34.9781459217586</v>
      </c>
      <c r="O38" s="3" t="n">
        <v>2.5720471155136</v>
      </c>
      <c r="P38" s="3" t="n">
        <v>22.3393885251047</v>
      </c>
      <c r="Q38" s="3" t="n">
        <v>1.9677584427288</v>
      </c>
      <c r="R38" s="3" t="n">
        <v>12.6932445209845</v>
      </c>
      <c r="S38" s="3" t="n">
        <v>8.86192126864017</v>
      </c>
      <c r="T38" s="3" t="n">
        <v>72.7375353425368</v>
      </c>
      <c r="U38" s="3" t="n">
        <v>27.2624646574632</v>
      </c>
      <c r="V38" s="3" t="n">
        <v>2340988.76946086</v>
      </c>
      <c r="W38" s="3" t="n">
        <v>327190.796816983</v>
      </c>
      <c r="X38" s="3" t="n">
        <v>853721.377337252</v>
      </c>
      <c r="Y38" s="3" t="n">
        <v>135831.217132771</v>
      </c>
      <c r="Z38" s="3" t="n">
        <v>534354.664288494</v>
      </c>
      <c r="AA38" s="3" t="n">
        <v>168968.597422055</v>
      </c>
      <c r="AB38" s="3" t="n">
        <v>320922.116463301</v>
      </c>
      <c r="AC38" s="3" t="n">
        <v>100</v>
      </c>
      <c r="AD38" s="3" t="n">
        <v>13.9766068545616</v>
      </c>
      <c r="AE38" s="3" t="n">
        <v>36.4684097794228</v>
      </c>
      <c r="AF38" s="3" t="n">
        <v>5.80230110048985</v>
      </c>
      <c r="AG38" s="3" t="n">
        <v>22.8260242534849</v>
      </c>
      <c r="AH38" s="3" t="n">
        <v>7.21783032991522</v>
      </c>
      <c r="AI38" s="3" t="n">
        <v>13.7088276821256</v>
      </c>
      <c r="AJ38" s="3" t="n">
        <v>6245867.91746748</v>
      </c>
      <c r="AK38" s="3" t="n">
        <v>1097153.55854206</v>
      </c>
      <c r="AL38" s="3" t="n">
        <v>2149801.88470883</v>
      </c>
      <c r="AM38" s="3" t="n">
        <v>85026.7825966561</v>
      </c>
      <c r="AN38" s="3" t="n">
        <v>1383896.61309836</v>
      </c>
      <c r="AO38" s="3" t="n">
        <v>1089950.71593832</v>
      </c>
      <c r="AP38" s="3" t="n">
        <v>440038.362583252</v>
      </c>
      <c r="AQ38" s="3" t="n">
        <v>100</v>
      </c>
      <c r="AR38" s="3" t="n">
        <v>17.5660704491319</v>
      </c>
      <c r="AS38" s="3" t="n">
        <v>34.4195860866124</v>
      </c>
      <c r="AT38" s="3" t="n">
        <v>1.36132854104818</v>
      </c>
      <c r="AU38" s="3" t="n">
        <v>22.156994534388</v>
      </c>
      <c r="AV38" s="3" t="n">
        <v>17.4507487244505</v>
      </c>
      <c r="AW38" s="3" t="n">
        <v>7.04527166436902</v>
      </c>
    </row>
    <row r="39">
      <c r="A39" s="3" t="s">
        <v>1020</v>
      </c>
      <c r="B39" s="3" t="n">
        <v>8580490.62900895</v>
      </c>
      <c r="C39" s="3" t="n">
        <v>1435627.5082512</v>
      </c>
      <c r="D39" s="3" t="n">
        <v>2996842.78966074</v>
      </c>
      <c r="E39" s="3" t="n">
        <v>212466.485313536</v>
      </c>
      <c r="F39" s="3" t="n">
        <v>1911115.34326307</v>
      </c>
      <c r="G39" s="3" t="n">
        <v>169323.023856751</v>
      </c>
      <c r="H39" s="3" t="n">
        <v>1087224.00688024</v>
      </c>
      <c r="I39" s="3" t="n">
        <v>767891.471783417</v>
      </c>
      <c r="J39" s="3" t="n">
        <v>6272426.79974494</v>
      </c>
      <c r="K39" s="3" t="n">
        <v>2308063.82926402</v>
      </c>
      <c r="L39" s="3" t="n">
        <v>100</v>
      </c>
      <c r="M39" s="3" t="n">
        <v>16.731298597281</v>
      </c>
      <c r="N39" s="3" t="n">
        <v>34.9262404591295</v>
      </c>
      <c r="O39" s="3" t="n">
        <v>2.47615776882534</v>
      </c>
      <c r="P39" s="3" t="n">
        <v>22.272797977332</v>
      </c>
      <c r="Q39" s="3" t="n">
        <v>1.97334897475796</v>
      </c>
      <c r="R39" s="3" t="n">
        <v>12.6708839143132</v>
      </c>
      <c r="S39" s="3" t="n">
        <v>8.94927230836109</v>
      </c>
      <c r="T39" s="3" t="n">
        <v>73.1010273298253</v>
      </c>
      <c r="U39" s="3" t="n">
        <v>26.8989726701747</v>
      </c>
      <c r="V39" s="3" t="n">
        <v>2308063.82926402</v>
      </c>
      <c r="W39" s="3" t="n">
        <v>313162.865475331</v>
      </c>
      <c r="X39" s="3" t="n">
        <v>850810.530901017</v>
      </c>
      <c r="Y39" s="3" t="n">
        <v>131975.307241187</v>
      </c>
      <c r="Z39" s="3" t="n">
        <v>520769.169414115</v>
      </c>
      <c r="AA39" s="3" t="n">
        <v>169323.023856751</v>
      </c>
      <c r="AB39" s="3" t="n">
        <v>322022.932375614</v>
      </c>
      <c r="AC39" s="3" t="n">
        <v>100</v>
      </c>
      <c r="AD39" s="3" t="n">
        <v>13.5682064553297</v>
      </c>
      <c r="AE39" s="3" t="n">
        <v>36.8625217428376</v>
      </c>
      <c r="AF39" s="3" t="n">
        <v>5.71800942278408</v>
      </c>
      <c r="AG39" s="3" t="n">
        <v>22.5630315250066</v>
      </c>
      <c r="AH39" s="3" t="n">
        <v>7.33614996734053</v>
      </c>
      <c r="AI39" s="3" t="n">
        <v>13.9520808867014</v>
      </c>
      <c r="AJ39" s="3" t="n">
        <v>6272426.79974494</v>
      </c>
      <c r="AK39" s="3" t="n">
        <v>1122464.64277587</v>
      </c>
      <c r="AL39" s="3" t="n">
        <v>2146032.25875972</v>
      </c>
      <c r="AM39" s="3" t="n">
        <v>80491.1780723484</v>
      </c>
      <c r="AN39" s="3" t="n">
        <v>1390346.17384895</v>
      </c>
      <c r="AO39" s="3" t="n">
        <v>1087224.00688024</v>
      </c>
      <c r="AP39" s="3" t="n">
        <v>445868.539407803</v>
      </c>
      <c r="AQ39" s="3" t="n">
        <v>100</v>
      </c>
      <c r="AR39" s="3" t="n">
        <v>17.8952210780923</v>
      </c>
      <c r="AS39" s="3" t="n">
        <v>34.2137473624561</v>
      </c>
      <c r="AT39" s="3" t="n">
        <v>1.28325416369341</v>
      </c>
      <c r="AU39" s="3" t="n">
        <v>22.1660007878528</v>
      </c>
      <c r="AV39" s="3" t="n">
        <v>17.3333869264836</v>
      </c>
      <c r="AW39" s="3" t="n">
        <v>7.10838968142177</v>
      </c>
    </row>
    <row r="40">
      <c r="A40" s="3" t="s">
        <v>1021</v>
      </c>
      <c r="B40" s="3" t="n">
        <v>8586251.65167997</v>
      </c>
      <c r="C40" s="3" t="n">
        <v>1428352.18977415</v>
      </c>
      <c r="D40" s="3" t="n">
        <v>2995657.7761185</v>
      </c>
      <c r="E40" s="3" t="n">
        <v>207893.644360196</v>
      </c>
      <c r="F40" s="3" t="n">
        <v>1937922.33806262</v>
      </c>
      <c r="G40" s="3" t="n">
        <v>165422.907354828</v>
      </c>
      <c r="H40" s="3" t="n">
        <v>1083265.82110075</v>
      </c>
      <c r="I40" s="3" t="n">
        <v>767736.974908928</v>
      </c>
      <c r="J40" s="3" t="n">
        <v>6262400.66530945</v>
      </c>
      <c r="K40" s="3" t="n">
        <v>2323850.98637052</v>
      </c>
      <c r="L40" s="3" t="n">
        <v>100</v>
      </c>
      <c r="M40" s="3" t="n">
        <v>16.6353403990283</v>
      </c>
      <c r="N40" s="3" t="n">
        <v>34.8890050937696</v>
      </c>
      <c r="O40" s="3" t="n">
        <v>2.42123865912455</v>
      </c>
      <c r="P40" s="3" t="n">
        <v>22.5700621956899</v>
      </c>
      <c r="Q40" s="3" t="n">
        <v>1.92660213170507</v>
      </c>
      <c r="R40" s="3" t="n">
        <v>12.6162831587727</v>
      </c>
      <c r="S40" s="3" t="n">
        <v>8.94146836190987</v>
      </c>
      <c r="T40" s="3" t="n">
        <v>72.9352099071562</v>
      </c>
      <c r="U40" s="3" t="n">
        <v>27.0647900928438</v>
      </c>
      <c r="V40" s="3" t="n">
        <v>2323850.98637052</v>
      </c>
      <c r="W40" s="3" t="n">
        <v>322181.182574628</v>
      </c>
      <c r="X40" s="3" t="n">
        <v>839530.270638375</v>
      </c>
      <c r="Y40" s="3" t="n">
        <v>131772.229237279</v>
      </c>
      <c r="Z40" s="3" t="n">
        <v>541082.240138821</v>
      </c>
      <c r="AA40" s="3" t="n">
        <v>165422.907354828</v>
      </c>
      <c r="AB40" s="3" t="n">
        <v>323862.156426589</v>
      </c>
      <c r="AC40" s="3" t="n">
        <v>100</v>
      </c>
      <c r="AD40" s="3" t="n">
        <v>13.8641067979072</v>
      </c>
      <c r="AE40" s="3" t="n">
        <v>36.1266826299214</v>
      </c>
      <c r="AF40" s="3" t="n">
        <v>5.6704250836275</v>
      </c>
      <c r="AG40" s="3" t="n">
        <v>23.2838612850949</v>
      </c>
      <c r="AH40" s="3" t="n">
        <v>7.1184817066602</v>
      </c>
      <c r="AI40" s="3" t="n">
        <v>13.9364424967889</v>
      </c>
      <c r="AJ40" s="3" t="n">
        <v>6262400.66530945</v>
      </c>
      <c r="AK40" s="3" t="n">
        <v>1106171.00719952</v>
      </c>
      <c r="AL40" s="3" t="n">
        <v>2156127.50548012</v>
      </c>
      <c r="AM40" s="3" t="n">
        <v>76121.4151229168</v>
      </c>
      <c r="AN40" s="3" t="n">
        <v>1396840.0979238</v>
      </c>
      <c r="AO40" s="3" t="n">
        <v>1083265.82110075</v>
      </c>
      <c r="AP40" s="3" t="n">
        <v>443874.818482339</v>
      </c>
      <c r="AQ40" s="3" t="n">
        <v>100</v>
      </c>
      <c r="AR40" s="3" t="n">
        <v>17.6636894749828</v>
      </c>
      <c r="AS40" s="3" t="n">
        <v>34.4297278426145</v>
      </c>
      <c r="AT40" s="3" t="n">
        <v>1.21553089926985</v>
      </c>
      <c r="AU40" s="3" t="n">
        <v>22.3051857039681</v>
      </c>
      <c r="AV40" s="3" t="n">
        <v>17.2979321987731</v>
      </c>
      <c r="AW40" s="3" t="n">
        <v>7.08793388039162</v>
      </c>
    </row>
    <row r="41">
      <c r="A41" s="3" t="s">
        <v>1022</v>
      </c>
      <c r="B41" s="3" t="n">
        <v>8607371.77649793</v>
      </c>
      <c r="C41" s="3" t="n">
        <v>1455395.93985354</v>
      </c>
      <c r="D41" s="3" t="n">
        <v>3000140.04873372</v>
      </c>
      <c r="E41" s="3" t="n">
        <v>205688.264207232</v>
      </c>
      <c r="F41" s="3" t="n">
        <v>1939852.07006541</v>
      </c>
      <c r="G41" s="3" t="n">
        <v>152193.168115894</v>
      </c>
      <c r="H41" s="3" t="n">
        <v>1091376.84886074</v>
      </c>
      <c r="I41" s="3" t="n">
        <v>762725.436661405</v>
      </c>
      <c r="J41" s="3" t="n">
        <v>6296291.80861938</v>
      </c>
      <c r="K41" s="3" t="n">
        <v>2311079.96787855</v>
      </c>
      <c r="L41" s="3" t="n">
        <v>100</v>
      </c>
      <c r="M41" s="3" t="n">
        <v>16.9087147348211</v>
      </c>
      <c r="N41" s="3" t="n">
        <v>34.8554718749976</v>
      </c>
      <c r="O41" s="3" t="n">
        <v>2.38967561234958</v>
      </c>
      <c r="P41" s="3" t="n">
        <v>22.537100992455</v>
      </c>
      <c r="Q41" s="3" t="n">
        <v>1.7681723535104</v>
      </c>
      <c r="R41" s="3" t="n">
        <v>12.6795597680664</v>
      </c>
      <c r="S41" s="3" t="n">
        <v>8.86130466379987</v>
      </c>
      <c r="T41" s="3" t="n">
        <v>73.1499924960966</v>
      </c>
      <c r="U41" s="3" t="n">
        <v>26.8500075039033</v>
      </c>
      <c r="V41" s="3" t="n">
        <v>2311079.96787855</v>
      </c>
      <c r="W41" s="3" t="n">
        <v>322447.737104267</v>
      </c>
      <c r="X41" s="3" t="n">
        <v>842554.829726067</v>
      </c>
      <c r="Y41" s="3" t="n">
        <v>133031.043681357</v>
      </c>
      <c r="Z41" s="3" t="n">
        <v>525917.531329963</v>
      </c>
      <c r="AA41" s="3" t="n">
        <v>152193.168115894</v>
      </c>
      <c r="AB41" s="3" t="n">
        <v>334935.657921006</v>
      </c>
      <c r="AC41" s="3" t="n">
        <v>100</v>
      </c>
      <c r="AD41" s="3" t="n">
        <v>13.952253560497</v>
      </c>
      <c r="AE41" s="3" t="n">
        <v>36.4571906397288</v>
      </c>
      <c r="AF41" s="3" t="n">
        <v>5.75622849621565</v>
      </c>
      <c r="AG41" s="3" t="n">
        <v>22.7563536805144</v>
      </c>
      <c r="AH41" s="3" t="n">
        <v>6.58537005344729</v>
      </c>
      <c r="AI41" s="3" t="n">
        <v>14.4926035695969</v>
      </c>
      <c r="AJ41" s="3" t="n">
        <v>6296291.80861938</v>
      </c>
      <c r="AK41" s="3" t="n">
        <v>1132948.20274928</v>
      </c>
      <c r="AL41" s="3" t="n">
        <v>2157585.21900765</v>
      </c>
      <c r="AM41" s="3" t="n">
        <v>72657.2205258754</v>
      </c>
      <c r="AN41" s="3" t="n">
        <v>1413934.53873544</v>
      </c>
      <c r="AO41" s="3" t="n">
        <v>1091376.84886074</v>
      </c>
      <c r="AP41" s="3" t="n">
        <v>427789.778740399</v>
      </c>
      <c r="AQ41" s="3" t="n">
        <v>100</v>
      </c>
      <c r="AR41" s="3" t="n">
        <v>17.9938960452613</v>
      </c>
      <c r="AS41" s="3" t="n">
        <v>34.2675543730994</v>
      </c>
      <c r="AT41" s="3" t="n">
        <v>1.15396844260634</v>
      </c>
      <c r="AU41" s="3" t="n">
        <v>22.4566233858447</v>
      </c>
      <c r="AV41" s="3" t="n">
        <v>17.3336446599677</v>
      </c>
      <c r="AW41" s="3" t="n">
        <v>6.79431309322054</v>
      </c>
    </row>
    <row r="42">
      <c r="A42" s="3" t="s">
        <v>1023</v>
      </c>
      <c r="B42" s="3" t="n">
        <v>8625736.75741005</v>
      </c>
      <c r="C42" s="3" t="n">
        <v>1481066.605506</v>
      </c>
      <c r="D42" s="3" t="n">
        <v>2992062.02866011</v>
      </c>
      <c r="E42" s="3" t="n">
        <v>211512.436038973</v>
      </c>
      <c r="F42" s="3" t="n">
        <v>1952088.49786951</v>
      </c>
      <c r="G42" s="3" t="n">
        <v>146250.256781877</v>
      </c>
      <c r="H42" s="3" t="n">
        <v>1089753.49713809</v>
      </c>
      <c r="I42" s="3" t="n">
        <v>753003.435415487</v>
      </c>
      <c r="J42" s="3" t="n">
        <v>6302399.70087666</v>
      </c>
      <c r="K42" s="3" t="n">
        <v>2323337.05653339</v>
      </c>
      <c r="L42" s="3" t="n">
        <v>100</v>
      </c>
      <c r="M42" s="3" t="n">
        <v>17.1703200220396</v>
      </c>
      <c r="N42" s="3" t="n">
        <v>34.687611189731</v>
      </c>
      <c r="O42" s="3" t="n">
        <v>2.45210863706535</v>
      </c>
      <c r="P42" s="3" t="n">
        <v>22.6309769561718</v>
      </c>
      <c r="Q42" s="3" t="n">
        <v>1.69551031865468</v>
      </c>
      <c r="R42" s="3" t="n">
        <v>12.6337439662986</v>
      </c>
      <c r="S42" s="3" t="n">
        <v>8.72972891003901</v>
      </c>
      <c r="T42" s="3" t="n">
        <v>73.0650595783891</v>
      </c>
      <c r="U42" s="3" t="n">
        <v>26.9349404216109</v>
      </c>
      <c r="V42" s="3" t="n">
        <v>2323337.05653339</v>
      </c>
      <c r="W42" s="3" t="n">
        <v>342846.880903318</v>
      </c>
      <c r="X42" s="3" t="n">
        <v>831660.935150742</v>
      </c>
      <c r="Y42" s="3" t="n">
        <v>136811.08923724</v>
      </c>
      <c r="Z42" s="3" t="n">
        <v>535026.643283741</v>
      </c>
      <c r="AA42" s="3" t="n">
        <v>146250.256781877</v>
      </c>
      <c r="AB42" s="3" t="n">
        <v>330741.251176473</v>
      </c>
      <c r="AC42" s="3" t="n">
        <v>100</v>
      </c>
      <c r="AD42" s="3" t="n">
        <v>14.7566570222434</v>
      </c>
      <c r="AE42" s="3" t="n">
        <v>35.7959656698132</v>
      </c>
      <c r="AF42" s="3" t="n">
        <v>5.88855968411975</v>
      </c>
      <c r="AG42" s="3" t="n">
        <v>23.0283695505655</v>
      </c>
      <c r="AH42" s="3" t="n">
        <v>6.29483597184536</v>
      </c>
      <c r="AI42" s="3" t="n">
        <v>14.2356121014127</v>
      </c>
      <c r="AJ42" s="3" t="n">
        <v>6302399.70087666</v>
      </c>
      <c r="AK42" s="3" t="n">
        <v>1138219.72460269</v>
      </c>
      <c r="AL42" s="3" t="n">
        <v>2160401.09350937</v>
      </c>
      <c r="AM42" s="3" t="n">
        <v>74701.346801733</v>
      </c>
      <c r="AN42" s="3" t="n">
        <v>1417061.85458577</v>
      </c>
      <c r="AO42" s="3" t="n">
        <v>1089753.49713809</v>
      </c>
      <c r="AP42" s="3" t="n">
        <v>422262.184239014</v>
      </c>
      <c r="AQ42" s="3" t="n">
        <v>100</v>
      </c>
      <c r="AR42" s="3" t="n">
        <v>18.0601005747757</v>
      </c>
      <c r="AS42" s="3" t="n">
        <v>34.2790238011857</v>
      </c>
      <c r="AT42" s="3" t="n">
        <v>1.18528418296513</v>
      </c>
      <c r="AU42" s="3" t="n">
        <v>22.4844808619272</v>
      </c>
      <c r="AV42" s="3" t="n">
        <v>17.2910882974704</v>
      </c>
      <c r="AW42" s="3" t="n">
        <v>6.70002228167594</v>
      </c>
    </row>
    <row r="43">
      <c r="A43" s="3" t="s">
        <v>1024</v>
      </c>
      <c r="B43" s="3" t="n">
        <v>8599725.98573453</v>
      </c>
      <c r="C43" s="3" t="n">
        <v>1477767.10932183</v>
      </c>
      <c r="D43" s="3" t="n">
        <v>2996144.03375704</v>
      </c>
      <c r="E43" s="3" t="n">
        <v>209236.330264372</v>
      </c>
      <c r="F43" s="3" t="n">
        <v>1940063.30627389</v>
      </c>
      <c r="G43" s="3" t="n">
        <v>155679.196222038</v>
      </c>
      <c r="H43" s="3" t="n">
        <v>1090894.60184149</v>
      </c>
      <c r="I43" s="3" t="n">
        <v>729941.408053867</v>
      </c>
      <c r="J43" s="3" t="n">
        <v>6303671.57037642</v>
      </c>
      <c r="K43" s="3" t="n">
        <v>2296054.41535811</v>
      </c>
      <c r="L43" s="3" t="n">
        <v>100</v>
      </c>
      <c r="M43" s="3" t="n">
        <v>17.1838859955909</v>
      </c>
      <c r="N43" s="3" t="n">
        <v>34.8399941896653</v>
      </c>
      <c r="O43" s="3" t="n">
        <v>2.43305810686828</v>
      </c>
      <c r="P43" s="3" t="n">
        <v>22.5595944509409</v>
      </c>
      <c r="Q43" s="3" t="n">
        <v>1.8102808912782</v>
      </c>
      <c r="R43" s="3" t="n">
        <v>12.6852251298599</v>
      </c>
      <c r="S43" s="3" t="n">
        <v>8.48796123579652</v>
      </c>
      <c r="T43" s="3" t="n">
        <v>73.300842152798</v>
      </c>
      <c r="U43" s="3" t="n">
        <v>26.699157847202</v>
      </c>
      <c r="V43" s="3" t="n">
        <v>2296054.41535811</v>
      </c>
      <c r="W43" s="3" t="n">
        <v>337809.639571313</v>
      </c>
      <c r="X43" s="3" t="n">
        <v>832547.719173009</v>
      </c>
      <c r="Y43" s="3" t="n">
        <v>133760.894797769</v>
      </c>
      <c r="Z43" s="3" t="n">
        <v>518921.444237293</v>
      </c>
      <c r="AA43" s="3" t="n">
        <v>155679.196222038</v>
      </c>
      <c r="AB43" s="3" t="n">
        <v>317335.521356684</v>
      </c>
      <c r="AC43" s="3" t="n">
        <v>100</v>
      </c>
      <c r="AD43" s="3" t="n">
        <v>14.7126147059814</v>
      </c>
      <c r="AE43" s="3" t="n">
        <v>36.2599297997543</v>
      </c>
      <c r="AF43" s="3" t="n">
        <v>5.82568487502101</v>
      </c>
      <c r="AG43" s="3" t="n">
        <v>22.6005725633623</v>
      </c>
      <c r="AH43" s="3" t="n">
        <v>6.78029210373733</v>
      </c>
      <c r="AI43" s="3" t="n">
        <v>13.8209059521436</v>
      </c>
      <c r="AJ43" s="3" t="n">
        <v>6303671.57037642</v>
      </c>
      <c r="AK43" s="3" t="n">
        <v>1139957.46975051</v>
      </c>
      <c r="AL43" s="3" t="n">
        <v>2163596.31458403</v>
      </c>
      <c r="AM43" s="3" t="n">
        <v>75475.4354666028</v>
      </c>
      <c r="AN43" s="3" t="n">
        <v>1421141.86203659</v>
      </c>
      <c r="AO43" s="3" t="n">
        <v>1090894.60184149</v>
      </c>
      <c r="AP43" s="3" t="n">
        <v>412605.886697183</v>
      </c>
      <c r="AQ43" s="3" t="n">
        <v>100</v>
      </c>
      <c r="AR43" s="3" t="n">
        <v>18.0840238426705</v>
      </c>
      <c r="AS43" s="3" t="n">
        <v>34.3227956981718</v>
      </c>
      <c r="AT43" s="3" t="n">
        <v>1.19732499740775</v>
      </c>
      <c r="AU43" s="3" t="n">
        <v>22.5446685502324</v>
      </c>
      <c r="AV43" s="3" t="n">
        <v>17.3057017590837</v>
      </c>
      <c r="AW43" s="3" t="n">
        <v>6.54548515243386</v>
      </c>
    </row>
    <row r="44">
      <c r="A44" s="3" t="s">
        <v>1025</v>
      </c>
      <c r="B44" s="3" t="n">
        <v>8622133.49910742</v>
      </c>
      <c r="C44" s="3" t="n">
        <v>1472045.75815329</v>
      </c>
      <c r="D44" s="3" t="n">
        <v>3000157.87474198</v>
      </c>
      <c r="E44" s="3" t="n">
        <v>211682.134719007</v>
      </c>
      <c r="F44" s="3" t="n">
        <v>1951070.32821213</v>
      </c>
      <c r="G44" s="3" t="n">
        <v>156302.232525404</v>
      </c>
      <c r="H44" s="3" t="n">
        <v>1105426.74993448</v>
      </c>
      <c r="I44" s="3" t="n">
        <v>725448.420821128</v>
      </c>
      <c r="J44" s="3" t="n">
        <v>6331237.43412749</v>
      </c>
      <c r="K44" s="3" t="n">
        <v>2290896.06497993</v>
      </c>
      <c r="L44" s="3" t="n">
        <v>100</v>
      </c>
      <c r="M44" s="3" t="n">
        <v>17.0728713294184</v>
      </c>
      <c r="N44" s="3" t="n">
        <v>34.7960035071663</v>
      </c>
      <c r="O44" s="3" t="n">
        <v>2.45510156785348</v>
      </c>
      <c r="P44" s="3" t="n">
        <v>22.6286258315776</v>
      </c>
      <c r="Q44" s="3" t="n">
        <v>1.81280227847997</v>
      </c>
      <c r="R44" s="3" t="n">
        <v>12.8208029955569</v>
      </c>
      <c r="S44" s="3" t="n">
        <v>8.41379248994727</v>
      </c>
      <c r="T44" s="3" t="n">
        <v>73.4300557371666</v>
      </c>
      <c r="U44" s="3" t="n">
        <v>26.5699442628334</v>
      </c>
      <c r="V44" s="3" t="n">
        <v>2290896.06497993</v>
      </c>
      <c r="W44" s="3" t="n">
        <v>332399.65154665</v>
      </c>
      <c r="X44" s="3" t="n">
        <v>820008.477366907</v>
      </c>
      <c r="Y44" s="3" t="n">
        <v>134813.275344901</v>
      </c>
      <c r="Z44" s="3" t="n">
        <v>524114.733529393</v>
      </c>
      <c r="AA44" s="3" t="n">
        <v>156302.232525404</v>
      </c>
      <c r="AB44" s="3" t="n">
        <v>323257.694666673</v>
      </c>
      <c r="AC44" s="3" t="n">
        <v>100</v>
      </c>
      <c r="AD44" s="3" t="n">
        <v>14.5095910996539</v>
      </c>
      <c r="AE44" s="3" t="n">
        <v>35.7942243605928</v>
      </c>
      <c r="AF44" s="3" t="n">
        <v>5.88473992363694</v>
      </c>
      <c r="AG44" s="3" t="n">
        <v>22.87815416602</v>
      </c>
      <c r="AH44" s="3" t="n">
        <v>6.82275529277552</v>
      </c>
      <c r="AI44" s="3" t="n">
        <v>14.1105351573209</v>
      </c>
      <c r="AJ44" s="3" t="n">
        <v>6331237.43412749</v>
      </c>
      <c r="AK44" s="3" t="n">
        <v>1139646.10660664</v>
      </c>
      <c r="AL44" s="3" t="n">
        <v>2180149.39737508</v>
      </c>
      <c r="AM44" s="3" t="n">
        <v>76868.8593741052</v>
      </c>
      <c r="AN44" s="3" t="n">
        <v>1426955.59468274</v>
      </c>
      <c r="AO44" s="3" t="n">
        <v>1105426.74993448</v>
      </c>
      <c r="AP44" s="3" t="n">
        <v>402190.726154455</v>
      </c>
      <c r="AQ44" s="3" t="n">
        <v>100</v>
      </c>
      <c r="AR44" s="3" t="n">
        <v>18.0003690978885</v>
      </c>
      <c r="AS44" s="3" t="n">
        <v>34.4348070982671</v>
      </c>
      <c r="AT44" s="3" t="n">
        <v>1.21412062292525</v>
      </c>
      <c r="AU44" s="3" t="n">
        <v>22.5383364552239</v>
      </c>
      <c r="AV44" s="3" t="n">
        <v>17.4598846029034</v>
      </c>
      <c r="AW44" s="3" t="n">
        <v>6.35248212279186</v>
      </c>
    </row>
    <row r="45">
      <c r="A45" s="3" t="s">
        <v>1026</v>
      </c>
      <c r="B45" s="3" t="n">
        <v>8642583.42384456</v>
      </c>
      <c r="C45" s="3" t="n">
        <v>1474584.38026953</v>
      </c>
      <c r="D45" s="3" t="n">
        <v>2984294.39321589</v>
      </c>
      <c r="E45" s="3" t="n">
        <v>216590.475132843</v>
      </c>
      <c r="F45" s="3" t="n">
        <v>1971042.41642461</v>
      </c>
      <c r="G45" s="3" t="n">
        <v>155259.167506972</v>
      </c>
      <c r="H45" s="3" t="n">
        <v>1116694.46358636</v>
      </c>
      <c r="I45" s="3" t="n">
        <v>724118.127708346</v>
      </c>
      <c r="J45" s="3" t="n">
        <v>6332550.03169574</v>
      </c>
      <c r="K45" s="3" t="n">
        <v>2310033.39214881</v>
      </c>
      <c r="L45" s="3" t="n">
        <v>100</v>
      </c>
      <c r="M45" s="3" t="n">
        <v>17.0618472273141</v>
      </c>
      <c r="N45" s="3" t="n">
        <v>34.5301196050053</v>
      </c>
      <c r="O45" s="3" t="n">
        <v>2.50608486503327</v>
      </c>
      <c r="P45" s="3" t="n">
        <v>22.8061717169727</v>
      </c>
      <c r="Q45" s="3" t="n">
        <v>1.79644395538743</v>
      </c>
      <c r="R45" s="3" t="n">
        <v>12.9208410127167</v>
      </c>
      <c r="S45" s="3" t="n">
        <v>8.37849161757041</v>
      </c>
      <c r="T45" s="3" t="n">
        <v>73.2714944263596</v>
      </c>
      <c r="U45" s="3" t="n">
        <v>26.7285055736404</v>
      </c>
      <c r="V45" s="3" t="n">
        <v>2310033.39214881</v>
      </c>
      <c r="W45" s="3" t="n">
        <v>330925.204213624</v>
      </c>
      <c r="X45" s="3" t="n">
        <v>841080.609006681</v>
      </c>
      <c r="Y45" s="3" t="n">
        <v>137824.437459939</v>
      </c>
      <c r="Z45" s="3" t="n">
        <v>524324.552469132</v>
      </c>
      <c r="AA45" s="3" t="n">
        <v>155259.167506972</v>
      </c>
      <c r="AB45" s="3" t="n">
        <v>320619.421492465</v>
      </c>
      <c r="AC45" s="3" t="n">
        <v>100</v>
      </c>
      <c r="AD45" s="3" t="n">
        <v>14.3255593333997</v>
      </c>
      <c r="AE45" s="3" t="n">
        <v>36.4098896520409</v>
      </c>
      <c r="AF45" s="3" t="n">
        <v>5.96633961778941</v>
      </c>
      <c r="AG45" s="3" t="n">
        <v>22.6977044683064</v>
      </c>
      <c r="AH45" s="3" t="n">
        <v>6.72107892615995</v>
      </c>
      <c r="AI45" s="3" t="n">
        <v>13.8794280023036</v>
      </c>
      <c r="AJ45" s="3" t="n">
        <v>6332550.03169574</v>
      </c>
      <c r="AK45" s="3" t="n">
        <v>1143659.17605591</v>
      </c>
      <c r="AL45" s="3" t="n">
        <v>2143213.78420921</v>
      </c>
      <c r="AM45" s="3" t="n">
        <v>78766.0376729035</v>
      </c>
      <c r="AN45" s="3" t="n">
        <v>1446717.86395548</v>
      </c>
      <c r="AO45" s="3" t="n">
        <v>1116694.46358636</v>
      </c>
      <c r="AP45" s="3" t="n">
        <v>403498.706215881</v>
      </c>
      <c r="AQ45" s="3" t="n">
        <v>100</v>
      </c>
      <c r="AR45" s="3" t="n">
        <v>18.0600101117505</v>
      </c>
      <c r="AS45" s="3" t="n">
        <v>33.8444034943581</v>
      </c>
      <c r="AT45" s="3" t="n">
        <v>1.24382811471939</v>
      </c>
      <c r="AU45" s="3" t="n">
        <v>22.8457391842836</v>
      </c>
      <c r="AV45" s="3" t="n">
        <v>17.6341988298091</v>
      </c>
      <c r="AW45" s="3" t="n">
        <v>6.37182026507939</v>
      </c>
    </row>
    <row r="46">
      <c r="A46" s="3" t="s">
        <v>1027</v>
      </c>
      <c r="B46" s="3" t="n">
        <v>8681949.45861151</v>
      </c>
      <c r="C46" s="3" t="n">
        <v>1483297.77904424</v>
      </c>
      <c r="D46" s="3" t="n">
        <v>2978501.12972011</v>
      </c>
      <c r="E46" s="3" t="n">
        <v>222513.276954109</v>
      </c>
      <c r="F46" s="3" t="n">
        <v>1995184.00108286</v>
      </c>
      <c r="G46" s="3" t="n">
        <v>148745.27426785</v>
      </c>
      <c r="H46" s="3" t="n">
        <v>1117132.68512632</v>
      </c>
      <c r="I46" s="3" t="n">
        <v>736575.312416011</v>
      </c>
      <c r="J46" s="3" t="n">
        <v>6344179.54211762</v>
      </c>
      <c r="K46" s="3" t="n">
        <v>2337769.91649389</v>
      </c>
      <c r="L46" s="3" t="n">
        <v>100</v>
      </c>
      <c r="M46" s="3" t="n">
        <v>17.0848469703193</v>
      </c>
      <c r="N46" s="3" t="n">
        <v>34.3068241057977</v>
      </c>
      <c r="O46" s="3" t="n">
        <v>2.56294139945035</v>
      </c>
      <c r="P46" s="3" t="n">
        <v>22.9808294852934</v>
      </c>
      <c r="Q46" s="3" t="n">
        <v>1.71327044665425</v>
      </c>
      <c r="R46" s="3" t="n">
        <v>12.867302331716</v>
      </c>
      <c r="S46" s="3" t="n">
        <v>8.48398526076896</v>
      </c>
      <c r="T46" s="3" t="n">
        <v>73.0732144014604</v>
      </c>
      <c r="U46" s="3" t="n">
        <v>26.9267855985396</v>
      </c>
      <c r="V46" s="3" t="n">
        <v>2337769.91649389</v>
      </c>
      <c r="W46" s="3" t="n">
        <v>337702.821372995</v>
      </c>
      <c r="X46" s="3" t="n">
        <v>846604.756814418</v>
      </c>
      <c r="Y46" s="3" t="n">
        <v>139113.264948635</v>
      </c>
      <c r="Z46" s="3" t="n">
        <v>537266.882877802</v>
      </c>
      <c r="AA46" s="3" t="n">
        <v>148745.27426785</v>
      </c>
      <c r="AB46" s="3" t="n">
        <v>328336.91621219</v>
      </c>
      <c r="AC46" s="3" t="n">
        <v>100</v>
      </c>
      <c r="AD46" s="3" t="n">
        <v>14.44551146759</v>
      </c>
      <c r="AE46" s="3" t="n">
        <v>36.2142035809978</v>
      </c>
      <c r="AF46" s="3" t="n">
        <v>5.95068248449671</v>
      </c>
      <c r="AG46" s="3" t="n">
        <v>22.9820256941101</v>
      </c>
      <c r="AH46" s="3" t="n">
        <v>6.36269947775413</v>
      </c>
      <c r="AI46" s="3" t="n">
        <v>14.0448772950513</v>
      </c>
      <c r="AJ46" s="3" t="n">
        <v>6344179.54211762</v>
      </c>
      <c r="AK46" s="3" t="n">
        <v>1145594.95767125</v>
      </c>
      <c r="AL46" s="3" t="n">
        <v>2131896.37290569</v>
      </c>
      <c r="AM46" s="3" t="n">
        <v>83400.0120054743</v>
      </c>
      <c r="AN46" s="3" t="n">
        <v>1457917.11820506</v>
      </c>
      <c r="AO46" s="3" t="n">
        <v>1117132.68512632</v>
      </c>
      <c r="AP46" s="3" t="n">
        <v>408238.396203821</v>
      </c>
      <c r="AQ46" s="3" t="n">
        <v>100</v>
      </c>
      <c r="AR46" s="3" t="n">
        <v>18.057417039759</v>
      </c>
      <c r="AS46" s="3" t="n">
        <v>33.6039728817966</v>
      </c>
      <c r="AT46" s="3" t="n">
        <v>1.31459097983908</v>
      </c>
      <c r="AU46" s="3" t="n">
        <v>22.9803886937037</v>
      </c>
      <c r="AV46" s="3" t="n">
        <v>17.6087810521427</v>
      </c>
      <c r="AW46" s="3" t="n">
        <v>6.43484935275895</v>
      </c>
    </row>
    <row r="47">
      <c r="A47" s="3" t="s">
        <v>1028</v>
      </c>
      <c r="B47" s="3" t="n">
        <v>8721411.22989964</v>
      </c>
      <c r="C47" s="3" t="n">
        <v>1509500.76420442</v>
      </c>
      <c r="D47" s="3" t="n">
        <v>2959526.40443993</v>
      </c>
      <c r="E47" s="3" t="n">
        <v>231478.70261694</v>
      </c>
      <c r="F47" s="3" t="n">
        <v>2015402.93622417</v>
      </c>
      <c r="G47" s="3" t="n">
        <v>146422.227049927</v>
      </c>
      <c r="H47" s="3" t="n">
        <v>1114973.21579585</v>
      </c>
      <c r="I47" s="3" t="n">
        <v>744106.979568409</v>
      </c>
      <c r="J47" s="3" t="n">
        <v>6360459.04995308</v>
      </c>
      <c r="K47" s="3" t="n">
        <v>2360952.17994656</v>
      </c>
      <c r="L47" s="3" t="n">
        <v>100</v>
      </c>
      <c r="M47" s="3" t="n">
        <v>17.3079874852064</v>
      </c>
      <c r="N47" s="3" t="n">
        <v>33.9340311610783</v>
      </c>
      <c r="O47" s="3" t="n">
        <v>2.65414273579213</v>
      </c>
      <c r="P47" s="3" t="n">
        <v>23.1086791242541</v>
      </c>
      <c r="Q47" s="3" t="n">
        <v>1.67888227249218</v>
      </c>
      <c r="R47" s="3" t="n">
        <v>12.7843210967209</v>
      </c>
      <c r="S47" s="3" t="n">
        <v>8.53195612445593</v>
      </c>
      <c r="T47" s="3" t="n">
        <v>72.9292414070271</v>
      </c>
      <c r="U47" s="3" t="n">
        <v>27.070758592973</v>
      </c>
      <c r="V47" s="3" t="n">
        <v>2360952.17994656</v>
      </c>
      <c r="W47" s="3" t="n">
        <v>344221.765339009</v>
      </c>
      <c r="X47" s="3" t="n">
        <v>858424.538984967</v>
      </c>
      <c r="Y47" s="3" t="n">
        <v>146114.608881208</v>
      </c>
      <c r="Z47" s="3" t="n">
        <v>534227.264464585</v>
      </c>
      <c r="AA47" s="3" t="n">
        <v>146422.227049927</v>
      </c>
      <c r="AB47" s="3" t="n">
        <v>331541.775226868</v>
      </c>
      <c r="AC47" s="3" t="n">
        <v>100</v>
      </c>
      <c r="AD47" s="3" t="n">
        <v>14.5797855739204</v>
      </c>
      <c r="AE47" s="3" t="n">
        <v>36.3592514188236</v>
      </c>
      <c r="AF47" s="3" t="n">
        <v>6.18880001561554</v>
      </c>
      <c r="AG47" s="3" t="n">
        <v>22.6276190175388</v>
      </c>
      <c r="AH47" s="3" t="n">
        <v>6.20182942685613</v>
      </c>
      <c r="AI47" s="3" t="n">
        <v>14.0427145472456</v>
      </c>
      <c r="AJ47" s="3" t="n">
        <v>6360459.04995308</v>
      </c>
      <c r="AK47" s="3" t="n">
        <v>1165278.99886541</v>
      </c>
      <c r="AL47" s="3" t="n">
        <v>2101101.86545496</v>
      </c>
      <c r="AM47" s="3" t="n">
        <v>85364.0937357317</v>
      </c>
      <c r="AN47" s="3" t="n">
        <v>1481175.67175959</v>
      </c>
      <c r="AO47" s="3" t="n">
        <v>1114973.21579585</v>
      </c>
      <c r="AP47" s="3" t="n">
        <v>412565.204341541</v>
      </c>
      <c r="AQ47" s="3" t="n">
        <v>100</v>
      </c>
      <c r="AR47" s="3" t="n">
        <v>18.3206744939896</v>
      </c>
      <c r="AS47" s="3" t="n">
        <v>33.0338085498791</v>
      </c>
      <c r="AT47" s="3" t="n">
        <v>1.34210586162584</v>
      </c>
      <c r="AU47" s="3" t="n">
        <v>23.2872448376272</v>
      </c>
      <c r="AV47" s="3" t="n">
        <v>17.5297601484294</v>
      </c>
      <c r="AW47" s="3" t="n">
        <v>6.48640610844881</v>
      </c>
    </row>
    <row r="48">
      <c r="A48" s="3" t="s">
        <v>1029</v>
      </c>
      <c r="B48" s="3" t="n">
        <v>8760865.61369113</v>
      </c>
      <c r="C48" s="3" t="n">
        <v>1513139.99799213</v>
      </c>
      <c r="D48" s="3" t="n">
        <v>2946374.47669348</v>
      </c>
      <c r="E48" s="3" t="n">
        <v>227650.688442998</v>
      </c>
      <c r="F48" s="3" t="n">
        <v>2031199.57403367</v>
      </c>
      <c r="G48" s="3" t="n">
        <v>146913.06190335</v>
      </c>
      <c r="H48" s="3" t="n">
        <v>1124378.95291956</v>
      </c>
      <c r="I48" s="3" t="n">
        <v>771208.861705944</v>
      </c>
      <c r="J48" s="3" t="n">
        <v>6388130.23167615</v>
      </c>
      <c r="K48" s="3" t="n">
        <v>2372735.38201498</v>
      </c>
      <c r="L48" s="3" t="n">
        <v>100</v>
      </c>
      <c r="M48" s="3" t="n">
        <v>17.2715809682944</v>
      </c>
      <c r="N48" s="3" t="n">
        <v>33.6310886002977</v>
      </c>
      <c r="O48" s="3" t="n">
        <v>2.59849538254799</v>
      </c>
      <c r="P48" s="3" t="n">
        <v>23.1849187466064</v>
      </c>
      <c r="Q48" s="3" t="n">
        <v>1.67692404359862</v>
      </c>
      <c r="R48" s="3" t="n">
        <v>12.8341079808646</v>
      </c>
      <c r="S48" s="3" t="n">
        <v>8.8028842777902</v>
      </c>
      <c r="T48" s="3" t="n">
        <v>72.9166558803623</v>
      </c>
      <c r="U48" s="3" t="n">
        <v>27.0833441196377</v>
      </c>
      <c r="V48" s="3" t="n">
        <v>2372735.38201498</v>
      </c>
      <c r="W48" s="3" t="n">
        <v>345904.721129959</v>
      </c>
      <c r="X48" s="3" t="n">
        <v>847519.23029301</v>
      </c>
      <c r="Y48" s="3" t="n">
        <v>136285.800236218</v>
      </c>
      <c r="Z48" s="3" t="n">
        <v>544343.187249099</v>
      </c>
      <c r="AA48" s="3" t="n">
        <v>146913.06190335</v>
      </c>
      <c r="AB48" s="3" t="n">
        <v>351769.381203344</v>
      </c>
      <c r="AC48" s="3" t="n">
        <v>100</v>
      </c>
      <c r="AD48" s="3" t="n">
        <v>14.578310069967</v>
      </c>
      <c r="AE48" s="3" t="n">
        <v>35.7190791993533</v>
      </c>
      <c r="AF48" s="3" t="n">
        <v>5.74382635624885</v>
      </c>
      <c r="AG48" s="3" t="n">
        <v>22.9415884879177</v>
      </c>
      <c r="AH48" s="3" t="n">
        <v>6.19171707965968</v>
      </c>
      <c r="AI48" s="3" t="n">
        <v>14.8254788068535</v>
      </c>
      <c r="AJ48" s="3" t="n">
        <v>6388130.23167615</v>
      </c>
      <c r="AK48" s="3" t="n">
        <v>1167235.27686217</v>
      </c>
      <c r="AL48" s="3" t="n">
        <v>2098855.24640047</v>
      </c>
      <c r="AM48" s="3" t="n">
        <v>91364.88820678</v>
      </c>
      <c r="AN48" s="3" t="n">
        <v>1486856.38678457</v>
      </c>
      <c r="AO48" s="3" t="n">
        <v>1124378.95291956</v>
      </c>
      <c r="AP48" s="3" t="n">
        <v>419439.4805026</v>
      </c>
      <c r="AQ48" s="3" t="n">
        <v>100</v>
      </c>
      <c r="AR48" s="3" t="n">
        <v>18.2719392769158</v>
      </c>
      <c r="AS48" s="3" t="n">
        <v>32.8555488113423</v>
      </c>
      <c r="AT48" s="3" t="n">
        <v>1.43022895422104</v>
      </c>
      <c r="AU48" s="3" t="n">
        <v>23.2752986063411</v>
      </c>
      <c r="AV48" s="3" t="n">
        <v>17.6010649774204</v>
      </c>
      <c r="AW48" s="3" t="n">
        <v>6.56591937375932</v>
      </c>
    </row>
    <row r="49">
      <c r="A49" s="3" t="s">
        <v>1030</v>
      </c>
      <c r="B49" s="3" t="n">
        <v>8805208.13387997</v>
      </c>
      <c r="C49" s="3" t="n">
        <v>1520420.30852166</v>
      </c>
      <c r="D49" s="3" t="n">
        <v>2937399.00280055</v>
      </c>
      <c r="E49" s="3" t="n">
        <v>219956.177625229</v>
      </c>
      <c r="F49" s="3" t="n">
        <v>2073763.87508948</v>
      </c>
      <c r="G49" s="3" t="n">
        <v>141358.097695727</v>
      </c>
      <c r="H49" s="3" t="n">
        <v>1124587.66787983</v>
      </c>
      <c r="I49" s="3" t="n">
        <v>787723.004267488</v>
      </c>
      <c r="J49" s="3" t="n">
        <v>6421881.86259887</v>
      </c>
      <c r="K49" s="3" t="n">
        <v>2383326.27128111</v>
      </c>
      <c r="L49" s="3" t="n">
        <v>100</v>
      </c>
      <c r="M49" s="3" t="n">
        <v>17.267284150519</v>
      </c>
      <c r="N49" s="3" t="n">
        <v>33.3597906845411</v>
      </c>
      <c r="O49" s="3" t="n">
        <v>2.49802360467663</v>
      </c>
      <c r="P49" s="3" t="n">
        <v>23.5515599808506</v>
      </c>
      <c r="Q49" s="3" t="n">
        <v>1.60539189473353</v>
      </c>
      <c r="R49" s="3" t="n">
        <v>12.7718465115292</v>
      </c>
      <c r="S49" s="3" t="n">
        <v>8.94610317314988</v>
      </c>
      <c r="T49" s="3" t="n">
        <v>72.9327662101395</v>
      </c>
      <c r="U49" s="3" t="n">
        <v>27.0672337898605</v>
      </c>
      <c r="V49" s="3" t="n">
        <v>2383326.27128111</v>
      </c>
      <c r="W49" s="3" t="n">
        <v>346633.146110592</v>
      </c>
      <c r="X49" s="3" t="n">
        <v>844783.440384256</v>
      </c>
      <c r="Y49" s="3" t="n">
        <v>134007.5531727</v>
      </c>
      <c r="Z49" s="3" t="n">
        <v>556304.205403262</v>
      </c>
      <c r="AA49" s="3" t="n">
        <v>141358.097695727</v>
      </c>
      <c r="AB49" s="3" t="n">
        <v>360239.828514568</v>
      </c>
      <c r="AC49" s="3" t="n">
        <v>100</v>
      </c>
      <c r="AD49" s="3" t="n">
        <v>14.544091184136</v>
      </c>
      <c r="AE49" s="3" t="n">
        <v>35.4455640658113</v>
      </c>
      <c r="AF49" s="3" t="n">
        <v>5.62271119936371</v>
      </c>
      <c r="AG49" s="3" t="n">
        <v>23.3415043549297</v>
      </c>
      <c r="AH49" s="3" t="n">
        <v>5.93112656874054</v>
      </c>
      <c r="AI49" s="3" t="n">
        <v>15.1150026270188</v>
      </c>
      <c r="AJ49" s="3" t="n">
        <v>6421881.86259887</v>
      </c>
      <c r="AK49" s="3" t="n">
        <v>1173787.16241107</v>
      </c>
      <c r="AL49" s="3" t="n">
        <v>2092615.56241629</v>
      </c>
      <c r="AM49" s="3" t="n">
        <v>85948.6244525284</v>
      </c>
      <c r="AN49" s="3" t="n">
        <v>1517459.66968622</v>
      </c>
      <c r="AO49" s="3" t="n">
        <v>1124587.66787983</v>
      </c>
      <c r="AP49" s="3" t="n">
        <v>427483.17575292</v>
      </c>
      <c r="AQ49" s="3" t="n">
        <v>100</v>
      </c>
      <c r="AR49" s="3" t="n">
        <v>18.2779314152013</v>
      </c>
      <c r="AS49" s="3" t="n">
        <v>32.5857062959024</v>
      </c>
      <c r="AT49" s="3" t="n">
        <v>1.33837131064485</v>
      </c>
      <c r="AU49" s="3" t="n">
        <v>23.629517050507</v>
      </c>
      <c r="AV49" s="3" t="n">
        <v>17.511808718087</v>
      </c>
      <c r="AW49" s="3" t="n">
        <v>6.65666520965744</v>
      </c>
    </row>
    <row r="50">
      <c r="A50" s="3" t="s">
        <v>1031</v>
      </c>
      <c r="B50" s="3" t="n">
        <v>8767408.26894505</v>
      </c>
      <c r="C50" s="3" t="n">
        <v>1499107.3031748</v>
      </c>
      <c r="D50" s="3" t="n">
        <v>2903272.7235724</v>
      </c>
      <c r="E50" s="3" t="n">
        <v>226376.688016576</v>
      </c>
      <c r="F50" s="3" t="n">
        <v>2073903.66695127</v>
      </c>
      <c r="G50" s="3" t="n">
        <v>142167.988464161</v>
      </c>
      <c r="H50" s="3" t="n">
        <v>1128723.62890748</v>
      </c>
      <c r="I50" s="3" t="n">
        <v>793856.269858369</v>
      </c>
      <c r="J50" s="3" t="n">
        <v>6372280.46267552</v>
      </c>
      <c r="K50" s="3" t="n">
        <v>2395127.80626953</v>
      </c>
      <c r="L50" s="3" t="n">
        <v>100</v>
      </c>
      <c r="M50" s="3" t="n">
        <v>17.098636874078</v>
      </c>
      <c r="N50" s="3" t="n">
        <v>33.1143780979843</v>
      </c>
      <c r="O50" s="3" t="n">
        <v>2.58202516721415</v>
      </c>
      <c r="P50" s="3" t="n">
        <v>23.6546947893053</v>
      </c>
      <c r="Q50" s="3" t="n">
        <v>1.62155090880999</v>
      </c>
      <c r="R50" s="3" t="n">
        <v>12.8740854113698</v>
      </c>
      <c r="S50" s="3" t="n">
        <v>9.0546287512386</v>
      </c>
      <c r="T50" s="3" t="n">
        <v>72.6814614673154</v>
      </c>
      <c r="U50" s="3" t="n">
        <v>27.3185385326846</v>
      </c>
      <c r="V50" s="3" t="n">
        <v>2395127.80626953</v>
      </c>
      <c r="W50" s="3" t="n">
        <v>349706.230578508</v>
      </c>
      <c r="X50" s="3" t="n">
        <v>841423.422222232</v>
      </c>
      <c r="Y50" s="3" t="n">
        <v>137483.385895653</v>
      </c>
      <c r="Z50" s="3" t="n">
        <v>566659.6948745</v>
      </c>
      <c r="AA50" s="3" t="n">
        <v>142167.988464161</v>
      </c>
      <c r="AB50" s="3" t="n">
        <v>357687.084234477</v>
      </c>
      <c r="AC50" s="3" t="n">
        <v>100</v>
      </c>
      <c r="AD50" s="3" t="n">
        <v>14.6007336085828</v>
      </c>
      <c r="AE50" s="3" t="n">
        <v>35.1306272683949</v>
      </c>
      <c r="AF50" s="3" t="n">
        <v>5.74012733415621</v>
      </c>
      <c r="AG50" s="3" t="n">
        <v>23.6588499950275</v>
      </c>
      <c r="AH50" s="3" t="n">
        <v>5.93571616896681</v>
      </c>
      <c r="AI50" s="3" t="n">
        <v>14.9339456248718</v>
      </c>
      <c r="AJ50" s="3" t="n">
        <v>6372280.46267552</v>
      </c>
      <c r="AK50" s="3" t="n">
        <v>1149401.07259629</v>
      </c>
      <c r="AL50" s="3" t="n">
        <v>2061849.30135017</v>
      </c>
      <c r="AM50" s="3" t="n">
        <v>88893.3021209223</v>
      </c>
      <c r="AN50" s="3" t="n">
        <v>1507243.97207677</v>
      </c>
      <c r="AO50" s="3" t="n">
        <v>1128723.62890748</v>
      </c>
      <c r="AP50" s="3" t="n">
        <v>436169.185623892</v>
      </c>
      <c r="AQ50" s="3" t="n">
        <v>100</v>
      </c>
      <c r="AR50" s="3" t="n">
        <v>18.0375154440973</v>
      </c>
      <c r="AS50" s="3" t="n">
        <v>32.3565372463921</v>
      </c>
      <c r="AT50" s="3" t="n">
        <v>1.39499983783825</v>
      </c>
      <c r="AU50" s="3" t="n">
        <v>23.6531329859879</v>
      </c>
      <c r="AV50" s="3" t="n">
        <v>17.713024960511</v>
      </c>
      <c r="AW50" s="3" t="n">
        <v>6.8447895251735</v>
      </c>
    </row>
    <row r="51">
      <c r="A51" s="3" t="s">
        <v>1032</v>
      </c>
      <c r="B51" s="3" t="n">
        <v>8735760.12357782</v>
      </c>
      <c r="C51" s="3" t="n">
        <v>1496385.30559129</v>
      </c>
      <c r="D51" s="3" t="n">
        <v>2895077.4694026</v>
      </c>
      <c r="E51" s="3" t="n">
        <v>229855.020362214</v>
      </c>
      <c r="F51" s="3" t="n">
        <v>2080165.04808691</v>
      </c>
      <c r="G51" s="3" t="n">
        <v>133421.105322419</v>
      </c>
      <c r="H51" s="3" t="n">
        <v>1133379.80886755</v>
      </c>
      <c r="I51" s="3" t="n">
        <v>767476.36594484</v>
      </c>
      <c r="J51" s="3" t="n">
        <v>6362040.1028501</v>
      </c>
      <c r="K51" s="3" t="n">
        <v>2373720.02072772</v>
      </c>
      <c r="L51" s="3" t="n">
        <v>100</v>
      </c>
      <c r="M51" s="3" t="n">
        <v>17.1294230201279</v>
      </c>
      <c r="N51" s="3" t="n">
        <v>33.1405330325954</v>
      </c>
      <c r="O51" s="3" t="n">
        <v>2.63119656573256</v>
      </c>
      <c r="P51" s="3" t="n">
        <v>23.812066937055</v>
      </c>
      <c r="Q51" s="3" t="n">
        <v>1.52729817938013</v>
      </c>
      <c r="R51" s="3" t="n">
        <v>12.9740262190643</v>
      </c>
      <c r="S51" s="3" t="n">
        <v>8.78545604604482</v>
      </c>
      <c r="T51" s="3" t="n">
        <v>72.8275503545359</v>
      </c>
      <c r="U51" s="3" t="n">
        <v>27.1724496454642</v>
      </c>
      <c r="V51" s="3" t="n">
        <v>2373720.02072772</v>
      </c>
      <c r="W51" s="3" t="n">
        <v>366085.194177051</v>
      </c>
      <c r="X51" s="3" t="n">
        <v>837660.806794322</v>
      </c>
      <c r="Y51" s="3" t="n">
        <v>144016.382116779</v>
      </c>
      <c r="Z51" s="3" t="n">
        <v>556882.057211756</v>
      </c>
      <c r="AA51" s="3" t="n">
        <v>133421.105322419</v>
      </c>
      <c r="AB51" s="3" t="n">
        <v>335654.475105396</v>
      </c>
      <c r="AC51" s="3" t="n">
        <v>100</v>
      </c>
      <c r="AD51" s="3" t="n">
        <v>15.4224251799005</v>
      </c>
      <c r="AE51" s="3" t="n">
        <v>35.2889472844197</v>
      </c>
      <c r="AF51" s="3" t="n">
        <v>6.06711747211986</v>
      </c>
      <c r="AG51" s="3" t="n">
        <v>23.4603092339858</v>
      </c>
      <c r="AH51" s="3" t="n">
        <v>5.62075999517061</v>
      </c>
      <c r="AI51" s="3" t="n">
        <v>14.1404408344036</v>
      </c>
      <c r="AJ51" s="3" t="n">
        <v>6362040.1028501</v>
      </c>
      <c r="AK51" s="3" t="n">
        <v>1130300.11141424</v>
      </c>
      <c r="AL51" s="3" t="n">
        <v>2057416.66260828</v>
      </c>
      <c r="AM51" s="3" t="n">
        <v>85838.6382454358</v>
      </c>
      <c r="AN51" s="3" t="n">
        <v>1523282.99087515</v>
      </c>
      <c r="AO51" s="3" t="n">
        <v>1133379.80886755</v>
      </c>
      <c r="AP51" s="3" t="n">
        <v>431821.890839445</v>
      </c>
      <c r="AQ51" s="3" t="n">
        <v>100</v>
      </c>
      <c r="AR51" s="3" t="n">
        <v>17.7663154136341</v>
      </c>
      <c r="AS51" s="3" t="n">
        <v>32.338945202288</v>
      </c>
      <c r="AT51" s="3" t="n">
        <v>1.3492313292238</v>
      </c>
      <c r="AU51" s="3" t="n">
        <v>23.9433101057119</v>
      </c>
      <c r="AV51" s="3" t="n">
        <v>17.8147228018857</v>
      </c>
      <c r="AW51" s="3" t="n">
        <v>6.78747514725653</v>
      </c>
    </row>
    <row r="52">
      <c r="A52" s="3" t="s">
        <v>1033</v>
      </c>
      <c r="B52" s="3" t="n">
        <v>8718676.82111491</v>
      </c>
      <c r="C52" s="3" t="n">
        <v>1494221.54312367</v>
      </c>
      <c r="D52" s="3" t="n">
        <v>2893497.88442867</v>
      </c>
      <c r="E52" s="3" t="n">
        <v>233698.798133861</v>
      </c>
      <c r="F52" s="3" t="n">
        <v>2077261.83561496</v>
      </c>
      <c r="G52" s="3" t="n">
        <v>129549.938877987</v>
      </c>
      <c r="H52" s="3" t="n">
        <v>1126701.16890299</v>
      </c>
      <c r="I52" s="3" t="n">
        <v>763745.652032768</v>
      </c>
      <c r="J52" s="3" t="n">
        <v>6366742.98213345</v>
      </c>
      <c r="K52" s="3" t="n">
        <v>2351933.83898146</v>
      </c>
      <c r="L52" s="3" t="n">
        <v>100</v>
      </c>
      <c r="M52" s="3" t="n">
        <v>17.138168712768</v>
      </c>
      <c r="N52" s="3" t="n">
        <v>33.1873510602112</v>
      </c>
      <c r="O52" s="3" t="n">
        <v>2.68043882034816</v>
      </c>
      <c r="P52" s="3" t="n">
        <v>23.8254253281214</v>
      </c>
      <c r="Q52" s="3" t="n">
        <v>1.4858899066455</v>
      </c>
      <c r="R52" s="3" t="n">
        <v>12.9228458861366</v>
      </c>
      <c r="S52" s="3" t="n">
        <v>8.75988028576913</v>
      </c>
      <c r="T52" s="3" t="n">
        <v>73.02418833457</v>
      </c>
      <c r="U52" s="3" t="n">
        <v>26.97581166543</v>
      </c>
      <c r="V52" s="3" t="n">
        <v>2351933.83898146</v>
      </c>
      <c r="W52" s="3" t="n">
        <v>363767.872608448</v>
      </c>
      <c r="X52" s="3" t="n">
        <v>836761.841568831</v>
      </c>
      <c r="Y52" s="3" t="n">
        <v>144781.372985868</v>
      </c>
      <c r="Z52" s="3" t="n">
        <v>545093.124067681</v>
      </c>
      <c r="AA52" s="3" t="n">
        <v>129549.938877987</v>
      </c>
      <c r="AB52" s="3" t="n">
        <v>331979.688872639</v>
      </c>
      <c r="AC52" s="3" t="n">
        <v>100</v>
      </c>
      <c r="AD52" s="3" t="n">
        <v>15.4667561892806</v>
      </c>
      <c r="AE52" s="3" t="n">
        <v>35.5776096971845</v>
      </c>
      <c r="AF52" s="3" t="n">
        <v>6.15584378209246</v>
      </c>
      <c r="AG52" s="3" t="n">
        <v>23.1763800083655</v>
      </c>
      <c r="AH52" s="3" t="n">
        <v>5.50823057735719</v>
      </c>
      <c r="AI52" s="3" t="n">
        <v>14.1151797457198</v>
      </c>
      <c r="AJ52" s="3" t="n">
        <v>6366742.98213345</v>
      </c>
      <c r="AK52" s="3" t="n">
        <v>1130453.67051522</v>
      </c>
      <c r="AL52" s="3" t="n">
        <v>2056736.04285984</v>
      </c>
      <c r="AM52" s="3" t="n">
        <v>88917.4251479923</v>
      </c>
      <c r="AN52" s="3" t="n">
        <v>1532168.71154728</v>
      </c>
      <c r="AO52" s="3" t="n">
        <v>1126701.16890299</v>
      </c>
      <c r="AP52" s="3" t="n">
        <v>431765.963160128</v>
      </c>
      <c r="AQ52" s="3" t="n">
        <v>100</v>
      </c>
      <c r="AR52" s="3" t="n">
        <v>17.7556039828769</v>
      </c>
      <c r="AS52" s="3" t="n">
        <v>32.3043673764044</v>
      </c>
      <c r="AT52" s="3" t="n">
        <v>1.39659203139682</v>
      </c>
      <c r="AU52" s="3" t="n">
        <v>24.0651886819823</v>
      </c>
      <c r="AV52" s="3" t="n">
        <v>17.6966648734647</v>
      </c>
      <c r="AW52" s="3" t="n">
        <v>6.78158305387484</v>
      </c>
    </row>
    <row r="53">
      <c r="A53" s="3" t="s">
        <v>1034</v>
      </c>
      <c r="B53" s="3" t="n">
        <v>8709086.68495372</v>
      </c>
      <c r="C53" s="3" t="n">
        <v>1473988.39451438</v>
      </c>
      <c r="D53" s="3" t="n">
        <v>2890870.88942991</v>
      </c>
      <c r="E53" s="3" t="n">
        <v>224085.254142203</v>
      </c>
      <c r="F53" s="3" t="n">
        <v>2109356.06004156</v>
      </c>
      <c r="G53" s="3" t="n">
        <v>125117.120414031</v>
      </c>
      <c r="H53" s="3" t="n">
        <v>1112218.03764791</v>
      </c>
      <c r="I53" s="3" t="n">
        <v>773450.928763725</v>
      </c>
      <c r="J53" s="3" t="n">
        <v>6389154.29183501</v>
      </c>
      <c r="K53" s="3" t="n">
        <v>2319932.39311871</v>
      </c>
      <c r="L53" s="3" t="n">
        <v>100</v>
      </c>
      <c r="M53" s="3" t="n">
        <v>16.9247183755895</v>
      </c>
      <c r="N53" s="3" t="n">
        <v>33.1937319492334</v>
      </c>
      <c r="O53" s="3" t="n">
        <v>2.57300520994176</v>
      </c>
      <c r="P53" s="3" t="n">
        <v>24.2201752760803</v>
      </c>
      <c r="Q53" s="3" t="n">
        <v>1.43662734038679</v>
      </c>
      <c r="R53" s="3" t="n">
        <v>12.7707769813502</v>
      </c>
      <c r="S53" s="3" t="n">
        <v>8.88096486741807</v>
      </c>
      <c r="T53" s="3" t="n">
        <v>73.3619324615663</v>
      </c>
      <c r="U53" s="3" t="n">
        <v>26.6380675384337</v>
      </c>
      <c r="V53" s="3" t="n">
        <v>2319932.39311871</v>
      </c>
      <c r="W53" s="3" t="n">
        <v>353646.152975272</v>
      </c>
      <c r="X53" s="3" t="n">
        <v>824541.967884139</v>
      </c>
      <c r="Y53" s="3" t="n">
        <v>139016.198374137</v>
      </c>
      <c r="Z53" s="3" t="n">
        <v>539529.840903067</v>
      </c>
      <c r="AA53" s="3" t="n">
        <v>125117.120414031</v>
      </c>
      <c r="AB53" s="3" t="n">
        <v>338081.112568063</v>
      </c>
      <c r="AC53" s="3" t="n">
        <v>100</v>
      </c>
      <c r="AD53" s="3" t="n">
        <v>15.24381288111</v>
      </c>
      <c r="AE53" s="3" t="n">
        <v>35.5416377791811</v>
      </c>
      <c r="AF53" s="3" t="n">
        <v>5.99225213572952</v>
      </c>
      <c r="AG53" s="3" t="n">
        <v>23.2562742993459</v>
      </c>
      <c r="AH53" s="3" t="n">
        <v>5.3931364890265</v>
      </c>
      <c r="AI53" s="3" t="n">
        <v>14.572886415607</v>
      </c>
      <c r="AJ53" s="3" t="n">
        <v>6389154.29183501</v>
      </c>
      <c r="AK53" s="3" t="n">
        <v>1120342.24153911</v>
      </c>
      <c r="AL53" s="3" t="n">
        <v>2066328.92154577</v>
      </c>
      <c r="AM53" s="3" t="n">
        <v>85069.0557680667</v>
      </c>
      <c r="AN53" s="3" t="n">
        <v>1569826.21913849</v>
      </c>
      <c r="AO53" s="3" t="n">
        <v>1112218.03764791</v>
      </c>
      <c r="AP53" s="3" t="n">
        <v>435369.816195662</v>
      </c>
      <c r="AQ53" s="3" t="n">
        <v>100</v>
      </c>
      <c r="AR53" s="3" t="n">
        <v>17.5350631768408</v>
      </c>
      <c r="AS53" s="3" t="n">
        <v>32.3411961452618</v>
      </c>
      <c r="AT53" s="3" t="n">
        <v>1.33146034486568</v>
      </c>
      <c r="AU53" s="3" t="n">
        <v>24.5701723175577</v>
      </c>
      <c r="AV53" s="3" t="n">
        <v>17.4079070068673</v>
      </c>
      <c r="AW53" s="3" t="n">
        <v>6.81420100860674</v>
      </c>
    </row>
    <row r="54">
      <c r="A54" s="3" t="s">
        <v>1035</v>
      </c>
      <c r="B54" s="3" t="n">
        <v>8716820.52880465</v>
      </c>
      <c r="C54" s="3" t="n">
        <v>1479435.9079423</v>
      </c>
      <c r="D54" s="3" t="n">
        <v>2902793.61831026</v>
      </c>
      <c r="E54" s="3" t="n">
        <v>223251.495986024</v>
      </c>
      <c r="F54" s="3" t="n">
        <v>2119885.1410114</v>
      </c>
      <c r="G54" s="3" t="n">
        <v>127695.753047544</v>
      </c>
      <c r="H54" s="3" t="n">
        <v>1099596.60456373</v>
      </c>
      <c r="I54" s="3" t="n">
        <v>764162.007943386</v>
      </c>
      <c r="J54" s="3" t="n">
        <v>6381417.51781313</v>
      </c>
      <c r="K54" s="3" t="n">
        <v>2335403.01099152</v>
      </c>
      <c r="L54" s="3" t="n">
        <v>100</v>
      </c>
      <c r="M54" s="3" t="n">
        <v>16.9721964912954</v>
      </c>
      <c r="N54" s="3" t="n">
        <v>33.3010598155372</v>
      </c>
      <c r="O54" s="3" t="n">
        <v>2.56115742257503</v>
      </c>
      <c r="P54" s="3" t="n">
        <v>24.3194767404728</v>
      </c>
      <c r="Q54" s="3" t="n">
        <v>1.46493497973917</v>
      </c>
      <c r="R54" s="3" t="n">
        <v>12.6146523371696</v>
      </c>
      <c r="S54" s="3" t="n">
        <v>8.76652221321089</v>
      </c>
      <c r="T54" s="3" t="n">
        <v>73.2080865577741</v>
      </c>
      <c r="U54" s="3" t="n">
        <v>26.7919134422259</v>
      </c>
      <c r="V54" s="3" t="n">
        <v>2335403.01099152</v>
      </c>
      <c r="W54" s="3" t="n">
        <v>360744.492798654</v>
      </c>
      <c r="X54" s="3" t="n">
        <v>843747.166128723</v>
      </c>
      <c r="Y54" s="3" t="n">
        <v>141744.488258286</v>
      </c>
      <c r="Z54" s="3" t="n">
        <v>531641.433074249</v>
      </c>
      <c r="AA54" s="3" t="n">
        <v>127695.753047544</v>
      </c>
      <c r="AB54" s="3" t="n">
        <v>329829.677684062</v>
      </c>
      <c r="AC54" s="3" t="n">
        <v>100</v>
      </c>
      <c r="AD54" s="3" t="n">
        <v>15.4467768989257</v>
      </c>
      <c r="AE54" s="3" t="n">
        <v>36.1285466430268</v>
      </c>
      <c r="AF54" s="3" t="n">
        <v>6.06938021365772</v>
      </c>
      <c r="AG54" s="3" t="n">
        <v>22.7644406799208</v>
      </c>
      <c r="AH54" s="3" t="n">
        <v>5.46782514394933</v>
      </c>
      <c r="AI54" s="3" t="n">
        <v>14.1230304205196</v>
      </c>
      <c r="AJ54" s="3" t="n">
        <v>6381417.51781313</v>
      </c>
      <c r="AK54" s="3" t="n">
        <v>1118691.41514364</v>
      </c>
      <c r="AL54" s="3" t="n">
        <v>2059046.45218154</v>
      </c>
      <c r="AM54" s="3" t="n">
        <v>81507.0077277388</v>
      </c>
      <c r="AN54" s="3" t="n">
        <v>1588243.70793715</v>
      </c>
      <c r="AO54" s="3" t="n">
        <v>1099596.60456373</v>
      </c>
      <c r="AP54" s="3" t="n">
        <v>434332.330259324</v>
      </c>
      <c r="AQ54" s="3" t="n">
        <v>100</v>
      </c>
      <c r="AR54" s="3" t="n">
        <v>17.5304532577742</v>
      </c>
      <c r="AS54" s="3" t="n">
        <v>32.2662863922303</v>
      </c>
      <c r="AT54" s="3" t="n">
        <v>1.27725552356071</v>
      </c>
      <c r="AU54" s="3" t="n">
        <v>24.8885722255865</v>
      </c>
      <c r="AV54" s="3" t="n">
        <v>17.2312280381955</v>
      </c>
      <c r="AW54" s="3" t="n">
        <v>6.80620456265282</v>
      </c>
    </row>
    <row r="55">
      <c r="A55" s="3" t="s">
        <v>1036</v>
      </c>
      <c r="B55" s="3" t="n">
        <v>8690961.46975351</v>
      </c>
      <c r="C55" s="3" t="n">
        <v>1461095.08086587</v>
      </c>
      <c r="D55" s="3" t="n">
        <v>2891945.39967569</v>
      </c>
      <c r="E55" s="3" t="n">
        <v>228119.280027841</v>
      </c>
      <c r="F55" s="3" t="n">
        <v>2116721.63114295</v>
      </c>
      <c r="G55" s="3" t="n">
        <v>128960.512114187</v>
      </c>
      <c r="H55" s="3" t="n">
        <v>1111972.6190071</v>
      </c>
      <c r="I55" s="3" t="n">
        <v>752146.94691987</v>
      </c>
      <c r="J55" s="3" t="n">
        <v>6374437.71742295</v>
      </c>
      <c r="K55" s="3" t="n">
        <v>2316523.75233056</v>
      </c>
      <c r="L55" s="3" t="n">
        <v>100</v>
      </c>
      <c r="M55" s="3" t="n">
        <v>16.8116621613248</v>
      </c>
      <c r="N55" s="3" t="n">
        <v>33.2753218356831</v>
      </c>
      <c r="O55" s="3" t="n">
        <v>2.62478761206971</v>
      </c>
      <c r="P55" s="3" t="n">
        <v>24.355436835264</v>
      </c>
      <c r="Q55" s="3" t="n">
        <v>1.48384632198633</v>
      </c>
      <c r="R55" s="3" t="n">
        <v>12.7945869151188</v>
      </c>
      <c r="S55" s="3" t="n">
        <v>8.65435831855324</v>
      </c>
      <c r="T55" s="3" t="n">
        <v>73.3455986383949</v>
      </c>
      <c r="U55" s="3" t="n">
        <v>26.6544013616051</v>
      </c>
      <c r="V55" s="3" t="n">
        <v>2316523.75233056</v>
      </c>
      <c r="W55" s="3" t="n">
        <v>358799.803485487</v>
      </c>
      <c r="X55" s="3" t="n">
        <v>833578.862082511</v>
      </c>
      <c r="Y55" s="3" t="n">
        <v>141356.451606011</v>
      </c>
      <c r="Z55" s="3" t="n">
        <v>529408.456566987</v>
      </c>
      <c r="AA55" s="3" t="n">
        <v>128960.512114187</v>
      </c>
      <c r="AB55" s="3" t="n">
        <v>324419.666475372</v>
      </c>
      <c r="AC55" s="3" t="n">
        <v>100</v>
      </c>
      <c r="AD55" s="3" t="n">
        <v>15.488716794918</v>
      </c>
      <c r="AE55" s="3" t="n">
        <v>35.9840412274592</v>
      </c>
      <c r="AF55" s="3" t="n">
        <v>6.10209377148835</v>
      </c>
      <c r="AG55" s="3" t="n">
        <v>22.8535734215707</v>
      </c>
      <c r="AH55" s="3" t="n">
        <v>5.56698423594599</v>
      </c>
      <c r="AI55" s="3" t="n">
        <v>14.0045905486178</v>
      </c>
      <c r="AJ55" s="3" t="n">
        <v>6374437.71742295</v>
      </c>
      <c r="AK55" s="3" t="n">
        <v>1102295.27738038</v>
      </c>
      <c r="AL55" s="3" t="n">
        <v>2058366.53759318</v>
      </c>
      <c r="AM55" s="3" t="n">
        <v>86762.8284218305</v>
      </c>
      <c r="AN55" s="3" t="n">
        <v>1587313.17457596</v>
      </c>
      <c r="AO55" s="3" t="n">
        <v>1111972.6190071</v>
      </c>
      <c r="AP55" s="3" t="n">
        <v>427727.280444497</v>
      </c>
      <c r="AQ55" s="3" t="n">
        <v>100</v>
      </c>
      <c r="AR55" s="3" t="n">
        <v>17.2924315248626</v>
      </c>
      <c r="AS55" s="3" t="n">
        <v>32.2909506507083</v>
      </c>
      <c r="AT55" s="3" t="n">
        <v>1.36110559500308</v>
      </c>
      <c r="AU55" s="3" t="n">
        <v>24.9012265072012</v>
      </c>
      <c r="AV55" s="3" t="n">
        <v>17.4442463523927</v>
      </c>
      <c r="AW55" s="3" t="n">
        <v>6.71003936983196</v>
      </c>
    </row>
    <row r="56">
      <c r="A56" s="3" t="s">
        <v>1037</v>
      </c>
      <c r="B56" s="3" t="n">
        <v>8657348.99786052</v>
      </c>
      <c r="C56" s="3" t="n">
        <v>1449102.69057126</v>
      </c>
      <c r="D56" s="3" t="n">
        <v>2878971.94043735</v>
      </c>
      <c r="E56" s="3" t="n">
        <v>233959.229491589</v>
      </c>
      <c r="F56" s="3" t="n">
        <v>2120695.37297421</v>
      </c>
      <c r="G56" s="3" t="n">
        <v>133194.593893856</v>
      </c>
      <c r="H56" s="3" t="n">
        <v>1107323.02026282</v>
      </c>
      <c r="I56" s="3" t="n">
        <v>734102.150229426</v>
      </c>
      <c r="J56" s="3" t="n">
        <v>6362873.67328879</v>
      </c>
      <c r="K56" s="3" t="n">
        <v>2294475.32457172</v>
      </c>
      <c r="L56" s="3" t="n">
        <v>100</v>
      </c>
      <c r="M56" s="3" t="n">
        <v>16.7384113881672</v>
      </c>
      <c r="N56" s="3" t="n">
        <v>33.2546596094119</v>
      </c>
      <c r="O56" s="3" t="n">
        <v>2.70243500116961</v>
      </c>
      <c r="P56" s="3" t="n">
        <v>24.4958979186157</v>
      </c>
      <c r="Q56" s="3" t="n">
        <v>1.53851478006457</v>
      </c>
      <c r="R56" s="3" t="n">
        <v>12.7905554060079</v>
      </c>
      <c r="S56" s="3" t="n">
        <v>8.47952589656307</v>
      </c>
      <c r="T56" s="3" t="n">
        <v>73.4967907018794</v>
      </c>
      <c r="U56" s="3" t="n">
        <v>26.5032092981206</v>
      </c>
      <c r="V56" s="3" t="n">
        <v>2294475.32457172</v>
      </c>
      <c r="W56" s="3" t="n">
        <v>355484.511842929</v>
      </c>
      <c r="X56" s="3" t="n">
        <v>812963.212390845</v>
      </c>
      <c r="Y56" s="3" t="n">
        <v>145509.443423894</v>
      </c>
      <c r="Z56" s="3" t="n">
        <v>535293.71254954</v>
      </c>
      <c r="AA56" s="3" t="n">
        <v>133194.593893856</v>
      </c>
      <c r="AB56" s="3" t="n">
        <v>312029.850470657</v>
      </c>
      <c r="AC56" s="3" t="n">
        <v>100</v>
      </c>
      <c r="AD56" s="3" t="n">
        <v>15.4930631868653</v>
      </c>
      <c r="AE56" s="3" t="n">
        <v>35.4313338515676</v>
      </c>
      <c r="AF56" s="3" t="n">
        <v>6.34173058501095</v>
      </c>
      <c r="AG56" s="3" t="n">
        <v>23.3296783285066</v>
      </c>
      <c r="AH56" s="3" t="n">
        <v>5.80501313164994</v>
      </c>
      <c r="AI56" s="3" t="n">
        <v>13.5991809163997</v>
      </c>
      <c r="AJ56" s="3" t="n">
        <v>6362873.67328879</v>
      </c>
      <c r="AK56" s="3" t="n">
        <v>1093618.17872833</v>
      </c>
      <c r="AL56" s="3" t="n">
        <v>2066008.72804651</v>
      </c>
      <c r="AM56" s="3" t="n">
        <v>88449.7860676951</v>
      </c>
      <c r="AN56" s="3" t="n">
        <v>1585401.66042467</v>
      </c>
      <c r="AO56" s="3" t="n">
        <v>1107323.02026282</v>
      </c>
      <c r="AP56" s="3" t="n">
        <v>422072.299758769</v>
      </c>
      <c r="AQ56" s="3" t="n">
        <v>100</v>
      </c>
      <c r="AR56" s="3" t="n">
        <v>17.1874884664034</v>
      </c>
      <c r="AS56" s="3" t="n">
        <v>32.4697429829476</v>
      </c>
      <c r="AT56" s="3" t="n">
        <v>1.3900918140023</v>
      </c>
      <c r="AU56" s="3" t="n">
        <v>24.9164409326583</v>
      </c>
      <c r="AV56" s="3" t="n">
        <v>17.4028760764392</v>
      </c>
      <c r="AW56" s="3" t="n">
        <v>6.63335972754919</v>
      </c>
    </row>
    <row r="57">
      <c r="A57" s="3" t="s">
        <v>1038</v>
      </c>
      <c r="B57" s="3" t="n">
        <v>8646553.56200209</v>
      </c>
      <c r="C57" s="3" t="n">
        <v>1422901.5314315</v>
      </c>
      <c r="D57" s="3" t="n">
        <v>2877660.33684372</v>
      </c>
      <c r="E57" s="3" t="n">
        <v>230738.775282977</v>
      </c>
      <c r="F57" s="3" t="n">
        <v>2133428.80436419</v>
      </c>
      <c r="G57" s="3" t="n">
        <v>128113.996914087</v>
      </c>
      <c r="H57" s="3" t="n">
        <v>1102887.87103375</v>
      </c>
      <c r="I57" s="3" t="n">
        <v>750822.24613187</v>
      </c>
      <c r="J57" s="3" t="n">
        <v>6369682.97425951</v>
      </c>
      <c r="K57" s="3" t="n">
        <v>2276870.58774258</v>
      </c>
      <c r="L57" s="3" t="n">
        <v>100</v>
      </c>
      <c r="M57" s="3" t="n">
        <v>16.4562854000528</v>
      </c>
      <c r="N57" s="3" t="n">
        <v>33.2810097827856</v>
      </c>
      <c r="O57" s="3" t="n">
        <v>2.6685635337642</v>
      </c>
      <c r="P57" s="3" t="n">
        <v>24.6737476274906</v>
      </c>
      <c r="Q57" s="3" t="n">
        <v>1.48167701726955</v>
      </c>
      <c r="R57" s="3" t="n">
        <v>12.7552308919992</v>
      </c>
      <c r="S57" s="3" t="n">
        <v>8.68348574663798</v>
      </c>
      <c r="T57" s="3" t="n">
        <v>73.667304881468</v>
      </c>
      <c r="U57" s="3" t="n">
        <v>26.332695118532</v>
      </c>
      <c r="V57" s="3" t="n">
        <v>2276870.58774258</v>
      </c>
      <c r="W57" s="3" t="n">
        <v>340942.171849076</v>
      </c>
      <c r="X57" s="3" t="n">
        <v>785351.580512894</v>
      </c>
      <c r="Y57" s="3" t="n">
        <v>142940.245900663</v>
      </c>
      <c r="Z57" s="3" t="n">
        <v>553274.42145006</v>
      </c>
      <c r="AA57" s="3" t="n">
        <v>128113.996914087</v>
      </c>
      <c r="AB57" s="3" t="n">
        <v>326248.171115799</v>
      </c>
      <c r="AC57" s="3" t="n">
        <v>100</v>
      </c>
      <c r="AD57" s="3" t="n">
        <v>14.9741567959339</v>
      </c>
      <c r="AE57" s="3" t="n">
        <v>34.4925875339949</v>
      </c>
      <c r="AF57" s="3" t="n">
        <v>6.27792579297986</v>
      </c>
      <c r="AG57" s="3" t="n">
        <v>24.2997746305208</v>
      </c>
      <c r="AH57" s="3" t="n">
        <v>5.62675795470248</v>
      </c>
      <c r="AI57" s="3" t="n">
        <v>14.3287972918681</v>
      </c>
      <c r="AJ57" s="3" t="n">
        <v>6369682.97425951</v>
      </c>
      <c r="AK57" s="3" t="n">
        <v>1081959.35958242</v>
      </c>
      <c r="AL57" s="3" t="n">
        <v>2092308.75633082</v>
      </c>
      <c r="AM57" s="3" t="n">
        <v>87798.5293823135</v>
      </c>
      <c r="AN57" s="3" t="n">
        <v>1580154.38291413</v>
      </c>
      <c r="AO57" s="3" t="n">
        <v>1102887.87103375</v>
      </c>
      <c r="AP57" s="3" t="n">
        <v>424574.075016071</v>
      </c>
      <c r="AQ57" s="3" t="n">
        <v>100</v>
      </c>
      <c r="AR57" s="3" t="n">
        <v>16.9860786471591</v>
      </c>
      <c r="AS57" s="3" t="n">
        <v>32.8479261022258</v>
      </c>
      <c r="AT57" s="3" t="n">
        <v>1.37838146320807</v>
      </c>
      <c r="AU57" s="3" t="n">
        <v>24.8074258844543</v>
      </c>
      <c r="AV57" s="3" t="n">
        <v>17.3146430597978</v>
      </c>
      <c r="AW57" s="3" t="n">
        <v>6.66554484315492</v>
      </c>
    </row>
    <row r="58">
      <c r="A58" s="3" t="s">
        <v>1039</v>
      </c>
      <c r="B58" s="3" t="n">
        <v>8647238.55968243</v>
      </c>
      <c r="C58" s="3" t="n">
        <v>1417750.44532453</v>
      </c>
      <c r="D58" s="3" t="n">
        <v>2874150.30243381</v>
      </c>
      <c r="E58" s="3" t="n">
        <v>230758.637699663</v>
      </c>
      <c r="F58" s="3" t="n">
        <v>2135613.53931546</v>
      </c>
      <c r="G58" s="3" t="n">
        <v>130050.702241145</v>
      </c>
      <c r="H58" s="3" t="n">
        <v>1106698.9583187</v>
      </c>
      <c r="I58" s="3" t="n">
        <v>752215.974349126</v>
      </c>
      <c r="J58" s="3" t="n">
        <v>6374030.68002744</v>
      </c>
      <c r="K58" s="3" t="n">
        <v>2273207.87965499</v>
      </c>
      <c r="L58" s="3" t="n">
        <v>100</v>
      </c>
      <c r="M58" s="3" t="n">
        <v>16.3954126573397</v>
      </c>
      <c r="N58" s="3" t="n">
        <v>33.2377820109471</v>
      </c>
      <c r="O58" s="3" t="n">
        <v>2.6685818380861</v>
      </c>
      <c r="P58" s="3" t="n">
        <v>24.6970581946556</v>
      </c>
      <c r="Q58" s="3" t="n">
        <v>1.50395645203434</v>
      </c>
      <c r="R58" s="3" t="n">
        <v>12.7982933589766</v>
      </c>
      <c r="S58" s="3" t="n">
        <v>8.69891548796071</v>
      </c>
      <c r="T58" s="3" t="n">
        <v>73.7117478144552</v>
      </c>
      <c r="U58" s="3" t="n">
        <v>26.2882521855448</v>
      </c>
      <c r="V58" s="3" t="n">
        <v>2273207.87965499</v>
      </c>
      <c r="W58" s="3" t="n">
        <v>342169.089437111</v>
      </c>
      <c r="X58" s="3" t="n">
        <v>791053.686878492</v>
      </c>
      <c r="Y58" s="3" t="n">
        <v>146843.865323636</v>
      </c>
      <c r="Z58" s="3" t="n">
        <v>539942.280573675</v>
      </c>
      <c r="AA58" s="3" t="n">
        <v>130050.702241145</v>
      </c>
      <c r="AB58" s="3" t="n">
        <v>323148.255200931</v>
      </c>
      <c r="AC58" s="3" t="n">
        <v>100</v>
      </c>
      <c r="AD58" s="3" t="n">
        <v>15.052256878902</v>
      </c>
      <c r="AE58" s="3" t="n">
        <v>34.7990033801287</v>
      </c>
      <c r="AF58" s="3" t="n">
        <v>6.45976404700493</v>
      </c>
      <c r="AG58" s="3" t="n">
        <v>23.7524374873988</v>
      </c>
      <c r="AH58" s="3" t="n">
        <v>5.72102109116758</v>
      </c>
      <c r="AI58" s="3" t="n">
        <v>14.215517115398</v>
      </c>
      <c r="AJ58" s="3" t="n">
        <v>6374030.68002744</v>
      </c>
      <c r="AK58" s="3" t="n">
        <v>1075581.35588742</v>
      </c>
      <c r="AL58" s="3" t="n">
        <v>2083096.61555531</v>
      </c>
      <c r="AM58" s="3" t="n">
        <v>83914.7723760271</v>
      </c>
      <c r="AN58" s="3" t="n">
        <v>1595671.25874179</v>
      </c>
      <c r="AO58" s="3" t="n">
        <v>1106698.9583187</v>
      </c>
      <c r="AP58" s="3" t="n">
        <v>429067.719148195</v>
      </c>
      <c r="AQ58" s="3" t="n">
        <v>100</v>
      </c>
      <c r="AR58" s="3" t="n">
        <v>16.87443016642</v>
      </c>
      <c r="AS58" s="3" t="n">
        <v>32.6809944935242</v>
      </c>
      <c r="AT58" s="3" t="n">
        <v>1.31651033056631</v>
      </c>
      <c r="AU58" s="3" t="n">
        <v>25.0339438079849</v>
      </c>
      <c r="AV58" s="3" t="n">
        <v>17.3626236501568</v>
      </c>
      <c r="AW58" s="3" t="n">
        <v>6.73149755134765</v>
      </c>
    </row>
    <row r="59">
      <c r="A59" s="3" t="s">
        <v>1040</v>
      </c>
      <c r="B59" s="3" t="n">
        <v>8656762.29880695</v>
      </c>
      <c r="C59" s="3" t="n">
        <v>1421816.93368685</v>
      </c>
      <c r="D59" s="3" t="n">
        <v>2869028.99861624</v>
      </c>
      <c r="E59" s="3" t="n">
        <v>231060.496098608</v>
      </c>
      <c r="F59" s="3" t="n">
        <v>2139178.39721823</v>
      </c>
      <c r="G59" s="3" t="n">
        <v>120787.335127832</v>
      </c>
      <c r="H59" s="3" t="n">
        <v>1104098.50052255</v>
      </c>
      <c r="I59" s="3" t="n">
        <v>770791.637536632</v>
      </c>
      <c r="J59" s="3" t="n">
        <v>6381806.27915416</v>
      </c>
      <c r="K59" s="3" t="n">
        <v>2274956.01965279</v>
      </c>
      <c r="L59" s="3" t="n">
        <v>100</v>
      </c>
      <c r="M59" s="3" t="n">
        <v>16.4243499429665</v>
      </c>
      <c r="N59" s="3" t="n">
        <v>33.1420558816966</v>
      </c>
      <c r="O59" s="3" t="n">
        <v>2.66913296360756</v>
      </c>
      <c r="P59" s="3" t="n">
        <v>24.7110677569725</v>
      </c>
      <c r="Q59" s="3" t="n">
        <v>1.395294579643</v>
      </c>
      <c r="R59" s="3" t="n">
        <v>12.754173701578</v>
      </c>
      <c r="S59" s="3" t="n">
        <v>8.90392517353585</v>
      </c>
      <c r="T59" s="3" t="n">
        <v>73.7204749174375</v>
      </c>
      <c r="U59" s="3" t="n">
        <v>26.2795250825625</v>
      </c>
      <c r="V59" s="3" t="n">
        <v>2274956.01965279</v>
      </c>
      <c r="W59" s="3" t="n">
        <v>338258.593685304</v>
      </c>
      <c r="X59" s="3" t="n">
        <v>788263.916253528</v>
      </c>
      <c r="Y59" s="3" t="n">
        <v>146995.9449974</v>
      </c>
      <c r="Z59" s="3" t="n">
        <v>542514.274554592</v>
      </c>
      <c r="AA59" s="3" t="n">
        <v>120787.335127832</v>
      </c>
      <c r="AB59" s="3" t="n">
        <v>338135.95503413</v>
      </c>
      <c r="AC59" s="3" t="n">
        <v>100</v>
      </c>
      <c r="AD59" s="3" t="n">
        <v>14.8687970564341</v>
      </c>
      <c r="AE59" s="3" t="n">
        <v>34.6496331992315</v>
      </c>
      <c r="AF59" s="3" t="n">
        <v>6.46148513323063</v>
      </c>
      <c r="AG59" s="3" t="n">
        <v>23.8472423144863</v>
      </c>
      <c r="AH59" s="3" t="n">
        <v>5.30943605434039</v>
      </c>
      <c r="AI59" s="3" t="n">
        <v>14.8634062422771</v>
      </c>
      <c r="AJ59" s="3" t="n">
        <v>6381806.27915416</v>
      </c>
      <c r="AK59" s="3" t="n">
        <v>1083558.34000154</v>
      </c>
      <c r="AL59" s="3" t="n">
        <v>2080765.08236272</v>
      </c>
      <c r="AM59" s="3" t="n">
        <v>84064.5511012083</v>
      </c>
      <c r="AN59" s="3" t="n">
        <v>1596664.12266364</v>
      </c>
      <c r="AO59" s="3" t="n">
        <v>1104098.50052255</v>
      </c>
      <c r="AP59" s="3" t="n">
        <v>432655.682502502</v>
      </c>
      <c r="AQ59" s="3" t="n">
        <v>100</v>
      </c>
      <c r="AR59" s="3" t="n">
        <v>16.9788660545985</v>
      </c>
      <c r="AS59" s="3" t="n">
        <v>32.6046418732488</v>
      </c>
      <c r="AT59" s="3" t="n">
        <v>1.3172532575268</v>
      </c>
      <c r="AU59" s="3" t="n">
        <v>25.0190001517135</v>
      </c>
      <c r="AV59" s="3" t="n">
        <v>17.3007210220252</v>
      </c>
      <c r="AW59" s="3" t="n">
        <v>6.77951764088719</v>
      </c>
    </row>
    <row r="60">
      <c r="A60" s="3" t="s">
        <v>1041</v>
      </c>
      <c r="B60" s="3" t="n">
        <v>8642826.89231852</v>
      </c>
      <c r="C60" s="3" t="n">
        <v>1433260.27857908</v>
      </c>
      <c r="D60" s="3" t="n">
        <v>2865084.47449433</v>
      </c>
      <c r="E60" s="3" t="n">
        <v>225187.196947627</v>
      </c>
      <c r="F60" s="3" t="n">
        <v>2152344.58627874</v>
      </c>
      <c r="G60" s="3" t="n">
        <v>115208.745444179</v>
      </c>
      <c r="H60" s="3" t="n">
        <v>1107288.56058042</v>
      </c>
      <c r="I60" s="3" t="n">
        <v>744453.049994156</v>
      </c>
      <c r="J60" s="3" t="n">
        <v>6384307.14637694</v>
      </c>
      <c r="K60" s="3" t="n">
        <v>2258519.74594158</v>
      </c>
      <c r="L60" s="3" t="n">
        <v>100</v>
      </c>
      <c r="M60" s="3" t="n">
        <v>16.5832348193033</v>
      </c>
      <c r="N60" s="3" t="n">
        <v>33.149853747976</v>
      </c>
      <c r="O60" s="3" t="n">
        <v>2.60548081956572</v>
      </c>
      <c r="P60" s="3" t="n">
        <v>24.9032476653174</v>
      </c>
      <c r="Q60" s="3" t="n">
        <v>1.33299841451843</v>
      </c>
      <c r="R60" s="3" t="n">
        <v>12.8116480218358</v>
      </c>
      <c r="S60" s="3" t="n">
        <v>8.61353651148333</v>
      </c>
      <c r="T60" s="3" t="n">
        <v>73.8682751132169</v>
      </c>
      <c r="U60" s="3" t="n">
        <v>26.1317248867831</v>
      </c>
      <c r="V60" s="3" t="n">
        <v>2258519.74594158</v>
      </c>
      <c r="W60" s="3" t="n">
        <v>341108.951457712</v>
      </c>
      <c r="X60" s="3" t="n">
        <v>799446.183174743</v>
      </c>
      <c r="Y60" s="3" t="n">
        <v>139975.978801474</v>
      </c>
      <c r="Z60" s="3" t="n">
        <v>543795.379649148</v>
      </c>
      <c r="AA60" s="3" t="n">
        <v>115208.745444179</v>
      </c>
      <c r="AB60" s="3" t="n">
        <v>318984.507414324</v>
      </c>
      <c r="AC60" s="3" t="n">
        <v>100</v>
      </c>
      <c r="AD60" s="3" t="n">
        <v>15.1032087308806</v>
      </c>
      <c r="AE60" s="3" t="n">
        <v>35.3969091751931</v>
      </c>
      <c r="AF60" s="3" t="n">
        <v>6.19768673942313</v>
      </c>
      <c r="AG60" s="3" t="n">
        <v>24.077512743748</v>
      </c>
      <c r="AH60" s="3" t="n">
        <v>5.1010731985497</v>
      </c>
      <c r="AI60" s="3" t="n">
        <v>14.1236094122055</v>
      </c>
      <c r="AJ60" s="3" t="n">
        <v>6384307.14637694</v>
      </c>
      <c r="AK60" s="3" t="n">
        <v>1092151.32712136</v>
      </c>
      <c r="AL60" s="3" t="n">
        <v>2065638.29131959</v>
      </c>
      <c r="AM60" s="3" t="n">
        <v>85211.2181461528</v>
      </c>
      <c r="AN60" s="3" t="n">
        <v>1608549.20662959</v>
      </c>
      <c r="AO60" s="3" t="n">
        <v>1107288.56058042</v>
      </c>
      <c r="AP60" s="3" t="n">
        <v>425468.542579832</v>
      </c>
      <c r="AQ60" s="3" t="n">
        <v>100</v>
      </c>
      <c r="AR60" s="3" t="n">
        <v>17.1068105290196</v>
      </c>
      <c r="AS60" s="3" t="n">
        <v>32.3549328683508</v>
      </c>
      <c r="AT60" s="3" t="n">
        <v>1.33469797414916</v>
      </c>
      <c r="AU60" s="3" t="n">
        <v>25.1953605888531</v>
      </c>
      <c r="AV60" s="3" t="n">
        <v>17.3439111745869</v>
      </c>
      <c r="AW60" s="3" t="n">
        <v>6.66428686504036</v>
      </c>
    </row>
    <row r="61">
      <c r="A61" s="3" t="s">
        <v>1042</v>
      </c>
      <c r="B61" s="3" t="n">
        <v>8619395.31608393</v>
      </c>
      <c r="C61" s="3" t="n">
        <v>1423063.82085635</v>
      </c>
      <c r="D61" s="3" t="n">
        <v>2842010.78211365</v>
      </c>
      <c r="E61" s="3" t="n">
        <v>226097.97755141</v>
      </c>
      <c r="F61" s="3" t="n">
        <v>2144522.26996218</v>
      </c>
      <c r="G61" s="3" t="n">
        <v>113167.184988268</v>
      </c>
      <c r="H61" s="3" t="n">
        <v>1120519.54668586</v>
      </c>
      <c r="I61" s="3" t="n">
        <v>750013.733926223</v>
      </c>
      <c r="J61" s="3" t="n">
        <v>6350644.27078809</v>
      </c>
      <c r="K61" s="3" t="n">
        <v>2268751.04529584</v>
      </c>
      <c r="L61" s="3" t="n">
        <v>100</v>
      </c>
      <c r="M61" s="3" t="n">
        <v>16.5100191912638</v>
      </c>
      <c r="N61" s="3" t="n">
        <v>32.9722756399212</v>
      </c>
      <c r="O61" s="3" t="n">
        <v>2.62313038513859</v>
      </c>
      <c r="P61" s="3" t="n">
        <v>24.8801939268346</v>
      </c>
      <c r="Q61" s="3" t="n">
        <v>1.31293647452387</v>
      </c>
      <c r="R61" s="3" t="n">
        <v>12.9999786016886</v>
      </c>
      <c r="S61" s="3" t="n">
        <v>8.70146578062948</v>
      </c>
      <c r="T61" s="3" t="n">
        <v>73.678535882183</v>
      </c>
      <c r="U61" s="3" t="n">
        <v>26.3214641178171</v>
      </c>
      <c r="V61" s="3" t="n">
        <v>2268751.04529584</v>
      </c>
      <c r="W61" s="3" t="n">
        <v>342978.282776398</v>
      </c>
      <c r="X61" s="3" t="n">
        <v>792906.987825545</v>
      </c>
      <c r="Y61" s="3" t="n">
        <v>137167.00995069</v>
      </c>
      <c r="Z61" s="3" t="n">
        <v>556972.676724009</v>
      </c>
      <c r="AA61" s="3" t="n">
        <v>113167.184988268</v>
      </c>
      <c r="AB61" s="3" t="n">
        <v>325558.903030926</v>
      </c>
      <c r="AC61" s="3" t="n">
        <v>100</v>
      </c>
      <c r="AD61" s="3" t="n">
        <v>15.117493102099</v>
      </c>
      <c r="AE61" s="3" t="n">
        <v>34.9490522316058</v>
      </c>
      <c r="AF61" s="3" t="n">
        <v>6.04592602767501</v>
      </c>
      <c r="AG61" s="3" t="n">
        <v>24.5497485446395</v>
      </c>
      <c r="AH61" s="3" t="n">
        <v>4.98808299054741</v>
      </c>
      <c r="AI61" s="3" t="n">
        <v>14.3496971034332</v>
      </c>
      <c r="AJ61" s="3" t="n">
        <v>6350644.27078809</v>
      </c>
      <c r="AK61" s="3" t="n">
        <v>1080085.53807995</v>
      </c>
      <c r="AL61" s="3" t="n">
        <v>2049103.7942881</v>
      </c>
      <c r="AM61" s="3" t="n">
        <v>88930.9676007198</v>
      </c>
      <c r="AN61" s="3" t="n">
        <v>1587549.59323817</v>
      </c>
      <c r="AO61" s="3" t="n">
        <v>1120519.54668586</v>
      </c>
      <c r="AP61" s="3" t="n">
        <v>424454.830895297</v>
      </c>
      <c r="AQ61" s="3" t="n">
        <v>100</v>
      </c>
      <c r="AR61" s="3" t="n">
        <v>17.0074954922001</v>
      </c>
      <c r="AS61" s="3" t="n">
        <v>32.2660773760174</v>
      </c>
      <c r="AT61" s="3" t="n">
        <v>1.40034559973368</v>
      </c>
      <c r="AU61" s="3" t="n">
        <v>24.9982446748062</v>
      </c>
      <c r="AV61" s="3" t="n">
        <v>17.6441869345455</v>
      </c>
      <c r="AW61" s="3" t="n">
        <v>6.68364992269711</v>
      </c>
    </row>
    <row r="62">
      <c r="A62" s="3" t="s">
        <v>1043</v>
      </c>
      <c r="B62" s="3" t="n">
        <v>8646944.55485513</v>
      </c>
      <c r="C62" s="3" t="n">
        <v>1430004.67568282</v>
      </c>
      <c r="D62" s="3" t="n">
        <v>2856950.36249906</v>
      </c>
      <c r="E62" s="3" t="n">
        <v>225558.419377685</v>
      </c>
      <c r="F62" s="3" t="n">
        <v>2160256.65109362</v>
      </c>
      <c r="G62" s="3" t="n">
        <v>116722.339995791</v>
      </c>
      <c r="H62" s="3" t="n">
        <v>1123585.07347975</v>
      </c>
      <c r="I62" s="3" t="n">
        <v>733867.032726409</v>
      </c>
      <c r="J62" s="3" t="n">
        <v>6374093.36414443</v>
      </c>
      <c r="K62" s="3" t="n">
        <v>2272851.1907107</v>
      </c>
      <c r="L62" s="3" t="n">
        <v>100</v>
      </c>
      <c r="M62" s="3" t="n">
        <v>16.5376875798271</v>
      </c>
      <c r="N62" s="3" t="n">
        <v>33.0399986304402</v>
      </c>
      <c r="O62" s="3" t="n">
        <v>2.60853319859716</v>
      </c>
      <c r="P62" s="3" t="n">
        <v>24.982890053119</v>
      </c>
      <c r="Q62" s="3" t="n">
        <v>1.34986802858882</v>
      </c>
      <c r="R62" s="3" t="n">
        <v>12.9940126983799</v>
      </c>
      <c r="S62" s="3" t="n">
        <v>8.4870098110477</v>
      </c>
      <c r="T62" s="3" t="n">
        <v>73.7149790160904</v>
      </c>
      <c r="U62" s="3" t="n">
        <v>26.2850209839096</v>
      </c>
      <c r="V62" s="3" t="n">
        <v>2272851.1907107</v>
      </c>
      <c r="W62" s="3" t="n">
        <v>342235.609544911</v>
      </c>
      <c r="X62" s="3" t="n">
        <v>797892.052470569</v>
      </c>
      <c r="Y62" s="3" t="n">
        <v>134280.688852572</v>
      </c>
      <c r="Z62" s="3" t="n">
        <v>562784.461387206</v>
      </c>
      <c r="AA62" s="3" t="n">
        <v>116722.339995791</v>
      </c>
      <c r="AB62" s="3" t="n">
        <v>318936.038459653</v>
      </c>
      <c r="AC62" s="3" t="n">
        <v>100</v>
      </c>
      <c r="AD62" s="3" t="n">
        <v>15.057545823662</v>
      </c>
      <c r="AE62" s="3" t="n">
        <v>35.1053362284169</v>
      </c>
      <c r="AF62" s="3" t="n">
        <v>5.90802818070036</v>
      </c>
      <c r="AG62" s="3" t="n">
        <v>24.7611662253712</v>
      </c>
      <c r="AH62" s="3" t="n">
        <v>5.13550295210013</v>
      </c>
      <c r="AI62" s="3" t="n">
        <v>14.0324205897494</v>
      </c>
      <c r="AJ62" s="3" t="n">
        <v>6374093.36414443</v>
      </c>
      <c r="AK62" s="3" t="n">
        <v>1087769.06613791</v>
      </c>
      <c r="AL62" s="3" t="n">
        <v>2059058.31002849</v>
      </c>
      <c r="AM62" s="3" t="n">
        <v>91277.7305251135</v>
      </c>
      <c r="AN62" s="3" t="n">
        <v>1597472.18970641</v>
      </c>
      <c r="AO62" s="3" t="n">
        <v>1123585.07347975</v>
      </c>
      <c r="AP62" s="3" t="n">
        <v>414930.994266757</v>
      </c>
      <c r="AQ62" s="3" t="n">
        <v>100</v>
      </c>
      <c r="AR62" s="3" t="n">
        <v>17.0654711814676</v>
      </c>
      <c r="AS62" s="3" t="n">
        <v>32.3035480090567</v>
      </c>
      <c r="AT62" s="3" t="n">
        <v>1.4320111945421</v>
      </c>
      <c r="AU62" s="3" t="n">
        <v>25.0619515348256</v>
      </c>
      <c r="AV62" s="3" t="n">
        <v>17.6273708163759</v>
      </c>
      <c r="AW62" s="3" t="n">
        <v>6.50964726373209</v>
      </c>
    </row>
    <row r="63">
      <c r="A63" s="3" t="s">
        <v>1044</v>
      </c>
      <c r="B63" s="3" t="n">
        <v>8687834.9957276</v>
      </c>
      <c r="C63" s="3" t="n">
        <v>1427191.68807545</v>
      </c>
      <c r="D63" s="3" t="n">
        <v>2859894.20219334</v>
      </c>
      <c r="E63" s="3" t="n">
        <v>230466.64962369</v>
      </c>
      <c r="F63" s="3" t="n">
        <v>2164570.24203138</v>
      </c>
      <c r="G63" s="3" t="n">
        <v>118875.54372885</v>
      </c>
      <c r="H63" s="3" t="n">
        <v>1127192.09067965</v>
      </c>
      <c r="I63" s="3" t="n">
        <v>759644.579395244</v>
      </c>
      <c r="J63" s="3" t="n">
        <v>6380721.49306243</v>
      </c>
      <c r="K63" s="3" t="n">
        <v>2307113.50266517</v>
      </c>
      <c r="L63" s="3" t="n">
        <v>100</v>
      </c>
      <c r="M63" s="3" t="n">
        <v>16.4274723078569</v>
      </c>
      <c r="N63" s="3" t="n">
        <v>32.9183761385862</v>
      </c>
      <c r="O63" s="3" t="n">
        <v>2.6527512290119</v>
      </c>
      <c r="P63" s="3" t="n">
        <v>24.9149557179188</v>
      </c>
      <c r="Q63" s="3" t="n">
        <v>1.36829881998575</v>
      </c>
      <c r="R63" s="3" t="n">
        <v>12.9743726858759</v>
      </c>
      <c r="S63" s="3" t="n">
        <v>8.74377310076461</v>
      </c>
      <c r="T63" s="3" t="n">
        <v>73.4443218155071</v>
      </c>
      <c r="U63" s="3" t="n">
        <v>26.5556781844929</v>
      </c>
      <c r="V63" s="3" t="n">
        <v>2307113.50266517</v>
      </c>
      <c r="W63" s="3" t="n">
        <v>341595.579997461</v>
      </c>
      <c r="X63" s="3" t="n">
        <v>799892.499479057</v>
      </c>
      <c r="Y63" s="3" t="n">
        <v>138034.321774992</v>
      </c>
      <c r="Z63" s="3" t="n">
        <v>570082.327660228</v>
      </c>
      <c r="AA63" s="3" t="n">
        <v>118875.54372885</v>
      </c>
      <c r="AB63" s="3" t="n">
        <v>338633.230024587</v>
      </c>
      <c r="AC63" s="3" t="n">
        <v>100</v>
      </c>
      <c r="AD63" s="3" t="n">
        <v>14.8061887550331</v>
      </c>
      <c r="AE63" s="3" t="n">
        <v>34.6707042611914</v>
      </c>
      <c r="AF63" s="3" t="n">
        <v>5.98298790308908</v>
      </c>
      <c r="AG63" s="3" t="n">
        <v>24.7097651243283</v>
      </c>
      <c r="AH63" s="3" t="n">
        <v>5.15256590503782</v>
      </c>
      <c r="AI63" s="3" t="n">
        <v>14.6777880513203</v>
      </c>
      <c r="AJ63" s="3" t="n">
        <v>6380721.49306243</v>
      </c>
      <c r="AK63" s="3" t="n">
        <v>1085596.10807799</v>
      </c>
      <c r="AL63" s="3" t="n">
        <v>2060001.70271428</v>
      </c>
      <c r="AM63" s="3" t="n">
        <v>92432.3278486978</v>
      </c>
      <c r="AN63" s="3" t="n">
        <v>1594487.91437115</v>
      </c>
      <c r="AO63" s="3" t="n">
        <v>1127192.09067965</v>
      </c>
      <c r="AP63" s="3" t="n">
        <v>421011.349370657</v>
      </c>
      <c r="AQ63" s="3" t="n">
        <v>100</v>
      </c>
      <c r="AR63" s="3" t="n">
        <v>17.0136889575627</v>
      </c>
      <c r="AS63" s="3" t="n">
        <v>32.284776963766</v>
      </c>
      <c r="AT63" s="3" t="n">
        <v>1.44861874866654</v>
      </c>
      <c r="AU63" s="3" t="n">
        <v>24.9891476395701</v>
      </c>
      <c r="AV63" s="3" t="n">
        <v>17.6655898851754</v>
      </c>
      <c r="AW63" s="3" t="n">
        <v>6.59817780525933</v>
      </c>
    </row>
    <row r="64">
      <c r="A64" s="3" t="s">
        <v>1045</v>
      </c>
      <c r="B64" s="3" t="n">
        <v>8675429.45421369</v>
      </c>
      <c r="C64" s="3" t="n">
        <v>1411103.04083835</v>
      </c>
      <c r="D64" s="3" t="n">
        <v>2846396.76835141</v>
      </c>
      <c r="E64" s="3" t="n">
        <v>241454.44968228</v>
      </c>
      <c r="F64" s="3" t="n">
        <v>2161909.21913094</v>
      </c>
      <c r="G64" s="3" t="n">
        <v>115648.943431032</v>
      </c>
      <c r="H64" s="3" t="n">
        <v>1139591.00911086</v>
      </c>
      <c r="I64" s="3" t="n">
        <v>759326.023668813</v>
      </c>
      <c r="J64" s="3" t="n">
        <v>6357203.96296425</v>
      </c>
      <c r="K64" s="3" t="n">
        <v>2318225.49124944</v>
      </c>
      <c r="L64" s="3" t="n">
        <v>100</v>
      </c>
      <c r="M64" s="3" t="n">
        <v>16.2655122525718</v>
      </c>
      <c r="N64" s="3" t="n">
        <v>32.8098658789613</v>
      </c>
      <c r="O64" s="3" t="n">
        <v>2.78319881403686</v>
      </c>
      <c r="P64" s="3" t="n">
        <v>24.9199100810035</v>
      </c>
      <c r="Q64" s="3" t="n">
        <v>1.33306303787487</v>
      </c>
      <c r="R64" s="3" t="n">
        <v>13.1358454947421</v>
      </c>
      <c r="S64" s="3" t="n">
        <v>8.75260444080962</v>
      </c>
      <c r="T64" s="3" t="n">
        <v>73.2782624366397</v>
      </c>
      <c r="U64" s="3" t="n">
        <v>26.7217375633603</v>
      </c>
      <c r="V64" s="3" t="n">
        <v>2318225.49124944</v>
      </c>
      <c r="W64" s="3" t="n">
        <v>334522.040296567</v>
      </c>
      <c r="X64" s="3" t="n">
        <v>809589.170258187</v>
      </c>
      <c r="Y64" s="3" t="n">
        <v>145879.761615757</v>
      </c>
      <c r="Z64" s="3" t="n">
        <v>570789.296753423</v>
      </c>
      <c r="AA64" s="3" t="n">
        <v>115648.943431032</v>
      </c>
      <c r="AB64" s="3" t="n">
        <v>341796.278894479</v>
      </c>
      <c r="AC64" s="3" t="n">
        <v>100</v>
      </c>
      <c r="AD64" s="3" t="n">
        <v>14.4300906688879</v>
      </c>
      <c r="AE64" s="3" t="n">
        <v>34.9227964800718</v>
      </c>
      <c r="AF64" s="3" t="n">
        <v>6.2927339107609</v>
      </c>
      <c r="AG64" s="3" t="n">
        <v>24.6218195299797</v>
      </c>
      <c r="AH64" s="3" t="n">
        <v>4.98868396830116</v>
      </c>
      <c r="AI64" s="3" t="n">
        <v>14.7438754419986</v>
      </c>
      <c r="AJ64" s="3" t="n">
        <v>6357203.96296425</v>
      </c>
      <c r="AK64" s="3" t="n">
        <v>1076581.00054178</v>
      </c>
      <c r="AL64" s="3" t="n">
        <v>2036807.59809323</v>
      </c>
      <c r="AM64" s="3" t="n">
        <v>95574.6880665226</v>
      </c>
      <c r="AN64" s="3" t="n">
        <v>1591119.92237752</v>
      </c>
      <c r="AO64" s="3" t="n">
        <v>1139591.00911086</v>
      </c>
      <c r="AP64" s="3" t="n">
        <v>417529.744774335</v>
      </c>
      <c r="AQ64" s="3" t="n">
        <v>100</v>
      </c>
      <c r="AR64" s="3" t="n">
        <v>16.934819250943</v>
      </c>
      <c r="AS64" s="3" t="n">
        <v>32.039362115157</v>
      </c>
      <c r="AT64" s="3" t="n">
        <v>1.50340760849142</v>
      </c>
      <c r="AU64" s="3" t="n">
        <v>25.0286121327404</v>
      </c>
      <c r="AV64" s="3" t="n">
        <v>17.9259783978912</v>
      </c>
      <c r="AW64" s="3" t="n">
        <v>6.56782049477689</v>
      </c>
    </row>
    <row r="65">
      <c r="A65" s="3" t="s">
        <v>1046</v>
      </c>
      <c r="B65" s="3" t="n">
        <v>8662686.63918925</v>
      </c>
      <c r="C65" s="3" t="n">
        <v>1400903.29133406</v>
      </c>
      <c r="D65" s="3" t="n">
        <v>2815140.12604501</v>
      </c>
      <c r="E65" s="3" t="n">
        <v>230125.162992708</v>
      </c>
      <c r="F65" s="3" t="n">
        <v>2196355.89858224</v>
      </c>
      <c r="G65" s="3" t="n">
        <v>120228.903808612</v>
      </c>
      <c r="H65" s="3" t="n">
        <v>1137400.94014439</v>
      </c>
      <c r="I65" s="3" t="n">
        <v>762532.316282227</v>
      </c>
      <c r="J65" s="3" t="n">
        <v>6304691.32260105</v>
      </c>
      <c r="K65" s="3" t="n">
        <v>2357995.31658819</v>
      </c>
      <c r="L65" s="3" t="n">
        <v>100</v>
      </c>
      <c r="M65" s="3" t="n">
        <v>16.1716953375238</v>
      </c>
      <c r="N65" s="3" t="n">
        <v>32.4973099374224</v>
      </c>
      <c r="O65" s="3" t="n">
        <v>2.65651030191537</v>
      </c>
      <c r="P65" s="3" t="n">
        <v>25.354211575034</v>
      </c>
      <c r="Q65" s="3" t="n">
        <v>1.3878939504138</v>
      </c>
      <c r="R65" s="3" t="n">
        <v>13.1298866912591</v>
      </c>
      <c r="S65" s="3" t="n">
        <v>8.80249220643163</v>
      </c>
      <c r="T65" s="3" t="n">
        <v>72.7798613201495</v>
      </c>
      <c r="U65" s="3" t="n">
        <v>27.2201386798505</v>
      </c>
      <c r="V65" s="3" t="n">
        <v>2357995.31658819</v>
      </c>
      <c r="W65" s="3" t="n">
        <v>341528.085140718</v>
      </c>
      <c r="X65" s="3" t="n">
        <v>813568.174625993</v>
      </c>
      <c r="Y65" s="3" t="n">
        <v>141252.833302772</v>
      </c>
      <c r="Z65" s="3" t="n">
        <v>599498.881683359</v>
      </c>
      <c r="AA65" s="3" t="n">
        <v>120228.903808612</v>
      </c>
      <c r="AB65" s="3" t="n">
        <v>341918.438026736</v>
      </c>
      <c r="AC65" s="3" t="n">
        <v>100</v>
      </c>
      <c r="AD65" s="3" t="n">
        <v>14.4838322085762</v>
      </c>
      <c r="AE65" s="3" t="n">
        <v>34.5025356455395</v>
      </c>
      <c r="AF65" s="3" t="n">
        <v>5.99037802615961</v>
      </c>
      <c r="AG65" s="3" t="n">
        <v>25.4240912806723</v>
      </c>
      <c r="AH65" s="3" t="n">
        <v>5.09877619191258</v>
      </c>
      <c r="AI65" s="3" t="n">
        <v>14.5003866471398</v>
      </c>
      <c r="AJ65" s="3" t="n">
        <v>6304691.32260105</v>
      </c>
      <c r="AK65" s="3" t="n">
        <v>1059375.20619334</v>
      </c>
      <c r="AL65" s="3" t="n">
        <v>2001571.95141902</v>
      </c>
      <c r="AM65" s="3" t="n">
        <v>88872.3296899366</v>
      </c>
      <c r="AN65" s="3" t="n">
        <v>1596857.01689888</v>
      </c>
      <c r="AO65" s="3" t="n">
        <v>1137400.94014439</v>
      </c>
      <c r="AP65" s="3" t="n">
        <v>420613.878255491</v>
      </c>
      <c r="AQ65" s="3" t="n">
        <v>100</v>
      </c>
      <c r="AR65" s="3" t="n">
        <v>16.8029670603491</v>
      </c>
      <c r="AS65" s="3" t="n">
        <v>31.7473425581326</v>
      </c>
      <c r="AT65" s="3" t="n">
        <v>1.40962221847955</v>
      </c>
      <c r="AU65" s="3" t="n">
        <v>25.3280761133296</v>
      </c>
      <c r="AV65" s="3" t="n">
        <v>18.0405492028933</v>
      </c>
      <c r="AW65" s="3" t="n">
        <v>6.6714428468159</v>
      </c>
    </row>
    <row r="66">
      <c r="A66" s="3" t="s">
        <v>1047</v>
      </c>
      <c r="B66" s="3" t="n">
        <v>8672235.18289023</v>
      </c>
      <c r="C66" s="3" t="n">
        <v>1404114.50149052</v>
      </c>
      <c r="D66" s="3" t="n">
        <v>2803090.90069422</v>
      </c>
      <c r="E66" s="3" t="n">
        <v>229216.787578603</v>
      </c>
      <c r="F66" s="3" t="n">
        <v>2193265.72492391</v>
      </c>
      <c r="G66" s="3" t="n">
        <v>119440.265105539</v>
      </c>
      <c r="H66" s="3" t="n">
        <v>1149185.21509724</v>
      </c>
      <c r="I66" s="3" t="n">
        <v>773921.788000181</v>
      </c>
      <c r="J66" s="3" t="n">
        <v>6314713.62938839</v>
      </c>
      <c r="K66" s="3" t="n">
        <v>2357521.55350184</v>
      </c>
      <c r="L66" s="3" t="n">
        <v>100</v>
      </c>
      <c r="M66" s="3" t="n">
        <v>16.1909181644514</v>
      </c>
      <c r="N66" s="3" t="n">
        <v>32.3225886012011</v>
      </c>
      <c r="O66" s="3" t="n">
        <v>2.64311083295842</v>
      </c>
      <c r="P66" s="3" t="n">
        <v>25.2906624263499</v>
      </c>
      <c r="Q66" s="3" t="n">
        <v>1.37727197875338</v>
      </c>
      <c r="R66" s="3" t="n">
        <v>13.2513151553421</v>
      </c>
      <c r="S66" s="3" t="n">
        <v>8.9241328409437</v>
      </c>
      <c r="T66" s="3" t="n">
        <v>72.8152949754743</v>
      </c>
      <c r="U66" s="3" t="n">
        <v>27.1847050245257</v>
      </c>
      <c r="V66" s="3" t="n">
        <v>2357521.55350184</v>
      </c>
      <c r="W66" s="3" t="n">
        <v>332760.962996099</v>
      </c>
      <c r="X66" s="3" t="n">
        <v>810299.016907994</v>
      </c>
      <c r="Y66" s="3" t="n">
        <v>141335.47732582</v>
      </c>
      <c r="Z66" s="3" t="n">
        <v>609227.669499791</v>
      </c>
      <c r="AA66" s="3" t="n">
        <v>119440.265105539</v>
      </c>
      <c r="AB66" s="3" t="n">
        <v>344458.161666598</v>
      </c>
      <c r="AC66" s="3" t="n">
        <v>100</v>
      </c>
      <c r="AD66" s="3" t="n">
        <v>14.1148640826557</v>
      </c>
      <c r="AE66" s="3" t="n">
        <v>34.3707999489711</v>
      </c>
      <c r="AF66" s="3" t="n">
        <v>5.99508738810389</v>
      </c>
      <c r="AG66" s="3" t="n">
        <v>25.8418706117384</v>
      </c>
      <c r="AH66" s="3" t="n">
        <v>5.06634880720914</v>
      </c>
      <c r="AI66" s="3" t="n">
        <v>14.6110291613217</v>
      </c>
      <c r="AJ66" s="3" t="n">
        <v>6314713.62938839</v>
      </c>
      <c r="AK66" s="3" t="n">
        <v>1071353.53849442</v>
      </c>
      <c r="AL66" s="3" t="n">
        <v>1992791.88378623</v>
      </c>
      <c r="AM66" s="3" t="n">
        <v>87881.3102527832</v>
      </c>
      <c r="AN66" s="3" t="n">
        <v>1584038.05542412</v>
      </c>
      <c r="AO66" s="3" t="n">
        <v>1149185.21509724</v>
      </c>
      <c r="AP66" s="3" t="n">
        <v>429463.626333583</v>
      </c>
      <c r="AQ66" s="3" t="n">
        <v>100</v>
      </c>
      <c r="AR66" s="3" t="n">
        <v>16.9659877133366</v>
      </c>
      <c r="AS66" s="3" t="n">
        <v>31.5579137985271</v>
      </c>
      <c r="AT66" s="3" t="n">
        <v>1.39169114247379</v>
      </c>
      <c r="AU66" s="3" t="n">
        <v>25.0848755524254</v>
      </c>
      <c r="AV66" s="3" t="n">
        <v>18.19853254705</v>
      </c>
      <c r="AW66" s="3" t="n">
        <v>6.80099924618718</v>
      </c>
    </row>
    <row r="67">
      <c r="A67" s="3" t="s">
        <v>1048</v>
      </c>
      <c r="B67" s="3" t="n">
        <v>8712935.47860275</v>
      </c>
      <c r="C67" s="3" t="n">
        <v>1424637.86092194</v>
      </c>
      <c r="D67" s="3" t="n">
        <v>2779756.48319161</v>
      </c>
      <c r="E67" s="3" t="n">
        <v>222553.614681544</v>
      </c>
      <c r="F67" s="3" t="n">
        <v>2221202.63573261</v>
      </c>
      <c r="G67" s="3" t="n">
        <v>123687.357286249</v>
      </c>
      <c r="H67" s="3" t="n">
        <v>1141500.28663539</v>
      </c>
      <c r="I67" s="3" t="n">
        <v>799597.240153412</v>
      </c>
      <c r="J67" s="3" t="n">
        <v>6314951.96997737</v>
      </c>
      <c r="K67" s="3" t="n">
        <v>2397983.50862539</v>
      </c>
      <c r="L67" s="3" t="n">
        <v>100</v>
      </c>
      <c r="M67" s="3" t="n">
        <v>16.350836803745</v>
      </c>
      <c r="N67" s="3" t="n">
        <v>31.9037882240508</v>
      </c>
      <c r="O67" s="3" t="n">
        <v>2.5542897135884</v>
      </c>
      <c r="P67" s="3" t="n">
        <v>25.4931606137501</v>
      </c>
      <c r="Q67" s="3" t="n">
        <v>1.4195830738102</v>
      </c>
      <c r="R67" s="3" t="n">
        <v>13.1012135856932</v>
      </c>
      <c r="S67" s="3" t="n">
        <v>9.17712798536228</v>
      </c>
      <c r="T67" s="3" t="n">
        <v>72.4778920432229</v>
      </c>
      <c r="U67" s="3" t="n">
        <v>27.5221079567772</v>
      </c>
      <c r="V67" s="3" t="n">
        <v>2397983.50862539</v>
      </c>
      <c r="W67" s="3" t="n">
        <v>344572.437823439</v>
      </c>
      <c r="X67" s="3" t="n">
        <v>807516.590175898</v>
      </c>
      <c r="Y67" s="3" t="n">
        <v>141379.091356305</v>
      </c>
      <c r="Z67" s="3" t="n">
        <v>632006.185392944</v>
      </c>
      <c r="AA67" s="3" t="n">
        <v>123687.357286249</v>
      </c>
      <c r="AB67" s="3" t="n">
        <v>348821.846590554</v>
      </c>
      <c r="AC67" s="3" t="n">
        <v>100</v>
      </c>
      <c r="AD67" s="3" t="n">
        <v>14.3692580280071</v>
      </c>
      <c r="AE67" s="3" t="n">
        <v>33.6748183326246</v>
      </c>
      <c r="AF67" s="3" t="n">
        <v>5.89574910952362</v>
      </c>
      <c r="AG67" s="3" t="n">
        <v>26.3557352717256</v>
      </c>
      <c r="AH67" s="3" t="n">
        <v>5.15797364082586</v>
      </c>
      <c r="AI67" s="3" t="n">
        <v>14.5464656172932</v>
      </c>
      <c r="AJ67" s="3" t="n">
        <v>6314951.96997737</v>
      </c>
      <c r="AK67" s="3" t="n">
        <v>1080065.4230985</v>
      </c>
      <c r="AL67" s="3" t="n">
        <v>1972239.89301571</v>
      </c>
      <c r="AM67" s="3" t="n">
        <v>81174.5233252397</v>
      </c>
      <c r="AN67" s="3" t="n">
        <v>1589196.45033967</v>
      </c>
      <c r="AO67" s="3" t="n">
        <v>1141500.28663539</v>
      </c>
      <c r="AP67" s="3" t="n">
        <v>450775.393562858</v>
      </c>
      <c r="AQ67" s="3" t="n">
        <v>100</v>
      </c>
      <c r="AR67" s="3" t="n">
        <v>17.1033038451181</v>
      </c>
      <c r="AS67" s="3" t="n">
        <v>31.231273054683</v>
      </c>
      <c r="AT67" s="3" t="n">
        <v>1.28543374060738</v>
      </c>
      <c r="AU67" s="3" t="n">
        <v>25.1656142104493</v>
      </c>
      <c r="AV67" s="3" t="n">
        <v>18.0761515220119</v>
      </c>
      <c r="AW67" s="3" t="n">
        <v>7.13822362713036</v>
      </c>
    </row>
    <row r="68">
      <c r="A68" s="3" t="s">
        <v>1049</v>
      </c>
      <c r="B68" s="3" t="n">
        <v>8706675.19642479</v>
      </c>
      <c r="C68" s="3" t="n">
        <v>1433137.35265231</v>
      </c>
      <c r="D68" s="3" t="n">
        <v>2767850.81747672</v>
      </c>
      <c r="E68" s="3" t="n">
        <v>225741.091748876</v>
      </c>
      <c r="F68" s="3" t="n">
        <v>2236123.76786926</v>
      </c>
      <c r="G68" s="3" t="n">
        <v>112974.182118235</v>
      </c>
      <c r="H68" s="3" t="n">
        <v>1147689.29857206</v>
      </c>
      <c r="I68" s="3" t="n">
        <v>783158.685987319</v>
      </c>
      <c r="J68" s="3" t="n">
        <v>6287804.19161465</v>
      </c>
      <c r="K68" s="3" t="n">
        <v>2418871.00481014</v>
      </c>
      <c r="L68" s="3" t="n">
        <v>100</v>
      </c>
      <c r="M68" s="3" t="n">
        <v>16.4602138051595</v>
      </c>
      <c r="N68" s="3" t="n">
        <v>31.789985902004</v>
      </c>
      <c r="O68" s="3" t="n">
        <v>2.59273587972562</v>
      </c>
      <c r="P68" s="3" t="n">
        <v>25.6828665066945</v>
      </c>
      <c r="Q68" s="3" t="n">
        <v>1.29755824777551</v>
      </c>
      <c r="R68" s="3" t="n">
        <v>13.1817171616019</v>
      </c>
      <c r="S68" s="3" t="n">
        <v>8.99492249703889</v>
      </c>
      <c r="T68" s="3" t="n">
        <v>72.2182009752311</v>
      </c>
      <c r="U68" s="3" t="n">
        <v>27.781799024769</v>
      </c>
      <c r="V68" s="3" t="n">
        <v>2418871.00481014</v>
      </c>
      <c r="W68" s="3" t="n">
        <v>346220.190508222</v>
      </c>
      <c r="X68" s="3" t="n">
        <v>813121.320968774</v>
      </c>
      <c r="Y68" s="3" t="n">
        <v>141666.313227902</v>
      </c>
      <c r="Z68" s="3" t="n">
        <v>655364.729065693</v>
      </c>
      <c r="AA68" s="3" t="n">
        <v>112974.182118235</v>
      </c>
      <c r="AB68" s="3" t="n">
        <v>349524.268921316</v>
      </c>
      <c r="AC68" s="3" t="n">
        <v>100</v>
      </c>
      <c r="AD68" s="3" t="n">
        <v>14.3132969811012</v>
      </c>
      <c r="AE68" s="3" t="n">
        <v>33.6157372324448</v>
      </c>
      <c r="AF68" s="3" t="n">
        <v>5.8567121994594</v>
      </c>
      <c r="AG68" s="3" t="n">
        <v>27.0938271516936</v>
      </c>
      <c r="AH68" s="3" t="n">
        <v>4.67053356270654</v>
      </c>
      <c r="AI68" s="3" t="n">
        <v>14.4498928725945</v>
      </c>
      <c r="AJ68" s="3" t="n">
        <v>6287804.19161465</v>
      </c>
      <c r="AK68" s="3" t="n">
        <v>1086917.16214409</v>
      </c>
      <c r="AL68" s="3" t="n">
        <v>1954729.49650795</v>
      </c>
      <c r="AM68" s="3" t="n">
        <v>84074.7785209745</v>
      </c>
      <c r="AN68" s="3" t="n">
        <v>1580759.03880357</v>
      </c>
      <c r="AO68" s="3" t="n">
        <v>1147689.29857206</v>
      </c>
      <c r="AP68" s="3" t="n">
        <v>433634.417066002</v>
      </c>
      <c r="AQ68" s="3" t="n">
        <v>100</v>
      </c>
      <c r="AR68" s="3" t="n">
        <v>17.2861165682225</v>
      </c>
      <c r="AS68" s="3" t="n">
        <v>31.0876330900182</v>
      </c>
      <c r="AT68" s="3" t="n">
        <v>1.33710872601752</v>
      </c>
      <c r="AU68" s="3" t="n">
        <v>25.1400805532662</v>
      </c>
      <c r="AV68" s="3" t="n">
        <v>18.2526246619227</v>
      </c>
      <c r="AW68" s="3" t="n">
        <v>6.89643640055288</v>
      </c>
    </row>
    <row r="69">
      <c r="A69" s="3" t="s">
        <v>1050</v>
      </c>
      <c r="B69" s="3" t="n">
        <v>8714185.44564955</v>
      </c>
      <c r="C69" s="3" t="n">
        <v>1438477.90381857</v>
      </c>
      <c r="D69" s="3" t="n">
        <v>2763087.45044469</v>
      </c>
      <c r="E69" s="3" t="n">
        <v>216480.308966095</v>
      </c>
      <c r="F69" s="3" t="n">
        <v>2264753.1195759</v>
      </c>
      <c r="G69" s="3" t="n">
        <v>108911.675310003</v>
      </c>
      <c r="H69" s="3" t="n">
        <v>1135679.61596638</v>
      </c>
      <c r="I69" s="3" t="n">
        <v>786795.371567915</v>
      </c>
      <c r="J69" s="3" t="n">
        <v>6277380.58454018</v>
      </c>
      <c r="K69" s="3" t="n">
        <v>2436804.86110937</v>
      </c>
      <c r="L69" s="3" t="n">
        <v>100</v>
      </c>
      <c r="M69" s="3" t="n">
        <v>16.507313423502</v>
      </c>
      <c r="N69" s="3" t="n">
        <v>31.7079257456488</v>
      </c>
      <c r="O69" s="3" t="n">
        <v>2.48422885094981</v>
      </c>
      <c r="P69" s="3" t="n">
        <v>25.9892692633314</v>
      </c>
      <c r="Q69" s="3" t="n">
        <v>1.24982049084549</v>
      </c>
      <c r="R69" s="3" t="n">
        <v>13.0325389911613</v>
      </c>
      <c r="S69" s="3" t="n">
        <v>9.02890323456121</v>
      </c>
      <c r="T69" s="3" t="n">
        <v>72.0363437717989</v>
      </c>
      <c r="U69" s="3" t="n">
        <v>27.9636562282011</v>
      </c>
      <c r="V69" s="3" t="n">
        <v>2436804.86110937</v>
      </c>
      <c r="W69" s="3" t="n">
        <v>361475.288047181</v>
      </c>
      <c r="X69" s="3" t="n">
        <v>815226.89543953</v>
      </c>
      <c r="Y69" s="3" t="n">
        <v>134702.069432355</v>
      </c>
      <c r="Z69" s="3" t="n">
        <v>667009.723813861</v>
      </c>
      <c r="AA69" s="3" t="n">
        <v>108911.675310003</v>
      </c>
      <c r="AB69" s="3" t="n">
        <v>349479.209066443</v>
      </c>
      <c r="AC69" s="3" t="n">
        <v>100</v>
      </c>
      <c r="AD69" s="3" t="n">
        <v>14.8339858400732</v>
      </c>
      <c r="AE69" s="3" t="n">
        <v>33.4547467649253</v>
      </c>
      <c r="AF69" s="3" t="n">
        <v>5.52781519694731</v>
      </c>
      <c r="AG69" s="3" t="n">
        <v>27.3723076664498</v>
      </c>
      <c r="AH69" s="3" t="n">
        <v>4.46944591453336</v>
      </c>
      <c r="AI69" s="3" t="n">
        <v>14.3416986170711</v>
      </c>
      <c r="AJ69" s="3" t="n">
        <v>6277380.58454018</v>
      </c>
      <c r="AK69" s="3" t="n">
        <v>1077002.61577139</v>
      </c>
      <c r="AL69" s="3" t="n">
        <v>1947860.55500516</v>
      </c>
      <c r="AM69" s="3" t="n">
        <v>81778.2395337407</v>
      </c>
      <c r="AN69" s="3" t="n">
        <v>1597743.39576204</v>
      </c>
      <c r="AO69" s="3" t="n">
        <v>1135679.61596638</v>
      </c>
      <c r="AP69" s="3" t="n">
        <v>437316.162501472</v>
      </c>
      <c r="AQ69" s="3" t="n">
        <v>100</v>
      </c>
      <c r="AR69" s="3" t="n">
        <v>17.1568793904867</v>
      </c>
      <c r="AS69" s="3" t="n">
        <v>31.0298304965342</v>
      </c>
      <c r="AT69" s="3" t="n">
        <v>1.30274464694944</v>
      </c>
      <c r="AU69" s="3" t="n">
        <v>25.452390121079</v>
      </c>
      <c r="AV69" s="3" t="n">
        <v>18.0916164102478</v>
      </c>
      <c r="AW69" s="3" t="n">
        <v>6.96653893470289</v>
      </c>
    </row>
    <row r="70">
      <c r="A70" s="3" t="s">
        <v>1051</v>
      </c>
      <c r="B70" s="3" t="n">
        <v>8668026.83542431</v>
      </c>
      <c r="C70" s="3" t="n">
        <v>1420454.87601554</v>
      </c>
      <c r="D70" s="3" t="n">
        <v>2746453.25579375</v>
      </c>
      <c r="E70" s="3" t="n">
        <v>211350.588694796</v>
      </c>
      <c r="F70" s="3" t="n">
        <v>2268795.89907765</v>
      </c>
      <c r="G70" s="3" t="n">
        <v>105105.981343047</v>
      </c>
      <c r="H70" s="3" t="n">
        <v>1141056.28909886</v>
      </c>
      <c r="I70" s="3" t="n">
        <v>774809.945400669</v>
      </c>
      <c r="J70" s="3" t="n">
        <v>6247005.39196938</v>
      </c>
      <c r="K70" s="3" t="n">
        <v>2421021.44345494</v>
      </c>
      <c r="L70" s="3" t="n">
        <v>100</v>
      </c>
      <c r="M70" s="3" t="n">
        <v>16.3872920906342</v>
      </c>
      <c r="N70" s="3" t="n">
        <v>31.6848725544965</v>
      </c>
      <c r="O70" s="3" t="n">
        <v>2.43827796922654</v>
      </c>
      <c r="P70" s="3" t="n">
        <v>26.1743063577697</v>
      </c>
      <c r="Q70" s="3" t="n">
        <v>1.21257101920245</v>
      </c>
      <c r="R70" s="3" t="n">
        <v>13.1639681182759</v>
      </c>
      <c r="S70" s="3" t="n">
        <v>8.93871189039461</v>
      </c>
      <c r="T70" s="3" t="n">
        <v>72.069520671524</v>
      </c>
      <c r="U70" s="3" t="n">
        <v>27.930479328476</v>
      </c>
      <c r="V70" s="3" t="n">
        <v>2421021.44345494</v>
      </c>
      <c r="W70" s="3" t="n">
        <v>343267.130776035</v>
      </c>
      <c r="X70" s="3" t="n">
        <v>817257.294677122</v>
      </c>
      <c r="Y70" s="3" t="n">
        <v>130391.65109863</v>
      </c>
      <c r="Z70" s="3" t="n">
        <v>679801.729717551</v>
      </c>
      <c r="AA70" s="3" t="n">
        <v>105105.981343047</v>
      </c>
      <c r="AB70" s="3" t="n">
        <v>345197.655842552</v>
      </c>
      <c r="AC70" s="3" t="n">
        <v>100</v>
      </c>
      <c r="AD70" s="3" t="n">
        <v>14.1786076163858</v>
      </c>
      <c r="AE70" s="3" t="n">
        <v>33.7567144184749</v>
      </c>
      <c r="AF70" s="3" t="n">
        <v>5.38581149089508</v>
      </c>
      <c r="AG70" s="3" t="n">
        <v>28.0791288138049</v>
      </c>
      <c r="AH70" s="3" t="n">
        <v>4.34138993800296</v>
      </c>
      <c r="AI70" s="3" t="n">
        <v>14.2583477224363</v>
      </c>
      <c r="AJ70" s="3" t="n">
        <v>6247005.39196938</v>
      </c>
      <c r="AK70" s="3" t="n">
        <v>1077187.74523951</v>
      </c>
      <c r="AL70" s="3" t="n">
        <v>1929195.96111663</v>
      </c>
      <c r="AM70" s="3" t="n">
        <v>80958.9375961657</v>
      </c>
      <c r="AN70" s="3" t="n">
        <v>1588994.1693601</v>
      </c>
      <c r="AO70" s="3" t="n">
        <v>1141056.28909886</v>
      </c>
      <c r="AP70" s="3" t="n">
        <v>429612.289558116</v>
      </c>
      <c r="AQ70" s="3" t="n">
        <v>100</v>
      </c>
      <c r="AR70" s="3" t="n">
        <v>17.2432658153977</v>
      </c>
      <c r="AS70" s="3" t="n">
        <v>30.8819320629471</v>
      </c>
      <c r="AT70" s="3" t="n">
        <v>1.29596394618515</v>
      </c>
      <c r="AU70" s="3" t="n">
        <v>25.4360940908228</v>
      </c>
      <c r="AV70" s="3" t="n">
        <v>18.2656523806703</v>
      </c>
      <c r="AW70" s="3" t="n">
        <v>6.87709170397691</v>
      </c>
    </row>
    <row r="71">
      <c r="A71" s="3" t="s">
        <v>1052</v>
      </c>
      <c r="B71" s="3" t="n">
        <v>8641356.61774942</v>
      </c>
      <c r="C71" s="3" t="n">
        <v>1394900.6605478</v>
      </c>
      <c r="D71" s="3" t="n">
        <v>2734439.69649706</v>
      </c>
      <c r="E71" s="3" t="n">
        <v>205813.420305398</v>
      </c>
      <c r="F71" s="3" t="n">
        <v>2267478.82484293</v>
      </c>
      <c r="G71" s="3" t="n">
        <v>114102.502642742</v>
      </c>
      <c r="H71" s="3" t="n">
        <v>1151355.50695054</v>
      </c>
      <c r="I71" s="3" t="n">
        <v>773266.005962946</v>
      </c>
      <c r="J71" s="3" t="n">
        <v>6207076.25826243</v>
      </c>
      <c r="K71" s="3" t="n">
        <v>2434280.35948699</v>
      </c>
      <c r="L71" s="3" t="n">
        <v>100</v>
      </c>
      <c r="M71" s="3" t="n">
        <v>16.1421489964048</v>
      </c>
      <c r="N71" s="3" t="n">
        <v>31.6436390425145</v>
      </c>
      <c r="O71" s="3" t="n">
        <v>2.38172580312974</v>
      </c>
      <c r="P71" s="3" t="n">
        <v>26.2398478056733</v>
      </c>
      <c r="Q71" s="3" t="n">
        <v>1.32042349008458</v>
      </c>
      <c r="R71" s="3" t="n">
        <v>13.32378187686</v>
      </c>
      <c r="S71" s="3" t="n">
        <v>8.94843298533301</v>
      </c>
      <c r="T71" s="3" t="n">
        <v>71.8298819598886</v>
      </c>
      <c r="U71" s="3" t="n">
        <v>28.1701180401114</v>
      </c>
      <c r="V71" s="3" t="n">
        <v>2434280.35948699</v>
      </c>
      <c r="W71" s="3" t="n">
        <v>338804.498615929</v>
      </c>
      <c r="X71" s="3" t="n">
        <v>813957.30980089</v>
      </c>
      <c r="Y71" s="3" t="n">
        <v>125632.098640397</v>
      </c>
      <c r="Z71" s="3" t="n">
        <v>695774.091136647</v>
      </c>
      <c r="AA71" s="3" t="n">
        <v>114102.502642742</v>
      </c>
      <c r="AB71" s="3" t="n">
        <v>346009.858650383</v>
      </c>
      <c r="AC71" s="3" t="n">
        <v>100</v>
      </c>
      <c r="AD71" s="3" t="n">
        <v>13.918055794006</v>
      </c>
      <c r="AE71" s="3" t="n">
        <v>33.4372869841675</v>
      </c>
      <c r="AF71" s="3" t="n">
        <v>5.16095437202942</v>
      </c>
      <c r="AG71" s="3" t="n">
        <v>28.5823318758271</v>
      </c>
      <c r="AH71" s="3" t="n">
        <v>4.68731969175434</v>
      </c>
      <c r="AI71" s="3" t="n">
        <v>14.2140512822156</v>
      </c>
      <c r="AJ71" s="3" t="n">
        <v>6207076.25826243</v>
      </c>
      <c r="AK71" s="3" t="n">
        <v>1056096.16193187</v>
      </c>
      <c r="AL71" s="3" t="n">
        <v>1920482.38669618</v>
      </c>
      <c r="AM71" s="3" t="n">
        <v>80181.3216650004</v>
      </c>
      <c r="AN71" s="3" t="n">
        <v>1571704.73370628</v>
      </c>
      <c r="AO71" s="3" t="n">
        <v>1151355.50695054</v>
      </c>
      <c r="AP71" s="3" t="n">
        <v>427256.147312563</v>
      </c>
      <c r="AQ71" s="3" t="n">
        <v>100</v>
      </c>
      <c r="AR71" s="3" t="n">
        <v>17.0143899960319</v>
      </c>
      <c r="AS71" s="3" t="n">
        <v>30.9402093157751</v>
      </c>
      <c r="AT71" s="3" t="n">
        <v>1.29177278204482</v>
      </c>
      <c r="AU71" s="3" t="n">
        <v>25.321176481667</v>
      </c>
      <c r="AV71" s="3" t="n">
        <v>18.549079454565</v>
      </c>
      <c r="AW71" s="3" t="n">
        <v>6.88337196991626</v>
      </c>
    </row>
    <row r="72">
      <c r="A72" s="3" t="s">
        <v>1053</v>
      </c>
      <c r="B72" s="3" t="n">
        <v>8659880.24852037</v>
      </c>
      <c r="C72" s="3" t="n">
        <v>1418729.99192834</v>
      </c>
      <c r="D72" s="3" t="n">
        <v>2709282.47885688</v>
      </c>
      <c r="E72" s="3" t="n">
        <v>206031.115316748</v>
      </c>
      <c r="F72" s="3" t="n">
        <v>2300720.01274243</v>
      </c>
      <c r="G72" s="3" t="n">
        <v>114859.418927702</v>
      </c>
      <c r="H72" s="3" t="n">
        <v>1161132.56685755</v>
      </c>
      <c r="I72" s="3" t="n">
        <v>749124.663890722</v>
      </c>
      <c r="J72" s="3" t="n">
        <v>6203596.54804762</v>
      </c>
      <c r="K72" s="3" t="n">
        <v>2456283.70047275</v>
      </c>
      <c r="L72" s="3" t="n">
        <v>100</v>
      </c>
      <c r="M72" s="3" t="n">
        <v>16.382789960297</v>
      </c>
      <c r="N72" s="3" t="n">
        <v>31.285449695679</v>
      </c>
      <c r="O72" s="3" t="n">
        <v>2.3791450851985</v>
      </c>
      <c r="P72" s="3" t="n">
        <v>26.5675730693336</v>
      </c>
      <c r="Q72" s="3" t="n">
        <v>1.32633957550772</v>
      </c>
      <c r="R72" s="3" t="n">
        <v>13.4081827177222</v>
      </c>
      <c r="S72" s="3" t="n">
        <v>8.65051989626205</v>
      </c>
      <c r="T72" s="3" t="n">
        <v>71.6360546568478</v>
      </c>
      <c r="U72" s="3" t="n">
        <v>28.3639453431522</v>
      </c>
      <c r="V72" s="3" t="n">
        <v>2456283.70047275</v>
      </c>
      <c r="W72" s="3" t="n">
        <v>354876.8649367</v>
      </c>
      <c r="X72" s="3" t="n">
        <v>809718.766360487</v>
      </c>
      <c r="Y72" s="3" t="n">
        <v>128047.81024112</v>
      </c>
      <c r="Z72" s="3" t="n">
        <v>710192.075572922</v>
      </c>
      <c r="AA72" s="3" t="n">
        <v>114859.418927702</v>
      </c>
      <c r="AB72" s="3" t="n">
        <v>338588.764433817</v>
      </c>
      <c r="AC72" s="3" t="n">
        <v>100</v>
      </c>
      <c r="AD72" s="3" t="n">
        <v>14.4477148494044</v>
      </c>
      <c r="AE72" s="3" t="n">
        <v>32.9651972288317</v>
      </c>
      <c r="AF72" s="3" t="n">
        <v>5.21307087680772</v>
      </c>
      <c r="AG72" s="3" t="n">
        <v>28.9132755893073</v>
      </c>
      <c r="AH72" s="3" t="n">
        <v>4.67614628170174</v>
      </c>
      <c r="AI72" s="3" t="n">
        <v>13.7845951739472</v>
      </c>
      <c r="AJ72" s="3" t="n">
        <v>6203596.54804762</v>
      </c>
      <c r="AK72" s="3" t="n">
        <v>1063853.12699164</v>
      </c>
      <c r="AL72" s="3" t="n">
        <v>1899563.71249639</v>
      </c>
      <c r="AM72" s="3" t="n">
        <v>77983.3050756281</v>
      </c>
      <c r="AN72" s="3" t="n">
        <v>1590527.93716951</v>
      </c>
      <c r="AO72" s="3" t="n">
        <v>1161132.56685755</v>
      </c>
      <c r="AP72" s="3" t="n">
        <v>410535.899456905</v>
      </c>
      <c r="AQ72" s="3" t="n">
        <v>100</v>
      </c>
      <c r="AR72" s="3" t="n">
        <v>17.1489734825913</v>
      </c>
      <c r="AS72" s="3" t="n">
        <v>30.6203618785335</v>
      </c>
      <c r="AT72" s="3" t="n">
        <v>1.25706603373765</v>
      </c>
      <c r="AU72" s="3" t="n">
        <v>25.6388036335161</v>
      </c>
      <c r="AV72" s="3" t="n">
        <v>18.7170870617461</v>
      </c>
      <c r="AW72" s="3" t="n">
        <v>6.61770790987541</v>
      </c>
    </row>
    <row r="73">
      <c r="A73" s="3" t="s">
        <v>1054</v>
      </c>
      <c r="B73" s="3" t="n">
        <v>8661589.38063822</v>
      </c>
      <c r="C73" s="3" t="n">
        <v>1418379.42633917</v>
      </c>
      <c r="D73" s="3" t="n">
        <v>2698370.12475955</v>
      </c>
      <c r="E73" s="3" t="n">
        <v>197748.939640714</v>
      </c>
      <c r="F73" s="3" t="n">
        <v>2315350.30152713</v>
      </c>
      <c r="G73" s="3" t="n">
        <v>120196.077214509</v>
      </c>
      <c r="H73" s="3" t="n">
        <v>1144957.90601589</v>
      </c>
      <c r="I73" s="3" t="n">
        <v>766586.605141255</v>
      </c>
      <c r="J73" s="3" t="n">
        <v>6190421.30388495</v>
      </c>
      <c r="K73" s="3" t="n">
        <v>2471168.07675327</v>
      </c>
      <c r="L73" s="3" t="n">
        <v>100</v>
      </c>
      <c r="M73" s="3" t="n">
        <v>16.3755098978689</v>
      </c>
      <c r="N73" s="3" t="n">
        <v>31.1532907666043</v>
      </c>
      <c r="O73" s="3" t="n">
        <v>2.28305604145533</v>
      </c>
      <c r="P73" s="3" t="n">
        <v>26.731240650853</v>
      </c>
      <c r="Q73" s="3" t="n">
        <v>1.38769077974524</v>
      </c>
      <c r="R73" s="3" t="n">
        <v>13.2187968708755</v>
      </c>
      <c r="S73" s="3" t="n">
        <v>8.8504149925977</v>
      </c>
      <c r="T73" s="3" t="n">
        <v>71.4698080438075</v>
      </c>
      <c r="U73" s="3" t="n">
        <v>28.5301919561925</v>
      </c>
      <c r="V73" s="3" t="n">
        <v>2471168.07675327</v>
      </c>
      <c r="W73" s="3" t="n">
        <v>357871.96457434</v>
      </c>
      <c r="X73" s="3" t="n">
        <v>803805.875361469</v>
      </c>
      <c r="Y73" s="3" t="n">
        <v>124438.38264617</v>
      </c>
      <c r="Z73" s="3" t="n">
        <v>723248.279482906</v>
      </c>
      <c r="AA73" s="3" t="n">
        <v>120196.077214509</v>
      </c>
      <c r="AB73" s="3" t="n">
        <v>341607.497473875</v>
      </c>
      <c r="AC73" s="3" t="n">
        <v>100</v>
      </c>
      <c r="AD73" s="3" t="n">
        <v>14.4818949362817</v>
      </c>
      <c r="AE73" s="3" t="n">
        <v>32.5273656180257</v>
      </c>
      <c r="AF73" s="3" t="n">
        <v>5.03560983232117</v>
      </c>
      <c r="AG73" s="3" t="n">
        <v>29.2674661139659</v>
      </c>
      <c r="AH73" s="3" t="n">
        <v>4.86393776065723</v>
      </c>
      <c r="AI73" s="3" t="n">
        <v>13.8237257387484</v>
      </c>
      <c r="AJ73" s="3" t="n">
        <v>6190421.30388495</v>
      </c>
      <c r="AK73" s="3" t="n">
        <v>1060507.46176483</v>
      </c>
      <c r="AL73" s="3" t="n">
        <v>1894564.24939808</v>
      </c>
      <c r="AM73" s="3" t="n">
        <v>73310.5569945446</v>
      </c>
      <c r="AN73" s="3" t="n">
        <v>1592102.02204423</v>
      </c>
      <c r="AO73" s="3" t="n">
        <v>1144957.90601589</v>
      </c>
      <c r="AP73" s="3" t="n">
        <v>424979.10766738</v>
      </c>
      <c r="AQ73" s="3" t="n">
        <v>100</v>
      </c>
      <c r="AR73" s="3" t="n">
        <v>17.1314262746428</v>
      </c>
      <c r="AS73" s="3" t="n">
        <v>30.6047707642951</v>
      </c>
      <c r="AT73" s="3" t="n">
        <v>1.18425795912367</v>
      </c>
      <c r="AU73" s="3" t="n">
        <v>25.7187991558032</v>
      </c>
      <c r="AV73" s="3" t="n">
        <v>18.4956378542014</v>
      </c>
      <c r="AW73" s="3" t="n">
        <v>6.86510799193384</v>
      </c>
    </row>
    <row r="74">
      <c r="A74" s="3" t="s">
        <v>1055</v>
      </c>
      <c r="B74" s="3" t="n">
        <v>8658993.18689874</v>
      </c>
      <c r="C74" s="3" t="n">
        <v>1415246.86285103</v>
      </c>
      <c r="D74" s="3" t="n">
        <v>2676864.38356902</v>
      </c>
      <c r="E74" s="3" t="n">
        <v>204301.972674071</v>
      </c>
      <c r="F74" s="3" t="n">
        <v>2321945.65562603</v>
      </c>
      <c r="G74" s="3" t="n">
        <v>111703.519280052</v>
      </c>
      <c r="H74" s="3" t="n">
        <v>1155195.99197052</v>
      </c>
      <c r="I74" s="3" t="n">
        <v>773734.800928011</v>
      </c>
      <c r="J74" s="3" t="n">
        <v>6183580.72128322</v>
      </c>
      <c r="K74" s="3" t="n">
        <v>2475412.46561552</v>
      </c>
      <c r="L74" s="3" t="n">
        <v>100</v>
      </c>
      <c r="M74" s="3" t="n">
        <v>16.3442427116391</v>
      </c>
      <c r="N74" s="3" t="n">
        <v>30.9142682733506</v>
      </c>
      <c r="O74" s="3" t="n">
        <v>2.35941948751252</v>
      </c>
      <c r="P74" s="3" t="n">
        <v>26.8154230579508</v>
      </c>
      <c r="Q74" s="3" t="n">
        <v>1.29002895451012</v>
      </c>
      <c r="R74" s="3" t="n">
        <v>13.3409966613481</v>
      </c>
      <c r="S74" s="3" t="n">
        <v>8.93562085368875</v>
      </c>
      <c r="T74" s="3" t="n">
        <v>71.4122368249362</v>
      </c>
      <c r="U74" s="3" t="n">
        <v>28.5877631750638</v>
      </c>
      <c r="V74" s="3" t="n">
        <v>2475412.46561552</v>
      </c>
      <c r="W74" s="3" t="n">
        <v>348261.64144257</v>
      </c>
      <c r="X74" s="3" t="n">
        <v>809967.844154782</v>
      </c>
      <c r="Y74" s="3" t="n">
        <v>129453.386124737</v>
      </c>
      <c r="Z74" s="3" t="n">
        <v>725670.162016224</v>
      </c>
      <c r="AA74" s="3" t="n">
        <v>111703.519280052</v>
      </c>
      <c r="AB74" s="3" t="n">
        <v>350355.912597154</v>
      </c>
      <c r="AC74" s="3" t="n">
        <v>100</v>
      </c>
      <c r="AD74" s="3" t="n">
        <v>14.068832822007</v>
      </c>
      <c r="AE74" s="3" t="n">
        <v>32.720520535691</v>
      </c>
      <c r="AF74" s="3" t="n">
        <v>5.22956832135642</v>
      </c>
      <c r="AG74" s="3" t="n">
        <v>29.3151210998602</v>
      </c>
      <c r="AH74" s="3" t="n">
        <v>4.51252148204225</v>
      </c>
      <c r="AI74" s="3" t="n">
        <v>14.1534357390431</v>
      </c>
      <c r="AJ74" s="3" t="n">
        <v>6183580.72128322</v>
      </c>
      <c r="AK74" s="3" t="n">
        <v>1066985.22140846</v>
      </c>
      <c r="AL74" s="3" t="n">
        <v>1866896.53941424</v>
      </c>
      <c r="AM74" s="3" t="n">
        <v>74848.5865493336</v>
      </c>
      <c r="AN74" s="3" t="n">
        <v>1596275.49360981</v>
      </c>
      <c r="AO74" s="3" t="n">
        <v>1155195.99197052</v>
      </c>
      <c r="AP74" s="3" t="n">
        <v>423378.888330857</v>
      </c>
      <c r="AQ74" s="3" t="n">
        <v>100</v>
      </c>
      <c r="AR74" s="3" t="n">
        <v>17.2551353253303</v>
      </c>
      <c r="AS74" s="3" t="n">
        <v>30.1911889496095</v>
      </c>
      <c r="AT74" s="3" t="n">
        <v>1.21044084201428</v>
      </c>
      <c r="AU74" s="3" t="n">
        <v>25.8147433592255</v>
      </c>
      <c r="AV74" s="3" t="n">
        <v>18.6816675327689</v>
      </c>
      <c r="AW74" s="3" t="n">
        <v>6.84682399105154</v>
      </c>
    </row>
    <row r="75">
      <c r="A75" s="3" t="s">
        <v>1056</v>
      </c>
      <c r="B75" s="3" t="n">
        <v>8660065.46444962</v>
      </c>
      <c r="C75" s="3" t="n">
        <v>1406091.94817866</v>
      </c>
      <c r="D75" s="3" t="n">
        <v>2704174.25715333</v>
      </c>
      <c r="E75" s="3" t="n">
        <v>208130.401450078</v>
      </c>
      <c r="F75" s="3" t="n">
        <v>2318401.92554647</v>
      </c>
      <c r="G75" s="3" t="n">
        <v>106542.689404528</v>
      </c>
      <c r="H75" s="3" t="n">
        <v>1144155.74990788</v>
      </c>
      <c r="I75" s="3" t="n">
        <v>772568.492808662</v>
      </c>
      <c r="J75" s="3" t="n">
        <v>6186472.1629028</v>
      </c>
      <c r="K75" s="3" t="n">
        <v>2473593.30154682</v>
      </c>
      <c r="L75" s="3" t="n">
        <v>100</v>
      </c>
      <c r="M75" s="3" t="n">
        <v>16.2365048388006</v>
      </c>
      <c r="N75" s="3" t="n">
        <v>31.2257946346274</v>
      </c>
      <c r="O75" s="3" t="n">
        <v>2.40333519768958</v>
      </c>
      <c r="P75" s="3" t="n">
        <v>26.7711824473352</v>
      </c>
      <c r="Q75" s="3" t="n">
        <v>1.23027579689663</v>
      </c>
      <c r="R75" s="3" t="n">
        <v>13.2118602867929</v>
      </c>
      <c r="S75" s="3" t="n">
        <v>8.92104679785769</v>
      </c>
      <c r="T75" s="3" t="n">
        <v>71.4367828776682</v>
      </c>
      <c r="U75" s="3" t="n">
        <v>28.5632171223318</v>
      </c>
      <c r="V75" s="3" t="n">
        <v>2473593.30154682</v>
      </c>
      <c r="W75" s="3" t="n">
        <v>349460.167478504</v>
      </c>
      <c r="X75" s="3" t="n">
        <v>822047.040574322</v>
      </c>
      <c r="Y75" s="3" t="n">
        <v>131325.117326569</v>
      </c>
      <c r="Z75" s="3" t="n">
        <v>726068.756181767</v>
      </c>
      <c r="AA75" s="3" t="n">
        <v>106542.689404528</v>
      </c>
      <c r="AB75" s="3" t="n">
        <v>338149.530581127</v>
      </c>
      <c r="AC75" s="3" t="n">
        <v>100</v>
      </c>
      <c r="AD75" s="3" t="n">
        <v>14.1276323500705</v>
      </c>
      <c r="AE75" s="3" t="n">
        <v>33.2329101983042</v>
      </c>
      <c r="AF75" s="3" t="n">
        <v>5.30908283283461</v>
      </c>
      <c r="AG75" s="3" t="n">
        <v>29.3527944034993</v>
      </c>
      <c r="AH75" s="3" t="n">
        <v>4.30720318242709</v>
      </c>
      <c r="AI75" s="3" t="n">
        <v>13.6703770328643</v>
      </c>
      <c r="AJ75" s="3" t="n">
        <v>6186472.1629028</v>
      </c>
      <c r="AK75" s="3" t="n">
        <v>1056631.78070016</v>
      </c>
      <c r="AL75" s="3" t="n">
        <v>1882127.21657901</v>
      </c>
      <c r="AM75" s="3" t="n">
        <v>76805.2841235087</v>
      </c>
      <c r="AN75" s="3" t="n">
        <v>1592333.1693647</v>
      </c>
      <c r="AO75" s="3" t="n">
        <v>1144155.74990788</v>
      </c>
      <c r="AP75" s="3" t="n">
        <v>434418.962227535</v>
      </c>
      <c r="AQ75" s="3" t="n">
        <v>100</v>
      </c>
      <c r="AR75" s="3" t="n">
        <v>17.0797144620848</v>
      </c>
      <c r="AS75" s="3" t="n">
        <v>30.4232714060396</v>
      </c>
      <c r="AT75" s="3" t="n">
        <v>1.24150375369135</v>
      </c>
      <c r="AU75" s="3" t="n">
        <v>25.7389531131027</v>
      </c>
      <c r="AV75" s="3" t="n">
        <v>18.4944782709735</v>
      </c>
      <c r="AW75" s="3" t="n">
        <v>7.02207899410798</v>
      </c>
    </row>
    <row r="76">
      <c r="A76" s="3" t="s">
        <v>1057</v>
      </c>
      <c r="B76" s="3" t="n">
        <v>8655308.93739288</v>
      </c>
      <c r="C76" s="3" t="n">
        <v>1418431.76677329</v>
      </c>
      <c r="D76" s="3" t="n">
        <v>2682476.50992219</v>
      </c>
      <c r="E76" s="3" t="n">
        <v>212811.115070939</v>
      </c>
      <c r="F76" s="3" t="n">
        <v>2311434.81926352</v>
      </c>
      <c r="G76" s="3" t="n">
        <v>102914.439918283</v>
      </c>
      <c r="H76" s="3" t="n">
        <v>1155957.88220303</v>
      </c>
      <c r="I76" s="3" t="n">
        <v>771282.40424163</v>
      </c>
      <c r="J76" s="3" t="n">
        <v>6198413.86357382</v>
      </c>
      <c r="K76" s="3" t="n">
        <v>2456895.07381907</v>
      </c>
      <c r="L76" s="3" t="n">
        <v>100</v>
      </c>
      <c r="M76" s="3" t="n">
        <v>16.3879969742656</v>
      </c>
      <c r="N76" s="3" t="n">
        <v>30.9922676281755</v>
      </c>
      <c r="O76" s="3" t="n">
        <v>2.45873505625601</v>
      </c>
      <c r="P76" s="3" t="n">
        <v>26.7053993795369</v>
      </c>
      <c r="Q76" s="3" t="n">
        <v>1.1890325424858</v>
      </c>
      <c r="R76" s="3" t="n">
        <v>13.3554780142975</v>
      </c>
      <c r="S76" s="3" t="n">
        <v>8.91109040498273</v>
      </c>
      <c r="T76" s="3" t="n">
        <v>71.6140106425927</v>
      </c>
      <c r="U76" s="3" t="n">
        <v>28.3859893574073</v>
      </c>
      <c r="V76" s="3" t="n">
        <v>2456895.07381907</v>
      </c>
      <c r="W76" s="3" t="n">
        <v>353342.431475895</v>
      </c>
      <c r="X76" s="3" t="n">
        <v>815996.830319798</v>
      </c>
      <c r="Y76" s="3" t="n">
        <v>131758.953848801</v>
      </c>
      <c r="Z76" s="3" t="n">
        <v>720903.894436257</v>
      </c>
      <c r="AA76" s="3" t="n">
        <v>102914.439918283</v>
      </c>
      <c r="AB76" s="3" t="n">
        <v>331978.523820031</v>
      </c>
      <c r="AC76" s="3" t="n">
        <v>100</v>
      </c>
      <c r="AD76" s="3" t="n">
        <v>14.3816655111221</v>
      </c>
      <c r="AE76" s="3" t="n">
        <v>33.2125225458404</v>
      </c>
      <c r="AF76" s="3" t="n">
        <v>5.36282380362266</v>
      </c>
      <c r="AG76" s="3" t="n">
        <v>29.3420708974626</v>
      </c>
      <c r="AH76" s="3" t="n">
        <v>4.18880077602623</v>
      </c>
      <c r="AI76" s="3" t="n">
        <v>13.512116465926</v>
      </c>
      <c r="AJ76" s="3" t="n">
        <v>6198413.86357382</v>
      </c>
      <c r="AK76" s="3" t="n">
        <v>1065089.33529739</v>
      </c>
      <c r="AL76" s="3" t="n">
        <v>1866479.67960239</v>
      </c>
      <c r="AM76" s="3" t="n">
        <v>81052.1612221372</v>
      </c>
      <c r="AN76" s="3" t="n">
        <v>1590530.92482726</v>
      </c>
      <c r="AO76" s="3" t="n">
        <v>1155957.88220303</v>
      </c>
      <c r="AP76" s="3" t="n">
        <v>439303.880421598</v>
      </c>
      <c r="AQ76" s="3" t="n">
        <v>100</v>
      </c>
      <c r="AR76" s="3" t="n">
        <v>17.1832562126352</v>
      </c>
      <c r="AS76" s="3" t="n">
        <v>30.1122145226721</v>
      </c>
      <c r="AT76" s="3" t="n">
        <v>1.30762745124936</v>
      </c>
      <c r="AU76" s="3" t="n">
        <v>25.6602892261572</v>
      </c>
      <c r="AV76" s="3" t="n">
        <v>18.6492529806091</v>
      </c>
      <c r="AW76" s="3" t="n">
        <v>7.08735960667701</v>
      </c>
    </row>
    <row r="77">
      <c r="A77" s="3" t="s">
        <v>1058</v>
      </c>
      <c r="B77" s="3" t="n">
        <v>8654438.64969425</v>
      </c>
      <c r="C77" s="3" t="n">
        <v>1415291.35510972</v>
      </c>
      <c r="D77" s="3" t="n">
        <v>2653883.74239442</v>
      </c>
      <c r="E77" s="3" t="n">
        <v>219949.680112681</v>
      </c>
      <c r="F77" s="3" t="n">
        <v>2310584.43393087</v>
      </c>
      <c r="G77" s="3" t="n">
        <v>99204.1907295764</v>
      </c>
      <c r="H77" s="3" t="n">
        <v>1171026.37872183</v>
      </c>
      <c r="I77" s="3" t="n">
        <v>784498.868695154</v>
      </c>
      <c r="J77" s="3" t="n">
        <v>6221837.45540686</v>
      </c>
      <c r="K77" s="3" t="n">
        <v>2432601.19428739</v>
      </c>
      <c r="L77" s="3" t="n">
        <v>100</v>
      </c>
      <c r="M77" s="3" t="n">
        <v>16.3533582291871</v>
      </c>
      <c r="N77" s="3" t="n">
        <v>30.6650015075002</v>
      </c>
      <c r="O77" s="3" t="n">
        <v>2.54146674343173</v>
      </c>
      <c r="P77" s="3" t="n">
        <v>26.698258864109</v>
      </c>
      <c r="Q77" s="3" t="n">
        <v>1.14628105582655</v>
      </c>
      <c r="R77" s="3" t="n">
        <v>13.5309339648875</v>
      </c>
      <c r="S77" s="3" t="n">
        <v>9.064699635058</v>
      </c>
      <c r="T77" s="3" t="n">
        <v>71.8918662116424</v>
      </c>
      <c r="U77" s="3" t="n">
        <v>28.1081337883576</v>
      </c>
      <c r="V77" s="3" t="n">
        <v>2432601.19428739</v>
      </c>
      <c r="W77" s="3" t="n">
        <v>355891.589193144</v>
      </c>
      <c r="X77" s="3" t="n">
        <v>790106.357876114</v>
      </c>
      <c r="Y77" s="3" t="n">
        <v>141650.5533759</v>
      </c>
      <c r="Z77" s="3" t="n">
        <v>713027.202975412</v>
      </c>
      <c r="AA77" s="3" t="n">
        <v>99204.1907295764</v>
      </c>
      <c r="AB77" s="3" t="n">
        <v>332721.300137246</v>
      </c>
      <c r="AC77" s="3" t="n">
        <v>100</v>
      </c>
      <c r="AD77" s="3" t="n">
        <v>14.6300836334745</v>
      </c>
      <c r="AE77" s="3" t="n">
        <v>32.4798968171011</v>
      </c>
      <c r="AF77" s="3" t="n">
        <v>5.82300763925242</v>
      </c>
      <c r="AG77" s="3" t="n">
        <v>29.3113069519925</v>
      </c>
      <c r="AH77" s="3" t="n">
        <v>4.07811156890586</v>
      </c>
      <c r="AI77" s="3" t="n">
        <v>13.6775933892737</v>
      </c>
      <c r="AJ77" s="3" t="n">
        <v>6221837.45540686</v>
      </c>
      <c r="AK77" s="3" t="n">
        <v>1059399.76591658</v>
      </c>
      <c r="AL77" s="3" t="n">
        <v>1863777.38451831</v>
      </c>
      <c r="AM77" s="3" t="n">
        <v>78299.1267367807</v>
      </c>
      <c r="AN77" s="3" t="n">
        <v>1597557.23095546</v>
      </c>
      <c r="AO77" s="3" t="n">
        <v>1171026.37872183</v>
      </c>
      <c r="AP77" s="3" t="n">
        <v>451777.568557908</v>
      </c>
      <c r="AQ77" s="3" t="n">
        <v>100</v>
      </c>
      <c r="AR77" s="3" t="n">
        <v>17.0271205814923</v>
      </c>
      <c r="AS77" s="3" t="n">
        <v>29.955417477174</v>
      </c>
      <c r="AT77" s="3" t="n">
        <v>1.2584566423981</v>
      </c>
      <c r="AU77" s="3" t="n">
        <v>25.6766147043452</v>
      </c>
      <c r="AV77" s="3" t="n">
        <v>18.8212306591872</v>
      </c>
      <c r="AW77" s="3" t="n">
        <v>7.26115993540312</v>
      </c>
    </row>
    <row r="78">
      <c r="A78" s="3" t="s">
        <v>1059</v>
      </c>
      <c r="B78" s="3" t="n">
        <v>8602191.77262678</v>
      </c>
      <c r="C78" s="3" t="n">
        <v>1383951.53300743</v>
      </c>
      <c r="D78" s="3" t="n">
        <v>2649418.44626804</v>
      </c>
      <c r="E78" s="3" t="n">
        <v>221175.337772256</v>
      </c>
      <c r="F78" s="3" t="n">
        <v>2280331.34520664</v>
      </c>
      <c r="G78" s="3" t="n">
        <v>105517.842763626</v>
      </c>
      <c r="H78" s="3" t="n">
        <v>1166818.3386797</v>
      </c>
      <c r="I78" s="3" t="n">
        <v>794978.928929087</v>
      </c>
      <c r="J78" s="3" t="n">
        <v>6163978.80224247</v>
      </c>
      <c r="K78" s="3" t="n">
        <v>2438212.97038431</v>
      </c>
      <c r="L78" s="3" t="n">
        <v>100</v>
      </c>
      <c r="M78" s="3" t="n">
        <v>16.0883594505685</v>
      </c>
      <c r="N78" s="3" t="n">
        <v>30.7993417991309</v>
      </c>
      <c r="O78" s="3" t="n">
        <v>2.57115097661578</v>
      </c>
      <c r="P78" s="3" t="n">
        <v>26.5087248166558</v>
      </c>
      <c r="Q78" s="3" t="n">
        <v>1.22663904214966</v>
      </c>
      <c r="R78" s="3" t="n">
        <v>13.5641981662471</v>
      </c>
      <c r="S78" s="3" t="n">
        <v>9.24158574863218</v>
      </c>
      <c r="T78" s="3" t="n">
        <v>71.6559100886009</v>
      </c>
      <c r="U78" s="3" t="n">
        <v>28.3440899113991</v>
      </c>
      <c r="V78" s="3" t="n">
        <v>2438212.97038431</v>
      </c>
      <c r="W78" s="3" t="n">
        <v>344843.626458286</v>
      </c>
      <c r="X78" s="3" t="n">
        <v>801145.129913117</v>
      </c>
      <c r="Y78" s="3" t="n">
        <v>139045.030727202</v>
      </c>
      <c r="Z78" s="3" t="n">
        <v>711141.379187058</v>
      </c>
      <c r="AA78" s="3" t="n">
        <v>105517.842763626</v>
      </c>
      <c r="AB78" s="3" t="n">
        <v>336519.961335026</v>
      </c>
      <c r="AC78" s="3" t="n">
        <v>100</v>
      </c>
      <c r="AD78" s="3" t="n">
        <v>14.1432939061075</v>
      </c>
      <c r="AE78" s="3" t="n">
        <v>32.8578815568699</v>
      </c>
      <c r="AF78" s="3" t="n">
        <v>5.70274346072751</v>
      </c>
      <c r="AG78" s="3" t="n">
        <v>29.1664997202835</v>
      </c>
      <c r="AH78" s="3" t="n">
        <v>4.32767129226592</v>
      </c>
      <c r="AI78" s="3" t="n">
        <v>13.8019100637457</v>
      </c>
      <c r="AJ78" s="3" t="n">
        <v>6163978.80224247</v>
      </c>
      <c r="AK78" s="3" t="n">
        <v>1039107.90654914</v>
      </c>
      <c r="AL78" s="3" t="n">
        <v>1848273.31635493</v>
      </c>
      <c r="AM78" s="3" t="n">
        <v>82130.3070450545</v>
      </c>
      <c r="AN78" s="3" t="n">
        <v>1569189.96601959</v>
      </c>
      <c r="AO78" s="3" t="n">
        <v>1166818.3386797</v>
      </c>
      <c r="AP78" s="3" t="n">
        <v>458458.967594061</v>
      </c>
      <c r="AQ78" s="3" t="n">
        <v>100</v>
      </c>
      <c r="AR78" s="3" t="n">
        <v>16.8577462688728</v>
      </c>
      <c r="AS78" s="3" t="n">
        <v>29.9850693140366</v>
      </c>
      <c r="AT78" s="3" t="n">
        <v>1.33242358028836</v>
      </c>
      <c r="AU78" s="3" t="n">
        <v>25.4574198965238</v>
      </c>
      <c r="AV78" s="3" t="n">
        <v>18.9296293208408</v>
      </c>
      <c r="AW78" s="3" t="n">
        <v>7.43771161943763</v>
      </c>
    </row>
    <row r="79">
      <c r="A79" s="3" t="s">
        <v>1060</v>
      </c>
      <c r="B79" s="3" t="n">
        <v>8609865.82127954</v>
      </c>
      <c r="C79" s="3" t="n">
        <v>1358371.21466307</v>
      </c>
      <c r="D79" s="3" t="n">
        <v>2664628.81085661</v>
      </c>
      <c r="E79" s="3" t="n">
        <v>223020.031647835</v>
      </c>
      <c r="F79" s="3" t="n">
        <v>2290125.71579171</v>
      </c>
      <c r="G79" s="3" t="n">
        <v>95479.9634836715</v>
      </c>
      <c r="H79" s="3" t="n">
        <v>1174445.68964903</v>
      </c>
      <c r="I79" s="3" t="n">
        <v>803794.3951876</v>
      </c>
      <c r="J79" s="3" t="n">
        <v>6181430.16815212</v>
      </c>
      <c r="K79" s="3" t="n">
        <v>2428435.65312741</v>
      </c>
      <c r="L79" s="3" t="n">
        <v>100</v>
      </c>
      <c r="M79" s="3" t="n">
        <v>15.7769150281741</v>
      </c>
      <c r="N79" s="3" t="n">
        <v>30.9485521164674</v>
      </c>
      <c r="O79" s="3" t="n">
        <v>2.59028463715003</v>
      </c>
      <c r="P79" s="3" t="n">
        <v>26.5988548872805</v>
      </c>
      <c r="Q79" s="3" t="n">
        <v>1.10895994740928</v>
      </c>
      <c r="R79" s="3" t="n">
        <v>13.640696777717</v>
      </c>
      <c r="S79" s="3" t="n">
        <v>9.33573660580167</v>
      </c>
      <c r="T79" s="3" t="n">
        <v>71.7947328850879</v>
      </c>
      <c r="U79" s="3" t="n">
        <v>28.2052671149121</v>
      </c>
      <c r="V79" s="3" t="n">
        <v>2428435.65312741</v>
      </c>
      <c r="W79" s="3" t="n">
        <v>340441.771145903</v>
      </c>
      <c r="X79" s="3" t="n">
        <v>805345.985659834</v>
      </c>
      <c r="Y79" s="3" t="n">
        <v>138757.176894555</v>
      </c>
      <c r="Z79" s="3" t="n">
        <v>699759.246026467</v>
      </c>
      <c r="AA79" s="3" t="n">
        <v>95479.9634836715</v>
      </c>
      <c r="AB79" s="3" t="n">
        <v>348651.509916984</v>
      </c>
      <c r="AC79" s="3" t="n">
        <v>100</v>
      </c>
      <c r="AD79" s="3" t="n">
        <v>14.0189743429056</v>
      </c>
      <c r="AE79" s="3" t="n">
        <v>33.1631593623938</v>
      </c>
      <c r="AF79" s="3" t="n">
        <v>5.71385026059305</v>
      </c>
      <c r="AG79" s="3" t="n">
        <v>28.8152270011888</v>
      </c>
      <c r="AH79" s="3" t="n">
        <v>3.93174772247761</v>
      </c>
      <c r="AI79" s="3" t="n">
        <v>14.3570413104411</v>
      </c>
      <c r="AJ79" s="3" t="n">
        <v>6181430.16815212</v>
      </c>
      <c r="AK79" s="3" t="n">
        <v>1017929.44351717</v>
      </c>
      <c r="AL79" s="3" t="n">
        <v>1859282.82519678</v>
      </c>
      <c r="AM79" s="3" t="n">
        <v>84262.8547532799</v>
      </c>
      <c r="AN79" s="3" t="n">
        <v>1590366.46976524</v>
      </c>
      <c r="AO79" s="3" t="n">
        <v>1174445.68964903</v>
      </c>
      <c r="AP79" s="3" t="n">
        <v>455142.885270617</v>
      </c>
      <c r="AQ79" s="3" t="n">
        <v>100</v>
      </c>
      <c r="AR79" s="3" t="n">
        <v>16.4675393206208</v>
      </c>
      <c r="AS79" s="3" t="n">
        <v>30.0785218730796</v>
      </c>
      <c r="AT79" s="3" t="n">
        <v>1.36316115301954</v>
      </c>
      <c r="AU79" s="3" t="n">
        <v>25.7281312981437</v>
      </c>
      <c r="AV79" s="3" t="n">
        <v>18.9995787010585</v>
      </c>
      <c r="AW79" s="3" t="n">
        <v>7.36306765407781</v>
      </c>
    </row>
    <row r="80">
      <c r="A80" s="3" t="s">
        <v>1061</v>
      </c>
      <c r="B80" s="3" t="n">
        <v>8670269.94638661</v>
      </c>
      <c r="C80" s="3" t="n">
        <v>1390809.91845338</v>
      </c>
      <c r="D80" s="3" t="n">
        <v>2658748.22461939</v>
      </c>
      <c r="E80" s="3" t="n">
        <v>217965.089394938</v>
      </c>
      <c r="F80" s="3" t="n">
        <v>2316949.18489484</v>
      </c>
      <c r="G80" s="3" t="n">
        <v>90852.8562016338</v>
      </c>
      <c r="H80" s="3" t="n">
        <v>1172495.84112589</v>
      </c>
      <c r="I80" s="3" t="n">
        <v>822448.831696546</v>
      </c>
      <c r="J80" s="3" t="n">
        <v>6206934.08456776</v>
      </c>
      <c r="K80" s="3" t="n">
        <v>2463335.86181885</v>
      </c>
      <c r="L80" s="3" t="n">
        <v>100</v>
      </c>
      <c r="M80" s="3" t="n">
        <v>16.0411374392444</v>
      </c>
      <c r="N80" s="3" t="n">
        <v>30.6651147087691</v>
      </c>
      <c r="O80" s="3" t="n">
        <v>2.51393659877657</v>
      </c>
      <c r="P80" s="3" t="n">
        <v>26.7229186544583</v>
      </c>
      <c r="Q80" s="3" t="n">
        <v>1.04786652276608</v>
      </c>
      <c r="R80" s="3" t="n">
        <v>13.5231757301228</v>
      </c>
      <c r="S80" s="3" t="n">
        <v>9.48585034586272</v>
      </c>
      <c r="T80" s="3" t="n">
        <v>71.5887062680734</v>
      </c>
      <c r="U80" s="3" t="n">
        <v>28.4112937319266</v>
      </c>
      <c r="V80" s="3" t="n">
        <v>2463335.86181885</v>
      </c>
      <c r="W80" s="3" t="n">
        <v>345685.437128167</v>
      </c>
      <c r="X80" s="3" t="n">
        <v>819475.472302409</v>
      </c>
      <c r="Y80" s="3" t="n">
        <v>135440.411361266</v>
      </c>
      <c r="Z80" s="3" t="n">
        <v>717941.280367408</v>
      </c>
      <c r="AA80" s="3" t="n">
        <v>90852.8562016338</v>
      </c>
      <c r="AB80" s="3" t="n">
        <v>353940.404457971</v>
      </c>
      <c r="AC80" s="3" t="n">
        <v>100</v>
      </c>
      <c r="AD80" s="3" t="n">
        <v>14.0332239093423</v>
      </c>
      <c r="AE80" s="3" t="n">
        <v>33.2668997761975</v>
      </c>
      <c r="AF80" s="3" t="n">
        <v>5.49825192173597</v>
      </c>
      <c r="AG80" s="3" t="n">
        <v>29.1450829541897</v>
      </c>
      <c r="AH80" s="3" t="n">
        <v>3.68820417913093</v>
      </c>
      <c r="AI80" s="3" t="n">
        <v>14.3683372594037</v>
      </c>
      <c r="AJ80" s="3" t="n">
        <v>6206934.08456776</v>
      </c>
      <c r="AK80" s="3" t="n">
        <v>1045124.48132521</v>
      </c>
      <c r="AL80" s="3" t="n">
        <v>1839272.75231698</v>
      </c>
      <c r="AM80" s="3" t="n">
        <v>82524.678033672</v>
      </c>
      <c r="AN80" s="3" t="n">
        <v>1599007.90452743</v>
      </c>
      <c r="AO80" s="3" t="n">
        <v>1172495.84112589</v>
      </c>
      <c r="AP80" s="3" t="n">
        <v>468508.427238575</v>
      </c>
      <c r="AQ80" s="3" t="n">
        <v>100</v>
      </c>
      <c r="AR80" s="3" t="n">
        <v>16.8380148248021</v>
      </c>
      <c r="AS80" s="3" t="n">
        <v>29.6325484894378</v>
      </c>
      <c r="AT80" s="3" t="n">
        <v>1.32955621743837</v>
      </c>
      <c r="AU80" s="3" t="n">
        <v>25.7616382378383</v>
      </c>
      <c r="AV80" s="3" t="n">
        <v>18.8900965460718</v>
      </c>
      <c r="AW80" s="3" t="n">
        <v>7.54814568441163</v>
      </c>
    </row>
    <row r="81">
      <c r="A81" s="3" t="s">
        <v>1062</v>
      </c>
      <c r="B81" s="3" t="n">
        <v>8690607.84187511</v>
      </c>
      <c r="C81" s="3" t="n">
        <v>1433887.42622651</v>
      </c>
      <c r="D81" s="3" t="n">
        <v>2628646.10247834</v>
      </c>
      <c r="E81" s="3" t="n">
        <v>217741.452588471</v>
      </c>
      <c r="F81" s="3" t="n">
        <v>2328071.86001141</v>
      </c>
      <c r="G81" s="3" t="n">
        <v>79407.6787297175</v>
      </c>
      <c r="H81" s="3" t="n">
        <v>1172954.83515836</v>
      </c>
      <c r="I81" s="3" t="n">
        <v>829898.486682295</v>
      </c>
      <c r="J81" s="3" t="n">
        <v>6251386.55539535</v>
      </c>
      <c r="K81" s="3" t="n">
        <v>2439221.28647975</v>
      </c>
      <c r="L81" s="3" t="n">
        <v>100</v>
      </c>
      <c r="M81" s="3" t="n">
        <v>16.499276602005</v>
      </c>
      <c r="N81" s="3" t="n">
        <v>30.2469763945899</v>
      </c>
      <c r="O81" s="3" t="n">
        <v>2.50548012924134</v>
      </c>
      <c r="P81" s="3" t="n">
        <v>26.788366272768</v>
      </c>
      <c r="Q81" s="3" t="n">
        <v>0.913718351748619</v>
      </c>
      <c r="R81" s="3" t="n">
        <v>13.4968100793429</v>
      </c>
      <c r="S81" s="3" t="n">
        <v>9.54937217030419</v>
      </c>
      <c r="T81" s="3" t="n">
        <v>71.9326734002824</v>
      </c>
      <c r="U81" s="3" t="n">
        <v>28.0673265997176</v>
      </c>
      <c r="V81" s="3" t="n">
        <v>2439221.28647975</v>
      </c>
      <c r="W81" s="3" t="n">
        <v>340457.889837944</v>
      </c>
      <c r="X81" s="3" t="n">
        <v>794056.413746696</v>
      </c>
      <c r="Y81" s="3" t="n">
        <v>136045.919395855</v>
      </c>
      <c r="Z81" s="3" t="n">
        <v>732715.011511468</v>
      </c>
      <c r="AA81" s="3" t="n">
        <v>79407.6787297175</v>
      </c>
      <c r="AB81" s="3" t="n">
        <v>356538.373258075</v>
      </c>
      <c r="AC81" s="3" t="n">
        <v>100</v>
      </c>
      <c r="AD81" s="3" t="n">
        <v>13.9576467180346</v>
      </c>
      <c r="AE81" s="3" t="n">
        <v>32.5536849874193</v>
      </c>
      <c r="AF81" s="3" t="n">
        <v>5.57743244329398</v>
      </c>
      <c r="AG81" s="3" t="n">
        <v>30.0388905087373</v>
      </c>
      <c r="AH81" s="3" t="n">
        <v>3.25545202355615</v>
      </c>
      <c r="AI81" s="3" t="n">
        <v>14.6168933189586</v>
      </c>
      <c r="AJ81" s="3" t="n">
        <v>6251386.55539535</v>
      </c>
      <c r="AK81" s="3" t="n">
        <v>1093429.53638857</v>
      </c>
      <c r="AL81" s="3" t="n">
        <v>1834589.68873165</v>
      </c>
      <c r="AM81" s="3" t="n">
        <v>81695.5331926163</v>
      </c>
      <c r="AN81" s="3" t="n">
        <v>1595356.84849994</v>
      </c>
      <c r="AO81" s="3" t="n">
        <v>1172954.83515836</v>
      </c>
      <c r="AP81" s="3" t="n">
        <v>473360.11342422</v>
      </c>
      <c r="AQ81" s="3" t="n">
        <v>100</v>
      </c>
      <c r="AR81" s="3" t="n">
        <v>17.4909922254747</v>
      </c>
      <c r="AS81" s="3" t="n">
        <v>29.3469244378797</v>
      </c>
      <c r="AT81" s="3" t="n">
        <v>1.30683861042168</v>
      </c>
      <c r="AU81" s="3" t="n">
        <v>25.5200479823639</v>
      </c>
      <c r="AV81" s="3" t="n">
        <v>18.7631147868472</v>
      </c>
      <c r="AW81" s="3" t="n">
        <v>7.57208195701287</v>
      </c>
    </row>
    <row r="82">
      <c r="A82" s="3" t="s">
        <v>1063</v>
      </c>
      <c r="B82" s="3" t="n">
        <v>8711317.69160421</v>
      </c>
      <c r="C82" s="3" t="n">
        <v>1436214.58445254</v>
      </c>
      <c r="D82" s="3" t="n">
        <v>2638490.85231113</v>
      </c>
      <c r="E82" s="3" t="n">
        <v>223643.993584975</v>
      </c>
      <c r="F82" s="3" t="n">
        <v>2324231.69643221</v>
      </c>
      <c r="G82" s="3" t="n">
        <v>80886.9731786883</v>
      </c>
      <c r="H82" s="3" t="n">
        <v>1188551.2874631</v>
      </c>
      <c r="I82" s="3" t="n">
        <v>819298.30418156</v>
      </c>
      <c r="J82" s="3" t="n">
        <v>6284432.47129907</v>
      </c>
      <c r="K82" s="3" t="n">
        <v>2426885.22030514</v>
      </c>
      <c r="L82" s="3" t="n">
        <v>100</v>
      </c>
      <c r="M82" s="3" t="n">
        <v>16.4867662424565</v>
      </c>
      <c r="N82" s="3" t="n">
        <v>30.2880797798714</v>
      </c>
      <c r="O82" s="3" t="n">
        <v>2.56728088106027</v>
      </c>
      <c r="P82" s="3" t="n">
        <v>26.6805984893911</v>
      </c>
      <c r="Q82" s="3" t="n">
        <v>0.928527417346351</v>
      </c>
      <c r="R82" s="3" t="n">
        <v>13.6437601008238</v>
      </c>
      <c r="S82" s="3" t="n">
        <v>9.40498708905064</v>
      </c>
      <c r="T82" s="3" t="n">
        <v>72.1410089010516</v>
      </c>
      <c r="U82" s="3" t="n">
        <v>27.8589910989484</v>
      </c>
      <c r="V82" s="3" t="n">
        <v>2426885.22030514</v>
      </c>
      <c r="W82" s="3" t="n">
        <v>342272.913234109</v>
      </c>
      <c r="X82" s="3" t="n">
        <v>795612.741218214</v>
      </c>
      <c r="Y82" s="3" t="n">
        <v>137207.042426752</v>
      </c>
      <c r="Z82" s="3" t="n">
        <v>734108.798003586</v>
      </c>
      <c r="AA82" s="3" t="n">
        <v>80886.9731786883</v>
      </c>
      <c r="AB82" s="3" t="n">
        <v>336796.752243786</v>
      </c>
      <c r="AC82" s="3" t="n">
        <v>100</v>
      </c>
      <c r="AD82" s="3" t="n">
        <v>14.1033828205141</v>
      </c>
      <c r="AE82" s="3" t="n">
        <v>32.7832867645129</v>
      </c>
      <c r="AF82" s="3" t="n">
        <v>5.65362717934804</v>
      </c>
      <c r="AG82" s="3" t="n">
        <v>30.2490118552572</v>
      </c>
      <c r="AH82" s="3" t="n">
        <v>3.3329542123347</v>
      </c>
      <c r="AI82" s="3" t="n">
        <v>13.877737168033</v>
      </c>
      <c r="AJ82" s="3" t="n">
        <v>6284432.47129907</v>
      </c>
      <c r="AK82" s="3" t="n">
        <v>1093941.67121844</v>
      </c>
      <c r="AL82" s="3" t="n">
        <v>1842878.11109292</v>
      </c>
      <c r="AM82" s="3" t="n">
        <v>86436.9511582236</v>
      </c>
      <c r="AN82" s="3" t="n">
        <v>1590122.89842862</v>
      </c>
      <c r="AO82" s="3" t="n">
        <v>1188551.2874631</v>
      </c>
      <c r="AP82" s="3" t="n">
        <v>482501.551937774</v>
      </c>
      <c r="AQ82" s="3" t="n">
        <v>100</v>
      </c>
      <c r="AR82" s="3" t="n">
        <v>17.4071672535977</v>
      </c>
      <c r="AS82" s="3" t="n">
        <v>29.32449540208</v>
      </c>
      <c r="AT82" s="3" t="n">
        <v>1.37541379516735</v>
      </c>
      <c r="AU82" s="3" t="n">
        <v>25.3025695747499</v>
      </c>
      <c r="AV82" s="3" t="n">
        <v>18.9126272402671</v>
      </c>
      <c r="AW82" s="3" t="n">
        <v>7.67772673413793</v>
      </c>
    </row>
    <row r="83">
      <c r="A83" s="3" t="s">
        <v>1064</v>
      </c>
      <c r="B83" s="3" t="n">
        <v>8725853.52622871</v>
      </c>
      <c r="C83" s="3" t="n">
        <v>1436614.27777733</v>
      </c>
      <c r="D83" s="3" t="n">
        <v>2656290.4183636</v>
      </c>
      <c r="E83" s="3" t="n">
        <v>226194.344156368</v>
      </c>
      <c r="F83" s="3" t="n">
        <v>2333449.04809849</v>
      </c>
      <c r="G83" s="3" t="n">
        <v>84391.7873153118</v>
      </c>
      <c r="H83" s="3" t="n">
        <v>1184071.61921043</v>
      </c>
      <c r="I83" s="3" t="n">
        <v>804842.031307173</v>
      </c>
      <c r="J83" s="3" t="n">
        <v>6318482.72551839</v>
      </c>
      <c r="K83" s="3" t="n">
        <v>2407370.80071032</v>
      </c>
      <c r="L83" s="3" t="n">
        <v>100</v>
      </c>
      <c r="M83" s="3" t="n">
        <v>16.463882569872</v>
      </c>
      <c r="N83" s="3" t="n">
        <v>30.4416113607587</v>
      </c>
      <c r="O83" s="3" t="n">
        <v>2.59223173385227</v>
      </c>
      <c r="P83" s="3" t="n">
        <v>26.7417856727078</v>
      </c>
      <c r="Q83" s="3" t="n">
        <v>0.967146503910956</v>
      </c>
      <c r="R83" s="3" t="n">
        <v>13.5696939634762</v>
      </c>
      <c r="S83" s="3" t="n">
        <v>9.22364819542213</v>
      </c>
      <c r="T83" s="3" t="n">
        <v>72.4110564831957</v>
      </c>
      <c r="U83" s="3" t="n">
        <v>27.5889435168043</v>
      </c>
      <c r="V83" s="3" t="n">
        <v>2407370.80071032</v>
      </c>
      <c r="W83" s="3" t="n">
        <v>342127.719118232</v>
      </c>
      <c r="X83" s="3" t="n">
        <v>776993.291887495</v>
      </c>
      <c r="Y83" s="3" t="n">
        <v>132168.535817855</v>
      </c>
      <c r="Z83" s="3" t="n">
        <v>740476.428563218</v>
      </c>
      <c r="AA83" s="3" t="n">
        <v>84391.7873153118</v>
      </c>
      <c r="AB83" s="3" t="n">
        <v>331213.038008204</v>
      </c>
      <c r="AC83" s="3" t="n">
        <v>100</v>
      </c>
      <c r="AD83" s="3" t="n">
        <v>14.2116752025606</v>
      </c>
      <c r="AE83" s="3" t="n">
        <v>32.2755967488779</v>
      </c>
      <c r="AF83" s="3" t="n">
        <v>5.49016112427956</v>
      </c>
      <c r="AG83" s="3" t="n">
        <v>30.7587193607538</v>
      </c>
      <c r="AH83" s="3" t="n">
        <v>3.50555831658385</v>
      </c>
      <c r="AI83" s="3" t="n">
        <v>13.7582892469443</v>
      </c>
      <c r="AJ83" s="3" t="n">
        <v>6318482.72551839</v>
      </c>
      <c r="AK83" s="3" t="n">
        <v>1094486.5586591</v>
      </c>
      <c r="AL83" s="3" t="n">
        <v>1879297.12647611</v>
      </c>
      <c r="AM83" s="3" t="n">
        <v>94025.8083385129</v>
      </c>
      <c r="AN83" s="3" t="n">
        <v>1592972.61953528</v>
      </c>
      <c r="AO83" s="3" t="n">
        <v>1184071.61921043</v>
      </c>
      <c r="AP83" s="3" t="n">
        <v>473628.993298969</v>
      </c>
      <c r="AQ83" s="3" t="n">
        <v>100</v>
      </c>
      <c r="AR83" s="3" t="n">
        <v>17.3219838718369</v>
      </c>
      <c r="AS83" s="3" t="n">
        <v>29.742854544592</v>
      </c>
      <c r="AT83" s="3" t="n">
        <v>1.48810738943341</v>
      </c>
      <c r="AU83" s="3" t="n">
        <v>25.2113155758384</v>
      </c>
      <c r="AV83" s="3" t="n">
        <v>18.7398093917125</v>
      </c>
      <c r="AW83" s="3" t="n">
        <v>7.49592922658676</v>
      </c>
    </row>
    <row r="84">
      <c r="A84" s="3" t="s">
        <v>1065</v>
      </c>
      <c r="B84" s="3" t="n">
        <v>8740951.0977403</v>
      </c>
      <c r="C84" s="3" t="n">
        <v>1414794.98051788</v>
      </c>
      <c r="D84" s="3" t="n">
        <v>2658603.74989249</v>
      </c>
      <c r="E84" s="3" t="n">
        <v>226640.676704115</v>
      </c>
      <c r="F84" s="3" t="n">
        <v>2346362.5227178</v>
      </c>
      <c r="G84" s="3" t="n">
        <v>87077.1997826332</v>
      </c>
      <c r="H84" s="3" t="n">
        <v>1206969.28133684</v>
      </c>
      <c r="I84" s="3" t="n">
        <v>800502.686788544</v>
      </c>
      <c r="J84" s="3" t="n">
        <v>6299143.60693403</v>
      </c>
      <c r="K84" s="3" t="n">
        <v>2441807.49080627</v>
      </c>
      <c r="L84" s="3" t="n">
        <v>100</v>
      </c>
      <c r="M84" s="3" t="n">
        <v>16.1858242277964</v>
      </c>
      <c r="N84" s="3" t="n">
        <v>30.4154973545131</v>
      </c>
      <c r="O84" s="3" t="n">
        <v>2.59286059571602</v>
      </c>
      <c r="P84" s="3" t="n">
        <v>26.8433319953521</v>
      </c>
      <c r="Q84" s="3" t="n">
        <v>0.996198226130613</v>
      </c>
      <c r="R84" s="3" t="n">
        <v>13.8082145505752</v>
      </c>
      <c r="S84" s="3" t="n">
        <v>9.15807304991661</v>
      </c>
      <c r="T84" s="3" t="n">
        <v>72.0647391399144</v>
      </c>
      <c r="U84" s="3" t="n">
        <v>27.9352608600856</v>
      </c>
      <c r="V84" s="3" t="n">
        <v>2441807.49080627</v>
      </c>
      <c r="W84" s="3" t="n">
        <v>337831.000766614</v>
      </c>
      <c r="X84" s="3" t="n">
        <v>803476.112353819</v>
      </c>
      <c r="Y84" s="3" t="n">
        <v>134593.352507716</v>
      </c>
      <c r="Z84" s="3" t="n">
        <v>751931.3387807</v>
      </c>
      <c r="AA84" s="3" t="n">
        <v>87077.1997826332</v>
      </c>
      <c r="AB84" s="3" t="n">
        <v>326898.486614783</v>
      </c>
      <c r="AC84" s="3" t="n">
        <v>100</v>
      </c>
      <c r="AD84" s="3" t="n">
        <v>13.8352839869069</v>
      </c>
      <c r="AE84" s="3" t="n">
        <v>32.9049736876889</v>
      </c>
      <c r="AF84" s="3" t="n">
        <v>5.51203782503241</v>
      </c>
      <c r="AG84" s="3" t="n">
        <v>30.7940466892588</v>
      </c>
      <c r="AH84" s="3" t="n">
        <v>3.56609602151237</v>
      </c>
      <c r="AI84" s="3" t="n">
        <v>13.3875617896005</v>
      </c>
      <c r="AJ84" s="3" t="n">
        <v>6299143.60693403</v>
      </c>
      <c r="AK84" s="3" t="n">
        <v>1076963.97975127</v>
      </c>
      <c r="AL84" s="3" t="n">
        <v>1855127.63753867</v>
      </c>
      <c r="AM84" s="3" t="n">
        <v>92047.3241963988</v>
      </c>
      <c r="AN84" s="3" t="n">
        <v>1594431.1839371</v>
      </c>
      <c r="AO84" s="3" t="n">
        <v>1206969.28133684</v>
      </c>
      <c r="AP84" s="3" t="n">
        <v>473604.200173761</v>
      </c>
      <c r="AQ84" s="3" t="n">
        <v>100</v>
      </c>
      <c r="AR84" s="3" t="n">
        <v>17.0969904316161</v>
      </c>
      <c r="AS84" s="3" t="n">
        <v>29.4504737992727</v>
      </c>
      <c r="AT84" s="3" t="n">
        <v>1.46126727600041</v>
      </c>
      <c r="AU84" s="3" t="n">
        <v>25.3118722707317</v>
      </c>
      <c r="AV84" s="3" t="n">
        <v>19.1608471984702</v>
      </c>
      <c r="AW84" s="3" t="n">
        <v>7.51854902390893</v>
      </c>
    </row>
    <row r="85">
      <c r="A85" s="3" t="s">
        <v>1066</v>
      </c>
      <c r="B85" s="3" t="n">
        <v>8797830.77165415</v>
      </c>
      <c r="C85" s="3" t="n">
        <v>1443151.10251491</v>
      </c>
      <c r="D85" s="3" t="n">
        <v>2672675.60973176</v>
      </c>
      <c r="E85" s="3" t="n">
        <v>227463.757198393</v>
      </c>
      <c r="F85" s="3" t="n">
        <v>2332110.1644061</v>
      </c>
      <c r="G85" s="3" t="n">
        <v>86581.5159155015</v>
      </c>
      <c r="H85" s="3" t="n">
        <v>1228514.28875596</v>
      </c>
      <c r="I85" s="3" t="n">
        <v>807334.333131524</v>
      </c>
      <c r="J85" s="3" t="n">
        <v>6338756.73780354</v>
      </c>
      <c r="K85" s="3" t="n">
        <v>2459074.03385061</v>
      </c>
      <c r="L85" s="3" t="n">
        <v>100</v>
      </c>
      <c r="M85" s="3" t="n">
        <v>16.4034878593553</v>
      </c>
      <c r="N85" s="3" t="n">
        <v>30.3788022195527</v>
      </c>
      <c r="O85" s="3" t="n">
        <v>2.58545274513874</v>
      </c>
      <c r="P85" s="3" t="n">
        <v>26.5077861229152</v>
      </c>
      <c r="Q85" s="3" t="n">
        <v>0.984123452277119</v>
      </c>
      <c r="R85" s="3" t="n">
        <v>13.9638317744656</v>
      </c>
      <c r="S85" s="3" t="n">
        <v>9.17651582629533</v>
      </c>
      <c r="T85" s="3" t="n">
        <v>72.0490868979483</v>
      </c>
      <c r="U85" s="3" t="n">
        <v>27.9509131020516</v>
      </c>
      <c r="V85" s="3" t="n">
        <v>2459074.03385061</v>
      </c>
      <c r="W85" s="3" t="n">
        <v>338806.287939695</v>
      </c>
      <c r="X85" s="3" t="n">
        <v>804019.493757569</v>
      </c>
      <c r="Y85" s="3" t="n">
        <v>136826.307077913</v>
      </c>
      <c r="Z85" s="3" t="n">
        <v>763039.159212434</v>
      </c>
      <c r="AA85" s="3" t="n">
        <v>86581.5159155015</v>
      </c>
      <c r="AB85" s="3" t="n">
        <v>329801.269947498</v>
      </c>
      <c r="AC85" s="3" t="n">
        <v>100</v>
      </c>
      <c r="AD85" s="3" t="n">
        <v>13.7777994186359</v>
      </c>
      <c r="AE85" s="3" t="n">
        <v>32.6960263371401</v>
      </c>
      <c r="AF85" s="3" t="n">
        <v>5.56413939533411</v>
      </c>
      <c r="AG85" s="3" t="n">
        <v>31.0295317956576</v>
      </c>
      <c r="AH85" s="3" t="n">
        <v>3.52089911583204</v>
      </c>
      <c r="AI85" s="3" t="n">
        <v>13.4116039374003</v>
      </c>
      <c r="AJ85" s="3" t="n">
        <v>6338756.73780354</v>
      </c>
      <c r="AK85" s="3" t="n">
        <v>1104344.81457522</v>
      </c>
      <c r="AL85" s="3" t="n">
        <v>1868656.11597419</v>
      </c>
      <c r="AM85" s="3" t="n">
        <v>90637.4501204796</v>
      </c>
      <c r="AN85" s="3" t="n">
        <v>1569071.00519367</v>
      </c>
      <c r="AO85" s="3" t="n">
        <v>1228514.28875596</v>
      </c>
      <c r="AP85" s="3" t="n">
        <v>477533.063184026</v>
      </c>
      <c r="AQ85" s="3" t="n">
        <v>100</v>
      </c>
      <c r="AR85" s="3" t="n">
        <v>17.422104369285</v>
      </c>
      <c r="AS85" s="3" t="n">
        <v>29.4798521740038</v>
      </c>
      <c r="AT85" s="3" t="n">
        <v>1.4298931773155</v>
      </c>
      <c r="AU85" s="3" t="n">
        <v>24.753608161612</v>
      </c>
      <c r="AV85" s="3" t="n">
        <v>19.3809975610715</v>
      </c>
      <c r="AW85" s="3" t="n">
        <v>7.53354455671219</v>
      </c>
    </row>
    <row r="86">
      <c r="A86" s="3" t="s">
        <v>1067</v>
      </c>
      <c r="B86" s="3" t="n">
        <v>8780594.04941548</v>
      </c>
      <c r="C86" s="3" t="n">
        <v>1439345.37922239</v>
      </c>
      <c r="D86" s="3" t="n">
        <v>2674656.47383837</v>
      </c>
      <c r="E86" s="3" t="n">
        <v>225296.642409681</v>
      </c>
      <c r="F86" s="3" t="n">
        <v>2358391.34861831</v>
      </c>
      <c r="G86" s="3" t="n">
        <v>92807.6768457903</v>
      </c>
      <c r="H86" s="3" t="n">
        <v>1226042.35742939</v>
      </c>
      <c r="I86" s="3" t="n">
        <v>764054.171051555</v>
      </c>
      <c r="J86" s="3" t="n">
        <v>6307987.8978545</v>
      </c>
      <c r="K86" s="3" t="n">
        <v>2472606.15156098</v>
      </c>
      <c r="L86" s="3" t="n">
        <v>100</v>
      </c>
      <c r="M86" s="3" t="n">
        <v>16.3923462481244</v>
      </c>
      <c r="N86" s="3" t="n">
        <v>30.4609968162282</v>
      </c>
      <c r="O86" s="3" t="n">
        <v>2.56584738050472</v>
      </c>
      <c r="P86" s="3" t="n">
        <v>26.8591320284908</v>
      </c>
      <c r="Q86" s="3" t="n">
        <v>1.05696353029746</v>
      </c>
      <c r="R86" s="3" t="n">
        <v>13.9630912274211</v>
      </c>
      <c r="S86" s="3" t="n">
        <v>8.70162276893347</v>
      </c>
      <c r="T86" s="3" t="n">
        <v>71.8401040106668</v>
      </c>
      <c r="U86" s="3" t="n">
        <v>28.1598959893332</v>
      </c>
      <c r="V86" s="3" t="n">
        <v>2472606.15156098</v>
      </c>
      <c r="W86" s="3" t="n">
        <v>337175.275398358</v>
      </c>
      <c r="X86" s="3" t="n">
        <v>802231.680393618</v>
      </c>
      <c r="Y86" s="3" t="n">
        <v>135121.568392584</v>
      </c>
      <c r="Z86" s="3" t="n">
        <v>795020.905120819</v>
      </c>
      <c r="AA86" s="3" t="n">
        <v>92807.6768457903</v>
      </c>
      <c r="AB86" s="3" t="n">
        <v>310249.045409809</v>
      </c>
      <c r="AC86" s="3" t="n">
        <v>100</v>
      </c>
      <c r="AD86" s="3" t="n">
        <v>13.6364327648985</v>
      </c>
      <c r="AE86" s="3" t="n">
        <v>32.4447821941704</v>
      </c>
      <c r="AF86" s="3" t="n">
        <v>5.46474287088871</v>
      </c>
      <c r="AG86" s="3" t="n">
        <v>32.1531556741827</v>
      </c>
      <c r="AH86" s="3" t="n">
        <v>3.75343549101825</v>
      </c>
      <c r="AI86" s="3" t="n">
        <v>12.5474510048414</v>
      </c>
      <c r="AJ86" s="3" t="n">
        <v>6307987.8978545</v>
      </c>
      <c r="AK86" s="3" t="n">
        <v>1102170.10382403</v>
      </c>
      <c r="AL86" s="3" t="n">
        <v>1872424.79344475</v>
      </c>
      <c r="AM86" s="3" t="n">
        <v>90175.0740170962</v>
      </c>
      <c r="AN86" s="3" t="n">
        <v>1563370.44349749</v>
      </c>
      <c r="AO86" s="3" t="n">
        <v>1226042.35742939</v>
      </c>
      <c r="AP86" s="3" t="n">
        <v>453805.125641746</v>
      </c>
      <c r="AQ86" s="3" t="n">
        <v>100</v>
      </c>
      <c r="AR86" s="3" t="n">
        <v>17.4726096763582</v>
      </c>
      <c r="AS86" s="3" t="n">
        <v>29.6833922918845</v>
      </c>
      <c r="AT86" s="3" t="n">
        <v>1.42953784118335</v>
      </c>
      <c r="AU86" s="3" t="n">
        <v>24.7839797541341</v>
      </c>
      <c r="AV86" s="3" t="n">
        <v>19.4363460628451</v>
      </c>
      <c r="AW86" s="3" t="n">
        <v>7.19413437359472</v>
      </c>
    </row>
    <row r="87">
      <c r="A87" s="3" t="s">
        <v>1068</v>
      </c>
      <c r="B87" s="3" t="n">
        <v>8775696.2989547</v>
      </c>
      <c r="C87" s="3" t="n">
        <v>1442570.73284742</v>
      </c>
      <c r="D87" s="3" t="n">
        <v>2670212.50974138</v>
      </c>
      <c r="E87" s="3" t="n">
        <v>219178.624503925</v>
      </c>
      <c r="F87" s="3" t="n">
        <v>2372010.99234348</v>
      </c>
      <c r="G87" s="3" t="n">
        <v>93781.5103068861</v>
      </c>
      <c r="H87" s="3" t="n">
        <v>1229209.47057782</v>
      </c>
      <c r="I87" s="3" t="n">
        <v>748732.458633796</v>
      </c>
      <c r="J87" s="3" t="n">
        <v>6310118.34492731</v>
      </c>
      <c r="K87" s="3" t="n">
        <v>2465577.95402739</v>
      </c>
      <c r="L87" s="3" t="n">
        <v>100</v>
      </c>
      <c r="M87" s="3" t="n">
        <v>16.4382481310258</v>
      </c>
      <c r="N87" s="3" t="n">
        <v>30.4273577705673</v>
      </c>
      <c r="O87" s="3" t="n">
        <v>2.49756392014194</v>
      </c>
      <c r="P87" s="3" t="n">
        <v>27.0293195153758</v>
      </c>
      <c r="Q87" s="3" t="n">
        <v>1.06865036245678</v>
      </c>
      <c r="R87" s="3" t="n">
        <v>14.0069736771113</v>
      </c>
      <c r="S87" s="3" t="n">
        <v>8.53188662332104</v>
      </c>
      <c r="T87" s="3" t="n">
        <v>71.9044749267238</v>
      </c>
      <c r="U87" s="3" t="n">
        <v>28.0955250732762</v>
      </c>
      <c r="V87" s="3" t="n">
        <v>2465577.95402739</v>
      </c>
      <c r="W87" s="3" t="n">
        <v>347171.040065566</v>
      </c>
      <c r="X87" s="3" t="n">
        <v>796611.387104806</v>
      </c>
      <c r="Y87" s="3" t="n">
        <v>129263.383205006</v>
      </c>
      <c r="Z87" s="3" t="n">
        <v>794167.723479251</v>
      </c>
      <c r="AA87" s="3" t="n">
        <v>93781.5103068861</v>
      </c>
      <c r="AB87" s="3" t="n">
        <v>304582.909865878</v>
      </c>
      <c r="AC87" s="3" t="n">
        <v>100</v>
      </c>
      <c r="AD87" s="3" t="n">
        <v>14.080716429934</v>
      </c>
      <c r="AE87" s="3" t="n">
        <v>32.3093165966861</v>
      </c>
      <c r="AF87" s="3" t="n">
        <v>5.2427214071192</v>
      </c>
      <c r="AG87" s="3" t="n">
        <v>32.2102054077025</v>
      </c>
      <c r="AH87" s="3" t="n">
        <v>3.80363192953193</v>
      </c>
      <c r="AI87" s="3" t="n">
        <v>12.3534082290263</v>
      </c>
      <c r="AJ87" s="3" t="n">
        <v>6310118.34492731</v>
      </c>
      <c r="AK87" s="3" t="n">
        <v>1095399.69278186</v>
      </c>
      <c r="AL87" s="3" t="n">
        <v>1873601.12263657</v>
      </c>
      <c r="AM87" s="3" t="n">
        <v>89915.2412989188</v>
      </c>
      <c r="AN87" s="3" t="n">
        <v>1577843.26886423</v>
      </c>
      <c r="AO87" s="3" t="n">
        <v>1229209.47057782</v>
      </c>
      <c r="AP87" s="3" t="n">
        <v>444149.548767918</v>
      </c>
      <c r="AQ87" s="3" t="n">
        <v>100</v>
      </c>
      <c r="AR87" s="3" t="n">
        <v>17.3594159872207</v>
      </c>
      <c r="AS87" s="3" t="n">
        <v>29.6920124191134</v>
      </c>
      <c r="AT87" s="3" t="n">
        <v>1.42493747951972</v>
      </c>
      <c r="AU87" s="3" t="n">
        <v>25.0049711053779</v>
      </c>
      <c r="AV87" s="3" t="n">
        <v>19.4799749130851</v>
      </c>
      <c r="AW87" s="3" t="n">
        <v>7.03868809568316</v>
      </c>
    </row>
    <row r="88">
      <c r="A88" s="3" t="s">
        <v>1069</v>
      </c>
      <c r="B88" s="3" t="n">
        <v>8781686.44098802</v>
      </c>
      <c r="C88" s="3" t="n">
        <v>1436396.1915984</v>
      </c>
      <c r="D88" s="3" t="n">
        <v>2667407.92134025</v>
      </c>
      <c r="E88" s="3" t="n">
        <v>212982.917899664</v>
      </c>
      <c r="F88" s="3" t="n">
        <v>2385745.38893859</v>
      </c>
      <c r="G88" s="3" t="n">
        <v>89967.723870438</v>
      </c>
      <c r="H88" s="3" t="n">
        <v>1229732.84701555</v>
      </c>
      <c r="I88" s="3" t="n">
        <v>759453.450325134</v>
      </c>
      <c r="J88" s="3" t="n">
        <v>6321880.15212289</v>
      </c>
      <c r="K88" s="3" t="n">
        <v>2459806.28886513</v>
      </c>
      <c r="L88" s="3" t="n">
        <v>100</v>
      </c>
      <c r="M88" s="3" t="n">
        <v>16.3567237483463</v>
      </c>
      <c r="N88" s="3" t="n">
        <v>30.3746659512947</v>
      </c>
      <c r="O88" s="3" t="n">
        <v>2.42530770519861</v>
      </c>
      <c r="P88" s="3" t="n">
        <v>27.1672805100767</v>
      </c>
      <c r="Q88" s="3" t="n">
        <v>1.02449255590041</v>
      </c>
      <c r="R88" s="3" t="n">
        <v>14.0033791377001</v>
      </c>
      <c r="S88" s="3" t="n">
        <v>8.64815039148322</v>
      </c>
      <c r="T88" s="3" t="n">
        <v>71.9893632573337</v>
      </c>
      <c r="U88" s="3" t="n">
        <v>28.0106367426663</v>
      </c>
      <c r="V88" s="3" t="n">
        <v>2459806.28886513</v>
      </c>
      <c r="W88" s="3" t="n">
        <v>345262.048412613</v>
      </c>
      <c r="X88" s="3" t="n">
        <v>789871.227361465</v>
      </c>
      <c r="Y88" s="3" t="n">
        <v>123244.175764742</v>
      </c>
      <c r="Z88" s="3" t="n">
        <v>797104.774807625</v>
      </c>
      <c r="AA88" s="3" t="n">
        <v>89967.723870438</v>
      </c>
      <c r="AB88" s="3" t="n">
        <v>314356.338648251</v>
      </c>
      <c r="AC88" s="3" t="n">
        <v>100</v>
      </c>
      <c r="AD88" s="3" t="n">
        <v>14.0361478859339</v>
      </c>
      <c r="AE88" s="3" t="n">
        <v>32.1111150474326</v>
      </c>
      <c r="AF88" s="3" t="n">
        <v>5.01032037858567</v>
      </c>
      <c r="AG88" s="3" t="n">
        <v>32.4051848479248</v>
      </c>
      <c r="AH88" s="3" t="n">
        <v>3.65751255607798</v>
      </c>
      <c r="AI88" s="3" t="n">
        <v>12.7797192840451</v>
      </c>
      <c r="AJ88" s="3" t="n">
        <v>6321880.15212289</v>
      </c>
      <c r="AK88" s="3" t="n">
        <v>1091134.14318579</v>
      </c>
      <c r="AL88" s="3" t="n">
        <v>1877536.69397879</v>
      </c>
      <c r="AM88" s="3" t="n">
        <v>89738.7421349227</v>
      </c>
      <c r="AN88" s="3" t="n">
        <v>1588640.61413096</v>
      </c>
      <c r="AO88" s="3" t="n">
        <v>1229732.84701555</v>
      </c>
      <c r="AP88" s="3" t="n">
        <v>445097.111676884</v>
      </c>
      <c r="AQ88" s="3" t="n">
        <v>100</v>
      </c>
      <c r="AR88" s="3" t="n">
        <v>17.2596461326364</v>
      </c>
      <c r="AS88" s="3" t="n">
        <v>29.6990238473329</v>
      </c>
      <c r="AT88" s="3" t="n">
        <v>1.41949451706686</v>
      </c>
      <c r="AU88" s="3" t="n">
        <v>25.1292428186494</v>
      </c>
      <c r="AV88" s="3" t="n">
        <v>19.4520113862425</v>
      </c>
      <c r="AW88" s="3" t="n">
        <v>7.0405812980719</v>
      </c>
    </row>
    <row r="89">
      <c r="A89" s="3" t="s">
        <v>1070</v>
      </c>
      <c r="B89" s="3" t="n">
        <v>8803679.34150407</v>
      </c>
      <c r="C89" s="3" t="n">
        <v>1434166.85917741</v>
      </c>
      <c r="D89" s="3" t="n">
        <v>2668904.13957268</v>
      </c>
      <c r="E89" s="3" t="n">
        <v>208930.885468026</v>
      </c>
      <c r="F89" s="3" t="n">
        <v>2372306.539168</v>
      </c>
      <c r="G89" s="3" t="n">
        <v>90724.6202035184</v>
      </c>
      <c r="H89" s="3" t="n">
        <v>1244244.18813918</v>
      </c>
      <c r="I89" s="3" t="n">
        <v>784402.109775254</v>
      </c>
      <c r="J89" s="3" t="n">
        <v>6342139.88013225</v>
      </c>
      <c r="K89" s="3" t="n">
        <v>2461539.46137182</v>
      </c>
      <c r="L89" s="3" t="n">
        <v>100</v>
      </c>
      <c r="M89" s="3" t="n">
        <v>16.290539484056</v>
      </c>
      <c r="N89" s="3" t="n">
        <v>30.3157808916369</v>
      </c>
      <c r="O89" s="3" t="n">
        <v>2.37322234674135</v>
      </c>
      <c r="P89" s="3" t="n">
        <v>26.9467622245622</v>
      </c>
      <c r="Q89" s="3" t="n">
        <v>1.03053072112482</v>
      </c>
      <c r="R89" s="3" t="n">
        <v>14.1332292996329</v>
      </c>
      <c r="S89" s="3" t="n">
        <v>8.90993503224577</v>
      </c>
      <c r="T89" s="3" t="n">
        <v>72.039651083529</v>
      </c>
      <c r="U89" s="3" t="n">
        <v>27.960348916471</v>
      </c>
      <c r="V89" s="3" t="n">
        <v>2461539.46137182</v>
      </c>
      <c r="W89" s="3" t="n">
        <v>339042.319859034</v>
      </c>
      <c r="X89" s="3" t="n">
        <v>794194.58030044</v>
      </c>
      <c r="Y89" s="3" t="n">
        <v>125848.881728282</v>
      </c>
      <c r="Z89" s="3" t="n">
        <v>786573.339148727</v>
      </c>
      <c r="AA89" s="3" t="n">
        <v>90724.6202035184</v>
      </c>
      <c r="AB89" s="3" t="n">
        <v>325155.720131815</v>
      </c>
      <c r="AC89" s="3" t="n">
        <v>100</v>
      </c>
      <c r="AD89" s="3" t="n">
        <v>13.7735886496853</v>
      </c>
      <c r="AE89" s="3" t="n">
        <v>32.2641417195821</v>
      </c>
      <c r="AF89" s="3" t="n">
        <v>5.11260874356028</v>
      </c>
      <c r="AG89" s="3" t="n">
        <v>31.954528923553</v>
      </c>
      <c r="AH89" s="3" t="n">
        <v>3.68568619870744</v>
      </c>
      <c r="AI89" s="3" t="n">
        <v>13.2094457649119</v>
      </c>
      <c r="AJ89" s="3" t="n">
        <v>6342139.88013225</v>
      </c>
      <c r="AK89" s="3" t="n">
        <v>1095124.53931837</v>
      </c>
      <c r="AL89" s="3" t="n">
        <v>1874709.55927224</v>
      </c>
      <c r="AM89" s="3" t="n">
        <v>83082.0037397441</v>
      </c>
      <c r="AN89" s="3" t="n">
        <v>1585733.20001927</v>
      </c>
      <c r="AO89" s="3" t="n">
        <v>1244244.18813918</v>
      </c>
      <c r="AP89" s="3" t="n">
        <v>459246.389643439</v>
      </c>
      <c r="AQ89" s="3" t="n">
        <v>100</v>
      </c>
      <c r="AR89" s="3" t="n">
        <v>17.2674296060392</v>
      </c>
      <c r="AS89" s="3" t="n">
        <v>29.5595744449766</v>
      </c>
      <c r="AT89" s="3" t="n">
        <v>1.30999954762921</v>
      </c>
      <c r="AU89" s="3" t="n">
        <v>25.0031256009794</v>
      </c>
      <c r="AV89" s="3" t="n">
        <v>19.6186809445338</v>
      </c>
      <c r="AW89" s="3" t="n">
        <v>7.24118985584188</v>
      </c>
    </row>
    <row r="90">
      <c r="A90" s="3" t="s">
        <v>1071</v>
      </c>
      <c r="B90" s="3" t="n">
        <v>8810282.32486697</v>
      </c>
      <c r="C90" s="3" t="n">
        <v>1426712.37759045</v>
      </c>
      <c r="D90" s="3" t="n">
        <v>2670523.3289902</v>
      </c>
      <c r="E90" s="3" t="n">
        <v>203605.477494032</v>
      </c>
      <c r="F90" s="3" t="n">
        <v>2366530.50271667</v>
      </c>
      <c r="G90" s="3" t="n">
        <v>84590.8442464854</v>
      </c>
      <c r="H90" s="3" t="n">
        <v>1258275.29240698</v>
      </c>
      <c r="I90" s="3" t="n">
        <v>800044.501422151</v>
      </c>
      <c r="J90" s="3" t="n">
        <v>6371016.20487854</v>
      </c>
      <c r="K90" s="3" t="n">
        <v>2439266.11998842</v>
      </c>
      <c r="L90" s="3" t="n">
        <v>100</v>
      </c>
      <c r="M90" s="3" t="n">
        <v>16.1937191679268</v>
      </c>
      <c r="N90" s="3" t="n">
        <v>30.3114387316814</v>
      </c>
      <c r="O90" s="3" t="n">
        <v>2.31099833111315</v>
      </c>
      <c r="P90" s="3" t="n">
        <v>26.8610064405899</v>
      </c>
      <c r="Q90" s="3" t="n">
        <v>0.960137724618975</v>
      </c>
      <c r="R90" s="3" t="n">
        <v>14.2818952447813</v>
      </c>
      <c r="S90" s="3" t="n">
        <v>9.08080435928858</v>
      </c>
      <c r="T90" s="3" t="n">
        <v>72.3134170955724</v>
      </c>
      <c r="U90" s="3" t="n">
        <v>27.6865829044276</v>
      </c>
      <c r="V90" s="3" t="n">
        <v>2439266.11998842</v>
      </c>
      <c r="W90" s="3" t="n">
        <v>329399.685536833</v>
      </c>
      <c r="X90" s="3" t="n">
        <v>787750.511547645</v>
      </c>
      <c r="Y90" s="3" t="n">
        <v>121456.571108266</v>
      </c>
      <c r="Z90" s="3" t="n">
        <v>786752.075153327</v>
      </c>
      <c r="AA90" s="3" t="n">
        <v>84590.8442464854</v>
      </c>
      <c r="AB90" s="3" t="n">
        <v>329316.432395867</v>
      </c>
      <c r="AC90" s="3" t="n">
        <v>100</v>
      </c>
      <c r="AD90" s="3" t="n">
        <v>13.5040487316077</v>
      </c>
      <c r="AE90" s="3" t="n">
        <v>32.2945702845815</v>
      </c>
      <c r="AF90" s="3" t="n">
        <v>4.97922592836415</v>
      </c>
      <c r="AG90" s="3" t="n">
        <v>32.2536384491357</v>
      </c>
      <c r="AH90" s="3" t="n">
        <v>3.46788091521916</v>
      </c>
      <c r="AI90" s="3" t="n">
        <v>13.5006356910918</v>
      </c>
      <c r="AJ90" s="3" t="n">
        <v>6371016.20487854</v>
      </c>
      <c r="AK90" s="3" t="n">
        <v>1097312.69205361</v>
      </c>
      <c r="AL90" s="3" t="n">
        <v>1882772.81744256</v>
      </c>
      <c r="AM90" s="3" t="n">
        <v>82148.9063857666</v>
      </c>
      <c r="AN90" s="3" t="n">
        <v>1579778.42756334</v>
      </c>
      <c r="AO90" s="3" t="n">
        <v>1258275.29240698</v>
      </c>
      <c r="AP90" s="3" t="n">
        <v>470728.069026284</v>
      </c>
      <c r="AQ90" s="3" t="n">
        <v>100</v>
      </c>
      <c r="AR90" s="3" t="n">
        <v>17.2235112384953</v>
      </c>
      <c r="AS90" s="3" t="n">
        <v>29.5521586650626</v>
      </c>
      <c r="AT90" s="3" t="n">
        <v>1.28941606400031</v>
      </c>
      <c r="AU90" s="3" t="n">
        <v>24.796333532375</v>
      </c>
      <c r="AV90" s="3" t="n">
        <v>19.7499935951107</v>
      </c>
      <c r="AW90" s="3" t="n">
        <v>7.38858690495605</v>
      </c>
    </row>
    <row r="91">
      <c r="A91" s="3" t="s">
        <v>1072</v>
      </c>
      <c r="B91" s="3" t="n">
        <v>8753887.85490852</v>
      </c>
      <c r="C91" s="3" t="n">
        <v>1392285.56852201</v>
      </c>
      <c r="D91" s="3" t="n">
        <v>2667895.38953354</v>
      </c>
      <c r="E91" s="3" t="n">
        <v>198203.022796343</v>
      </c>
      <c r="F91" s="3" t="n">
        <v>2381918.88150241</v>
      </c>
      <c r="G91" s="3" t="n">
        <v>84364.9225123396</v>
      </c>
      <c r="H91" s="3" t="n">
        <v>1241763.65520975</v>
      </c>
      <c r="I91" s="3" t="n">
        <v>787456.414832125</v>
      </c>
      <c r="J91" s="3" t="n">
        <v>6319161.04693902</v>
      </c>
      <c r="K91" s="3" t="n">
        <v>2434726.80796951</v>
      </c>
      <c r="L91" s="3" t="n">
        <v>100</v>
      </c>
      <c r="M91" s="3" t="n">
        <v>15.9047681624265</v>
      </c>
      <c r="N91" s="3" t="n">
        <v>30.4766914284559</v>
      </c>
      <c r="O91" s="3" t="n">
        <v>2.26417137255426</v>
      </c>
      <c r="P91" s="3" t="n">
        <v>27.2098400274435</v>
      </c>
      <c r="Q91" s="3" t="n">
        <v>0.963742326959718</v>
      </c>
      <c r="R91" s="3" t="n">
        <v>14.1852817375706</v>
      </c>
      <c r="S91" s="3" t="n">
        <v>8.9955049445896</v>
      </c>
      <c r="T91" s="3" t="n">
        <v>72.1869088532555</v>
      </c>
      <c r="U91" s="3" t="n">
        <v>27.8130911467445</v>
      </c>
      <c r="V91" s="3" t="n">
        <v>2434726.80796951</v>
      </c>
      <c r="W91" s="3" t="n">
        <v>320298.422667584</v>
      </c>
      <c r="X91" s="3" t="n">
        <v>792653.394708376</v>
      </c>
      <c r="Y91" s="3" t="n">
        <v>121568.106680051</v>
      </c>
      <c r="Z91" s="3" t="n">
        <v>797622.927591786</v>
      </c>
      <c r="AA91" s="3" t="n">
        <v>84364.9225123396</v>
      </c>
      <c r="AB91" s="3" t="n">
        <v>318219.03380937</v>
      </c>
      <c r="AC91" s="3" t="n">
        <v>100</v>
      </c>
      <c r="AD91" s="3" t="n">
        <v>13.1554152859845</v>
      </c>
      <c r="AE91" s="3" t="n">
        <v>32.5561534096479</v>
      </c>
      <c r="AF91" s="3" t="n">
        <v>4.99309024249154</v>
      </c>
      <c r="AG91" s="3" t="n">
        <v>32.7602639023382</v>
      </c>
      <c r="AH91" s="3" t="n">
        <v>3.46506730185049</v>
      </c>
      <c r="AI91" s="3" t="n">
        <v>13.0700098576873</v>
      </c>
      <c r="AJ91" s="3" t="n">
        <v>6319161.04693902</v>
      </c>
      <c r="AK91" s="3" t="n">
        <v>1071987.14585442</v>
      </c>
      <c r="AL91" s="3" t="n">
        <v>1875241.99482517</v>
      </c>
      <c r="AM91" s="3" t="n">
        <v>76634.9161162916</v>
      </c>
      <c r="AN91" s="3" t="n">
        <v>1584295.95391063</v>
      </c>
      <c r="AO91" s="3" t="n">
        <v>1241763.65520975</v>
      </c>
      <c r="AP91" s="3" t="n">
        <v>469237.381022755</v>
      </c>
      <c r="AQ91" s="3" t="n">
        <v>100</v>
      </c>
      <c r="AR91" s="3" t="n">
        <v>16.9640738365687</v>
      </c>
      <c r="AS91" s="3" t="n">
        <v>29.6754898458163</v>
      </c>
      <c r="AT91" s="3" t="n">
        <v>1.21273877255294</v>
      </c>
      <c r="AU91" s="3" t="n">
        <v>25.0713020627644</v>
      </c>
      <c r="AV91" s="3" t="n">
        <v>19.6507676570652</v>
      </c>
      <c r="AW91" s="3" t="n">
        <v>7.42562782523247</v>
      </c>
    </row>
    <row r="92">
      <c r="A92" s="3" t="s">
        <v>1073</v>
      </c>
      <c r="B92" s="3" t="n">
        <v>8698828.94396824</v>
      </c>
      <c r="C92" s="3" t="n">
        <v>1378745.08394517</v>
      </c>
      <c r="D92" s="3" t="n">
        <v>2662674.99049796</v>
      </c>
      <c r="E92" s="3" t="n">
        <v>191007.74362252</v>
      </c>
      <c r="F92" s="3" t="n">
        <v>2366551.67978975</v>
      </c>
      <c r="G92" s="3" t="n">
        <v>76363.3197716875</v>
      </c>
      <c r="H92" s="3" t="n">
        <v>1253229.46889939</v>
      </c>
      <c r="I92" s="3" t="n">
        <v>770256.657441768</v>
      </c>
      <c r="J92" s="3" t="n">
        <v>6285002.02913722</v>
      </c>
      <c r="K92" s="3" t="n">
        <v>2413826.91483102</v>
      </c>
      <c r="L92" s="3" t="n">
        <v>100</v>
      </c>
      <c r="M92" s="3" t="n">
        <v>15.8497780888218</v>
      </c>
      <c r="N92" s="3" t="n">
        <v>30.6095798371142</v>
      </c>
      <c r="O92" s="3" t="n">
        <v>2.19578686801244</v>
      </c>
      <c r="P92" s="3" t="n">
        <v>27.2054054061002</v>
      </c>
      <c r="Q92" s="3" t="n">
        <v>0.877857470971857</v>
      </c>
      <c r="R92" s="3" t="n">
        <v>14.4068756492605</v>
      </c>
      <c r="S92" s="3" t="n">
        <v>8.85471667971886</v>
      </c>
      <c r="T92" s="3" t="n">
        <v>72.2511279348151</v>
      </c>
      <c r="U92" s="3" t="n">
        <v>27.7488720651849</v>
      </c>
      <c r="V92" s="3" t="n">
        <v>2413826.91483102</v>
      </c>
      <c r="W92" s="3" t="n">
        <v>304080.703238611</v>
      </c>
      <c r="X92" s="3" t="n">
        <v>798530.240357172</v>
      </c>
      <c r="Y92" s="3" t="n">
        <v>114844.965796398</v>
      </c>
      <c r="Z92" s="3" t="n">
        <v>798098.648544851</v>
      </c>
      <c r="AA92" s="3" t="n">
        <v>76363.3197716875</v>
      </c>
      <c r="AB92" s="3" t="n">
        <v>321909.037122299</v>
      </c>
      <c r="AC92" s="3" t="n">
        <v>100</v>
      </c>
      <c r="AD92" s="3" t="n">
        <v>12.597452674435</v>
      </c>
      <c r="AE92" s="3" t="n">
        <v>33.0815037089382</v>
      </c>
      <c r="AF92" s="3" t="n">
        <v>4.75779622353072</v>
      </c>
      <c r="AG92" s="3" t="n">
        <v>33.0636237271686</v>
      </c>
      <c r="AH92" s="3" t="n">
        <v>3.16357893362182</v>
      </c>
      <c r="AI92" s="3" t="n">
        <v>13.3360447323057</v>
      </c>
      <c r="AJ92" s="3" t="n">
        <v>6285002.02913722</v>
      </c>
      <c r="AK92" s="3" t="n">
        <v>1074664.38070656</v>
      </c>
      <c r="AL92" s="3" t="n">
        <v>1864144.75014079</v>
      </c>
      <c r="AM92" s="3" t="n">
        <v>76162.7778261214</v>
      </c>
      <c r="AN92" s="3" t="n">
        <v>1568453.0312449</v>
      </c>
      <c r="AO92" s="3" t="n">
        <v>1253229.46889939</v>
      </c>
      <c r="AP92" s="3" t="n">
        <v>448347.620319468</v>
      </c>
      <c r="AQ92" s="3" t="n">
        <v>100</v>
      </c>
      <c r="AR92" s="3" t="n">
        <v>17.0988708631186</v>
      </c>
      <c r="AS92" s="3" t="n">
        <v>29.6602092011845</v>
      </c>
      <c r="AT92" s="3" t="n">
        <v>1.21181787170523</v>
      </c>
      <c r="AU92" s="3" t="n">
        <v>24.9554896557481</v>
      </c>
      <c r="AV92" s="3" t="n">
        <v>19.9400010229022</v>
      </c>
      <c r="AW92" s="3" t="n">
        <v>7.13361138534136</v>
      </c>
    </row>
    <row r="93">
      <c r="A93" s="3" t="s">
        <v>1074</v>
      </c>
      <c r="B93" s="3" t="n">
        <v>8721419.53778829</v>
      </c>
      <c r="C93" s="3" t="n">
        <v>1401389.58316261</v>
      </c>
      <c r="D93" s="3" t="n">
        <v>2648515.68093081</v>
      </c>
      <c r="E93" s="3" t="n">
        <v>190979.440392715</v>
      </c>
      <c r="F93" s="3" t="n">
        <v>2369077.60598824</v>
      </c>
      <c r="G93" s="3" t="n">
        <v>77129.6620747247</v>
      </c>
      <c r="H93" s="3" t="n">
        <v>1270482.88561449</v>
      </c>
      <c r="I93" s="3" t="n">
        <v>763844.679624705</v>
      </c>
      <c r="J93" s="3" t="n">
        <v>6308572.32614448</v>
      </c>
      <c r="K93" s="3" t="n">
        <v>2412847.21164381</v>
      </c>
      <c r="L93" s="3" t="n">
        <v>100</v>
      </c>
      <c r="M93" s="3" t="n">
        <v>16.0683656724762</v>
      </c>
      <c r="N93" s="3" t="n">
        <v>30.3679426205251</v>
      </c>
      <c r="O93" s="3" t="n">
        <v>2.1897747214801</v>
      </c>
      <c r="P93" s="3" t="n">
        <v>27.1638991304508</v>
      </c>
      <c r="Q93" s="3" t="n">
        <v>0.884370505747787</v>
      </c>
      <c r="R93" s="3" t="n">
        <v>14.5673864227002</v>
      </c>
      <c r="S93" s="3" t="n">
        <v>8.75826092661988</v>
      </c>
      <c r="T93" s="3" t="n">
        <v>72.3342375494105</v>
      </c>
      <c r="U93" s="3" t="n">
        <v>27.6657624505895</v>
      </c>
      <c r="V93" s="3" t="n">
        <v>2412847.21164381</v>
      </c>
      <c r="W93" s="3" t="n">
        <v>309302.382550677</v>
      </c>
      <c r="X93" s="3" t="n">
        <v>791223.498120476</v>
      </c>
      <c r="Y93" s="3" t="n">
        <v>113579.741478659</v>
      </c>
      <c r="Z93" s="3" t="n">
        <v>802651.291020619</v>
      </c>
      <c r="AA93" s="3" t="n">
        <v>77129.6620747247</v>
      </c>
      <c r="AB93" s="3" t="n">
        <v>318960.636398656</v>
      </c>
      <c r="AC93" s="3" t="n">
        <v>100</v>
      </c>
      <c r="AD93" s="3" t="n">
        <v>12.8189792150145</v>
      </c>
      <c r="AE93" s="3" t="n">
        <v>32.7921094341252</v>
      </c>
      <c r="AF93" s="3" t="n">
        <v>4.70729107630815</v>
      </c>
      <c r="AG93" s="3" t="n">
        <v>33.265732166845</v>
      </c>
      <c r="AH93" s="3" t="n">
        <v>3.19662437399748</v>
      </c>
      <c r="AI93" s="3" t="n">
        <v>13.2192637337097</v>
      </c>
      <c r="AJ93" s="3" t="n">
        <v>6308572.32614448</v>
      </c>
      <c r="AK93" s="3" t="n">
        <v>1092087.20061193</v>
      </c>
      <c r="AL93" s="3" t="n">
        <v>1857292.18281034</v>
      </c>
      <c r="AM93" s="3" t="n">
        <v>77399.6989140553</v>
      </c>
      <c r="AN93" s="3" t="n">
        <v>1566426.31496762</v>
      </c>
      <c r="AO93" s="3" t="n">
        <v>1270482.88561449</v>
      </c>
      <c r="AP93" s="3" t="n">
        <v>444884.043226049</v>
      </c>
      <c r="AQ93" s="3" t="n">
        <v>100</v>
      </c>
      <c r="AR93" s="3" t="n">
        <v>17.311162401769</v>
      </c>
      <c r="AS93" s="3" t="n">
        <v>29.4407686365614</v>
      </c>
      <c r="AT93" s="3" t="n">
        <v>1.22689722670357</v>
      </c>
      <c r="AU93" s="3" t="n">
        <v>24.8301237425132</v>
      </c>
      <c r="AV93" s="3" t="n">
        <v>20.1389921511917</v>
      </c>
      <c r="AW93" s="3" t="n">
        <v>7.05205584126103</v>
      </c>
    </row>
    <row r="94">
      <c r="A94" s="3" t="s">
        <v>1075</v>
      </c>
      <c r="B94" s="3" t="n">
        <v>8697733.66006881</v>
      </c>
      <c r="C94" s="3" t="n">
        <v>1429641.89837706</v>
      </c>
      <c r="D94" s="3" t="n">
        <v>2610434.52801051</v>
      </c>
      <c r="E94" s="3" t="n">
        <v>184978.718867198</v>
      </c>
      <c r="F94" s="3" t="n">
        <v>2369352.62407886</v>
      </c>
      <c r="G94" s="3" t="n">
        <v>75963.5042253838</v>
      </c>
      <c r="H94" s="3" t="n">
        <v>1267546.49734555</v>
      </c>
      <c r="I94" s="3" t="n">
        <v>759815.889164239</v>
      </c>
      <c r="J94" s="3" t="n">
        <v>6263089.45400334</v>
      </c>
      <c r="K94" s="3" t="n">
        <v>2434644.20606547</v>
      </c>
      <c r="L94" s="3" t="n">
        <v>100</v>
      </c>
      <c r="M94" s="3" t="n">
        <v>16.4369473043366</v>
      </c>
      <c r="N94" s="3" t="n">
        <v>30.0128128778533</v>
      </c>
      <c r="O94" s="3" t="n">
        <v>2.12674618580738</v>
      </c>
      <c r="P94" s="3" t="n">
        <v>27.2410344657543</v>
      </c>
      <c r="Q94" s="3" t="n">
        <v>0.873371238925507</v>
      </c>
      <c r="R94" s="3" t="n">
        <v>14.5732962963081</v>
      </c>
      <c r="S94" s="3" t="n">
        <v>8.7357916310147</v>
      </c>
      <c r="T94" s="3" t="n">
        <v>72.0082920307977</v>
      </c>
      <c r="U94" s="3" t="n">
        <v>27.9917079692023</v>
      </c>
      <c r="V94" s="3" t="n">
        <v>2434644.20606547</v>
      </c>
      <c r="W94" s="3" t="n">
        <v>325946.6706157</v>
      </c>
      <c r="X94" s="3" t="n">
        <v>782475.664244982</v>
      </c>
      <c r="Y94" s="3" t="n">
        <v>114699.962974258</v>
      </c>
      <c r="Z94" s="3" t="n">
        <v>811934.878693157</v>
      </c>
      <c r="AA94" s="3" t="n">
        <v>75963.5042253838</v>
      </c>
      <c r="AB94" s="3" t="n">
        <v>323623.525311987</v>
      </c>
      <c r="AC94" s="3" t="n">
        <v>100</v>
      </c>
      <c r="AD94" s="3" t="n">
        <v>13.3878564187598</v>
      </c>
      <c r="AE94" s="3" t="n">
        <v>32.1392202727441</v>
      </c>
      <c r="AF94" s="3" t="n">
        <v>4.71115913727781</v>
      </c>
      <c r="AG94" s="3" t="n">
        <v>33.3492210759326</v>
      </c>
      <c r="AH94" s="3" t="n">
        <v>3.12010699699507</v>
      </c>
      <c r="AI94" s="3" t="n">
        <v>13.2924360982906</v>
      </c>
      <c r="AJ94" s="3" t="n">
        <v>6263089.45400334</v>
      </c>
      <c r="AK94" s="3" t="n">
        <v>1103695.22776136</v>
      </c>
      <c r="AL94" s="3" t="n">
        <v>1827958.86376553</v>
      </c>
      <c r="AM94" s="3" t="n">
        <v>70278.7558929394</v>
      </c>
      <c r="AN94" s="3" t="n">
        <v>1557417.7453857</v>
      </c>
      <c r="AO94" s="3" t="n">
        <v>1267546.49734555</v>
      </c>
      <c r="AP94" s="3" t="n">
        <v>436192.363852252</v>
      </c>
      <c r="AQ94" s="3" t="n">
        <v>100</v>
      </c>
      <c r="AR94" s="3" t="n">
        <v>17.6222172119206</v>
      </c>
      <c r="AS94" s="3" t="n">
        <v>29.1862167575638</v>
      </c>
      <c r="AT94" s="3" t="n">
        <v>1.12211004503564</v>
      </c>
      <c r="AU94" s="3" t="n">
        <v>24.8666054799873</v>
      </c>
      <c r="AV94" s="3" t="n">
        <v>20.238358507483</v>
      </c>
      <c r="AW94" s="3" t="n">
        <v>6.9644919980097</v>
      </c>
    </row>
    <row r="95">
      <c r="A95" s="3" t="s">
        <v>1076</v>
      </c>
      <c r="B95" s="3" t="n">
        <v>8669108.08924289</v>
      </c>
      <c r="C95" s="3" t="n">
        <v>1432703.16200948</v>
      </c>
      <c r="D95" s="3" t="n">
        <v>2582656.84539628</v>
      </c>
      <c r="E95" s="3" t="n">
        <v>185501.689757702</v>
      </c>
      <c r="F95" s="3" t="n">
        <v>2349306.97573464</v>
      </c>
      <c r="G95" s="3" t="n">
        <v>74040.5174424743</v>
      </c>
      <c r="H95" s="3" t="n">
        <v>1268360.45073074</v>
      </c>
      <c r="I95" s="3" t="n">
        <v>776538.44817157</v>
      </c>
      <c r="J95" s="3" t="n">
        <v>6273518.16536226</v>
      </c>
      <c r="K95" s="3" t="n">
        <v>2395589.92388063</v>
      </c>
      <c r="L95" s="3" t="n">
        <v>100</v>
      </c>
      <c r="M95" s="3" t="n">
        <v>16.5265347629851</v>
      </c>
      <c r="N95" s="3" t="n">
        <v>29.7914943360895</v>
      </c>
      <c r="O95" s="3" t="n">
        <v>2.13980132498155</v>
      </c>
      <c r="P95" s="3" t="n">
        <v>27.0997541102272</v>
      </c>
      <c r="Q95" s="3" t="n">
        <v>0.854073068189655</v>
      </c>
      <c r="R95" s="3" t="n">
        <v>14.6308067412909</v>
      </c>
      <c r="S95" s="3" t="n">
        <v>8.95753565623598</v>
      </c>
      <c r="T95" s="3" t="n">
        <v>72.3663622691103</v>
      </c>
      <c r="U95" s="3" t="n">
        <v>27.6336377308897</v>
      </c>
      <c r="V95" s="3" t="n">
        <v>2395589.92388063</v>
      </c>
      <c r="W95" s="3" t="n">
        <v>325712.412465856</v>
      </c>
      <c r="X95" s="3" t="n">
        <v>770800.70507224</v>
      </c>
      <c r="Y95" s="3" t="n">
        <v>114573.3888812</v>
      </c>
      <c r="Z95" s="3" t="n">
        <v>788066.333175333</v>
      </c>
      <c r="AA95" s="3" t="n">
        <v>74040.5174424743</v>
      </c>
      <c r="AB95" s="3" t="n">
        <v>322396.566843531</v>
      </c>
      <c r="AC95" s="3" t="n">
        <v>100</v>
      </c>
      <c r="AD95" s="3" t="n">
        <v>13.5963342147571</v>
      </c>
      <c r="AE95" s="3" t="n">
        <v>32.1758201346754</v>
      </c>
      <c r="AF95" s="3" t="n">
        <v>4.78267952870673</v>
      </c>
      <c r="AG95" s="3" t="n">
        <v>32.8965456616522</v>
      </c>
      <c r="AH95" s="3" t="n">
        <v>3.09070082088739</v>
      </c>
      <c r="AI95" s="3" t="n">
        <v>13.4579196393212</v>
      </c>
      <c r="AJ95" s="3" t="n">
        <v>6273518.16536226</v>
      </c>
      <c r="AK95" s="3" t="n">
        <v>1106990.74954363</v>
      </c>
      <c r="AL95" s="3" t="n">
        <v>1811856.14032404</v>
      </c>
      <c r="AM95" s="3" t="n">
        <v>70928.3008765019</v>
      </c>
      <c r="AN95" s="3" t="n">
        <v>1561240.64255931</v>
      </c>
      <c r="AO95" s="3" t="n">
        <v>1268360.45073074</v>
      </c>
      <c r="AP95" s="3" t="n">
        <v>454141.881328039</v>
      </c>
      <c r="AQ95" s="3" t="n">
        <v>100</v>
      </c>
      <c r="AR95" s="3" t="n">
        <v>17.6454538006379</v>
      </c>
      <c r="AS95" s="3" t="n">
        <v>28.8810216622591</v>
      </c>
      <c r="AT95" s="3" t="n">
        <v>1.13059847771089</v>
      </c>
      <c r="AU95" s="3" t="n">
        <v>24.8862058163684</v>
      </c>
      <c r="AV95" s="3" t="n">
        <v>20.2176899356679</v>
      </c>
      <c r="AW95" s="3" t="n">
        <v>7.2390303073557</v>
      </c>
    </row>
    <row r="96">
      <c r="A96" s="3" t="s">
        <v>1077</v>
      </c>
      <c r="B96" s="3" t="n">
        <v>8672828.0639155</v>
      </c>
      <c r="C96" s="3" t="n">
        <v>1454505.23474992</v>
      </c>
      <c r="D96" s="3" t="n">
        <v>2570100.40106</v>
      </c>
      <c r="E96" s="3" t="n">
        <v>182397.029525122</v>
      </c>
      <c r="F96" s="3" t="n">
        <v>2343257.85691601</v>
      </c>
      <c r="G96" s="3" t="n">
        <v>76570.3520537213</v>
      </c>
      <c r="H96" s="3" t="n">
        <v>1261275.63520155</v>
      </c>
      <c r="I96" s="3" t="n">
        <v>784721.554409166</v>
      </c>
      <c r="J96" s="3" t="n">
        <v>6281962.74545719</v>
      </c>
      <c r="K96" s="3" t="n">
        <v>2390865.3184583</v>
      </c>
      <c r="L96" s="3" t="n">
        <v>100</v>
      </c>
      <c r="M96" s="3" t="n">
        <v>16.7708298150357</v>
      </c>
      <c r="N96" s="3" t="n">
        <v>29.6339369594246</v>
      </c>
      <c r="O96" s="3" t="n">
        <v>2.10308596205211</v>
      </c>
      <c r="P96" s="3" t="n">
        <v>27.0183824658701</v>
      </c>
      <c r="Q96" s="3" t="n">
        <v>0.882876398441505</v>
      </c>
      <c r="R96" s="3" t="n">
        <v>14.5428414573242</v>
      </c>
      <c r="S96" s="3" t="n">
        <v>9.04804694185174</v>
      </c>
      <c r="T96" s="3" t="n">
        <v>72.4326909188269</v>
      </c>
      <c r="U96" s="3" t="n">
        <v>27.5673090811731</v>
      </c>
      <c r="V96" s="3" t="n">
        <v>2390865.3184583</v>
      </c>
      <c r="W96" s="3" t="n">
        <v>326820.604438435</v>
      </c>
      <c r="X96" s="3" t="n">
        <v>763694.19035209</v>
      </c>
      <c r="Y96" s="3" t="n">
        <v>111778.63049496</v>
      </c>
      <c r="Z96" s="3" t="n">
        <v>781366.042944056</v>
      </c>
      <c r="AA96" s="3" t="n">
        <v>76570.3520537213</v>
      </c>
      <c r="AB96" s="3" t="n">
        <v>330635.498175041</v>
      </c>
      <c r="AC96" s="3" t="n">
        <v>100</v>
      </c>
      <c r="AD96" s="3" t="n">
        <v>13.6695531076246</v>
      </c>
      <c r="AE96" s="3" t="n">
        <v>31.9421668989929</v>
      </c>
      <c r="AF96" s="3" t="n">
        <v>4.67523743943211</v>
      </c>
      <c r="AG96" s="3" t="n">
        <v>32.6813073455724</v>
      </c>
      <c r="AH96" s="3" t="n">
        <v>3.20262088636159</v>
      </c>
      <c r="AI96" s="3" t="n">
        <v>13.8291143220164</v>
      </c>
      <c r="AJ96" s="3" t="n">
        <v>6281962.74545719</v>
      </c>
      <c r="AK96" s="3" t="n">
        <v>1127684.63031149</v>
      </c>
      <c r="AL96" s="3" t="n">
        <v>1806406.21070791</v>
      </c>
      <c r="AM96" s="3" t="n">
        <v>70618.3990301619</v>
      </c>
      <c r="AN96" s="3" t="n">
        <v>1561891.81397195</v>
      </c>
      <c r="AO96" s="3" t="n">
        <v>1261275.63520155</v>
      </c>
      <c r="AP96" s="3" t="n">
        <v>454086.056234125</v>
      </c>
      <c r="AQ96" s="3" t="n">
        <v>100</v>
      </c>
      <c r="AR96" s="3" t="n">
        <v>17.9511511927857</v>
      </c>
      <c r="AS96" s="3" t="n">
        <v>28.7554429069834</v>
      </c>
      <c r="AT96" s="3" t="n">
        <v>1.12414546044912</v>
      </c>
      <c r="AU96" s="3" t="n">
        <v>24.8631180613326</v>
      </c>
      <c r="AV96" s="3" t="n">
        <v>20.0777318540077</v>
      </c>
      <c r="AW96" s="3" t="n">
        <v>7.22841052444154</v>
      </c>
    </row>
    <row r="97">
      <c r="A97" s="3" t="s">
        <v>1078</v>
      </c>
      <c r="B97" s="3" t="n">
        <v>8623778.0212547</v>
      </c>
      <c r="C97" s="3" t="n">
        <v>1442383.56843133</v>
      </c>
      <c r="D97" s="3" t="n">
        <v>2542329.90359437</v>
      </c>
      <c r="E97" s="3" t="n">
        <v>189245.202257392</v>
      </c>
      <c r="F97" s="3" t="n">
        <v>2329398.07187445</v>
      </c>
      <c r="G97" s="3" t="n">
        <v>80139.8789155714</v>
      </c>
      <c r="H97" s="3" t="n">
        <v>1258073.10213229</v>
      </c>
      <c r="I97" s="3" t="n">
        <v>782208.294049308</v>
      </c>
      <c r="J97" s="3" t="n">
        <v>6268204.85896878</v>
      </c>
      <c r="K97" s="3" t="n">
        <v>2355573.16228592</v>
      </c>
      <c r="L97" s="3" t="n">
        <v>100</v>
      </c>
      <c r="M97" s="3" t="n">
        <v>16.7256574192464</v>
      </c>
      <c r="N97" s="3" t="n">
        <v>29.480465491208</v>
      </c>
      <c r="O97" s="3" t="n">
        <v>2.19445818052095</v>
      </c>
      <c r="P97" s="3" t="n">
        <v>27.011340808324</v>
      </c>
      <c r="Q97" s="3" t="n">
        <v>0.92928967696123</v>
      </c>
      <c r="R97" s="3" t="n">
        <v>14.5884216758776</v>
      </c>
      <c r="S97" s="3" t="n">
        <v>9.07036674786188</v>
      </c>
      <c r="T97" s="3" t="n">
        <v>72.6851368799124</v>
      </c>
      <c r="U97" s="3" t="n">
        <v>27.3148631200876</v>
      </c>
      <c r="V97" s="3" t="n">
        <v>2355573.16228592</v>
      </c>
      <c r="W97" s="3" t="n">
        <v>309210.315882683</v>
      </c>
      <c r="X97" s="3" t="n">
        <v>754035.73901597</v>
      </c>
      <c r="Y97" s="3" t="n">
        <v>112269.130771106</v>
      </c>
      <c r="Z97" s="3" t="n">
        <v>773280.231626714</v>
      </c>
      <c r="AA97" s="3" t="n">
        <v>80139.8789155714</v>
      </c>
      <c r="AB97" s="3" t="n">
        <v>326637.866073876</v>
      </c>
      <c r="AC97" s="3" t="n">
        <v>100</v>
      </c>
      <c r="AD97" s="3" t="n">
        <v>13.1267549160993</v>
      </c>
      <c r="AE97" s="3" t="n">
        <v>32.0107119188024</v>
      </c>
      <c r="AF97" s="3" t="n">
        <v>4.76610671952793</v>
      </c>
      <c r="AG97" s="3" t="n">
        <v>32.8276889891333</v>
      </c>
      <c r="AH97" s="3" t="n">
        <v>3.40213924146602</v>
      </c>
      <c r="AI97" s="3" t="n">
        <v>13.866598214971</v>
      </c>
      <c r="AJ97" s="3" t="n">
        <v>6268204.85896878</v>
      </c>
      <c r="AK97" s="3" t="n">
        <v>1133173.25254865</v>
      </c>
      <c r="AL97" s="3" t="n">
        <v>1788294.1645784</v>
      </c>
      <c r="AM97" s="3" t="n">
        <v>76976.0714862857</v>
      </c>
      <c r="AN97" s="3" t="n">
        <v>1556117.84024773</v>
      </c>
      <c r="AO97" s="3" t="n">
        <v>1258073.10213229</v>
      </c>
      <c r="AP97" s="3" t="n">
        <v>455570.427975432</v>
      </c>
      <c r="AQ97" s="3" t="n">
        <v>100</v>
      </c>
      <c r="AR97" s="3" t="n">
        <v>18.0781145167465</v>
      </c>
      <c r="AS97" s="3" t="n">
        <v>28.529606239969</v>
      </c>
      <c r="AT97" s="3" t="n">
        <v>1.22804013618262</v>
      </c>
      <c r="AU97" s="3" t="n">
        <v>24.8255740719958</v>
      </c>
      <c r="AV97" s="3" t="n">
        <v>20.0707081283757</v>
      </c>
      <c r="AW97" s="3" t="n">
        <v>7.26795690673039</v>
      </c>
    </row>
    <row r="98">
      <c r="A98" s="3" t="s">
        <v>1079</v>
      </c>
      <c r="B98" s="3" t="n">
        <v>8622588.08267782</v>
      </c>
      <c r="C98" s="3" t="n">
        <v>1428520.03032059</v>
      </c>
      <c r="D98" s="3" t="n">
        <v>2546971.00732731</v>
      </c>
      <c r="E98" s="3" t="n">
        <v>188575.307537939</v>
      </c>
      <c r="F98" s="3" t="n">
        <v>2323035.48863729</v>
      </c>
      <c r="G98" s="3" t="n">
        <v>82967.0405858959</v>
      </c>
      <c r="H98" s="3" t="n">
        <v>1260481.73847988</v>
      </c>
      <c r="I98" s="3" t="n">
        <v>792037.469788914</v>
      </c>
      <c r="J98" s="3" t="n">
        <v>6310902.52048258</v>
      </c>
      <c r="K98" s="3" t="n">
        <v>2311685.56219524</v>
      </c>
      <c r="L98" s="3" t="n">
        <v>100</v>
      </c>
      <c r="M98" s="3" t="n">
        <v>16.5671839663823</v>
      </c>
      <c r="N98" s="3" t="n">
        <v>29.5383588187866</v>
      </c>
      <c r="O98" s="3" t="n">
        <v>2.1869919533414</v>
      </c>
      <c r="P98" s="3" t="n">
        <v>26.9412787247034</v>
      </c>
      <c r="Q98" s="3" t="n">
        <v>0.962205776158678</v>
      </c>
      <c r="R98" s="3" t="n">
        <v>14.6183689443788</v>
      </c>
      <c r="S98" s="3" t="n">
        <v>9.18561181624878</v>
      </c>
      <c r="T98" s="3" t="n">
        <v>73.1903514347478</v>
      </c>
      <c r="U98" s="3" t="n">
        <v>26.8096485652522</v>
      </c>
      <c r="V98" s="3" t="n">
        <v>2311685.56219524</v>
      </c>
      <c r="W98" s="3" t="n">
        <v>295102.550500824</v>
      </c>
      <c r="X98" s="3" t="n">
        <v>727204.549928612</v>
      </c>
      <c r="Y98" s="3" t="n">
        <v>110214.710676027</v>
      </c>
      <c r="Z98" s="3" t="n">
        <v>766382.220811446</v>
      </c>
      <c r="AA98" s="3" t="n">
        <v>82967.0405858959</v>
      </c>
      <c r="AB98" s="3" t="n">
        <v>329814.48969244</v>
      </c>
      <c r="AC98" s="3" t="n">
        <v>100</v>
      </c>
      <c r="AD98" s="3" t="n">
        <v>12.7656873117547</v>
      </c>
      <c r="AE98" s="3" t="n">
        <v>31.4577623281099</v>
      </c>
      <c r="AF98" s="3" t="n">
        <v>4.76772068305709</v>
      </c>
      <c r="AG98" s="3" t="n">
        <v>33.1525287584384</v>
      </c>
      <c r="AH98" s="3" t="n">
        <v>3.58902793453916</v>
      </c>
      <c r="AI98" s="3" t="n">
        <v>14.2672729841008</v>
      </c>
      <c r="AJ98" s="3" t="n">
        <v>6310902.52048258</v>
      </c>
      <c r="AK98" s="3" t="n">
        <v>1133417.47981977</v>
      </c>
      <c r="AL98" s="3" t="n">
        <v>1819766.4573987</v>
      </c>
      <c r="AM98" s="3" t="n">
        <v>78360.5968619114</v>
      </c>
      <c r="AN98" s="3" t="n">
        <v>1556653.26782585</v>
      </c>
      <c r="AO98" s="3" t="n">
        <v>1260481.73847988</v>
      </c>
      <c r="AP98" s="3" t="n">
        <v>462222.980096474</v>
      </c>
      <c r="AQ98" s="3" t="n">
        <v>100</v>
      </c>
      <c r="AR98" s="3" t="n">
        <v>17.9596733770037</v>
      </c>
      <c r="AS98" s="3" t="n">
        <v>28.8352807144856</v>
      </c>
      <c r="AT98" s="3" t="n">
        <v>1.24167021448335</v>
      </c>
      <c r="AU98" s="3" t="n">
        <v>24.6660958994945</v>
      </c>
      <c r="AV98" s="3" t="n">
        <v>19.973082049499</v>
      </c>
      <c r="AW98" s="3" t="n">
        <v>7.32419774503392</v>
      </c>
    </row>
    <row r="99">
      <c r="A99" s="3" t="s">
        <v>1080</v>
      </c>
      <c r="B99" s="3" t="n">
        <v>8644632.33940584</v>
      </c>
      <c r="C99" s="3" t="n">
        <v>1437050.33168755</v>
      </c>
      <c r="D99" s="3" t="n">
        <v>2533380.20951226</v>
      </c>
      <c r="E99" s="3" t="n">
        <v>193158.266056141</v>
      </c>
      <c r="F99" s="3" t="n">
        <v>2337072.97846736</v>
      </c>
      <c r="G99" s="3" t="n">
        <v>88270.3915888502</v>
      </c>
      <c r="H99" s="3" t="n">
        <v>1260460.39759998</v>
      </c>
      <c r="I99" s="3" t="n">
        <v>795239.764493698</v>
      </c>
      <c r="J99" s="3" t="n">
        <v>6319955.25718703</v>
      </c>
      <c r="K99" s="3" t="n">
        <v>2324677.08221881</v>
      </c>
      <c r="L99" s="3" t="n">
        <v>100</v>
      </c>
      <c r="M99" s="3" t="n">
        <v>16.6236142298021</v>
      </c>
      <c r="N99" s="3" t="n">
        <v>29.3058178768813</v>
      </c>
      <c r="O99" s="3" t="n">
        <v>2.23443008878058</v>
      </c>
      <c r="P99" s="3" t="n">
        <v>27.0349609643201</v>
      </c>
      <c r="Q99" s="3" t="n">
        <v>1.02110058731448</v>
      </c>
      <c r="R99" s="3" t="n">
        <v>14.5808444837414</v>
      </c>
      <c r="S99" s="3" t="n">
        <v>9.19923176915997</v>
      </c>
      <c r="T99" s="3" t="n">
        <v>73.1084331762502</v>
      </c>
      <c r="U99" s="3" t="n">
        <v>26.8915668237499</v>
      </c>
      <c r="V99" s="3" t="n">
        <v>2324677.08221881</v>
      </c>
      <c r="W99" s="3" t="n">
        <v>287233.509780245</v>
      </c>
      <c r="X99" s="3" t="n">
        <v>725494.053141046</v>
      </c>
      <c r="Y99" s="3" t="n">
        <v>117287.955331073</v>
      </c>
      <c r="Z99" s="3" t="n">
        <v>776891.65778668</v>
      </c>
      <c r="AA99" s="3" t="n">
        <v>88270.3915888502</v>
      </c>
      <c r="AB99" s="3" t="n">
        <v>329499.514590917</v>
      </c>
      <c r="AC99" s="3" t="n">
        <v>100</v>
      </c>
      <c r="AD99" s="3" t="n">
        <v>12.3558455484962</v>
      </c>
      <c r="AE99" s="3" t="n">
        <v>31.2083798085449</v>
      </c>
      <c r="AF99" s="3" t="n">
        <v>5.04534398468481</v>
      </c>
      <c r="AG99" s="3" t="n">
        <v>33.4193365491076</v>
      </c>
      <c r="AH99" s="3" t="n">
        <v>3.79710335960295</v>
      </c>
      <c r="AI99" s="3" t="n">
        <v>14.1739907495635</v>
      </c>
      <c r="AJ99" s="3" t="n">
        <v>6319955.25718703</v>
      </c>
      <c r="AK99" s="3" t="n">
        <v>1149816.8219073</v>
      </c>
      <c r="AL99" s="3" t="n">
        <v>1807886.15637121</v>
      </c>
      <c r="AM99" s="3" t="n">
        <v>75870.3107250678</v>
      </c>
      <c r="AN99" s="3" t="n">
        <v>1560181.32068068</v>
      </c>
      <c r="AO99" s="3" t="n">
        <v>1260460.39759998</v>
      </c>
      <c r="AP99" s="3" t="n">
        <v>465740.249902781</v>
      </c>
      <c r="AQ99" s="3" t="n">
        <v>100</v>
      </c>
      <c r="AR99" s="3" t="n">
        <v>18.1934329455851</v>
      </c>
      <c r="AS99" s="3" t="n">
        <v>28.6059961313063</v>
      </c>
      <c r="AT99" s="3" t="n">
        <v>1.20048809900653</v>
      </c>
      <c r="AU99" s="3" t="n">
        <v>24.6865880720667</v>
      </c>
      <c r="AV99" s="3" t="n">
        <v>19.9441348285907</v>
      </c>
      <c r="AW99" s="3" t="n">
        <v>7.36935992344476</v>
      </c>
    </row>
    <row r="100">
      <c r="A100" s="3" t="s">
        <v>1081</v>
      </c>
      <c r="B100" s="3" t="n">
        <v>8665950.96133474</v>
      </c>
      <c r="C100" s="3" t="n">
        <v>1458523.93545238</v>
      </c>
      <c r="D100" s="3" t="n">
        <v>2527794.14455268</v>
      </c>
      <c r="E100" s="3" t="n">
        <v>187554.605140564</v>
      </c>
      <c r="F100" s="3" t="n">
        <v>2358963.63817806</v>
      </c>
      <c r="G100" s="3" t="n">
        <v>85919.0613169103</v>
      </c>
      <c r="H100" s="3" t="n">
        <v>1254173.40715052</v>
      </c>
      <c r="I100" s="3" t="n">
        <v>793022.169543619</v>
      </c>
      <c r="J100" s="3" t="n">
        <v>6333505.98280906</v>
      </c>
      <c r="K100" s="3" t="n">
        <v>2332444.97852568</v>
      </c>
      <c r="L100" s="3" t="n">
        <v>100</v>
      </c>
      <c r="M100" s="3" t="n">
        <v>16.830512219143</v>
      </c>
      <c r="N100" s="3" t="n">
        <v>29.1692643523031</v>
      </c>
      <c r="O100" s="3" t="n">
        <v>2.1642703262156</v>
      </c>
      <c r="P100" s="3" t="n">
        <v>27.2210591624988</v>
      </c>
      <c r="Q100" s="3" t="n">
        <v>0.991455660206931</v>
      </c>
      <c r="R100" s="3" t="n">
        <v>14.472426774007</v>
      </c>
      <c r="S100" s="3" t="n">
        <v>9.15101150562565</v>
      </c>
      <c r="T100" s="3" t="n">
        <v>73.0849506426651</v>
      </c>
      <c r="U100" s="3" t="n">
        <v>26.9150493573349</v>
      </c>
      <c r="V100" s="3" t="n">
        <v>2332444.97852568</v>
      </c>
      <c r="W100" s="3" t="n">
        <v>309760.790741279</v>
      </c>
      <c r="X100" s="3" t="n">
        <v>722064.186410863</v>
      </c>
      <c r="Y100" s="3" t="n">
        <v>114201.12123678</v>
      </c>
      <c r="Z100" s="3" t="n">
        <v>776248.125599785</v>
      </c>
      <c r="AA100" s="3" t="n">
        <v>85919.0613169103</v>
      </c>
      <c r="AB100" s="3" t="n">
        <v>324251.693220065</v>
      </c>
      <c r="AC100" s="3" t="n">
        <v>100</v>
      </c>
      <c r="AD100" s="3" t="n">
        <v>13.2805186657426</v>
      </c>
      <c r="AE100" s="3" t="n">
        <v>30.9573941961655</v>
      </c>
      <c r="AF100" s="3" t="n">
        <v>4.89619786482447</v>
      </c>
      <c r="AG100" s="3" t="n">
        <v>33.2804474594914</v>
      </c>
      <c r="AH100" s="3" t="n">
        <v>3.68364793630497</v>
      </c>
      <c r="AI100" s="3" t="n">
        <v>13.9017938774711</v>
      </c>
      <c r="AJ100" s="3" t="n">
        <v>6333505.98280906</v>
      </c>
      <c r="AK100" s="3" t="n">
        <v>1148763.14471111</v>
      </c>
      <c r="AL100" s="3" t="n">
        <v>1805729.95814182</v>
      </c>
      <c r="AM100" s="3" t="n">
        <v>73353.4839037837</v>
      </c>
      <c r="AN100" s="3" t="n">
        <v>1582715.51257827</v>
      </c>
      <c r="AO100" s="3" t="n">
        <v>1254173.40715052</v>
      </c>
      <c r="AP100" s="3" t="n">
        <v>468770.476323554</v>
      </c>
      <c r="AQ100" s="3" t="n">
        <v>100</v>
      </c>
      <c r="AR100" s="3" t="n">
        <v>18.1378709963988</v>
      </c>
      <c r="AS100" s="3" t="n">
        <v>28.5107484392228</v>
      </c>
      <c r="AT100" s="3" t="n">
        <v>1.15818133120717</v>
      </c>
      <c r="AU100" s="3" t="n">
        <v>24.989563708856</v>
      </c>
      <c r="AV100" s="3" t="n">
        <v>19.8021981909342</v>
      </c>
      <c r="AW100" s="3" t="n">
        <v>7.40143733338108</v>
      </c>
    </row>
    <row r="101">
      <c r="A101" s="3" t="s">
        <v>1082</v>
      </c>
      <c r="B101" s="3" t="n">
        <v>8690702.11523034</v>
      </c>
      <c r="C101" s="3" t="n">
        <v>1466504.62447813</v>
      </c>
      <c r="D101" s="3" t="n">
        <v>2531333.02017625</v>
      </c>
      <c r="E101" s="3" t="n">
        <v>181098.013306815</v>
      </c>
      <c r="F101" s="3" t="n">
        <v>2355871.74078054</v>
      </c>
      <c r="G101" s="3" t="n">
        <v>79370.9463120701</v>
      </c>
      <c r="H101" s="3" t="n">
        <v>1263621.27117844</v>
      </c>
      <c r="I101" s="3" t="n">
        <v>812902.498998091</v>
      </c>
      <c r="J101" s="3" t="n">
        <v>6318451.70115329</v>
      </c>
      <c r="K101" s="3" t="n">
        <v>2372250.41407705</v>
      </c>
      <c r="L101" s="3" t="n">
        <v>100</v>
      </c>
      <c r="M101" s="3" t="n">
        <v>16.8744090527289</v>
      </c>
      <c r="N101" s="3" t="n">
        <v>29.126910422348</v>
      </c>
      <c r="O101" s="3" t="n">
        <v>2.08381337785635</v>
      </c>
      <c r="P101" s="3" t="n">
        <v>27.1079564060988</v>
      </c>
      <c r="Q101" s="3" t="n">
        <v>0.9132857766805</v>
      </c>
      <c r="R101" s="3" t="n">
        <v>14.539921567027</v>
      </c>
      <c r="S101" s="3" t="n">
        <v>9.35370339726051</v>
      </c>
      <c r="T101" s="3" t="n">
        <v>72.7035815677111</v>
      </c>
      <c r="U101" s="3" t="n">
        <v>27.2964184322889</v>
      </c>
      <c r="V101" s="3" t="n">
        <v>2372250.41407705</v>
      </c>
      <c r="W101" s="3" t="n">
        <v>330846.025651224</v>
      </c>
      <c r="X101" s="3" t="n">
        <v>732510.542182563</v>
      </c>
      <c r="Y101" s="3" t="n">
        <v>111672.395438177</v>
      </c>
      <c r="Z101" s="3" t="n">
        <v>780756.156768909</v>
      </c>
      <c r="AA101" s="3" t="n">
        <v>79370.9463120701</v>
      </c>
      <c r="AB101" s="3" t="n">
        <v>337094.347724112</v>
      </c>
      <c r="AC101" s="3" t="n">
        <v>100</v>
      </c>
      <c r="AD101" s="3" t="n">
        <v>13.946505128125</v>
      </c>
      <c r="AE101" s="3" t="n">
        <v>30.8782975792019</v>
      </c>
      <c r="AF101" s="3" t="n">
        <v>4.70744550303403</v>
      </c>
      <c r="AG101" s="3" t="n">
        <v>32.912046390038</v>
      </c>
      <c r="AH101" s="3" t="n">
        <v>3.3458080918051</v>
      </c>
      <c r="AI101" s="3" t="n">
        <v>14.2098973077959</v>
      </c>
      <c r="AJ101" s="3" t="n">
        <v>6318451.70115329</v>
      </c>
      <c r="AK101" s="3" t="n">
        <v>1135658.5988269</v>
      </c>
      <c r="AL101" s="3" t="n">
        <v>1798822.47799368</v>
      </c>
      <c r="AM101" s="3" t="n">
        <v>69425.6178686384</v>
      </c>
      <c r="AN101" s="3" t="n">
        <v>1575115.58401164</v>
      </c>
      <c r="AO101" s="3" t="n">
        <v>1263621.27117844</v>
      </c>
      <c r="AP101" s="3" t="n">
        <v>475808.151273979</v>
      </c>
      <c r="AQ101" s="3" t="n">
        <v>100</v>
      </c>
      <c r="AR101" s="3" t="n">
        <v>17.9736848921329</v>
      </c>
      <c r="AS101" s="3" t="n">
        <v>28.4693555173548</v>
      </c>
      <c r="AT101" s="3" t="n">
        <v>1.09877579432895</v>
      </c>
      <c r="AU101" s="3" t="n">
        <v>24.9288220993148</v>
      </c>
      <c r="AV101" s="3" t="n">
        <v>19.9989068674498</v>
      </c>
      <c r="AW101" s="3" t="n">
        <v>7.5304548294186</v>
      </c>
    </row>
    <row r="102">
      <c r="A102" s="3" t="s">
        <v>1083</v>
      </c>
      <c r="B102" s="3" t="n">
        <v>8683844.00005133</v>
      </c>
      <c r="C102" s="3" t="n">
        <v>1455906.52515966</v>
      </c>
      <c r="D102" s="3" t="n">
        <v>2549384.55179512</v>
      </c>
      <c r="E102" s="3" t="n">
        <v>177615.55171434</v>
      </c>
      <c r="F102" s="3" t="n">
        <v>2349352.69531837</v>
      </c>
      <c r="G102" s="3" t="n">
        <v>76333.8700457889</v>
      </c>
      <c r="H102" s="3" t="n">
        <v>1263054.97153746</v>
      </c>
      <c r="I102" s="3" t="n">
        <v>812195.834480591</v>
      </c>
      <c r="J102" s="3" t="n">
        <v>6323148.6060802</v>
      </c>
      <c r="K102" s="3" t="n">
        <v>2360695.39397113</v>
      </c>
      <c r="L102" s="3" t="n">
        <v>100</v>
      </c>
      <c r="M102" s="3" t="n">
        <v>16.7656918428182</v>
      </c>
      <c r="N102" s="3" t="n">
        <v>29.3577884607329</v>
      </c>
      <c r="O102" s="3" t="n">
        <v>2.04535631585839</v>
      </c>
      <c r="P102" s="3" t="n">
        <v>27.0542941041373</v>
      </c>
      <c r="Q102" s="3" t="n">
        <v>0.879033179837612</v>
      </c>
      <c r="R102" s="3" t="n">
        <v>14.5448832513573</v>
      </c>
      <c r="S102" s="3" t="n">
        <v>9.35295284525827</v>
      </c>
      <c r="T102" s="3" t="n">
        <v>72.8150874893978</v>
      </c>
      <c r="U102" s="3" t="n">
        <v>27.1849125106022</v>
      </c>
      <c r="V102" s="3" t="n">
        <v>2360695.39397113</v>
      </c>
      <c r="W102" s="3" t="n">
        <v>329160.224847979</v>
      </c>
      <c r="X102" s="3" t="n">
        <v>743226.346297482</v>
      </c>
      <c r="Y102" s="3" t="n">
        <v>111055.176980395</v>
      </c>
      <c r="Z102" s="3" t="n">
        <v>774256.953774722</v>
      </c>
      <c r="AA102" s="3" t="n">
        <v>76333.8700457889</v>
      </c>
      <c r="AB102" s="3" t="n">
        <v>326662.822024768</v>
      </c>
      <c r="AC102" s="3" t="n">
        <v>100</v>
      </c>
      <c r="AD102" s="3" t="n">
        <v>13.9433586259627</v>
      </c>
      <c r="AE102" s="3" t="n">
        <v>31.4833649523599</v>
      </c>
      <c r="AF102" s="3" t="n">
        <v>4.70434166407125</v>
      </c>
      <c r="AG102" s="3" t="n">
        <v>32.7978338820019</v>
      </c>
      <c r="AH102" s="3" t="n">
        <v>3.23353323095959</v>
      </c>
      <c r="AI102" s="3" t="n">
        <v>13.8375676446447</v>
      </c>
      <c r="AJ102" s="3" t="n">
        <v>6323148.6060802</v>
      </c>
      <c r="AK102" s="3" t="n">
        <v>1126746.30031168</v>
      </c>
      <c r="AL102" s="3" t="n">
        <v>1806158.20549764</v>
      </c>
      <c r="AM102" s="3" t="n">
        <v>66560.3747339447</v>
      </c>
      <c r="AN102" s="3" t="n">
        <v>1575095.74154365</v>
      </c>
      <c r="AO102" s="3" t="n">
        <v>1263054.97153746</v>
      </c>
      <c r="AP102" s="3" t="n">
        <v>485533.012455824</v>
      </c>
      <c r="AQ102" s="3" t="n">
        <v>100</v>
      </c>
      <c r="AR102" s="3" t="n">
        <v>17.8193866775206</v>
      </c>
      <c r="AS102" s="3" t="n">
        <v>28.5642220042223</v>
      </c>
      <c r="AT102" s="3" t="n">
        <v>1.05264606101368</v>
      </c>
      <c r="AU102" s="3" t="n">
        <v>24.9099908869621</v>
      </c>
      <c r="AV102" s="3" t="n">
        <v>19.9750954820663</v>
      </c>
      <c r="AW102" s="3" t="n">
        <v>7.67865888821505</v>
      </c>
    </row>
    <row r="103">
      <c r="A103" s="3" t="s">
        <v>1084</v>
      </c>
      <c r="B103" s="3" t="n">
        <v>8694573.45294409</v>
      </c>
      <c r="C103" s="3" t="n">
        <v>1442104.32367953</v>
      </c>
      <c r="D103" s="3" t="n">
        <v>2548568.88500096</v>
      </c>
      <c r="E103" s="3" t="n">
        <v>183090.11113886</v>
      </c>
      <c r="F103" s="3" t="n">
        <v>2342103.66844385</v>
      </c>
      <c r="G103" s="3" t="n">
        <v>74958.53110292</v>
      </c>
      <c r="H103" s="3" t="n">
        <v>1279247.2929065</v>
      </c>
      <c r="I103" s="3" t="n">
        <v>824500.640671466</v>
      </c>
      <c r="J103" s="3" t="n">
        <v>6344450.33240216</v>
      </c>
      <c r="K103" s="3" t="n">
        <v>2350123.12054193</v>
      </c>
      <c r="L103" s="3" t="n">
        <v>100</v>
      </c>
      <c r="M103" s="3" t="n">
        <v>16.5862572958218</v>
      </c>
      <c r="N103" s="3" t="n">
        <v>29.3121784385867</v>
      </c>
      <c r="O103" s="3" t="n">
        <v>2.10579750840869</v>
      </c>
      <c r="P103" s="3" t="n">
        <v>26.9375338666072</v>
      </c>
      <c r="Q103" s="3" t="n">
        <v>0.862130057427235</v>
      </c>
      <c r="R103" s="3" t="n">
        <v>14.7131690798855</v>
      </c>
      <c r="S103" s="3" t="n">
        <v>9.48293375326286</v>
      </c>
      <c r="T103" s="3" t="n">
        <v>72.9702309922271</v>
      </c>
      <c r="U103" s="3" t="n">
        <v>27.0297690077729</v>
      </c>
      <c r="V103" s="3" t="n">
        <v>2350123.12054193</v>
      </c>
      <c r="W103" s="3" t="n">
        <v>323192.352491692</v>
      </c>
      <c r="X103" s="3" t="n">
        <v>727974.16426433</v>
      </c>
      <c r="Y103" s="3" t="n">
        <v>115750.123999071</v>
      </c>
      <c r="Z103" s="3" t="n">
        <v>772678.422173393</v>
      </c>
      <c r="AA103" s="3" t="n">
        <v>74958.53110292</v>
      </c>
      <c r="AB103" s="3" t="n">
        <v>335569.526510524</v>
      </c>
      <c r="AC103" s="3" t="n">
        <v>100</v>
      </c>
      <c r="AD103" s="3" t="n">
        <v>13.7521455649168</v>
      </c>
      <c r="AE103" s="3" t="n">
        <v>30.9760011252713</v>
      </c>
      <c r="AF103" s="3" t="n">
        <v>4.92527914760396</v>
      </c>
      <c r="AG103" s="3" t="n">
        <v>32.8782103124545</v>
      </c>
      <c r="AH103" s="3" t="n">
        <v>3.1895576213741</v>
      </c>
      <c r="AI103" s="3" t="n">
        <v>14.2788062283793</v>
      </c>
      <c r="AJ103" s="3" t="n">
        <v>6344450.33240216</v>
      </c>
      <c r="AK103" s="3" t="n">
        <v>1118911.97118783</v>
      </c>
      <c r="AL103" s="3" t="n">
        <v>1820594.72073663</v>
      </c>
      <c r="AM103" s="3" t="n">
        <v>67339.9871397885</v>
      </c>
      <c r="AN103" s="3" t="n">
        <v>1569425.24627046</v>
      </c>
      <c r="AO103" s="3" t="n">
        <v>1279247.2929065</v>
      </c>
      <c r="AP103" s="3" t="n">
        <v>488931.114160943</v>
      </c>
      <c r="AQ103" s="3" t="n">
        <v>100</v>
      </c>
      <c r="AR103" s="3" t="n">
        <v>17.6360742470213</v>
      </c>
      <c r="AS103" s="3" t="n">
        <v>28.6958621370011</v>
      </c>
      <c r="AT103" s="3" t="n">
        <v>1.06139986305625</v>
      </c>
      <c r="AU103" s="3" t="n">
        <v>24.7369774219075</v>
      </c>
      <c r="AV103" s="3" t="n">
        <v>20.1632486012725</v>
      </c>
      <c r="AW103" s="3" t="n">
        <v>7.70643772974139</v>
      </c>
    </row>
    <row r="104">
      <c r="A104" s="3" t="s">
        <v>1085</v>
      </c>
      <c r="B104" s="3" t="n">
        <v>8682385.0589957</v>
      </c>
      <c r="C104" s="3" t="n">
        <v>1449038.18650775</v>
      </c>
      <c r="D104" s="3" t="n">
        <v>2537882.20428019</v>
      </c>
      <c r="E104" s="3" t="n">
        <v>174411.726680783</v>
      </c>
      <c r="F104" s="3" t="n">
        <v>2330019.65362213</v>
      </c>
      <c r="G104" s="3" t="n">
        <v>79428.0597371346</v>
      </c>
      <c r="H104" s="3" t="n">
        <v>1287517.65950271</v>
      </c>
      <c r="I104" s="3" t="n">
        <v>824087.568665006</v>
      </c>
      <c r="J104" s="3" t="n">
        <v>6358590.50075003</v>
      </c>
      <c r="K104" s="3" t="n">
        <v>2323794.55824567</v>
      </c>
      <c r="L104" s="3" t="n">
        <v>100</v>
      </c>
      <c r="M104" s="3" t="n">
        <v>16.6894024701936</v>
      </c>
      <c r="N104" s="3" t="n">
        <v>29.2302424625907</v>
      </c>
      <c r="O104" s="3" t="n">
        <v>2.0087997191518</v>
      </c>
      <c r="P104" s="3" t="n">
        <v>26.8361704507453</v>
      </c>
      <c r="Q104" s="3" t="n">
        <v>0.914818442138088</v>
      </c>
      <c r="R104" s="3" t="n">
        <v>14.829078078825</v>
      </c>
      <c r="S104" s="3" t="n">
        <v>9.49148837635553</v>
      </c>
      <c r="T104" s="3" t="n">
        <v>73.2355275370099</v>
      </c>
      <c r="U104" s="3" t="n">
        <v>26.7644724629901</v>
      </c>
      <c r="V104" s="3" t="n">
        <v>2323794.55824567</v>
      </c>
      <c r="W104" s="3" t="n">
        <v>323999.772771483</v>
      </c>
      <c r="X104" s="3" t="n">
        <v>720792.97266495</v>
      </c>
      <c r="Y104" s="3" t="n">
        <v>110978.556791732</v>
      </c>
      <c r="Z104" s="3" t="n">
        <v>760917.776035514</v>
      </c>
      <c r="AA104" s="3" t="n">
        <v>79428.0597371346</v>
      </c>
      <c r="AB104" s="3" t="n">
        <v>327677.420244856</v>
      </c>
      <c r="AC104" s="3" t="n">
        <v>100</v>
      </c>
      <c r="AD104" s="3" t="n">
        <v>13.9427029649335</v>
      </c>
      <c r="AE104" s="3" t="n">
        <v>31.0179301396207</v>
      </c>
      <c r="AF104" s="3" t="n">
        <v>4.77574733953738</v>
      </c>
      <c r="AG104" s="3" t="n">
        <v>32.7446233719543</v>
      </c>
      <c r="AH104" s="3" t="n">
        <v>3.41803277984687</v>
      </c>
      <c r="AI104" s="3" t="n">
        <v>14.1009634041072</v>
      </c>
      <c r="AJ104" s="3" t="n">
        <v>6358590.50075003</v>
      </c>
      <c r="AK104" s="3" t="n">
        <v>1125038.41373627</v>
      </c>
      <c r="AL104" s="3" t="n">
        <v>1817089.23161524</v>
      </c>
      <c r="AM104" s="3" t="n">
        <v>63433.1698890512</v>
      </c>
      <c r="AN104" s="3" t="n">
        <v>1569101.87758661</v>
      </c>
      <c r="AO104" s="3" t="n">
        <v>1287517.65950271</v>
      </c>
      <c r="AP104" s="3" t="n">
        <v>496410.14842015</v>
      </c>
      <c r="AQ104" s="3" t="n">
        <v>100</v>
      </c>
      <c r="AR104" s="3" t="n">
        <v>17.6932043918155</v>
      </c>
      <c r="AS104" s="3" t="n">
        <v>28.5769186017075</v>
      </c>
      <c r="AT104" s="3" t="n">
        <v>0.997597972090968</v>
      </c>
      <c r="AU104" s="3" t="n">
        <v>24.6768820448734</v>
      </c>
      <c r="AV104" s="3" t="n">
        <v>20.2484758115944</v>
      </c>
      <c r="AW104" s="3" t="n">
        <v>7.80692117791821</v>
      </c>
    </row>
    <row r="105">
      <c r="A105" s="3" t="s">
        <v>1086</v>
      </c>
      <c r="B105" s="3" t="n">
        <v>8658209.13153004</v>
      </c>
      <c r="C105" s="3" t="n">
        <v>1422021.97063723</v>
      </c>
      <c r="D105" s="3" t="n">
        <v>2530139.30218723</v>
      </c>
      <c r="E105" s="3" t="n">
        <v>166726.344404539</v>
      </c>
      <c r="F105" s="3" t="n">
        <v>2338821.57822975</v>
      </c>
      <c r="G105" s="3" t="n">
        <v>78344.2562164877</v>
      </c>
      <c r="H105" s="3" t="n">
        <v>1304298.65220871</v>
      </c>
      <c r="I105" s="3" t="n">
        <v>817857.027646094</v>
      </c>
      <c r="J105" s="3" t="n">
        <v>6321836.3398553</v>
      </c>
      <c r="K105" s="3" t="n">
        <v>2336372.79167474</v>
      </c>
      <c r="L105" s="3" t="n">
        <v>100</v>
      </c>
      <c r="M105" s="3" t="n">
        <v>16.4239734688175</v>
      </c>
      <c r="N105" s="3" t="n">
        <v>29.2224323038513</v>
      </c>
      <c r="O105" s="3" t="n">
        <v>1.92564469016327</v>
      </c>
      <c r="P105" s="3" t="n">
        <v>27.0127637563363</v>
      </c>
      <c r="Q105" s="3" t="n">
        <v>0.904855207657049</v>
      </c>
      <c r="R105" s="3" t="n">
        <v>15.0643006237737</v>
      </c>
      <c r="S105" s="3" t="n">
        <v>9.44602994940093</v>
      </c>
      <c r="T105" s="3" t="n">
        <v>73.0155190734938</v>
      </c>
      <c r="U105" s="3" t="n">
        <v>26.9844809265061</v>
      </c>
      <c r="V105" s="3" t="n">
        <v>2336372.79167474</v>
      </c>
      <c r="W105" s="3" t="n">
        <v>328537.372406001</v>
      </c>
      <c r="X105" s="3" t="n">
        <v>714960.969416121</v>
      </c>
      <c r="Y105" s="3" t="n">
        <v>103033.931285354</v>
      </c>
      <c r="Z105" s="3" t="n">
        <v>783127.687246863</v>
      </c>
      <c r="AA105" s="3" t="n">
        <v>78344.2562164877</v>
      </c>
      <c r="AB105" s="3" t="n">
        <v>328368.575103912</v>
      </c>
      <c r="AC105" s="3" t="n">
        <v>100</v>
      </c>
      <c r="AD105" s="3" t="n">
        <v>14.0618557781827</v>
      </c>
      <c r="AE105" s="3" t="n">
        <v>30.6013223559083</v>
      </c>
      <c r="AF105" s="3" t="n">
        <v>4.4099953420318</v>
      </c>
      <c r="AG105" s="3" t="n">
        <v>33.5189525420516</v>
      </c>
      <c r="AH105" s="3" t="n">
        <v>3.35324296258089</v>
      </c>
      <c r="AI105" s="3" t="n">
        <v>14.0546310192447</v>
      </c>
      <c r="AJ105" s="3" t="n">
        <v>6321836.3398553</v>
      </c>
      <c r="AK105" s="3" t="n">
        <v>1093484.59823123</v>
      </c>
      <c r="AL105" s="3" t="n">
        <v>1815178.33277111</v>
      </c>
      <c r="AM105" s="3" t="n">
        <v>63692.413119185</v>
      </c>
      <c r="AN105" s="3" t="n">
        <v>1555693.89098289</v>
      </c>
      <c r="AO105" s="3" t="n">
        <v>1304298.65220871</v>
      </c>
      <c r="AP105" s="3" t="n">
        <v>489488.452542183</v>
      </c>
      <c r="AQ105" s="3" t="n">
        <v>100</v>
      </c>
      <c r="AR105" s="3" t="n">
        <v>17.2969456886677</v>
      </c>
      <c r="AS105" s="3" t="n">
        <v>28.712833347607</v>
      </c>
      <c r="AT105" s="3" t="n">
        <v>1.00749860792256</v>
      </c>
      <c r="AU105" s="3" t="n">
        <v>24.608259489022</v>
      </c>
      <c r="AV105" s="3" t="n">
        <v>20.6316421699484</v>
      </c>
      <c r="AW105" s="3" t="n">
        <v>7.74282069683231</v>
      </c>
    </row>
    <row r="106">
      <c r="A106" s="3" t="s">
        <v>1087</v>
      </c>
      <c r="B106" s="3" t="n">
        <v>8691455.38656955</v>
      </c>
      <c r="C106" s="3" t="n">
        <v>1430187.51666505</v>
      </c>
      <c r="D106" s="3" t="n">
        <v>2538997.906494</v>
      </c>
      <c r="E106" s="3" t="n">
        <v>181147.610591809</v>
      </c>
      <c r="F106" s="3" t="n">
        <v>2323033.00278119</v>
      </c>
      <c r="G106" s="3" t="n">
        <v>76877.4469332708</v>
      </c>
      <c r="H106" s="3" t="n">
        <v>1322324.3285182</v>
      </c>
      <c r="I106" s="3" t="n">
        <v>818887.57458602</v>
      </c>
      <c r="J106" s="3" t="n">
        <v>6358815.4666543</v>
      </c>
      <c r="K106" s="3" t="n">
        <v>2332639.91991524</v>
      </c>
      <c r="L106" s="3" t="n">
        <v>100</v>
      </c>
      <c r="M106" s="3" t="n">
        <v>16.45509817464</v>
      </c>
      <c r="N106" s="3" t="n">
        <v>29.2125748055658</v>
      </c>
      <c r="O106" s="3" t="n">
        <v>2.08420342203823</v>
      </c>
      <c r="P106" s="3" t="n">
        <v>26.7277791746001</v>
      </c>
      <c r="Q106" s="3" t="n">
        <v>0.884517534912111</v>
      </c>
      <c r="R106" s="3" t="n">
        <v>15.2140725540801</v>
      </c>
      <c r="S106" s="3" t="n">
        <v>9.4217543341637</v>
      </c>
      <c r="T106" s="3" t="n">
        <v>73.1616879318077</v>
      </c>
      <c r="U106" s="3" t="n">
        <v>26.8383120681923</v>
      </c>
      <c r="V106" s="3" t="n">
        <v>2332639.91991524</v>
      </c>
      <c r="W106" s="3" t="n">
        <v>329868.873426861</v>
      </c>
      <c r="X106" s="3" t="n">
        <v>713599.869843071</v>
      </c>
      <c r="Y106" s="3" t="n">
        <v>112818.142499555</v>
      </c>
      <c r="Z106" s="3" t="n">
        <v>768599.189359345</v>
      </c>
      <c r="AA106" s="3" t="n">
        <v>76877.4469332708</v>
      </c>
      <c r="AB106" s="3" t="n">
        <v>330876.397853141</v>
      </c>
      <c r="AC106" s="3" t="n">
        <v>100</v>
      </c>
      <c r="AD106" s="3" t="n">
        <v>14.1414399458124</v>
      </c>
      <c r="AE106" s="3" t="n">
        <v>30.5919427919676</v>
      </c>
      <c r="AF106" s="3" t="n">
        <v>4.83650054757076</v>
      </c>
      <c r="AG106" s="3" t="n">
        <v>32.9497571741494</v>
      </c>
      <c r="AH106" s="3" t="n">
        <v>3.2957271406066</v>
      </c>
      <c r="AI106" s="3" t="n">
        <v>14.1846323998932</v>
      </c>
      <c r="AJ106" s="3" t="n">
        <v>6358815.4666543</v>
      </c>
      <c r="AK106" s="3" t="n">
        <v>1100318.64323819</v>
      </c>
      <c r="AL106" s="3" t="n">
        <v>1825398.03665093</v>
      </c>
      <c r="AM106" s="3" t="n">
        <v>68329.4680922539</v>
      </c>
      <c r="AN106" s="3" t="n">
        <v>1554433.81342185</v>
      </c>
      <c r="AO106" s="3" t="n">
        <v>1322324.3285182</v>
      </c>
      <c r="AP106" s="3" t="n">
        <v>488011.17673288</v>
      </c>
      <c r="AQ106" s="3" t="n">
        <v>100</v>
      </c>
      <c r="AR106" s="3" t="n">
        <v>17.3038303911833</v>
      </c>
      <c r="AS106" s="3" t="n">
        <v>28.7065735155131</v>
      </c>
      <c r="AT106" s="3" t="n">
        <v>1.07456284036822</v>
      </c>
      <c r="AU106" s="3" t="n">
        <v>24.4453361097411</v>
      </c>
      <c r="AV106" s="3" t="n">
        <v>20.7951360666539</v>
      </c>
      <c r="AW106" s="3" t="n">
        <v>7.67456107654037</v>
      </c>
    </row>
    <row r="107">
      <c r="A107" s="3" t="s">
        <v>1088</v>
      </c>
      <c r="B107" s="3" t="n">
        <v>8646306.02055759</v>
      </c>
      <c r="C107" s="3" t="n">
        <v>1412534.72008726</v>
      </c>
      <c r="D107" s="3" t="n">
        <v>2509001.39902268</v>
      </c>
      <c r="E107" s="3" t="n">
        <v>191264.73209229</v>
      </c>
      <c r="F107" s="3" t="n">
        <v>2304373.89520479</v>
      </c>
      <c r="G107" s="3" t="n">
        <v>72222.0856892594</v>
      </c>
      <c r="H107" s="3" t="n">
        <v>1329602.38072537</v>
      </c>
      <c r="I107" s="3" t="n">
        <v>827306.807735938</v>
      </c>
      <c r="J107" s="3" t="n">
        <v>6307637.61123357</v>
      </c>
      <c r="K107" s="3" t="n">
        <v>2338668.40932402</v>
      </c>
      <c r="L107" s="3" t="n">
        <v>100</v>
      </c>
      <c r="M107" s="3" t="n">
        <v>16.3368578064297</v>
      </c>
      <c r="N107" s="3" t="n">
        <v>29.0181887277323</v>
      </c>
      <c r="O107" s="3" t="n">
        <v>2.21209764768372</v>
      </c>
      <c r="P107" s="3" t="n">
        <v>26.6515421698685</v>
      </c>
      <c r="Q107" s="3" t="n">
        <v>0.835294118870452</v>
      </c>
      <c r="R107" s="3" t="n">
        <v>15.3776928270187</v>
      </c>
      <c r="S107" s="3" t="n">
        <v>9.56832670239661</v>
      </c>
      <c r="T107" s="3" t="n">
        <v>72.9518200747977</v>
      </c>
      <c r="U107" s="3" t="n">
        <v>27.0481799252023</v>
      </c>
      <c r="V107" s="3" t="n">
        <v>2338668.40932402</v>
      </c>
      <c r="W107" s="3" t="n">
        <v>315010.571497848</v>
      </c>
      <c r="X107" s="3" t="n">
        <v>722119.022461859</v>
      </c>
      <c r="Y107" s="3" t="n">
        <v>119241.673360907</v>
      </c>
      <c r="Z107" s="3" t="n">
        <v>761841.606863504</v>
      </c>
      <c r="AA107" s="3" t="n">
        <v>72222.0856892594</v>
      </c>
      <c r="AB107" s="3" t="n">
        <v>348233.449450643</v>
      </c>
      <c r="AC107" s="3" t="n">
        <v>100</v>
      </c>
      <c r="AD107" s="3" t="n">
        <v>13.4696552209768</v>
      </c>
      <c r="AE107" s="3" t="n">
        <v>30.877358225854</v>
      </c>
      <c r="AF107" s="3" t="n">
        <v>5.09869945159831</v>
      </c>
      <c r="AG107" s="3" t="n">
        <v>32.5758711164919</v>
      </c>
      <c r="AH107" s="3" t="n">
        <v>3.08817126024868</v>
      </c>
      <c r="AI107" s="3" t="n">
        <v>14.8902447248303</v>
      </c>
      <c r="AJ107" s="3" t="n">
        <v>6307637.61123357</v>
      </c>
      <c r="AK107" s="3" t="n">
        <v>1097524.14858942</v>
      </c>
      <c r="AL107" s="3" t="n">
        <v>1786882.37656082</v>
      </c>
      <c r="AM107" s="3" t="n">
        <v>72023.0587313838</v>
      </c>
      <c r="AN107" s="3" t="n">
        <v>1542532.28834128</v>
      </c>
      <c r="AO107" s="3" t="n">
        <v>1329602.38072537</v>
      </c>
      <c r="AP107" s="3" t="n">
        <v>479073.358285295</v>
      </c>
      <c r="AQ107" s="3" t="n">
        <v>100</v>
      </c>
      <c r="AR107" s="3" t="n">
        <v>17.3999239689164</v>
      </c>
      <c r="AS107" s="3" t="n">
        <v>28.3288686937004</v>
      </c>
      <c r="AT107" s="3" t="n">
        <v>1.14183888121782</v>
      </c>
      <c r="AU107" s="3" t="n">
        <v>24.4549922397906</v>
      </c>
      <c r="AV107" s="3" t="n">
        <v>21.0792449198004</v>
      </c>
      <c r="AW107" s="3" t="n">
        <v>7.59513129657433</v>
      </c>
    </row>
    <row r="108">
      <c r="A108" s="3" t="s">
        <v>1089</v>
      </c>
      <c r="B108" s="3" t="n">
        <v>8631201.32394784</v>
      </c>
      <c r="C108" s="3" t="n">
        <v>1397570.98549769</v>
      </c>
      <c r="D108" s="3" t="n">
        <v>2505624.13210739</v>
      </c>
      <c r="E108" s="3" t="n">
        <v>202273.371547374</v>
      </c>
      <c r="F108" s="3" t="n">
        <v>2286004.52860093</v>
      </c>
      <c r="G108" s="3" t="n">
        <v>76203.1972841173</v>
      </c>
      <c r="H108" s="3" t="n">
        <v>1325557.79595151</v>
      </c>
      <c r="I108" s="3" t="n">
        <v>837967.312958816</v>
      </c>
      <c r="J108" s="3" t="n">
        <v>6315857.95821155</v>
      </c>
      <c r="K108" s="3" t="n">
        <v>2315343.36573628</v>
      </c>
      <c r="L108" s="3" t="n">
        <v>100</v>
      </c>
      <c r="M108" s="3" t="n">
        <v>16.1920795616253</v>
      </c>
      <c r="N108" s="3" t="n">
        <v>29.0298422903817</v>
      </c>
      <c r="O108" s="3" t="n">
        <v>2.3435135383316</v>
      </c>
      <c r="P108" s="3" t="n">
        <v>26.48535751632</v>
      </c>
      <c r="Q108" s="3" t="n">
        <v>0.882880544944382</v>
      </c>
      <c r="R108" s="3" t="n">
        <v>15.357743913048</v>
      </c>
      <c r="S108" s="3" t="n">
        <v>9.70858263534904</v>
      </c>
      <c r="T108" s="3" t="n">
        <v>73.1747264507409</v>
      </c>
      <c r="U108" s="3" t="n">
        <v>26.8252735492591</v>
      </c>
      <c r="V108" s="3" t="n">
        <v>2315343.36573628</v>
      </c>
      <c r="W108" s="3" t="n">
        <v>311080.24293444</v>
      </c>
      <c r="X108" s="3" t="n">
        <v>711812.148733029</v>
      </c>
      <c r="Y108" s="3" t="n">
        <v>124786.873194859</v>
      </c>
      <c r="Z108" s="3" t="n">
        <v>741512.147563198</v>
      </c>
      <c r="AA108" s="3" t="n">
        <v>76203.1972841173</v>
      </c>
      <c r="AB108" s="3" t="n">
        <v>349948.756026639</v>
      </c>
      <c r="AC108" s="3" t="n">
        <v>100</v>
      </c>
      <c r="AD108" s="3" t="n">
        <v>13.4355986908022</v>
      </c>
      <c r="AE108" s="3" t="n">
        <v>30.7432650926344</v>
      </c>
      <c r="AF108" s="3" t="n">
        <v>5.38956230170969</v>
      </c>
      <c r="AG108" s="3" t="n">
        <v>32.0260121473342</v>
      </c>
      <c r="AH108" s="3" t="n">
        <v>3.2912266237403</v>
      </c>
      <c r="AI108" s="3" t="n">
        <v>15.1143351437792</v>
      </c>
      <c r="AJ108" s="3" t="n">
        <v>6315857.95821155</v>
      </c>
      <c r="AK108" s="3" t="n">
        <v>1086490.74256325</v>
      </c>
      <c r="AL108" s="3" t="n">
        <v>1793811.98337436</v>
      </c>
      <c r="AM108" s="3" t="n">
        <v>77486.498352515</v>
      </c>
      <c r="AN108" s="3" t="n">
        <v>1544492.38103774</v>
      </c>
      <c r="AO108" s="3" t="n">
        <v>1325557.79595151</v>
      </c>
      <c r="AP108" s="3" t="n">
        <v>488018.556932176</v>
      </c>
      <c r="AQ108" s="3" t="n">
        <v>100</v>
      </c>
      <c r="AR108" s="3" t="n">
        <v>17.2025835563742</v>
      </c>
      <c r="AS108" s="3" t="n">
        <v>28.4017150994053</v>
      </c>
      <c r="AT108" s="3" t="n">
        <v>1.2268562539753</v>
      </c>
      <c r="AU108" s="3" t="n">
        <v>24.4541975335222</v>
      </c>
      <c r="AV108" s="3" t="n">
        <v>20.9877708574508</v>
      </c>
      <c r="AW108" s="3" t="n">
        <v>7.72687669927218</v>
      </c>
    </row>
    <row r="109">
      <c r="A109" s="3" t="s">
        <v>1090</v>
      </c>
      <c r="B109" s="3" t="n">
        <v>8645051.7901821</v>
      </c>
      <c r="C109" s="3" t="n">
        <v>1395121.31631572</v>
      </c>
      <c r="D109" s="3" t="n">
        <v>2505129.21199982</v>
      </c>
      <c r="E109" s="3" t="n">
        <v>201068.28608562</v>
      </c>
      <c r="F109" s="3" t="n">
        <v>2291394.05420647</v>
      </c>
      <c r="G109" s="3" t="n">
        <v>79815.430689857</v>
      </c>
      <c r="H109" s="3" t="n">
        <v>1320102.21435514</v>
      </c>
      <c r="I109" s="3" t="n">
        <v>852421.276529475</v>
      </c>
      <c r="J109" s="3" t="n">
        <v>6331876.49055208</v>
      </c>
      <c r="K109" s="3" t="n">
        <v>2313175.29963002</v>
      </c>
      <c r="L109" s="3" t="n">
        <v>100</v>
      </c>
      <c r="M109" s="3" t="n">
        <v>16.1378017179737</v>
      </c>
      <c r="N109" s="3" t="n">
        <v>28.9776079172228</v>
      </c>
      <c r="O109" s="3" t="n">
        <v>2.32581933533315</v>
      </c>
      <c r="P109" s="3" t="n">
        <v>26.5052669413586</v>
      </c>
      <c r="Q109" s="3" t="n">
        <v>0.923249884754892</v>
      </c>
      <c r="R109" s="3" t="n">
        <v>15.2700324578082</v>
      </c>
      <c r="S109" s="3" t="n">
        <v>9.86022174554861</v>
      </c>
      <c r="T109" s="3" t="n">
        <v>73.2427826255823</v>
      </c>
      <c r="U109" s="3" t="n">
        <v>26.7572173744178</v>
      </c>
      <c r="V109" s="3" t="n">
        <v>2313175.29963002</v>
      </c>
      <c r="W109" s="3" t="n">
        <v>303598.923918798</v>
      </c>
      <c r="X109" s="3" t="n">
        <v>706589.333566902</v>
      </c>
      <c r="Y109" s="3" t="n">
        <v>122056.218398005</v>
      </c>
      <c r="Z109" s="3" t="n">
        <v>741385.794037107</v>
      </c>
      <c r="AA109" s="3" t="n">
        <v>79815.430689857</v>
      </c>
      <c r="AB109" s="3" t="n">
        <v>359729.599019351</v>
      </c>
      <c r="AC109" s="3" t="n">
        <v>100</v>
      </c>
      <c r="AD109" s="3" t="n">
        <v>13.1247694010634</v>
      </c>
      <c r="AE109" s="3" t="n">
        <v>30.5462942510201</v>
      </c>
      <c r="AF109" s="3" t="n">
        <v>5.27656587105729</v>
      </c>
      <c r="AG109" s="3" t="n">
        <v>32.0505667752759</v>
      </c>
      <c r="AH109" s="3" t="n">
        <v>3.45047047245503</v>
      </c>
      <c r="AI109" s="3" t="n">
        <v>15.5513332291283</v>
      </c>
      <c r="AJ109" s="3" t="n">
        <v>6331876.49055208</v>
      </c>
      <c r="AK109" s="3" t="n">
        <v>1091522.39239692</v>
      </c>
      <c r="AL109" s="3" t="n">
        <v>1798539.87843292</v>
      </c>
      <c r="AM109" s="3" t="n">
        <v>79012.0676876151</v>
      </c>
      <c r="AN109" s="3" t="n">
        <v>1550008.26016936</v>
      </c>
      <c r="AO109" s="3" t="n">
        <v>1320102.21435514</v>
      </c>
      <c r="AP109" s="3" t="n">
        <v>492691.677510124</v>
      </c>
      <c r="AQ109" s="3" t="n">
        <v>100</v>
      </c>
      <c r="AR109" s="3" t="n">
        <v>17.2385294316085</v>
      </c>
      <c r="AS109" s="3" t="n">
        <v>28.4045319127206</v>
      </c>
      <c r="AT109" s="3" t="n">
        <v>1.24784600276886</v>
      </c>
      <c r="AU109" s="3" t="n">
        <v>24.479445587452</v>
      </c>
      <c r="AV109" s="3" t="n">
        <v>20.8485149122048</v>
      </c>
      <c r="AW109" s="3" t="n">
        <v>7.78113215324524</v>
      </c>
    </row>
    <row r="110">
      <c r="A110" s="3" t="s">
        <v>1091</v>
      </c>
      <c r="B110" s="3" t="n">
        <v>8681264.08157636</v>
      </c>
      <c r="C110" s="3" t="n">
        <v>1406722.8612163</v>
      </c>
      <c r="D110" s="3" t="n">
        <v>2493066.95206934</v>
      </c>
      <c r="E110" s="3" t="n">
        <v>205500.360526299</v>
      </c>
      <c r="F110" s="3" t="n">
        <v>2294723.34154577</v>
      </c>
      <c r="G110" s="3" t="n">
        <v>86105.3482387651</v>
      </c>
      <c r="H110" s="3" t="n">
        <v>1327434.14533775</v>
      </c>
      <c r="I110" s="3" t="n">
        <v>867711.072642122</v>
      </c>
      <c r="J110" s="3" t="n">
        <v>6341152.81601874</v>
      </c>
      <c r="K110" s="3" t="n">
        <v>2340111.26555762</v>
      </c>
      <c r="L110" s="3" t="n">
        <v>100</v>
      </c>
      <c r="M110" s="3" t="n">
        <v>16.20412474494</v>
      </c>
      <c r="N110" s="3" t="n">
        <v>28.717787278931</v>
      </c>
      <c r="O110" s="3" t="n">
        <v>2.36717093956879</v>
      </c>
      <c r="P110" s="3" t="n">
        <v>26.4330553705388</v>
      </c>
      <c r="Q110" s="3" t="n">
        <v>0.991852654517221</v>
      </c>
      <c r="R110" s="3" t="n">
        <v>15.2907932861399</v>
      </c>
      <c r="S110" s="3" t="n">
        <v>9.99521572536429</v>
      </c>
      <c r="T110" s="3" t="n">
        <v>73.044118419069</v>
      </c>
      <c r="U110" s="3" t="n">
        <v>26.955881580931</v>
      </c>
      <c r="V110" s="3" t="n">
        <v>2340111.26555762</v>
      </c>
      <c r="W110" s="3" t="n">
        <v>310977.050358759</v>
      </c>
      <c r="X110" s="3" t="n">
        <v>701731.868764864</v>
      </c>
      <c r="Y110" s="3" t="n">
        <v>127526.859722713</v>
      </c>
      <c r="Z110" s="3" t="n">
        <v>750322.934961028</v>
      </c>
      <c r="AA110" s="3" t="n">
        <v>86105.3482387651</v>
      </c>
      <c r="AB110" s="3" t="n">
        <v>363447.20351149</v>
      </c>
      <c r="AC110" s="3" t="n">
        <v>100</v>
      </c>
      <c r="AD110" s="3" t="n">
        <v>13.2889856536226</v>
      </c>
      <c r="AE110" s="3" t="n">
        <v>29.9871155313485</v>
      </c>
      <c r="AF110" s="3" t="n">
        <v>5.4496066746777</v>
      </c>
      <c r="AG110" s="3" t="n">
        <v>32.0635580882192</v>
      </c>
      <c r="AH110" s="3" t="n">
        <v>3.67954077680351</v>
      </c>
      <c r="AI110" s="3" t="n">
        <v>15.5311932753285</v>
      </c>
      <c r="AJ110" s="3" t="n">
        <v>6341152.81601874</v>
      </c>
      <c r="AK110" s="3" t="n">
        <v>1095745.81085754</v>
      </c>
      <c r="AL110" s="3" t="n">
        <v>1791335.08330448</v>
      </c>
      <c r="AM110" s="3" t="n">
        <v>77973.5008035865</v>
      </c>
      <c r="AN110" s="3" t="n">
        <v>1544400.40658474</v>
      </c>
      <c r="AO110" s="3" t="n">
        <v>1327434.14533775</v>
      </c>
      <c r="AP110" s="3" t="n">
        <v>504263.869130633</v>
      </c>
      <c r="AQ110" s="3" t="n">
        <v>100</v>
      </c>
      <c r="AR110" s="3" t="n">
        <v>17.2799149089976</v>
      </c>
      <c r="AS110" s="3" t="n">
        <v>28.2493599393992</v>
      </c>
      <c r="AT110" s="3" t="n">
        <v>1.22964235472473</v>
      </c>
      <c r="AU110" s="3" t="n">
        <v>24.3551993051382</v>
      </c>
      <c r="AV110" s="3" t="n">
        <v>20.9336406778346</v>
      </c>
      <c r="AW110" s="3" t="n">
        <v>7.95224281390576</v>
      </c>
    </row>
    <row r="111">
      <c r="A111" s="3" t="s">
        <v>1092</v>
      </c>
      <c r="B111" s="3" t="n">
        <v>8649962.09527239</v>
      </c>
      <c r="C111" s="3" t="n">
        <v>1397258.60980754</v>
      </c>
      <c r="D111" s="3" t="n">
        <v>2484736.71485147</v>
      </c>
      <c r="E111" s="3" t="n">
        <v>196967.747417828</v>
      </c>
      <c r="F111" s="3" t="n">
        <v>2305673.93453809</v>
      </c>
      <c r="G111" s="3" t="n">
        <v>79550.9399648065</v>
      </c>
      <c r="H111" s="3" t="n">
        <v>1303869.08081553</v>
      </c>
      <c r="I111" s="3" t="n">
        <v>881905.06787712</v>
      </c>
      <c r="J111" s="3" t="n">
        <v>6305330.87057203</v>
      </c>
      <c r="K111" s="3" t="n">
        <v>2344631.22470036</v>
      </c>
      <c r="L111" s="3" t="n">
        <v>100</v>
      </c>
      <c r="M111" s="3" t="n">
        <v>16.1533495108748</v>
      </c>
      <c r="N111" s="3" t="n">
        <v>28.7254058166278</v>
      </c>
      <c r="O111" s="3" t="n">
        <v>2.27709376351464</v>
      </c>
      <c r="P111" s="3" t="n">
        <v>26.6553067995321</v>
      </c>
      <c r="Q111" s="3" t="n">
        <v>0.919668075866886</v>
      </c>
      <c r="R111" s="3" t="n">
        <v>15.0736970457726</v>
      </c>
      <c r="S111" s="3" t="n">
        <v>10.1954789878111</v>
      </c>
      <c r="T111" s="3" t="n">
        <v>72.8943179302276</v>
      </c>
      <c r="U111" s="3" t="n">
        <v>27.1056820697724</v>
      </c>
      <c r="V111" s="3" t="n">
        <v>2344631.22470036</v>
      </c>
      <c r="W111" s="3" t="n">
        <v>309383.79191219</v>
      </c>
      <c r="X111" s="3" t="n">
        <v>702584.558021616</v>
      </c>
      <c r="Y111" s="3" t="n">
        <v>120943.898339368</v>
      </c>
      <c r="Z111" s="3" t="n">
        <v>761789.880907057</v>
      </c>
      <c r="AA111" s="3" t="n">
        <v>79550.9399648065</v>
      </c>
      <c r="AB111" s="3" t="n">
        <v>370378.155555322</v>
      </c>
      <c r="AC111" s="3" t="n">
        <v>100</v>
      </c>
      <c r="AD111" s="3" t="n">
        <v>13.1954137884404</v>
      </c>
      <c r="AE111" s="3" t="n">
        <v>29.9656743721566</v>
      </c>
      <c r="AF111" s="3" t="n">
        <v>5.15833351809192</v>
      </c>
      <c r="AG111" s="3" t="n">
        <v>32.4908187215844</v>
      </c>
      <c r="AH111" s="3" t="n">
        <v>3.39289774557076</v>
      </c>
      <c r="AI111" s="3" t="n">
        <v>15.796861854156</v>
      </c>
      <c r="AJ111" s="3" t="n">
        <v>6305330.87057203</v>
      </c>
      <c r="AK111" s="3" t="n">
        <v>1087874.81789535</v>
      </c>
      <c r="AL111" s="3" t="n">
        <v>1782152.15682986</v>
      </c>
      <c r="AM111" s="3" t="n">
        <v>76023.84907846</v>
      </c>
      <c r="AN111" s="3" t="n">
        <v>1543884.05363104</v>
      </c>
      <c r="AO111" s="3" t="n">
        <v>1303869.08081553</v>
      </c>
      <c r="AP111" s="3" t="n">
        <v>511526.912321798</v>
      </c>
      <c r="AQ111" s="3" t="n">
        <v>100</v>
      </c>
      <c r="AR111" s="3" t="n">
        <v>17.2532550666395</v>
      </c>
      <c r="AS111" s="3" t="n">
        <v>28.2642131461719</v>
      </c>
      <c r="AT111" s="3" t="n">
        <v>1.20570752969167</v>
      </c>
      <c r="AU111" s="3" t="n">
        <v>24.4853772993355</v>
      </c>
      <c r="AV111" s="3" t="n">
        <v>20.6788368061839</v>
      </c>
      <c r="AW111" s="3" t="n">
        <v>8.1126101519775</v>
      </c>
    </row>
    <row r="112">
      <c r="A112" s="3" t="s">
        <v>1093</v>
      </c>
      <c r="B112" s="3" t="n">
        <v>8651988.01773388</v>
      </c>
      <c r="C112" s="3" t="n">
        <v>1400396.99139989</v>
      </c>
      <c r="D112" s="3" t="n">
        <v>2479034.06708697</v>
      </c>
      <c r="E112" s="3" t="n">
        <v>189407.895411284</v>
      </c>
      <c r="F112" s="3" t="n">
        <v>2311712.89103681</v>
      </c>
      <c r="G112" s="3" t="n">
        <v>82408.0387328718</v>
      </c>
      <c r="H112" s="3" t="n">
        <v>1304146.92197983</v>
      </c>
      <c r="I112" s="3" t="n">
        <v>884881.212086216</v>
      </c>
      <c r="J112" s="3" t="n">
        <v>6289003.13500733</v>
      </c>
      <c r="K112" s="3" t="n">
        <v>2362984.88272654</v>
      </c>
      <c r="L112" s="3" t="n">
        <v>100</v>
      </c>
      <c r="M112" s="3" t="n">
        <v>16.1858406244843</v>
      </c>
      <c r="N112" s="3" t="n">
        <v>28.6527681499989</v>
      </c>
      <c r="O112" s="3" t="n">
        <v>2.18918351508412</v>
      </c>
      <c r="P112" s="3" t="n">
        <v>26.7188637605429</v>
      </c>
      <c r="Q112" s="3" t="n">
        <v>0.952475183321579</v>
      </c>
      <c r="R112" s="3" t="n">
        <v>15.0733787345375</v>
      </c>
      <c r="S112" s="3" t="n">
        <v>10.2274900320306</v>
      </c>
      <c r="T112" s="3" t="n">
        <v>72.6885326484138</v>
      </c>
      <c r="U112" s="3" t="n">
        <v>27.3114673515862</v>
      </c>
      <c r="V112" s="3" t="n">
        <v>2362984.88272654</v>
      </c>
      <c r="W112" s="3" t="n">
        <v>309967.953602122</v>
      </c>
      <c r="X112" s="3" t="n">
        <v>704178.621751078</v>
      </c>
      <c r="Y112" s="3" t="n">
        <v>118128.753348855</v>
      </c>
      <c r="Z112" s="3" t="n">
        <v>785648.030531453</v>
      </c>
      <c r="AA112" s="3" t="n">
        <v>82408.0387328718</v>
      </c>
      <c r="AB112" s="3" t="n">
        <v>362653.484760161</v>
      </c>
      <c r="AC112" s="3" t="n">
        <v>100</v>
      </c>
      <c r="AD112" s="3" t="n">
        <v>13.1176443771602</v>
      </c>
      <c r="AE112" s="3" t="n">
        <v>29.8003862360117</v>
      </c>
      <c r="AF112" s="3" t="n">
        <v>4.99913284305704</v>
      </c>
      <c r="AG112" s="3" t="n">
        <v>33.2481192018854</v>
      </c>
      <c r="AH112" s="3" t="n">
        <v>3.48745518159155</v>
      </c>
      <c r="AI112" s="3" t="n">
        <v>15.3472621602941</v>
      </c>
      <c r="AJ112" s="3" t="n">
        <v>6289003.13500733</v>
      </c>
      <c r="AK112" s="3" t="n">
        <v>1090429.03779776</v>
      </c>
      <c r="AL112" s="3" t="n">
        <v>1774855.44533589</v>
      </c>
      <c r="AM112" s="3" t="n">
        <v>71279.1420624283</v>
      </c>
      <c r="AN112" s="3" t="n">
        <v>1526064.86050536</v>
      </c>
      <c r="AO112" s="3" t="n">
        <v>1304146.92197983</v>
      </c>
      <c r="AP112" s="3" t="n">
        <v>522227.727326055</v>
      </c>
      <c r="AQ112" s="3" t="n">
        <v>100</v>
      </c>
      <c r="AR112" s="3" t="n">
        <v>17.3386626527177</v>
      </c>
      <c r="AS112" s="3" t="n">
        <v>28.2215703702909</v>
      </c>
      <c r="AT112" s="3" t="n">
        <v>1.13339333010756</v>
      </c>
      <c r="AU112" s="3" t="n">
        <v>24.2656082012524</v>
      </c>
      <c r="AV112" s="3" t="n">
        <v>20.7369418329653</v>
      </c>
      <c r="AW112" s="3" t="n">
        <v>8.30382361266617</v>
      </c>
    </row>
    <row r="113">
      <c r="A113" s="3" t="s">
        <v>1094</v>
      </c>
      <c r="B113" s="3" t="n">
        <v>8638539.65237633</v>
      </c>
      <c r="C113" s="3" t="n">
        <v>1416179.16041785</v>
      </c>
      <c r="D113" s="3" t="n">
        <v>2472851.86122783</v>
      </c>
      <c r="E113" s="3" t="n">
        <v>186869.976250338</v>
      </c>
      <c r="F113" s="3" t="n">
        <v>2302012.19485076</v>
      </c>
      <c r="G113" s="3" t="n">
        <v>80852.2233650819</v>
      </c>
      <c r="H113" s="3" t="n">
        <v>1303005.45327429</v>
      </c>
      <c r="I113" s="3" t="n">
        <v>876768.782990191</v>
      </c>
      <c r="J113" s="3" t="n">
        <v>6250077.07568461</v>
      </c>
      <c r="K113" s="3" t="n">
        <v>2388462.57669172</v>
      </c>
      <c r="L113" s="3" t="n">
        <v>100</v>
      </c>
      <c r="M113" s="3" t="n">
        <v>16.3937334017825</v>
      </c>
      <c r="N113" s="3" t="n">
        <v>28.6258089994133</v>
      </c>
      <c r="O113" s="3" t="n">
        <v>2.16321257724312</v>
      </c>
      <c r="P113" s="3" t="n">
        <v>26.6481637809871</v>
      </c>
      <c r="Q113" s="3" t="n">
        <v>0.935947817787011</v>
      </c>
      <c r="R113" s="3" t="n">
        <v>15.083631096326</v>
      </c>
      <c r="S113" s="3" t="n">
        <v>10.149502326461</v>
      </c>
      <c r="T113" s="3" t="n">
        <v>72.3510839469876</v>
      </c>
      <c r="U113" s="3" t="n">
        <v>27.6489160530123</v>
      </c>
      <c r="V113" s="3" t="n">
        <v>2388462.57669172</v>
      </c>
      <c r="W113" s="3" t="n">
        <v>321689.609467216</v>
      </c>
      <c r="X113" s="3" t="n">
        <v>704316.90405417</v>
      </c>
      <c r="Y113" s="3" t="n">
        <v>116267.537937532</v>
      </c>
      <c r="Z113" s="3" t="n">
        <v>796274.554883774</v>
      </c>
      <c r="AA113" s="3" t="n">
        <v>80852.2233650819</v>
      </c>
      <c r="AB113" s="3" t="n">
        <v>369061.746983942</v>
      </c>
      <c r="AC113" s="3" t="n">
        <v>100</v>
      </c>
      <c r="AD113" s="3" t="n">
        <v>13.4684802100936</v>
      </c>
      <c r="AE113" s="3" t="n">
        <v>29.4882955641585</v>
      </c>
      <c r="AF113" s="3" t="n">
        <v>4.86788192003308</v>
      </c>
      <c r="AG113" s="3" t="n">
        <v>33.3383726692801</v>
      </c>
      <c r="AH113" s="3" t="n">
        <v>3.38511577087681</v>
      </c>
      <c r="AI113" s="3" t="n">
        <v>15.4518538655579</v>
      </c>
      <c r="AJ113" s="3" t="n">
        <v>6250077.07568461</v>
      </c>
      <c r="AK113" s="3" t="n">
        <v>1094489.55095063</v>
      </c>
      <c r="AL113" s="3" t="n">
        <v>1768534.95717366</v>
      </c>
      <c r="AM113" s="3" t="n">
        <v>70602.4383128062</v>
      </c>
      <c r="AN113" s="3" t="n">
        <v>1505737.63996698</v>
      </c>
      <c r="AO113" s="3" t="n">
        <v>1303005.45327429</v>
      </c>
      <c r="AP113" s="3" t="n">
        <v>507707.036006249</v>
      </c>
      <c r="AQ113" s="3" t="n">
        <v>100</v>
      </c>
      <c r="AR113" s="3" t="n">
        <v>17.5116168600328</v>
      </c>
      <c r="AS113" s="3" t="n">
        <v>28.2962103628128</v>
      </c>
      <c r="AT113" s="3" t="n">
        <v>1.12962508234465</v>
      </c>
      <c r="AU113" s="3" t="n">
        <v>24.0915051403914</v>
      </c>
      <c r="AV113" s="3" t="n">
        <v>20.8478301546635</v>
      </c>
      <c r="AW113" s="3" t="n">
        <v>8.12321239975486</v>
      </c>
    </row>
    <row r="114">
      <c r="A114" s="3" t="s">
        <v>1095</v>
      </c>
      <c r="B114" s="3" t="n">
        <v>8670485.35786376</v>
      </c>
      <c r="C114" s="3" t="n">
        <v>1449036.22195208</v>
      </c>
      <c r="D114" s="3" t="n">
        <v>2473761.28918201</v>
      </c>
      <c r="E114" s="3" t="n">
        <v>190113.984749901</v>
      </c>
      <c r="F114" s="3" t="n">
        <v>2290273.25150141</v>
      </c>
      <c r="G114" s="3" t="n">
        <v>84651.5164356666</v>
      </c>
      <c r="H114" s="3" t="n">
        <v>1305620.26562726</v>
      </c>
      <c r="I114" s="3" t="n">
        <v>877028.828415425</v>
      </c>
      <c r="J114" s="3" t="n">
        <v>6273509.1344905</v>
      </c>
      <c r="K114" s="3" t="n">
        <v>2396976.22337326</v>
      </c>
      <c r="L114" s="3" t="n">
        <v>100</v>
      </c>
      <c r="M114" s="3" t="n">
        <v>16.7122849776555</v>
      </c>
      <c r="N114" s="3" t="n">
        <v>28.5308282879276</v>
      </c>
      <c r="O114" s="3" t="n">
        <v>2.19265677644535</v>
      </c>
      <c r="P114" s="3" t="n">
        <v>26.4145910750455</v>
      </c>
      <c r="Q114" s="3" t="n">
        <v>0.976318083034317</v>
      </c>
      <c r="R114" s="3" t="n">
        <v>15.0582142952715</v>
      </c>
      <c r="S114" s="3" t="n">
        <v>10.1151065046203</v>
      </c>
      <c r="T114" s="3" t="n">
        <v>72.3547630329679</v>
      </c>
      <c r="U114" s="3" t="n">
        <v>27.6452369670321</v>
      </c>
      <c r="V114" s="3" t="n">
        <v>2396976.22337326</v>
      </c>
      <c r="W114" s="3" t="n">
        <v>332663.159057095</v>
      </c>
      <c r="X114" s="3" t="n">
        <v>698807.186568637</v>
      </c>
      <c r="Y114" s="3" t="n">
        <v>118378.12566762</v>
      </c>
      <c r="Z114" s="3" t="n">
        <v>789984.607834921</v>
      </c>
      <c r="AA114" s="3" t="n">
        <v>84651.5164356666</v>
      </c>
      <c r="AB114" s="3" t="n">
        <v>372491.627809321</v>
      </c>
      <c r="AC114" s="3" t="n">
        <v>100</v>
      </c>
      <c r="AD114" s="3" t="n">
        <v>13.8784505166655</v>
      </c>
      <c r="AE114" s="3" t="n">
        <v>29.1536970519135</v>
      </c>
      <c r="AF114" s="3" t="n">
        <v>4.9386441347769</v>
      </c>
      <c r="AG114" s="3" t="n">
        <v>32.9575487704745</v>
      </c>
      <c r="AH114" s="3" t="n">
        <v>3.53159600041992</v>
      </c>
      <c r="AI114" s="3" t="n">
        <v>15.5400635257497</v>
      </c>
      <c r="AJ114" s="3" t="n">
        <v>6273509.1344905</v>
      </c>
      <c r="AK114" s="3" t="n">
        <v>1116373.06289499</v>
      </c>
      <c r="AL114" s="3" t="n">
        <v>1774954.10261337</v>
      </c>
      <c r="AM114" s="3" t="n">
        <v>71735.859082281</v>
      </c>
      <c r="AN114" s="3" t="n">
        <v>1500288.64366649</v>
      </c>
      <c r="AO114" s="3" t="n">
        <v>1305620.26562726</v>
      </c>
      <c r="AP114" s="3" t="n">
        <v>504537.200606104</v>
      </c>
      <c r="AQ114" s="3" t="n">
        <v>100</v>
      </c>
      <c r="AR114" s="3" t="n">
        <v>17.7950336719427</v>
      </c>
      <c r="AS114" s="3" t="n">
        <v>28.2928432008655</v>
      </c>
      <c r="AT114" s="3" t="n">
        <v>1.14347261706995</v>
      </c>
      <c r="AU114" s="3" t="n">
        <v>23.9146642095124</v>
      </c>
      <c r="AV114" s="3" t="n">
        <v>20.8116420592938</v>
      </c>
      <c r="AW114" s="3" t="n">
        <v>8.04234424131559</v>
      </c>
    </row>
    <row r="115">
      <c r="A115" s="3" t="s">
        <v>1096</v>
      </c>
      <c r="B115" s="3" t="n">
        <v>8679767.05538476</v>
      </c>
      <c r="C115" s="3" t="n">
        <v>1470556.30380173</v>
      </c>
      <c r="D115" s="3" t="n">
        <v>2453476.26367586</v>
      </c>
      <c r="E115" s="3" t="n">
        <v>191013.470513933</v>
      </c>
      <c r="F115" s="3" t="n">
        <v>2288036.34164379</v>
      </c>
      <c r="G115" s="3" t="n">
        <v>73920.0982606044</v>
      </c>
      <c r="H115" s="3" t="n">
        <v>1326686.38417136</v>
      </c>
      <c r="I115" s="3" t="n">
        <v>876078.193317484</v>
      </c>
      <c r="J115" s="3" t="n">
        <v>6300945.11380051</v>
      </c>
      <c r="K115" s="3" t="n">
        <v>2378821.94158425</v>
      </c>
      <c r="L115" s="3" t="n">
        <v>100</v>
      </c>
      <c r="M115" s="3" t="n">
        <v>16.9423475816603</v>
      </c>
      <c r="N115" s="3" t="n">
        <v>28.2666141616528</v>
      </c>
      <c r="O115" s="3" t="n">
        <v>2.20067507912475</v>
      </c>
      <c r="P115" s="3" t="n">
        <v>26.360573124187</v>
      </c>
      <c r="Q115" s="3" t="n">
        <v>0.851636890586204</v>
      </c>
      <c r="R115" s="3" t="n">
        <v>15.2848155452318</v>
      </c>
      <c r="S115" s="3" t="n">
        <v>10.0933376175572</v>
      </c>
      <c r="T115" s="3" t="n">
        <v>72.5934817558442</v>
      </c>
      <c r="U115" s="3" t="n">
        <v>27.4065182441558</v>
      </c>
      <c r="V115" s="3" t="n">
        <v>2378821.94158425</v>
      </c>
      <c r="W115" s="3" t="n">
        <v>347358.059992853</v>
      </c>
      <c r="X115" s="3" t="n">
        <v>694233.417824567</v>
      </c>
      <c r="Y115" s="3" t="n">
        <v>117689.840624896</v>
      </c>
      <c r="Z115" s="3" t="n">
        <v>777856.220092052</v>
      </c>
      <c r="AA115" s="3" t="n">
        <v>73920.0982606044</v>
      </c>
      <c r="AB115" s="3" t="n">
        <v>367764.304789274</v>
      </c>
      <c r="AC115" s="3" t="n">
        <v>100</v>
      </c>
      <c r="AD115" s="3" t="n">
        <v>14.6021042567616</v>
      </c>
      <c r="AE115" s="3" t="n">
        <v>29.1839168661032</v>
      </c>
      <c r="AF115" s="3" t="n">
        <v>4.94740016339839</v>
      </c>
      <c r="AG115" s="3" t="n">
        <v>32.6992200002164</v>
      </c>
      <c r="AH115" s="3" t="n">
        <v>3.10742460242212</v>
      </c>
      <c r="AI115" s="3" t="n">
        <v>15.4599341110983</v>
      </c>
      <c r="AJ115" s="3" t="n">
        <v>6300945.11380051</v>
      </c>
      <c r="AK115" s="3" t="n">
        <v>1123198.24380887</v>
      </c>
      <c r="AL115" s="3" t="n">
        <v>1759242.84585129</v>
      </c>
      <c r="AM115" s="3" t="n">
        <v>73323.6298890368</v>
      </c>
      <c r="AN115" s="3" t="n">
        <v>1510180.12155174</v>
      </c>
      <c r="AO115" s="3" t="n">
        <v>1326686.38417136</v>
      </c>
      <c r="AP115" s="3" t="n">
        <v>508313.88852821</v>
      </c>
      <c r="AQ115" s="3" t="n">
        <v>100</v>
      </c>
      <c r="AR115" s="3" t="n">
        <v>17.8258693501204</v>
      </c>
      <c r="AS115" s="3" t="n">
        <v>27.9203010671867</v>
      </c>
      <c r="AT115" s="3" t="n">
        <v>1.16369256619045</v>
      </c>
      <c r="AU115" s="3" t="n">
        <v>23.9675174799428</v>
      </c>
      <c r="AV115" s="3" t="n">
        <v>21.0553553508284</v>
      </c>
      <c r="AW115" s="3" t="n">
        <v>8.06726418573122</v>
      </c>
    </row>
    <row r="116">
      <c r="A116" s="3" t="s">
        <v>1097</v>
      </c>
      <c r="B116" s="3" t="n">
        <v>8678963.5598489</v>
      </c>
      <c r="C116" s="3" t="n">
        <v>1453697.90138284</v>
      </c>
      <c r="D116" s="3" t="n">
        <v>2448477.40603061</v>
      </c>
      <c r="E116" s="3" t="n">
        <v>197580.318460876</v>
      </c>
      <c r="F116" s="3" t="n">
        <v>2302848.64072106</v>
      </c>
      <c r="G116" s="3" t="n">
        <v>70005.2253167196</v>
      </c>
      <c r="H116" s="3" t="n">
        <v>1322601.37639771</v>
      </c>
      <c r="I116" s="3" t="n">
        <v>883752.691539089</v>
      </c>
      <c r="J116" s="3" t="n">
        <v>6325313.86920267</v>
      </c>
      <c r="K116" s="3" t="n">
        <v>2353649.69064623</v>
      </c>
      <c r="L116" s="3" t="n">
        <v>100</v>
      </c>
      <c r="M116" s="3" t="n">
        <v>16.7496716786324</v>
      </c>
      <c r="N116" s="3" t="n">
        <v>28.2116336719962</v>
      </c>
      <c r="O116" s="3" t="n">
        <v>2.27654278184705</v>
      </c>
      <c r="P116" s="3" t="n">
        <v>26.5336825629114</v>
      </c>
      <c r="Q116" s="3" t="n">
        <v>0.806608125889382</v>
      </c>
      <c r="R116" s="3" t="n">
        <v>15.2391626866185</v>
      </c>
      <c r="S116" s="3" t="n">
        <v>10.1826984921051</v>
      </c>
      <c r="T116" s="3" t="n">
        <v>72.8809819926562</v>
      </c>
      <c r="U116" s="3" t="n">
        <v>27.1190180073438</v>
      </c>
      <c r="V116" s="3" t="n">
        <v>2353649.69064623</v>
      </c>
      <c r="W116" s="3" t="n">
        <v>340480.202948807</v>
      </c>
      <c r="X116" s="3" t="n">
        <v>689551.734073675</v>
      </c>
      <c r="Y116" s="3" t="n">
        <v>122586.055911083</v>
      </c>
      <c r="Z116" s="3" t="n">
        <v>776435.028165596</v>
      </c>
      <c r="AA116" s="3" t="n">
        <v>70005.2253167196</v>
      </c>
      <c r="AB116" s="3" t="n">
        <v>354591.44423035</v>
      </c>
      <c r="AC116" s="3" t="n">
        <v>100</v>
      </c>
      <c r="AD116" s="3" t="n">
        <v>14.4660526288992</v>
      </c>
      <c r="AE116" s="3" t="n">
        <v>29.2971267905356</v>
      </c>
      <c r="AF116" s="3" t="n">
        <v>5.20833904885079</v>
      </c>
      <c r="AG116" s="3" t="n">
        <v>32.9885552319561</v>
      </c>
      <c r="AH116" s="3" t="n">
        <v>2.97432645116778</v>
      </c>
      <c r="AI116" s="3" t="n">
        <v>15.0655998485905</v>
      </c>
      <c r="AJ116" s="3" t="n">
        <v>6325313.86920267</v>
      </c>
      <c r="AK116" s="3" t="n">
        <v>1113217.69843403</v>
      </c>
      <c r="AL116" s="3" t="n">
        <v>1758925.67195694</v>
      </c>
      <c r="AM116" s="3" t="n">
        <v>74994.2625497921</v>
      </c>
      <c r="AN116" s="3" t="n">
        <v>1526413.61255546</v>
      </c>
      <c r="AO116" s="3" t="n">
        <v>1322601.37639771</v>
      </c>
      <c r="AP116" s="3" t="n">
        <v>529161.247308739</v>
      </c>
      <c r="AQ116" s="3" t="n">
        <v>100</v>
      </c>
      <c r="AR116" s="3" t="n">
        <v>17.5994064714192</v>
      </c>
      <c r="AS116" s="3" t="n">
        <v>27.8077216139578</v>
      </c>
      <c r="AT116" s="3" t="n">
        <v>1.18562120553309</v>
      </c>
      <c r="AU116" s="3" t="n">
        <v>24.1318240346526</v>
      </c>
      <c r="AV116" s="3" t="n">
        <v>20.9096560858003</v>
      </c>
      <c r="AW116" s="3" t="n">
        <v>8.36577058863708</v>
      </c>
    </row>
    <row r="117">
      <c r="A117" s="3" t="s">
        <v>1098</v>
      </c>
      <c r="B117" s="3" t="n">
        <v>8678849.93388406</v>
      </c>
      <c r="C117" s="3" t="n">
        <v>1444173.83400144</v>
      </c>
      <c r="D117" s="3" t="n">
        <v>2437957.99853359</v>
      </c>
      <c r="E117" s="3" t="n">
        <v>194682.608093962</v>
      </c>
      <c r="F117" s="3" t="n">
        <v>2309653.46525537</v>
      </c>
      <c r="G117" s="3" t="n">
        <v>59408.4411888565</v>
      </c>
      <c r="H117" s="3" t="n">
        <v>1321869.1071657</v>
      </c>
      <c r="I117" s="3" t="n">
        <v>911104.479645132</v>
      </c>
      <c r="J117" s="3" t="n">
        <v>6339095.48897163</v>
      </c>
      <c r="K117" s="3" t="n">
        <v>2339754.44491242</v>
      </c>
      <c r="L117" s="3" t="n">
        <v>100</v>
      </c>
      <c r="M117" s="3" t="n">
        <v>16.640152151532</v>
      </c>
      <c r="N117" s="3" t="n">
        <v>28.0907956365888</v>
      </c>
      <c r="O117" s="3" t="n">
        <v>2.24318440319933</v>
      </c>
      <c r="P117" s="3" t="n">
        <v>26.6124369340458</v>
      </c>
      <c r="Q117" s="3" t="n">
        <v>0.684519742148247</v>
      </c>
      <c r="R117" s="3" t="n">
        <v>15.2309248026613</v>
      </c>
      <c r="S117" s="3" t="n">
        <v>10.4979863298245</v>
      </c>
      <c r="T117" s="3" t="n">
        <v>73.0407316322232</v>
      </c>
      <c r="U117" s="3" t="n">
        <v>26.9592683677768</v>
      </c>
      <c r="V117" s="3" t="n">
        <v>2339754.44491242</v>
      </c>
      <c r="W117" s="3" t="n">
        <v>335338.668045007</v>
      </c>
      <c r="X117" s="3" t="n">
        <v>681996.884889863</v>
      </c>
      <c r="Y117" s="3" t="n">
        <v>123555.321064887</v>
      </c>
      <c r="Z117" s="3" t="n">
        <v>770789.137978111</v>
      </c>
      <c r="AA117" s="3" t="n">
        <v>59408.4411888565</v>
      </c>
      <c r="AB117" s="3" t="n">
        <v>368665.991745697</v>
      </c>
      <c r="AC117" s="3" t="n">
        <v>100</v>
      </c>
      <c r="AD117" s="3" t="n">
        <v>14.3322163047567</v>
      </c>
      <c r="AE117" s="3" t="n">
        <v>29.1482247794337</v>
      </c>
      <c r="AF117" s="3" t="n">
        <v>5.28069607191244</v>
      </c>
      <c r="AG117" s="3" t="n">
        <v>32.9431637432774</v>
      </c>
      <c r="AH117" s="3" t="n">
        <v>2.539088720102</v>
      </c>
      <c r="AI117" s="3" t="n">
        <v>15.7566103805178</v>
      </c>
      <c r="AJ117" s="3" t="n">
        <v>6339095.48897163</v>
      </c>
      <c r="AK117" s="3" t="n">
        <v>1108835.16595644</v>
      </c>
      <c r="AL117" s="3" t="n">
        <v>1755961.11364373</v>
      </c>
      <c r="AM117" s="3" t="n">
        <v>71127.2870290751</v>
      </c>
      <c r="AN117" s="3" t="n">
        <v>1538864.32727726</v>
      </c>
      <c r="AO117" s="3" t="n">
        <v>1321869.1071657</v>
      </c>
      <c r="AP117" s="3" t="n">
        <v>542438.487899435</v>
      </c>
      <c r="AQ117" s="3" t="n">
        <v>100</v>
      </c>
      <c r="AR117" s="3" t="n">
        <v>17.4920091972982</v>
      </c>
      <c r="AS117" s="3" t="n">
        <v>27.7004994907971</v>
      </c>
      <c r="AT117" s="3" t="n">
        <v>1.12204157758497</v>
      </c>
      <c r="AU117" s="3" t="n">
        <v>24.2757713613004</v>
      </c>
      <c r="AV117" s="3" t="n">
        <v>20.8526454517905</v>
      </c>
      <c r="AW117" s="3" t="n">
        <v>8.55703292122883</v>
      </c>
    </row>
    <row r="118">
      <c r="A118" s="3" t="s">
        <v>1099</v>
      </c>
      <c r="B118" s="3" t="n">
        <v>8707597.11863375</v>
      </c>
      <c r="C118" s="3" t="n">
        <v>1460065.1783039</v>
      </c>
      <c r="D118" s="3" t="n">
        <v>2454016.8119476</v>
      </c>
      <c r="E118" s="3" t="n">
        <v>196909.501601015</v>
      </c>
      <c r="F118" s="3" t="n">
        <v>2318128.0076403</v>
      </c>
      <c r="G118" s="3" t="n">
        <v>60988.1965490466</v>
      </c>
      <c r="H118" s="3" t="n">
        <v>1298634.82789549</v>
      </c>
      <c r="I118" s="3" t="n">
        <v>918854.594696401</v>
      </c>
      <c r="J118" s="3" t="n">
        <v>6392484.60752312</v>
      </c>
      <c r="K118" s="3" t="n">
        <v>2315112.51111064</v>
      </c>
      <c r="L118" s="3" t="n">
        <v>100</v>
      </c>
      <c r="M118" s="3" t="n">
        <v>16.7677162644496</v>
      </c>
      <c r="N118" s="3" t="n">
        <v>28.1824799484136</v>
      </c>
      <c r="O118" s="3" t="n">
        <v>2.2613529188166</v>
      </c>
      <c r="P118" s="3" t="n">
        <v>26.6219024153017</v>
      </c>
      <c r="Q118" s="3" t="n">
        <v>0.700402139857107</v>
      </c>
      <c r="R118" s="3" t="n">
        <v>14.9138138823222</v>
      </c>
      <c r="S118" s="3" t="n">
        <v>10.5523324308391</v>
      </c>
      <c r="T118" s="3" t="n">
        <v>73.4127282237665</v>
      </c>
      <c r="U118" s="3" t="n">
        <v>26.5872717762335</v>
      </c>
      <c r="V118" s="3" t="n">
        <v>2315112.51111064</v>
      </c>
      <c r="W118" s="3" t="n">
        <v>321287.851609149</v>
      </c>
      <c r="X118" s="3" t="n">
        <v>681560.581121797</v>
      </c>
      <c r="Y118" s="3" t="n">
        <v>120158.171556362</v>
      </c>
      <c r="Z118" s="3" t="n">
        <v>767810.876049294</v>
      </c>
      <c r="AA118" s="3" t="n">
        <v>60988.1965490466</v>
      </c>
      <c r="AB118" s="3" t="n">
        <v>363306.834224989</v>
      </c>
      <c r="AC118" s="3" t="n">
        <v>100</v>
      </c>
      <c r="AD118" s="3" t="n">
        <v>13.8778504313389</v>
      </c>
      <c r="AE118" s="3" t="n">
        <v>29.4396310266074</v>
      </c>
      <c r="AF118" s="3" t="n">
        <v>5.19016553103584</v>
      </c>
      <c r="AG118" s="3" t="n">
        <v>33.16516464597</v>
      </c>
      <c r="AH118" s="3" t="n">
        <v>2.6343513006972</v>
      </c>
      <c r="AI118" s="3" t="n">
        <v>15.6928370643506</v>
      </c>
      <c r="AJ118" s="3" t="n">
        <v>6392484.60752312</v>
      </c>
      <c r="AK118" s="3" t="n">
        <v>1138777.32669475</v>
      </c>
      <c r="AL118" s="3" t="n">
        <v>1772456.2308258</v>
      </c>
      <c r="AM118" s="3" t="n">
        <v>76751.3300446522</v>
      </c>
      <c r="AN118" s="3" t="n">
        <v>1550317.13159101</v>
      </c>
      <c r="AO118" s="3" t="n">
        <v>1298634.82789549</v>
      </c>
      <c r="AP118" s="3" t="n">
        <v>555547.760471412</v>
      </c>
      <c r="AQ118" s="3" t="n">
        <v>100</v>
      </c>
      <c r="AR118" s="3" t="n">
        <v>17.8143147244275</v>
      </c>
      <c r="AS118" s="3" t="n">
        <v>27.7271880911509</v>
      </c>
      <c r="AT118" s="3" t="n">
        <v>1.20064943065058</v>
      </c>
      <c r="AU118" s="3" t="n">
        <v>24.2521840375883</v>
      </c>
      <c r="AV118" s="3" t="n">
        <v>20.3150247146026</v>
      </c>
      <c r="AW118" s="3" t="n">
        <v>8.69063900158016</v>
      </c>
    </row>
    <row r="119">
      <c r="A119" s="3" t="s">
        <v>1100</v>
      </c>
      <c r="B119" s="3" t="n">
        <v>8776928.59167353</v>
      </c>
      <c r="C119" s="3" t="n">
        <v>1484297.16372958</v>
      </c>
      <c r="D119" s="3" t="n">
        <v>2459854.60106874</v>
      </c>
      <c r="E119" s="3" t="n">
        <v>197459.481477508</v>
      </c>
      <c r="F119" s="3" t="n">
        <v>2355416.95491607</v>
      </c>
      <c r="G119" s="3" t="n">
        <v>50256.3568194752</v>
      </c>
      <c r="H119" s="3" t="n">
        <v>1301706.61243258</v>
      </c>
      <c r="I119" s="3" t="n">
        <v>927937.421229573</v>
      </c>
      <c r="J119" s="3" t="n">
        <v>6473811.04510279</v>
      </c>
      <c r="K119" s="3" t="n">
        <v>2303117.54657075</v>
      </c>
      <c r="L119" s="3" t="n">
        <v>100</v>
      </c>
      <c r="M119" s="3" t="n">
        <v>16.9113505735674</v>
      </c>
      <c r="N119" s="3" t="n">
        <v>28.0263713595932</v>
      </c>
      <c r="O119" s="3" t="n">
        <v>2.2497560440999</v>
      </c>
      <c r="P119" s="3" t="n">
        <v>26.8364602755297</v>
      </c>
      <c r="Q119" s="3" t="n">
        <v>0.57259616840397</v>
      </c>
      <c r="R119" s="3" t="n">
        <v>14.8310037940548</v>
      </c>
      <c r="S119" s="3" t="n">
        <v>10.5724617847511</v>
      </c>
      <c r="T119" s="3" t="n">
        <v>73.7594134153528</v>
      </c>
      <c r="U119" s="3" t="n">
        <v>26.2405865846472</v>
      </c>
      <c r="V119" s="3" t="n">
        <v>2303117.54657075</v>
      </c>
      <c r="W119" s="3" t="n">
        <v>301171.93809976</v>
      </c>
      <c r="X119" s="3" t="n">
        <v>680431.523198954</v>
      </c>
      <c r="Y119" s="3" t="n">
        <v>120063.264005653</v>
      </c>
      <c r="Z119" s="3" t="n">
        <v>783420.600322885</v>
      </c>
      <c r="AA119" s="3" t="n">
        <v>50256.3568194752</v>
      </c>
      <c r="AB119" s="3" t="n">
        <v>367773.86412402</v>
      </c>
      <c r="AC119" s="3" t="n">
        <v>100</v>
      </c>
      <c r="AD119" s="3" t="n">
        <v>13.0767072027302</v>
      </c>
      <c r="AE119" s="3" t="n">
        <v>29.5439337958277</v>
      </c>
      <c r="AF119" s="3" t="n">
        <v>5.21307582343864</v>
      </c>
      <c r="AG119" s="3" t="n">
        <v>34.0156585359426</v>
      </c>
      <c r="AH119" s="3" t="n">
        <v>2.1821012520314</v>
      </c>
      <c r="AI119" s="3" t="n">
        <v>15.9685233900294</v>
      </c>
      <c r="AJ119" s="3" t="n">
        <v>6473811.04510279</v>
      </c>
      <c r="AK119" s="3" t="n">
        <v>1183125.22562982</v>
      </c>
      <c r="AL119" s="3" t="n">
        <v>1779423.07786978</v>
      </c>
      <c r="AM119" s="3" t="n">
        <v>77396.2174718551</v>
      </c>
      <c r="AN119" s="3" t="n">
        <v>1571996.35459319</v>
      </c>
      <c r="AO119" s="3" t="n">
        <v>1301706.61243258</v>
      </c>
      <c r="AP119" s="3" t="n">
        <v>560163.557105553</v>
      </c>
      <c r="AQ119" s="3" t="n">
        <v>100</v>
      </c>
      <c r="AR119" s="3" t="n">
        <v>18.2755600586275</v>
      </c>
      <c r="AS119" s="3" t="n">
        <v>27.4864846297276</v>
      </c>
      <c r="AT119" s="3" t="n">
        <v>1.19552790362027</v>
      </c>
      <c r="AU119" s="3" t="n">
        <v>24.282394769343</v>
      </c>
      <c r="AV119" s="3" t="n">
        <v>20.107269170565</v>
      </c>
      <c r="AW119" s="3" t="n">
        <v>8.65276346811662</v>
      </c>
    </row>
    <row r="120">
      <c r="A120" s="3" t="s">
        <v>1101</v>
      </c>
      <c r="B120" s="3" t="n">
        <v>8776291.68441714</v>
      </c>
      <c r="C120" s="3" t="n">
        <v>1493165.98455638</v>
      </c>
      <c r="D120" s="3" t="n">
        <v>2459064.22815024</v>
      </c>
      <c r="E120" s="3" t="n">
        <v>201979.216652691</v>
      </c>
      <c r="F120" s="3" t="n">
        <v>2340537.51592533</v>
      </c>
      <c r="G120" s="3" t="n">
        <v>50995.9328502814</v>
      </c>
      <c r="H120" s="3" t="n">
        <v>1321120.5723298</v>
      </c>
      <c r="I120" s="3" t="n">
        <v>909428.233952417</v>
      </c>
      <c r="J120" s="3" t="n">
        <v>6479677.09305757</v>
      </c>
      <c r="K120" s="3" t="n">
        <v>2296614.59135957</v>
      </c>
      <c r="L120" s="3" t="n">
        <v>100</v>
      </c>
      <c r="M120" s="3" t="n">
        <v>17.0136321609227</v>
      </c>
      <c r="N120" s="3" t="n">
        <v>28.0193994978137</v>
      </c>
      <c r="O120" s="3" t="n">
        <v>2.30141868474264</v>
      </c>
      <c r="P120" s="3" t="n">
        <v>26.668866533699</v>
      </c>
      <c r="Q120" s="3" t="n">
        <v>0.581064698895866</v>
      </c>
      <c r="R120" s="3" t="n">
        <v>15.0532892460209</v>
      </c>
      <c r="S120" s="3" t="n">
        <v>10.3623291779051</v>
      </c>
      <c r="T120" s="3" t="n">
        <v>73.8316059453977</v>
      </c>
      <c r="U120" s="3" t="n">
        <v>26.1683940546023</v>
      </c>
      <c r="V120" s="3" t="n">
        <v>2296614.59135957</v>
      </c>
      <c r="W120" s="3" t="n">
        <v>315369.048670626</v>
      </c>
      <c r="X120" s="3" t="n">
        <v>680362.943285118</v>
      </c>
      <c r="Y120" s="3" t="n">
        <v>122170.283333161</v>
      </c>
      <c r="Z120" s="3" t="n">
        <v>769239.260948663</v>
      </c>
      <c r="AA120" s="3" t="n">
        <v>50995.9328502814</v>
      </c>
      <c r="AB120" s="3" t="n">
        <v>358477.122271725</v>
      </c>
      <c r="AC120" s="3" t="n">
        <v>100</v>
      </c>
      <c r="AD120" s="3" t="n">
        <v>13.7319099973118</v>
      </c>
      <c r="AE120" s="3" t="n">
        <v>29.6246024842309</v>
      </c>
      <c r="AF120" s="3" t="n">
        <v>5.31958143054544</v>
      </c>
      <c r="AG120" s="3" t="n">
        <v>33.4944863558182</v>
      </c>
      <c r="AH120" s="3" t="n">
        <v>2.22048283774476</v>
      </c>
      <c r="AI120" s="3" t="n">
        <v>15.6089368943489</v>
      </c>
      <c r="AJ120" s="3" t="n">
        <v>6479677.09305757</v>
      </c>
      <c r="AK120" s="3" t="n">
        <v>1177796.93588576</v>
      </c>
      <c r="AL120" s="3" t="n">
        <v>1778701.28486513</v>
      </c>
      <c r="AM120" s="3" t="n">
        <v>79808.9333195301</v>
      </c>
      <c r="AN120" s="3" t="n">
        <v>1571298.25497667</v>
      </c>
      <c r="AO120" s="3" t="n">
        <v>1321120.5723298</v>
      </c>
      <c r="AP120" s="3" t="n">
        <v>550951.111680693</v>
      </c>
      <c r="AQ120" s="3" t="n">
        <v>100</v>
      </c>
      <c r="AR120" s="3" t="n">
        <v>18.1767844133417</v>
      </c>
      <c r="AS120" s="3" t="n">
        <v>27.4504617949381</v>
      </c>
      <c r="AT120" s="3" t="n">
        <v>1.23168071762463</v>
      </c>
      <c r="AU120" s="3" t="n">
        <v>24.2496382521929</v>
      </c>
      <c r="AV120" s="3" t="n">
        <v>20.3886791479975</v>
      </c>
      <c r="AW120" s="3" t="n">
        <v>8.50275567390527</v>
      </c>
    </row>
    <row r="121">
      <c r="A121" s="3" t="s">
        <v>1102</v>
      </c>
      <c r="B121" s="3" t="n">
        <v>8714735.77603606</v>
      </c>
      <c r="C121" s="3" t="n">
        <v>1465769.99362777</v>
      </c>
      <c r="D121" s="3" t="n">
        <v>2452314.61645839</v>
      </c>
      <c r="E121" s="3" t="n">
        <v>199265.573157122</v>
      </c>
      <c r="F121" s="3" t="n">
        <v>2336060.72736375</v>
      </c>
      <c r="G121" s="3" t="n">
        <v>50311.6190973236</v>
      </c>
      <c r="H121" s="3" t="n">
        <v>1319454.9366559</v>
      </c>
      <c r="I121" s="3" t="n">
        <v>891558.309675809</v>
      </c>
      <c r="J121" s="3" t="n">
        <v>6422422.16301238</v>
      </c>
      <c r="K121" s="3" t="n">
        <v>2292313.61302368</v>
      </c>
      <c r="L121" s="3" t="n">
        <v>100</v>
      </c>
      <c r="M121" s="3" t="n">
        <v>16.8194427381077</v>
      </c>
      <c r="N121" s="3" t="n">
        <v>28.1398619474134</v>
      </c>
      <c r="O121" s="3" t="n">
        <v>2.28653602677279</v>
      </c>
      <c r="P121" s="3" t="n">
        <v>26.8058698209474</v>
      </c>
      <c r="Q121" s="3" t="n">
        <v>0.577316632314561</v>
      </c>
      <c r="R121" s="3" t="n">
        <v>15.1405042053502</v>
      </c>
      <c r="S121" s="3" t="n">
        <v>10.2304686290941</v>
      </c>
      <c r="T121" s="3" t="n">
        <v>73.6961203192514</v>
      </c>
      <c r="U121" s="3" t="n">
        <v>26.3038796807486</v>
      </c>
      <c r="V121" s="3" t="n">
        <v>2292313.61302368</v>
      </c>
      <c r="W121" s="3" t="n">
        <v>329421.36053902</v>
      </c>
      <c r="X121" s="3" t="n">
        <v>677847.3739933</v>
      </c>
      <c r="Y121" s="3" t="n">
        <v>122600.566821536</v>
      </c>
      <c r="Z121" s="3" t="n">
        <v>760670.438078685</v>
      </c>
      <c r="AA121" s="3" t="n">
        <v>50311.6190973236</v>
      </c>
      <c r="AB121" s="3" t="n">
        <v>351462.254493817</v>
      </c>
      <c r="AC121" s="3" t="n">
        <v>100</v>
      </c>
      <c r="AD121" s="3" t="n">
        <v>14.3706933757854</v>
      </c>
      <c r="AE121" s="3" t="n">
        <v>29.5704466501503</v>
      </c>
      <c r="AF121" s="3" t="n">
        <v>5.34833306075512</v>
      </c>
      <c r="AG121" s="3" t="n">
        <v>33.1835240063562</v>
      </c>
      <c r="AH121" s="3" t="n">
        <v>2.19479650652861</v>
      </c>
      <c r="AI121" s="3" t="n">
        <v>15.3322064004244</v>
      </c>
      <c r="AJ121" s="3" t="n">
        <v>6422422.16301238</v>
      </c>
      <c r="AK121" s="3" t="n">
        <v>1136348.63308875</v>
      </c>
      <c r="AL121" s="3" t="n">
        <v>1774467.24246509</v>
      </c>
      <c r="AM121" s="3" t="n">
        <v>76665.0063355858</v>
      </c>
      <c r="AN121" s="3" t="n">
        <v>1575390.28928507</v>
      </c>
      <c r="AO121" s="3" t="n">
        <v>1319454.9366559</v>
      </c>
      <c r="AP121" s="3" t="n">
        <v>540096.055181992</v>
      </c>
      <c r="AQ121" s="3" t="n">
        <v>100</v>
      </c>
      <c r="AR121" s="3" t="n">
        <v>17.6934590135344</v>
      </c>
      <c r="AS121" s="3" t="n">
        <v>27.6292526001248</v>
      </c>
      <c r="AT121" s="3" t="n">
        <v>1.19370861008033</v>
      </c>
      <c r="AU121" s="3" t="n">
        <v>24.5295349526844</v>
      </c>
      <c r="AV121" s="3" t="n">
        <v>20.5445064675882</v>
      </c>
      <c r="AW121" s="3" t="n">
        <v>8.40953835598788</v>
      </c>
    </row>
    <row r="122">
      <c r="A122" s="3" t="s">
        <v>1103</v>
      </c>
      <c r="B122" s="3" t="n">
        <v>8740415.86233988</v>
      </c>
      <c r="C122" s="3" t="n">
        <v>1478823.52687887</v>
      </c>
      <c r="D122" s="3" t="n">
        <v>2456420.47536577</v>
      </c>
      <c r="E122" s="3" t="n">
        <v>193512.399347982</v>
      </c>
      <c r="F122" s="3" t="n">
        <v>2336884.62356773</v>
      </c>
      <c r="G122" s="3" t="n">
        <v>53957.7104759639</v>
      </c>
      <c r="H122" s="3" t="n">
        <v>1321604.73754989</v>
      </c>
      <c r="I122" s="3" t="n">
        <v>899212.389153666</v>
      </c>
      <c r="J122" s="3" t="n">
        <v>6452661.75132357</v>
      </c>
      <c r="K122" s="3" t="n">
        <v>2287754.11101631</v>
      </c>
      <c r="L122" s="3" t="n">
        <v>100</v>
      </c>
      <c r="M122" s="3" t="n">
        <v>16.919372603891</v>
      </c>
      <c r="N122" s="3" t="n">
        <v>28.10416019162</v>
      </c>
      <c r="O122" s="3" t="n">
        <v>2.21399533381215</v>
      </c>
      <c r="P122" s="3" t="n">
        <v>26.736538173621</v>
      </c>
      <c r="Q122" s="3" t="n">
        <v>0.617335734658271</v>
      </c>
      <c r="R122" s="3" t="n">
        <v>15.1206162082555</v>
      </c>
      <c r="S122" s="3" t="n">
        <v>10.2879817541421</v>
      </c>
      <c r="T122" s="3" t="n">
        <v>73.825569091356</v>
      </c>
      <c r="U122" s="3" t="n">
        <v>26.174430908644</v>
      </c>
      <c r="V122" s="3" t="n">
        <v>2287754.11101631</v>
      </c>
      <c r="W122" s="3" t="n">
        <v>342384.921377265</v>
      </c>
      <c r="X122" s="3" t="n">
        <v>676323.903347396</v>
      </c>
      <c r="Y122" s="3" t="n">
        <v>113821.495834547</v>
      </c>
      <c r="Z122" s="3" t="n">
        <v>749278.845410533</v>
      </c>
      <c r="AA122" s="3" t="n">
        <v>53957.7104759639</v>
      </c>
      <c r="AB122" s="3" t="n">
        <v>351987.234570607</v>
      </c>
      <c r="AC122" s="3" t="n">
        <v>100</v>
      </c>
      <c r="AD122" s="3" t="n">
        <v>14.9659843131115</v>
      </c>
      <c r="AE122" s="3" t="n">
        <v>29.5627882424369</v>
      </c>
      <c r="AF122" s="3" t="n">
        <v>4.97525041202888</v>
      </c>
      <c r="AG122" s="3" t="n">
        <v>32.7517210788739</v>
      </c>
      <c r="AH122" s="3" t="n">
        <v>2.35854501216452</v>
      </c>
      <c r="AI122" s="3" t="n">
        <v>15.3857109413843</v>
      </c>
      <c r="AJ122" s="3" t="n">
        <v>6452661.75132357</v>
      </c>
      <c r="AK122" s="3" t="n">
        <v>1136438.60550161</v>
      </c>
      <c r="AL122" s="3" t="n">
        <v>1780096.57201837</v>
      </c>
      <c r="AM122" s="3" t="n">
        <v>79690.903513435</v>
      </c>
      <c r="AN122" s="3" t="n">
        <v>1587605.7781572</v>
      </c>
      <c r="AO122" s="3" t="n">
        <v>1321604.73754989</v>
      </c>
      <c r="AP122" s="3" t="n">
        <v>547225.154583059</v>
      </c>
      <c r="AQ122" s="3" t="n">
        <v>100</v>
      </c>
      <c r="AR122" s="3" t="n">
        <v>17.6119351873435</v>
      </c>
      <c r="AS122" s="3" t="n">
        <v>27.5870120055997</v>
      </c>
      <c r="AT122" s="3" t="n">
        <v>1.23500822737359</v>
      </c>
      <c r="AU122" s="3" t="n">
        <v>24.6038896712903</v>
      </c>
      <c r="AV122" s="3" t="n">
        <v>20.4815437176574</v>
      </c>
      <c r="AW122" s="3" t="n">
        <v>8.48061119073556</v>
      </c>
    </row>
    <row r="123">
      <c r="A123" s="3" t="s">
        <v>1104</v>
      </c>
      <c r="B123" s="3" t="n">
        <v>8778656.01013726</v>
      </c>
      <c r="C123" s="3" t="n">
        <v>1503451.06965062</v>
      </c>
      <c r="D123" s="3" t="n">
        <v>2478524.95761171</v>
      </c>
      <c r="E123" s="3" t="n">
        <v>182023.16889523</v>
      </c>
      <c r="F123" s="3" t="n">
        <v>2342199.28957938</v>
      </c>
      <c r="G123" s="3" t="n">
        <v>49444.049802902</v>
      </c>
      <c r="H123" s="3" t="n">
        <v>1332415.62776172</v>
      </c>
      <c r="I123" s="3" t="n">
        <v>890597.846835706</v>
      </c>
      <c r="J123" s="3" t="n">
        <v>6484202.65201271</v>
      </c>
      <c r="K123" s="3" t="n">
        <v>2294453.35812455</v>
      </c>
      <c r="L123" s="3" t="n">
        <v>100</v>
      </c>
      <c r="M123" s="3" t="n">
        <v>17.1262100703626</v>
      </c>
      <c r="N123" s="3" t="n">
        <v>28.2335354608906</v>
      </c>
      <c r="O123" s="3" t="n">
        <v>2.07347421615605</v>
      </c>
      <c r="P123" s="3" t="n">
        <v>26.6806136027508</v>
      </c>
      <c r="Q123" s="3" t="n">
        <v>0.563230291126636</v>
      </c>
      <c r="R123" s="3" t="n">
        <v>15.1778999680941</v>
      </c>
      <c r="S123" s="3" t="n">
        <v>10.1450363906192</v>
      </c>
      <c r="T123" s="3" t="n">
        <v>73.8632729716826</v>
      </c>
      <c r="U123" s="3" t="n">
        <v>26.1367270283173</v>
      </c>
      <c r="V123" s="3" t="n">
        <v>2294453.35812455</v>
      </c>
      <c r="W123" s="3" t="n">
        <v>342962.200952927</v>
      </c>
      <c r="X123" s="3" t="n">
        <v>690621.712968588</v>
      </c>
      <c r="Y123" s="3" t="n">
        <v>108063.726563443</v>
      </c>
      <c r="Z123" s="3" t="n">
        <v>760604.907756574</v>
      </c>
      <c r="AA123" s="3" t="n">
        <v>49444.049802902</v>
      </c>
      <c r="AB123" s="3" t="n">
        <v>342756.760080116</v>
      </c>
      <c r="AC123" s="3" t="n">
        <v>100</v>
      </c>
      <c r="AD123" s="3" t="n">
        <v>14.947447056987</v>
      </c>
      <c r="AE123" s="3" t="n">
        <v>30.0996187402603</v>
      </c>
      <c r="AF123" s="3" t="n">
        <v>4.70978092366942</v>
      </c>
      <c r="AG123" s="3" t="n">
        <v>33.1497219180032</v>
      </c>
      <c r="AH123" s="3" t="n">
        <v>2.15493810880151</v>
      </c>
      <c r="AI123" s="3" t="n">
        <v>14.9384932522786</v>
      </c>
      <c r="AJ123" s="3" t="n">
        <v>6484202.65201271</v>
      </c>
      <c r="AK123" s="3" t="n">
        <v>1160488.86869769</v>
      </c>
      <c r="AL123" s="3" t="n">
        <v>1787903.24464312</v>
      </c>
      <c r="AM123" s="3" t="n">
        <v>73959.4423317874</v>
      </c>
      <c r="AN123" s="3" t="n">
        <v>1581594.38182281</v>
      </c>
      <c r="AO123" s="3" t="n">
        <v>1332415.62776172</v>
      </c>
      <c r="AP123" s="3" t="n">
        <v>547841.086755589</v>
      </c>
      <c r="AQ123" s="3" t="n">
        <v>100</v>
      </c>
      <c r="AR123" s="3" t="n">
        <v>17.8971714947476</v>
      </c>
      <c r="AS123" s="3" t="n">
        <v>27.5732166404168</v>
      </c>
      <c r="AT123" s="3" t="n">
        <v>1.14060966784914</v>
      </c>
      <c r="AU123" s="3" t="n">
        <v>24.3915014181717</v>
      </c>
      <c r="AV123" s="3" t="n">
        <v>20.5486425898199</v>
      </c>
      <c r="AW123" s="3" t="n">
        <v>8.44885818899473</v>
      </c>
    </row>
    <row r="124">
      <c r="A124" s="3" t="s">
        <v>1105</v>
      </c>
      <c r="B124" s="3" t="n">
        <v>8783920.73868801</v>
      </c>
      <c r="C124" s="3" t="n">
        <v>1515532.01769911</v>
      </c>
      <c r="D124" s="3" t="n">
        <v>2471223.68801651</v>
      </c>
      <c r="E124" s="3" t="n">
        <v>182580.315787468</v>
      </c>
      <c r="F124" s="3" t="n">
        <v>2341178.8829078</v>
      </c>
      <c r="G124" s="3" t="n">
        <v>42737.3669725198</v>
      </c>
      <c r="H124" s="3" t="n">
        <v>1348091.43911426</v>
      </c>
      <c r="I124" s="3" t="n">
        <v>882577.028190348</v>
      </c>
      <c r="J124" s="3" t="n">
        <v>6495016.85391419</v>
      </c>
      <c r="K124" s="3" t="n">
        <v>2288903.88477382</v>
      </c>
      <c r="L124" s="3" t="n">
        <v>100</v>
      </c>
      <c r="M124" s="3" t="n">
        <v>17.2534801119514</v>
      </c>
      <c r="N124" s="3" t="n">
        <v>28.1334925659361</v>
      </c>
      <c r="O124" s="3" t="n">
        <v>2.07857426335041</v>
      </c>
      <c r="P124" s="3" t="n">
        <v>26.6530055604473</v>
      </c>
      <c r="Q124" s="3" t="n">
        <v>0.48654089949021</v>
      </c>
      <c r="R124" s="3" t="n">
        <v>15.3472632463167</v>
      </c>
      <c r="S124" s="3" t="n">
        <v>10.0476433525079</v>
      </c>
      <c r="T124" s="3" t="n">
        <v>73.9421159085311</v>
      </c>
      <c r="U124" s="3" t="n">
        <v>26.0578840914689</v>
      </c>
      <c r="V124" s="3" t="n">
        <v>2288903.88477382</v>
      </c>
      <c r="W124" s="3" t="n">
        <v>334987.013808689</v>
      </c>
      <c r="X124" s="3" t="n">
        <v>695908.284225134</v>
      </c>
      <c r="Y124" s="3" t="n">
        <v>112816.102539722</v>
      </c>
      <c r="Z124" s="3" t="n">
        <v>755560.82585896</v>
      </c>
      <c r="AA124" s="3" t="n">
        <v>42737.3669725198</v>
      </c>
      <c r="AB124" s="3" t="n">
        <v>346894.291368798</v>
      </c>
      <c r="AC124" s="3" t="n">
        <v>100</v>
      </c>
      <c r="AD124" s="3" t="n">
        <v>14.6352590878577</v>
      </c>
      <c r="AE124" s="3" t="n">
        <v>30.403560798443</v>
      </c>
      <c r="AF124" s="3" t="n">
        <v>4.92882655712169</v>
      </c>
      <c r="AG124" s="3" t="n">
        <v>33.0097227273316</v>
      </c>
      <c r="AH124" s="3" t="n">
        <v>1.86715428536847</v>
      </c>
      <c r="AI124" s="3" t="n">
        <v>15.1554765438775</v>
      </c>
      <c r="AJ124" s="3" t="n">
        <v>6495016.85391419</v>
      </c>
      <c r="AK124" s="3" t="n">
        <v>1180545.00389042</v>
      </c>
      <c r="AL124" s="3" t="n">
        <v>1775315.40379138</v>
      </c>
      <c r="AM124" s="3" t="n">
        <v>69764.213247746</v>
      </c>
      <c r="AN124" s="3" t="n">
        <v>1585618.05704884</v>
      </c>
      <c r="AO124" s="3" t="n">
        <v>1348091.43911426</v>
      </c>
      <c r="AP124" s="3" t="n">
        <v>535682.736821551</v>
      </c>
      <c r="AQ124" s="3" t="n">
        <v>100</v>
      </c>
      <c r="AR124" s="3" t="n">
        <v>18.1761653655906</v>
      </c>
      <c r="AS124" s="3" t="n">
        <v>27.333499569312</v>
      </c>
      <c r="AT124" s="3" t="n">
        <v>1.07411904875509</v>
      </c>
      <c r="AU124" s="3" t="n">
        <v>24.4128397618133</v>
      </c>
      <c r="AV124" s="3" t="n">
        <v>20.7557804611675</v>
      </c>
      <c r="AW124" s="3" t="n">
        <v>8.24759579336156</v>
      </c>
    </row>
    <row r="125">
      <c r="A125" s="3" t="s">
        <v>1106</v>
      </c>
      <c r="B125" s="3" t="n">
        <v>8804049.14470567</v>
      </c>
      <c r="C125" s="3" t="n">
        <v>1529514.70434065</v>
      </c>
      <c r="D125" s="3" t="n">
        <v>2470432.99924049</v>
      </c>
      <c r="E125" s="3" t="n">
        <v>190009.809006157</v>
      </c>
      <c r="F125" s="3" t="n">
        <v>2348876.47565754</v>
      </c>
      <c r="G125" s="3" t="n">
        <v>42057.8870691303</v>
      </c>
      <c r="H125" s="3" t="n">
        <v>1365960.64863285</v>
      </c>
      <c r="I125" s="3" t="n">
        <v>857196.62075886</v>
      </c>
      <c r="J125" s="3" t="n">
        <v>6531618.89077574</v>
      </c>
      <c r="K125" s="3" t="n">
        <v>2272430.25392993</v>
      </c>
      <c r="L125" s="3" t="n">
        <v>100</v>
      </c>
      <c r="M125" s="3" t="n">
        <v>17.3728551397334</v>
      </c>
      <c r="N125" s="3" t="n">
        <v>28.0601909261954</v>
      </c>
      <c r="O125" s="3" t="n">
        <v>2.15820931804339</v>
      </c>
      <c r="P125" s="3" t="n">
        <v>26.6795020910355</v>
      </c>
      <c r="Q125" s="3" t="n">
        <v>0.47771072580191</v>
      </c>
      <c r="R125" s="3" t="n">
        <v>15.5151411149751</v>
      </c>
      <c r="S125" s="3" t="n">
        <v>9.73639068421531</v>
      </c>
      <c r="T125" s="3" t="n">
        <v>74.1888054396373</v>
      </c>
      <c r="U125" s="3" t="n">
        <v>25.8111945603627</v>
      </c>
      <c r="V125" s="3" t="n">
        <v>2272430.25392993</v>
      </c>
      <c r="W125" s="3" t="n">
        <v>331275.476263284</v>
      </c>
      <c r="X125" s="3" t="n">
        <v>695462.739515851</v>
      </c>
      <c r="Y125" s="3" t="n">
        <v>114411.663117016</v>
      </c>
      <c r="Z125" s="3" t="n">
        <v>757838.202552271</v>
      </c>
      <c r="AA125" s="3" t="n">
        <v>42057.8870691303</v>
      </c>
      <c r="AB125" s="3" t="n">
        <v>331384.285412373</v>
      </c>
      <c r="AC125" s="3" t="n">
        <v>100</v>
      </c>
      <c r="AD125" s="3" t="n">
        <v>14.5780261326119</v>
      </c>
      <c r="AE125" s="3" t="n">
        <v>30.6043601696079</v>
      </c>
      <c r="AF125" s="3" t="n">
        <v>5.03477116268601</v>
      </c>
      <c r="AG125" s="3" t="n">
        <v>33.3492392667133</v>
      </c>
      <c r="AH125" s="3" t="n">
        <v>1.85078890744372</v>
      </c>
      <c r="AI125" s="3" t="n">
        <v>14.5828143609371</v>
      </c>
      <c r="AJ125" s="3" t="n">
        <v>6531618.89077574</v>
      </c>
      <c r="AK125" s="3" t="n">
        <v>1198239.22807737</v>
      </c>
      <c r="AL125" s="3" t="n">
        <v>1774970.25972464</v>
      </c>
      <c r="AM125" s="3" t="n">
        <v>75598.1458891404</v>
      </c>
      <c r="AN125" s="3" t="n">
        <v>1591038.27310527</v>
      </c>
      <c r="AO125" s="3" t="n">
        <v>1365960.64863285</v>
      </c>
      <c r="AP125" s="3" t="n">
        <v>525812.335346488</v>
      </c>
      <c r="AQ125" s="3" t="n">
        <v>100</v>
      </c>
      <c r="AR125" s="3" t="n">
        <v>18.345210400588</v>
      </c>
      <c r="AS125" s="3" t="n">
        <v>27.1750432688492</v>
      </c>
      <c r="AT125" s="3" t="n">
        <v>1.1574182014187</v>
      </c>
      <c r="AU125" s="3" t="n">
        <v>24.3590187932153</v>
      </c>
      <c r="AV125" s="3" t="n">
        <v>20.913048839422</v>
      </c>
      <c r="AW125" s="3" t="n">
        <v>8.05026049650668</v>
      </c>
    </row>
    <row r="126">
      <c r="A126" s="3" t="s">
        <v>1107</v>
      </c>
      <c r="B126" s="3" t="n">
        <v>8794329.59699965</v>
      </c>
      <c r="C126" s="3" t="n">
        <v>1521756.04070844</v>
      </c>
      <c r="D126" s="3" t="n">
        <v>2478474.73472983</v>
      </c>
      <c r="E126" s="3" t="n">
        <v>194644.794018579</v>
      </c>
      <c r="F126" s="3" t="n">
        <v>2340878.42056425</v>
      </c>
      <c r="G126" s="3" t="n">
        <v>37180.8397016871</v>
      </c>
      <c r="H126" s="3" t="n">
        <v>1372324.58760494</v>
      </c>
      <c r="I126" s="3" t="n">
        <v>849070.179671932</v>
      </c>
      <c r="J126" s="3" t="n">
        <v>6534138.34159651</v>
      </c>
      <c r="K126" s="3" t="n">
        <v>2260191.25540314</v>
      </c>
      <c r="L126" s="3" t="n">
        <v>100</v>
      </c>
      <c r="M126" s="3" t="n">
        <v>17.3038322469471</v>
      </c>
      <c r="N126" s="3" t="n">
        <v>28.1826455034776</v>
      </c>
      <c r="O126" s="3" t="n">
        <v>2.21329882933869</v>
      </c>
      <c r="P126" s="3" t="n">
        <v>26.6180428507352</v>
      </c>
      <c r="Q126" s="3" t="n">
        <v>0.422781967534763</v>
      </c>
      <c r="R126" s="3" t="n">
        <v>15.6046526624739</v>
      </c>
      <c r="S126" s="3" t="n">
        <v>9.65474593949274</v>
      </c>
      <c r="T126" s="3" t="n">
        <v>74.2994479513908</v>
      </c>
      <c r="U126" s="3" t="n">
        <v>25.7005520486092</v>
      </c>
      <c r="V126" s="3" t="n">
        <v>2260191.25540314</v>
      </c>
      <c r="W126" s="3" t="n">
        <v>330980.012334411</v>
      </c>
      <c r="X126" s="3" t="n">
        <v>702729.209596707</v>
      </c>
      <c r="Y126" s="3" t="n">
        <v>116395.470348058</v>
      </c>
      <c r="Z126" s="3" t="n">
        <v>748994.729183974</v>
      </c>
      <c r="AA126" s="3" t="n">
        <v>37180.8397016871</v>
      </c>
      <c r="AB126" s="3" t="n">
        <v>323910.994238302</v>
      </c>
      <c r="AC126" s="3" t="n">
        <v>100</v>
      </c>
      <c r="AD126" s="3" t="n">
        <v>14.6438940307897</v>
      </c>
      <c r="AE126" s="3" t="n">
        <v>31.0915816489771</v>
      </c>
      <c r="AF126" s="3" t="n">
        <v>5.14980624183052</v>
      </c>
      <c r="AG126" s="3" t="n">
        <v>33.1385553055942</v>
      </c>
      <c r="AH126" s="3" t="n">
        <v>1.64503068546982</v>
      </c>
      <c r="AI126" s="3" t="n">
        <v>14.3311320873387</v>
      </c>
      <c r="AJ126" s="3" t="n">
        <v>6534138.34159651</v>
      </c>
      <c r="AK126" s="3" t="n">
        <v>1190776.02837403</v>
      </c>
      <c r="AL126" s="3" t="n">
        <v>1775745.52513312</v>
      </c>
      <c r="AM126" s="3" t="n">
        <v>78249.3236705209</v>
      </c>
      <c r="AN126" s="3" t="n">
        <v>1591883.69138028</v>
      </c>
      <c r="AO126" s="3" t="n">
        <v>1372324.58760494</v>
      </c>
      <c r="AP126" s="3" t="n">
        <v>525159.18543363</v>
      </c>
      <c r="AQ126" s="3" t="n">
        <v>100</v>
      </c>
      <c r="AR126" s="3" t="n">
        <v>18.2239182294858</v>
      </c>
      <c r="AS126" s="3" t="n">
        <v>27.1764298871463</v>
      </c>
      <c r="AT126" s="3" t="n">
        <v>1.19754617333985</v>
      </c>
      <c r="AU126" s="3" t="n">
        <v>24.3625648579599</v>
      </c>
      <c r="AV126" s="3" t="n">
        <v>21.0023803577692</v>
      </c>
      <c r="AW126" s="3" t="n">
        <v>8.03716049429886</v>
      </c>
    </row>
    <row r="127">
      <c r="A127" s="3" t="s">
        <v>1108</v>
      </c>
      <c r="B127" s="3" t="n">
        <v>8832555.76807581</v>
      </c>
      <c r="C127" s="3" t="n">
        <v>1538153.41065336</v>
      </c>
      <c r="D127" s="3" t="n">
        <v>2487772.74875749</v>
      </c>
      <c r="E127" s="3" t="n">
        <v>200054.670403972</v>
      </c>
      <c r="F127" s="3" t="n">
        <v>2362808.1408814</v>
      </c>
      <c r="G127" s="3" t="n">
        <v>37474.5554746112</v>
      </c>
      <c r="H127" s="3" t="n">
        <v>1367912.08600275</v>
      </c>
      <c r="I127" s="3" t="n">
        <v>838380.155902223</v>
      </c>
      <c r="J127" s="3" t="n">
        <v>6565408.00087729</v>
      </c>
      <c r="K127" s="3" t="n">
        <v>2267147.76719852</v>
      </c>
      <c r="L127" s="3" t="n">
        <v>100</v>
      </c>
      <c r="M127" s="3" t="n">
        <v>17.4145904202816</v>
      </c>
      <c r="N127" s="3" t="n">
        <v>28.1659444228955</v>
      </c>
      <c r="O127" s="3" t="n">
        <v>2.2649692303902</v>
      </c>
      <c r="P127" s="3" t="n">
        <v>26.7511262076769</v>
      </c>
      <c r="Q127" s="3" t="n">
        <v>0.424277598224269</v>
      </c>
      <c r="R127" s="3" t="n">
        <v>15.4871604767773</v>
      </c>
      <c r="S127" s="3" t="n">
        <v>9.49193164375418</v>
      </c>
      <c r="T127" s="3" t="n">
        <v>74.3319167551385</v>
      </c>
      <c r="U127" s="3" t="n">
        <v>25.6680832448615</v>
      </c>
      <c r="V127" s="3" t="n">
        <v>2267147.76719852</v>
      </c>
      <c r="W127" s="3" t="n">
        <v>333208.288753734</v>
      </c>
      <c r="X127" s="3" t="n">
        <v>696936.357085542</v>
      </c>
      <c r="Y127" s="3" t="n">
        <v>113097.31443851</v>
      </c>
      <c r="Z127" s="3" t="n">
        <v>761494.215528916</v>
      </c>
      <c r="AA127" s="3" t="n">
        <v>37474.5554746112</v>
      </c>
      <c r="AB127" s="3" t="n">
        <v>324937.035917206</v>
      </c>
      <c r="AC127" s="3" t="n">
        <v>100</v>
      </c>
      <c r="AD127" s="3" t="n">
        <v>14.6972461863602</v>
      </c>
      <c r="AE127" s="3" t="n">
        <v>30.74066751047</v>
      </c>
      <c r="AF127" s="3" t="n">
        <v>4.98852858533623</v>
      </c>
      <c r="AG127" s="3" t="n">
        <v>33.5882039338743</v>
      </c>
      <c r="AH127" s="3" t="n">
        <v>1.65293837555714</v>
      </c>
      <c r="AI127" s="3" t="n">
        <v>14.3324154084022</v>
      </c>
      <c r="AJ127" s="3" t="n">
        <v>6565408.00087729</v>
      </c>
      <c r="AK127" s="3" t="n">
        <v>1204945.12189962</v>
      </c>
      <c r="AL127" s="3" t="n">
        <v>1790836.39167194</v>
      </c>
      <c r="AM127" s="3" t="n">
        <v>86957.3559654613</v>
      </c>
      <c r="AN127" s="3" t="n">
        <v>1601313.92535249</v>
      </c>
      <c r="AO127" s="3" t="n">
        <v>1367912.08600275</v>
      </c>
      <c r="AP127" s="3" t="n">
        <v>513443.119985017</v>
      </c>
      <c r="AQ127" s="3" t="n">
        <v>100</v>
      </c>
      <c r="AR127" s="3" t="n">
        <v>18.3529358988598</v>
      </c>
      <c r="AS127" s="3" t="n">
        <v>27.2768484674928</v>
      </c>
      <c r="AT127" s="3" t="n">
        <v>1.32447756413374</v>
      </c>
      <c r="AU127" s="3" t="n">
        <v>24.3901662339723</v>
      </c>
      <c r="AV127" s="3" t="n">
        <v>20.8351420935297</v>
      </c>
      <c r="AW127" s="3" t="n">
        <v>7.8204297420116</v>
      </c>
    </row>
    <row r="128">
      <c r="A128" s="3" t="s">
        <v>1109</v>
      </c>
      <c r="B128" s="3" t="n">
        <v>8819531.02422787</v>
      </c>
      <c r="C128" s="3" t="n">
        <v>1522601.08874278</v>
      </c>
      <c r="D128" s="3" t="n">
        <v>2485338.62581266</v>
      </c>
      <c r="E128" s="3" t="n">
        <v>200219.029236751</v>
      </c>
      <c r="F128" s="3" t="n">
        <v>2364892.82119718</v>
      </c>
      <c r="G128" s="3" t="n">
        <v>33425.7086423564</v>
      </c>
      <c r="H128" s="3" t="n">
        <v>1358703.22840776</v>
      </c>
      <c r="I128" s="3" t="n">
        <v>854350.522188366</v>
      </c>
      <c r="J128" s="3" t="n">
        <v>6532526.49234888</v>
      </c>
      <c r="K128" s="3" t="n">
        <v>2287004.53187899</v>
      </c>
      <c r="L128" s="3" t="n">
        <v>100</v>
      </c>
      <c r="M128" s="3" t="n">
        <v>17.2639688500453</v>
      </c>
      <c r="N128" s="3" t="n">
        <v>28.1799408492953</v>
      </c>
      <c r="O128" s="3" t="n">
        <v>2.27017773038878</v>
      </c>
      <c r="P128" s="3" t="n">
        <v>26.8142695422314</v>
      </c>
      <c r="Q128" s="3" t="n">
        <v>0.378996440406339</v>
      </c>
      <c r="R128" s="3" t="n">
        <v>15.4056176533118</v>
      </c>
      <c r="S128" s="3" t="n">
        <v>9.68702893432095</v>
      </c>
      <c r="T128" s="3" t="n">
        <v>74.0688645961284</v>
      </c>
      <c r="U128" s="3" t="n">
        <v>25.9311354038716</v>
      </c>
      <c r="V128" s="3" t="n">
        <v>2287004.53187899</v>
      </c>
      <c r="W128" s="3" t="n">
        <v>331594.29079112</v>
      </c>
      <c r="X128" s="3" t="n">
        <v>706239.319957433</v>
      </c>
      <c r="Y128" s="3" t="n">
        <v>119255.735406056</v>
      </c>
      <c r="Z128" s="3" t="n">
        <v>758709.814112421</v>
      </c>
      <c r="AA128" s="3" t="n">
        <v>33425.7086423564</v>
      </c>
      <c r="AB128" s="3" t="n">
        <v>337779.662969603</v>
      </c>
      <c r="AC128" s="3" t="n">
        <v>100</v>
      </c>
      <c r="AD128" s="3" t="n">
        <v>14.4990657503719</v>
      </c>
      <c r="AE128" s="3" t="n">
        <v>30.8805387183553</v>
      </c>
      <c r="AF128" s="3" t="n">
        <v>5.21449493185203</v>
      </c>
      <c r="AG128" s="3" t="n">
        <v>33.174827751175</v>
      </c>
      <c r="AH128" s="3" t="n">
        <v>1.4615497335676</v>
      </c>
      <c r="AI128" s="3" t="n">
        <v>14.7695231146781</v>
      </c>
      <c r="AJ128" s="3" t="n">
        <v>6532526.49234888</v>
      </c>
      <c r="AK128" s="3" t="n">
        <v>1191006.79795166</v>
      </c>
      <c r="AL128" s="3" t="n">
        <v>1779099.30585523</v>
      </c>
      <c r="AM128" s="3" t="n">
        <v>80963.2938306946</v>
      </c>
      <c r="AN128" s="3" t="n">
        <v>1606183.00708476</v>
      </c>
      <c r="AO128" s="3" t="n">
        <v>1358703.22840776</v>
      </c>
      <c r="AP128" s="3" t="n">
        <v>516570.859218763</v>
      </c>
      <c r="AQ128" s="3" t="n">
        <v>100</v>
      </c>
      <c r="AR128" s="3" t="n">
        <v>18.2319474608578</v>
      </c>
      <c r="AS128" s="3" t="n">
        <v>27.2344751749415</v>
      </c>
      <c r="AT128" s="3" t="n">
        <v>1.23938714868622</v>
      </c>
      <c r="AU128" s="3" t="n">
        <v>24.5874702378319</v>
      </c>
      <c r="AV128" s="3" t="n">
        <v>20.7990465863265</v>
      </c>
      <c r="AW128" s="3" t="n">
        <v>7.90767339135614</v>
      </c>
    </row>
    <row r="129">
      <c r="A129" s="3" t="s">
        <v>1110</v>
      </c>
      <c r="B129" s="3" t="n">
        <v>8844943.13485911</v>
      </c>
      <c r="C129" s="3" t="n">
        <v>1524331.73286239</v>
      </c>
      <c r="D129" s="3" t="n">
        <v>2485241.23317872</v>
      </c>
      <c r="E129" s="3" t="n">
        <v>193968.409246687</v>
      </c>
      <c r="F129" s="3" t="n">
        <v>2369864.36342975</v>
      </c>
      <c r="G129" s="3" t="n">
        <v>35337.535674207</v>
      </c>
      <c r="H129" s="3" t="n">
        <v>1375013.22647685</v>
      </c>
      <c r="I129" s="3" t="n">
        <v>861186.633990511</v>
      </c>
      <c r="J129" s="3" t="n">
        <v>6567290.25691045</v>
      </c>
      <c r="K129" s="3" t="n">
        <v>2277652.87794866</v>
      </c>
      <c r="L129" s="3" t="n">
        <v>100</v>
      </c>
      <c r="M129" s="3" t="n">
        <v>17.2339347989111</v>
      </c>
      <c r="N129" s="3" t="n">
        <v>28.0978768917581</v>
      </c>
      <c r="O129" s="3" t="n">
        <v>2.19298650414418</v>
      </c>
      <c r="P129" s="3" t="n">
        <v>26.7934380956028</v>
      </c>
      <c r="Q129" s="3" t="n">
        <v>0.399522474428774</v>
      </c>
      <c r="R129" s="3" t="n">
        <v>15.5457554165355</v>
      </c>
      <c r="S129" s="3" t="n">
        <v>9.73648581861944</v>
      </c>
      <c r="T129" s="3" t="n">
        <v>74.2490952940994</v>
      </c>
      <c r="U129" s="3" t="n">
        <v>25.7509047059005</v>
      </c>
      <c r="V129" s="3" t="n">
        <v>2277652.87794866</v>
      </c>
      <c r="W129" s="3" t="n">
        <v>336426.970707184</v>
      </c>
      <c r="X129" s="3" t="n">
        <v>692182.305079153</v>
      </c>
      <c r="Y129" s="3" t="n">
        <v>111999.835615476</v>
      </c>
      <c r="Z129" s="3" t="n">
        <v>763033.194917556</v>
      </c>
      <c r="AA129" s="3" t="n">
        <v>35337.535674207</v>
      </c>
      <c r="AB129" s="3" t="n">
        <v>338673.035955085</v>
      </c>
      <c r="AC129" s="3" t="n">
        <v>100</v>
      </c>
      <c r="AD129" s="3" t="n">
        <v>14.7707745093354</v>
      </c>
      <c r="AE129" s="3" t="n">
        <v>30.3901578585828</v>
      </c>
      <c r="AF129" s="3" t="n">
        <v>4.91733559138067</v>
      </c>
      <c r="AG129" s="3" t="n">
        <v>33.5008553017426</v>
      </c>
      <c r="AH129" s="3" t="n">
        <v>1.55148907967194</v>
      </c>
      <c r="AI129" s="3" t="n">
        <v>14.8693876592866</v>
      </c>
      <c r="AJ129" s="3" t="n">
        <v>6567290.25691045</v>
      </c>
      <c r="AK129" s="3" t="n">
        <v>1187904.7621552</v>
      </c>
      <c r="AL129" s="3" t="n">
        <v>1793058.92809957</v>
      </c>
      <c r="AM129" s="3" t="n">
        <v>81968.5736312118</v>
      </c>
      <c r="AN129" s="3" t="n">
        <v>1606831.16851219</v>
      </c>
      <c r="AO129" s="3" t="n">
        <v>1375013.22647685</v>
      </c>
      <c r="AP129" s="3" t="n">
        <v>522513.598035426</v>
      </c>
      <c r="AQ129" s="3" t="n">
        <v>100</v>
      </c>
      <c r="AR129" s="3" t="n">
        <v>18.088202526228</v>
      </c>
      <c r="AS129" s="3" t="n">
        <v>27.3028731479139</v>
      </c>
      <c r="AT129" s="3" t="n">
        <v>1.24813386381027</v>
      </c>
      <c r="AU129" s="3" t="n">
        <v>24.4671867033957</v>
      </c>
      <c r="AV129" s="3" t="n">
        <v>20.93729944447</v>
      </c>
      <c r="AW129" s="3" t="n">
        <v>7.9563043141821</v>
      </c>
    </row>
    <row r="130">
      <c r="A130" s="3" t="s">
        <v>1111</v>
      </c>
      <c r="B130" s="3" t="n">
        <v>8847834.74709796</v>
      </c>
      <c r="C130" s="3" t="n">
        <v>1510604.8276862</v>
      </c>
      <c r="D130" s="3" t="n">
        <v>2495911.32353051</v>
      </c>
      <c r="E130" s="3" t="n">
        <v>190423.000090399</v>
      </c>
      <c r="F130" s="3" t="n">
        <v>2391118.64235589</v>
      </c>
      <c r="G130" s="3" t="n">
        <v>40772.0742636815</v>
      </c>
      <c r="H130" s="3" t="n">
        <v>1378668.53344659</v>
      </c>
      <c r="I130" s="3" t="n">
        <v>840336.345724684</v>
      </c>
      <c r="J130" s="3" t="n">
        <v>6557972.27895205</v>
      </c>
      <c r="K130" s="3" t="n">
        <v>2289862.46814591</v>
      </c>
      <c r="L130" s="3" t="n">
        <v>100</v>
      </c>
      <c r="M130" s="3" t="n">
        <v>17.0731582456563</v>
      </c>
      <c r="N130" s="3" t="n">
        <v>28.2092895592242</v>
      </c>
      <c r="O130" s="3" t="n">
        <v>2.15219887727736</v>
      </c>
      <c r="P130" s="3" t="n">
        <v>27.0249016929274</v>
      </c>
      <c r="Q130" s="3" t="n">
        <v>0.460814147518459</v>
      </c>
      <c r="R130" s="3" t="n">
        <v>15.5819878292685</v>
      </c>
      <c r="S130" s="3" t="n">
        <v>9.49764964812787</v>
      </c>
      <c r="T130" s="3" t="n">
        <v>74.1195158635058</v>
      </c>
      <c r="U130" s="3" t="n">
        <v>25.8804841364942</v>
      </c>
      <c r="V130" s="3" t="n">
        <v>2289862.46814591</v>
      </c>
      <c r="W130" s="3" t="n">
        <v>340241.075036115</v>
      </c>
      <c r="X130" s="3" t="n">
        <v>695872.686616267</v>
      </c>
      <c r="Y130" s="3" t="n">
        <v>115644.39995777</v>
      </c>
      <c r="Z130" s="3" t="n">
        <v>765053.262746845</v>
      </c>
      <c r="AA130" s="3" t="n">
        <v>40772.0742636815</v>
      </c>
      <c r="AB130" s="3" t="n">
        <v>332278.969525229</v>
      </c>
      <c r="AC130" s="3" t="n">
        <v>100</v>
      </c>
      <c r="AD130" s="3" t="n">
        <v>14.8585812366105</v>
      </c>
      <c r="AE130" s="3" t="n">
        <v>30.3892786705095</v>
      </c>
      <c r="AF130" s="3" t="n">
        <v>5.05027710469472</v>
      </c>
      <c r="AG130" s="3" t="n">
        <v>33.4104459717315</v>
      </c>
      <c r="AH130" s="3" t="n">
        <v>1.7805468595105</v>
      </c>
      <c r="AI130" s="3" t="n">
        <v>14.5108701569433</v>
      </c>
      <c r="AJ130" s="3" t="n">
        <v>6557972.27895205</v>
      </c>
      <c r="AK130" s="3" t="n">
        <v>1170363.75265008</v>
      </c>
      <c r="AL130" s="3" t="n">
        <v>1800038.63691425</v>
      </c>
      <c r="AM130" s="3" t="n">
        <v>74778.6001326283</v>
      </c>
      <c r="AN130" s="3" t="n">
        <v>1626065.37960904</v>
      </c>
      <c r="AO130" s="3" t="n">
        <v>1378668.53344659</v>
      </c>
      <c r="AP130" s="3" t="n">
        <v>508057.376199455</v>
      </c>
      <c r="AQ130" s="3" t="n">
        <v>100</v>
      </c>
      <c r="AR130" s="3" t="n">
        <v>17.8464272623779</v>
      </c>
      <c r="AS130" s="3" t="n">
        <v>27.4480976793926</v>
      </c>
      <c r="AT130" s="3" t="n">
        <v>1.14027014680486</v>
      </c>
      <c r="AU130" s="3" t="n">
        <v>24.7952463115457</v>
      </c>
      <c r="AV130" s="3" t="n">
        <v>21.0227868432969</v>
      </c>
      <c r="AW130" s="3" t="n">
        <v>7.74717175658207</v>
      </c>
    </row>
    <row r="131">
      <c r="A131" s="3" t="s">
        <v>1112</v>
      </c>
      <c r="B131" s="3" t="n">
        <v>8818634.54433704</v>
      </c>
      <c r="C131" s="3" t="n">
        <v>1492726.65898463</v>
      </c>
      <c r="D131" s="3" t="n">
        <v>2489911.67045601</v>
      </c>
      <c r="E131" s="3" t="n">
        <v>187461.996210451</v>
      </c>
      <c r="F131" s="3" t="n">
        <v>2387300.30964229</v>
      </c>
      <c r="G131" s="3" t="n">
        <v>40867.8542024991</v>
      </c>
      <c r="H131" s="3" t="n">
        <v>1368322.46417389</v>
      </c>
      <c r="I131" s="3" t="n">
        <v>852043.590667267</v>
      </c>
      <c r="J131" s="3" t="n">
        <v>6530267.7064595</v>
      </c>
      <c r="K131" s="3" t="n">
        <v>2288366.83787754</v>
      </c>
      <c r="L131" s="3" t="n">
        <v>100</v>
      </c>
      <c r="M131" s="3" t="n">
        <v>16.9269590601552</v>
      </c>
      <c r="N131" s="3" t="n">
        <v>28.2346621570221</v>
      </c>
      <c r="O131" s="3" t="n">
        <v>2.12574855288488</v>
      </c>
      <c r="P131" s="3" t="n">
        <v>27.0710879064074</v>
      </c>
      <c r="Q131" s="3" t="n">
        <v>0.463426100685199</v>
      </c>
      <c r="R131" s="3" t="n">
        <v>15.5162622659374</v>
      </c>
      <c r="S131" s="3" t="n">
        <v>9.66185395690781</v>
      </c>
      <c r="T131" s="3" t="n">
        <v>74.0507804652475</v>
      </c>
      <c r="U131" s="3" t="n">
        <v>25.9492195347525</v>
      </c>
      <c r="V131" s="3" t="n">
        <v>2288366.83787754</v>
      </c>
      <c r="W131" s="3" t="n">
        <v>332968.232181924</v>
      </c>
      <c r="X131" s="3" t="n">
        <v>699282.510579629</v>
      </c>
      <c r="Y131" s="3" t="n">
        <v>113140.828746942</v>
      </c>
      <c r="Z131" s="3" t="n">
        <v>761899.970560331</v>
      </c>
      <c r="AA131" s="3" t="n">
        <v>40867.8542024991</v>
      </c>
      <c r="AB131" s="3" t="n">
        <v>340207.441606216</v>
      </c>
      <c r="AC131" s="3" t="n">
        <v>100</v>
      </c>
      <c r="AD131" s="3" t="n">
        <v>14.5504744549939</v>
      </c>
      <c r="AE131" s="3" t="n">
        <v>30.5581473654029</v>
      </c>
      <c r="AF131" s="3" t="n">
        <v>4.94417358590461</v>
      </c>
      <c r="AG131" s="3" t="n">
        <v>33.2944857419361</v>
      </c>
      <c r="AH131" s="3" t="n">
        <v>1.78589610398323</v>
      </c>
      <c r="AI131" s="3" t="n">
        <v>14.8668227477793</v>
      </c>
      <c r="AJ131" s="3" t="n">
        <v>6530267.7064595</v>
      </c>
      <c r="AK131" s="3" t="n">
        <v>1159758.42680271</v>
      </c>
      <c r="AL131" s="3" t="n">
        <v>1790629.15987638</v>
      </c>
      <c r="AM131" s="3" t="n">
        <v>74321.1674635085</v>
      </c>
      <c r="AN131" s="3" t="n">
        <v>1625400.33908196</v>
      </c>
      <c r="AO131" s="3" t="n">
        <v>1368322.46417389</v>
      </c>
      <c r="AP131" s="3" t="n">
        <v>511836.149061051</v>
      </c>
      <c r="AQ131" s="3" t="n">
        <v>100</v>
      </c>
      <c r="AR131" s="3" t="n">
        <v>17.7597378688705</v>
      </c>
      <c r="AS131" s="3" t="n">
        <v>27.4204556438805</v>
      </c>
      <c r="AT131" s="3" t="n">
        <v>1.13810292019105</v>
      </c>
      <c r="AU131" s="3" t="n">
        <v>24.8902558385803</v>
      </c>
      <c r="AV131" s="3" t="n">
        <v>20.953543188136</v>
      </c>
      <c r="AW131" s="3" t="n">
        <v>7.83790454034162</v>
      </c>
    </row>
    <row r="132">
      <c r="A132" s="3" t="s">
        <v>749</v>
      </c>
      <c r="B132" s="3" t="n">
        <v>8811465.22129166</v>
      </c>
      <c r="C132" s="3" t="n">
        <v>1496259.62818029</v>
      </c>
      <c r="D132" s="3" t="n">
        <v>2482599.26030859</v>
      </c>
      <c r="E132" s="3" t="n">
        <v>196561.894170898</v>
      </c>
      <c r="F132" s="3" t="n">
        <v>2383688.68776964</v>
      </c>
      <c r="G132" s="3" t="n">
        <v>43138.560301669</v>
      </c>
      <c r="H132" s="3" t="n">
        <v>1357136.61346276</v>
      </c>
      <c r="I132" s="3" t="n">
        <v>852080.577097806</v>
      </c>
      <c r="J132" s="3" t="n">
        <v>6495377.54986789</v>
      </c>
      <c r="K132" s="3" t="n">
        <v>2316087.67142377</v>
      </c>
      <c r="L132" s="3" t="n">
        <v>100</v>
      </c>
      <c r="M132" s="3" t="n">
        <v>16.9808265776819</v>
      </c>
      <c r="N132" s="3" t="n">
        <v>28.1746474389951</v>
      </c>
      <c r="O132" s="3" t="n">
        <v>2.23075151787394</v>
      </c>
      <c r="P132" s="3" t="n">
        <v>27.0521261550212</v>
      </c>
      <c r="Q132" s="3" t="n">
        <v>0.489573064391501</v>
      </c>
      <c r="R132" s="3" t="n">
        <v>15.4019403059486</v>
      </c>
      <c r="S132" s="3" t="n">
        <v>9.67013494008775</v>
      </c>
      <c r="T132" s="3" t="n">
        <v>73.7150676617633</v>
      </c>
      <c r="U132" s="3" t="n">
        <v>26.2849323382367</v>
      </c>
      <c r="V132" s="3" t="n">
        <v>2316087.67142377</v>
      </c>
      <c r="W132" s="3" t="n">
        <v>331079.928206396</v>
      </c>
      <c r="X132" s="3" t="n">
        <v>702629.924595454</v>
      </c>
      <c r="Y132" s="3" t="n">
        <v>121410.018217561</v>
      </c>
      <c r="Z132" s="3" t="n">
        <v>773130.888979163</v>
      </c>
      <c r="AA132" s="3" t="n">
        <v>43138.560301669</v>
      </c>
      <c r="AB132" s="3" t="n">
        <v>344698.351123527</v>
      </c>
      <c r="AC132" s="3" t="n">
        <v>100</v>
      </c>
      <c r="AD132" s="3" t="n">
        <v>14.2947925629634</v>
      </c>
      <c r="AE132" s="3" t="n">
        <v>30.3369312511182</v>
      </c>
      <c r="AF132" s="3" t="n">
        <v>5.24203033052398</v>
      </c>
      <c r="AG132" s="3" t="n">
        <v>33.3808991135424</v>
      </c>
      <c r="AH132" s="3" t="n">
        <v>1.8625616307154</v>
      </c>
      <c r="AI132" s="3" t="n">
        <v>14.8827851111366</v>
      </c>
      <c r="AJ132" s="3" t="n">
        <v>6495377.54986789</v>
      </c>
      <c r="AK132" s="3" t="n">
        <v>1165179.6999739</v>
      </c>
      <c r="AL132" s="3" t="n">
        <v>1779969.33571314</v>
      </c>
      <c r="AM132" s="3" t="n">
        <v>75151.8759533371</v>
      </c>
      <c r="AN132" s="3" t="n">
        <v>1610557.79879047</v>
      </c>
      <c r="AO132" s="3" t="n">
        <v>1357136.61346276</v>
      </c>
      <c r="AP132" s="3" t="n">
        <v>507382.225974279</v>
      </c>
      <c r="AQ132" s="3" t="n">
        <v>100</v>
      </c>
      <c r="AR132" s="3" t="n">
        <v>17.9385985037559</v>
      </c>
      <c r="AS132" s="3" t="n">
        <v>27.4036316141368</v>
      </c>
      <c r="AT132" s="3" t="n">
        <v>1.15700550701423</v>
      </c>
      <c r="AU132" s="3" t="n">
        <v>24.7954454752708</v>
      </c>
      <c r="AV132" s="3" t="n">
        <v>20.8938834277673</v>
      </c>
      <c r="AW132" s="3" t="n">
        <v>7.81143547205502</v>
      </c>
    </row>
    <row r="133">
      <c r="A133" s="3" t="s">
        <v>1113</v>
      </c>
      <c r="B133" s="3" t="n">
        <v>8862957.88946712</v>
      </c>
      <c r="C133" s="3" t="n">
        <v>1502727.20227088</v>
      </c>
      <c r="D133" s="3" t="n">
        <v>2490625.89446473</v>
      </c>
      <c r="E133" s="3" t="n">
        <v>190648.04828565</v>
      </c>
      <c r="F133" s="3" t="n">
        <v>2385174.50477567</v>
      </c>
      <c r="G133" s="3" t="n">
        <v>42073.7872487327</v>
      </c>
      <c r="H133" s="3" t="n">
        <v>1372946.90622683</v>
      </c>
      <c r="I133" s="3" t="n">
        <v>878761.546194622</v>
      </c>
      <c r="J133" s="3" t="n">
        <v>6549019.72281078</v>
      </c>
      <c r="K133" s="3" t="n">
        <v>2313938.16665634</v>
      </c>
      <c r="L133" s="3" t="n">
        <v>100</v>
      </c>
      <c r="M133" s="3" t="n">
        <v>16.9551432040171</v>
      </c>
      <c r="N133" s="3" t="n">
        <v>28.1015201191989</v>
      </c>
      <c r="O133" s="3" t="n">
        <v>2.1510657126355</v>
      </c>
      <c r="P133" s="3" t="n">
        <v>26.9117210588381</v>
      </c>
      <c r="Q133" s="3" t="n">
        <v>0.474714962808679</v>
      </c>
      <c r="R133" s="3" t="n">
        <v>15.4908431626248</v>
      </c>
      <c r="S133" s="3" t="n">
        <v>9.91499177987697</v>
      </c>
      <c r="T133" s="3" t="n">
        <v>73.8920324849308</v>
      </c>
      <c r="U133" s="3" t="n">
        <v>26.1079675150692</v>
      </c>
      <c r="V133" s="3" t="n">
        <v>2313938.16665634</v>
      </c>
      <c r="W133" s="3" t="n">
        <v>327215.696632348</v>
      </c>
      <c r="X133" s="3" t="n">
        <v>692537.972274181</v>
      </c>
      <c r="Y133" s="3" t="n">
        <v>117508.059935603</v>
      </c>
      <c r="Z133" s="3" t="n">
        <v>772700.145906433</v>
      </c>
      <c r="AA133" s="3" t="n">
        <v>42073.7872487327</v>
      </c>
      <c r="AB133" s="3" t="n">
        <v>361902.504659044</v>
      </c>
      <c r="AC133" s="3" t="n">
        <v>100</v>
      </c>
      <c r="AD133" s="3" t="n">
        <v>14.1410734888036</v>
      </c>
      <c r="AE133" s="3" t="n">
        <v>29.9289748643069</v>
      </c>
      <c r="AF133" s="3" t="n">
        <v>5.07827139155595</v>
      </c>
      <c r="AG133" s="3" t="n">
        <v>33.3932927439885</v>
      </c>
      <c r="AH133" s="3" t="n">
        <v>1.81827621217423</v>
      </c>
      <c r="AI133" s="3" t="n">
        <v>15.6401112991708</v>
      </c>
      <c r="AJ133" s="3" t="n">
        <v>6549019.72281078</v>
      </c>
      <c r="AK133" s="3" t="n">
        <v>1175511.50563854</v>
      </c>
      <c r="AL133" s="3" t="n">
        <v>1798087.92219055</v>
      </c>
      <c r="AM133" s="3" t="n">
        <v>73139.9883500469</v>
      </c>
      <c r="AN133" s="3" t="n">
        <v>1612474.35886924</v>
      </c>
      <c r="AO133" s="3" t="n">
        <v>1372946.90622683</v>
      </c>
      <c r="AP133" s="3" t="n">
        <v>516859.041535578</v>
      </c>
      <c r="AQ133" s="3" t="n">
        <v>100</v>
      </c>
      <c r="AR133" s="3" t="n">
        <v>17.9494268668047</v>
      </c>
      <c r="AS133" s="3" t="n">
        <v>27.455833060445</v>
      </c>
      <c r="AT133" s="3" t="n">
        <v>1.11680818573953</v>
      </c>
      <c r="AU133" s="3" t="n">
        <v>24.6216140295449</v>
      </c>
      <c r="AV133" s="3" t="n">
        <v>20.9641589785528</v>
      </c>
      <c r="AW133" s="3" t="n">
        <v>7.89215887891306</v>
      </c>
    </row>
    <row r="134">
      <c r="A134" s="3" t="s">
        <v>1114</v>
      </c>
      <c r="B134" s="3" t="n">
        <v>8880418.20739567</v>
      </c>
      <c r="C134" s="3" t="n">
        <v>1535573.1452297</v>
      </c>
      <c r="D134" s="3" t="n">
        <v>2486378.54403586</v>
      </c>
      <c r="E134" s="3" t="n">
        <v>187691.422993701</v>
      </c>
      <c r="F134" s="3" t="n">
        <v>2382405.26853937</v>
      </c>
      <c r="G134" s="3" t="n">
        <v>46999.3875587555</v>
      </c>
      <c r="H134" s="3" t="n">
        <v>1378855.13236759</v>
      </c>
      <c r="I134" s="3" t="n">
        <v>862515.306670689</v>
      </c>
      <c r="J134" s="3" t="n">
        <v>6546556.10592747</v>
      </c>
      <c r="K134" s="3" t="n">
        <v>2333862.1014682</v>
      </c>
      <c r="L134" s="3" t="n">
        <v>100</v>
      </c>
      <c r="M134" s="3" t="n">
        <v>17.2916760153352</v>
      </c>
      <c r="N134" s="3" t="n">
        <v>27.9984397802931</v>
      </c>
      <c r="O134" s="3" t="n">
        <v>2.11354261263721</v>
      </c>
      <c r="P134" s="3" t="n">
        <v>26.8276247007747</v>
      </c>
      <c r="Q134" s="3" t="n">
        <v>0.529247457283195</v>
      </c>
      <c r="R134" s="3" t="n">
        <v>15.5269166402464</v>
      </c>
      <c r="S134" s="3" t="n">
        <v>9.71255279343017</v>
      </c>
      <c r="T134" s="3" t="n">
        <v>73.7190068422166</v>
      </c>
      <c r="U134" s="3" t="n">
        <v>26.2809931577834</v>
      </c>
      <c r="V134" s="3" t="n">
        <v>2333862.1014682</v>
      </c>
      <c r="W134" s="3" t="n">
        <v>328626.660069145</v>
      </c>
      <c r="X134" s="3" t="n">
        <v>695807.198393436</v>
      </c>
      <c r="Y134" s="3" t="n">
        <v>112823.950491175</v>
      </c>
      <c r="Z134" s="3" t="n">
        <v>789899.51226562</v>
      </c>
      <c r="AA134" s="3" t="n">
        <v>46999.3875587555</v>
      </c>
      <c r="AB134" s="3" t="n">
        <v>359705.392690073</v>
      </c>
      <c r="AC134" s="3" t="n">
        <v>100</v>
      </c>
      <c r="AD134" s="3" t="n">
        <v>14.0808087959614</v>
      </c>
      <c r="AE134" s="3" t="n">
        <v>29.8135523069556</v>
      </c>
      <c r="AF134" s="3" t="n">
        <v>4.83421665831066</v>
      </c>
      <c r="AG134" s="3" t="n">
        <v>33.8451664204455</v>
      </c>
      <c r="AH134" s="3" t="n">
        <v>2.01380310898355</v>
      </c>
      <c r="AI134" s="3" t="n">
        <v>15.4124527093433</v>
      </c>
      <c r="AJ134" s="3" t="n">
        <v>6546556.10592747</v>
      </c>
      <c r="AK134" s="3" t="n">
        <v>1206946.48516056</v>
      </c>
      <c r="AL134" s="3" t="n">
        <v>1790571.34564242</v>
      </c>
      <c r="AM134" s="3" t="n">
        <v>74867.4725025261</v>
      </c>
      <c r="AN134" s="3" t="n">
        <v>1592505.75627375</v>
      </c>
      <c r="AO134" s="3" t="n">
        <v>1378855.13236759</v>
      </c>
      <c r="AP134" s="3" t="n">
        <v>502809.913980617</v>
      </c>
      <c r="AQ134" s="3" t="n">
        <v>100</v>
      </c>
      <c r="AR134" s="3" t="n">
        <v>18.4363574623266</v>
      </c>
      <c r="AS134" s="3" t="n">
        <v>27.351348047276</v>
      </c>
      <c r="AT134" s="3" t="n">
        <v>1.14361614398659</v>
      </c>
      <c r="AU134" s="3" t="n">
        <v>24.3258551596594</v>
      </c>
      <c r="AV134" s="3" t="n">
        <v>21.0622976425595</v>
      </c>
      <c r="AW134" s="3" t="n">
        <v>7.68052554419195</v>
      </c>
    </row>
    <row r="135">
      <c r="A135" s="3" t="s">
        <v>750</v>
      </c>
      <c r="B135" s="3" t="n">
        <v>8883190.925325</v>
      </c>
      <c r="C135" s="3" t="n">
        <v>1536119.34606712</v>
      </c>
      <c r="D135" s="3" t="n">
        <v>2487488.15635672</v>
      </c>
      <c r="E135" s="3" t="n">
        <v>186273.884983877</v>
      </c>
      <c r="F135" s="3" t="n">
        <v>2384390.0539036</v>
      </c>
      <c r="G135" s="3" t="n">
        <v>49189.5586026074</v>
      </c>
      <c r="H135" s="3" t="n">
        <v>1380337.83443616</v>
      </c>
      <c r="I135" s="3" t="n">
        <v>859392.09097491</v>
      </c>
      <c r="J135" s="3" t="n">
        <v>6525956.33414278</v>
      </c>
      <c r="K135" s="3" t="n">
        <v>2357234.59118222</v>
      </c>
      <c r="L135" s="3" t="n">
        <v>100</v>
      </c>
      <c r="M135" s="3" t="n">
        <v>17.2924274506789</v>
      </c>
      <c r="N135" s="3" t="n">
        <v>28.0021917491964</v>
      </c>
      <c r="O135" s="3" t="n">
        <v>2.0969253790643</v>
      </c>
      <c r="P135" s="3" t="n">
        <v>26.8415941292669</v>
      </c>
      <c r="Q135" s="3" t="n">
        <v>0.553737491585073</v>
      </c>
      <c r="R135" s="3" t="n">
        <v>15.5387613081801</v>
      </c>
      <c r="S135" s="3" t="n">
        <v>9.67436249202838</v>
      </c>
      <c r="T135" s="3" t="n">
        <v>73.4641007831769</v>
      </c>
      <c r="U135" s="3" t="n">
        <v>26.5358992168231</v>
      </c>
      <c r="V135" s="3" t="n">
        <v>2357234.59118222</v>
      </c>
      <c r="W135" s="3" t="n">
        <v>334585.482782621</v>
      </c>
      <c r="X135" s="3" t="n">
        <v>698928.042414736</v>
      </c>
      <c r="Y135" s="3" t="n">
        <v>111371.22709514</v>
      </c>
      <c r="Z135" s="3" t="n">
        <v>799347.525246443</v>
      </c>
      <c r="AA135" s="3" t="n">
        <v>49189.5586026074</v>
      </c>
      <c r="AB135" s="3" t="n">
        <v>363812.75504067</v>
      </c>
      <c r="AC135" s="3" t="n">
        <v>100</v>
      </c>
      <c r="AD135" s="3" t="n">
        <v>14.1939832392676</v>
      </c>
      <c r="AE135" s="3" t="n">
        <v>29.6503387922966</v>
      </c>
      <c r="AF135" s="3" t="n">
        <v>4.72465606570301</v>
      </c>
      <c r="AG135" s="3" t="n">
        <v>33.91039348551</v>
      </c>
      <c r="AH135" s="3" t="n">
        <v>2.08674854792189</v>
      </c>
      <c r="AI135" s="3" t="n">
        <v>15.4338798693009</v>
      </c>
      <c r="AJ135" s="3" t="n">
        <v>6525956.33414278</v>
      </c>
      <c r="AK135" s="3" t="n">
        <v>1201533.8632845</v>
      </c>
      <c r="AL135" s="3" t="n">
        <v>1788560.11394198</v>
      </c>
      <c r="AM135" s="3" t="n">
        <v>74902.6578887364</v>
      </c>
      <c r="AN135" s="3" t="n">
        <v>1585042.52865716</v>
      </c>
      <c r="AO135" s="3" t="n">
        <v>1380337.83443616</v>
      </c>
      <c r="AP135" s="3" t="n">
        <v>495579.335934241</v>
      </c>
      <c r="AQ135" s="3" t="n">
        <v>100</v>
      </c>
      <c r="AR135" s="3" t="n">
        <v>18.4116135898468</v>
      </c>
      <c r="AS135" s="3" t="n">
        <v>27.4068660953877</v>
      </c>
      <c r="AT135" s="3" t="n">
        <v>1.14776523245884</v>
      </c>
      <c r="AU135" s="3" t="n">
        <v>24.2882797171729</v>
      </c>
      <c r="AV135" s="3" t="n">
        <v>21.1515027646516</v>
      </c>
      <c r="AW135" s="3" t="n">
        <v>7.59397260048228</v>
      </c>
    </row>
    <row r="136">
      <c r="A136" s="3" t="s">
        <v>1115</v>
      </c>
      <c r="B136" s="3" t="n">
        <v>8839487.72405243</v>
      </c>
      <c r="C136" s="3" t="n">
        <v>1544549.31880518</v>
      </c>
      <c r="D136" s="3" t="n">
        <v>2459947.78836502</v>
      </c>
      <c r="E136" s="3" t="n">
        <v>191186.971960195</v>
      </c>
      <c r="F136" s="3" t="n">
        <v>2361475.20709792</v>
      </c>
      <c r="G136" s="3" t="n">
        <v>46086.3467744364</v>
      </c>
      <c r="H136" s="3" t="n">
        <v>1384939.83312689</v>
      </c>
      <c r="I136" s="3" t="n">
        <v>851302.257922796</v>
      </c>
      <c r="J136" s="3" t="n">
        <v>6491712.27843356</v>
      </c>
      <c r="K136" s="3" t="n">
        <v>2347775.44561887</v>
      </c>
      <c r="L136" s="3" t="n">
        <v>100</v>
      </c>
      <c r="M136" s="3" t="n">
        <v>17.4732899351444</v>
      </c>
      <c r="N136" s="3" t="n">
        <v>27.8290763578012</v>
      </c>
      <c r="O136" s="3" t="n">
        <v>2.16287388962566</v>
      </c>
      <c r="P136" s="3" t="n">
        <v>26.7150685743054</v>
      </c>
      <c r="Q136" s="3" t="n">
        <v>0.521368977627906</v>
      </c>
      <c r="R136" s="3" t="n">
        <v>15.6676481303146</v>
      </c>
      <c r="S136" s="3" t="n">
        <v>9.63067413518076</v>
      </c>
      <c r="T136" s="3" t="n">
        <v>73.4399150843264</v>
      </c>
      <c r="U136" s="3" t="n">
        <v>26.5600849156736</v>
      </c>
      <c r="V136" s="3" t="n">
        <v>2347775.44561887</v>
      </c>
      <c r="W136" s="3" t="n">
        <v>347492.478548993</v>
      </c>
      <c r="X136" s="3" t="n">
        <v>702655.229042306</v>
      </c>
      <c r="Y136" s="3" t="n">
        <v>114621.098090811</v>
      </c>
      <c r="Z136" s="3" t="n">
        <v>784899.412894963</v>
      </c>
      <c r="AA136" s="3" t="n">
        <v>46086.3467744364</v>
      </c>
      <c r="AB136" s="3" t="n">
        <v>352020.88026736</v>
      </c>
      <c r="AC136" s="3" t="n">
        <v>100</v>
      </c>
      <c r="AD136" s="3" t="n">
        <v>14.800924815763</v>
      </c>
      <c r="AE136" s="3" t="n">
        <v>29.9285534463492</v>
      </c>
      <c r="AF136" s="3" t="n">
        <v>4.88211503807583</v>
      </c>
      <c r="AG136" s="3" t="n">
        <v>33.4316220215884</v>
      </c>
      <c r="AH136" s="3" t="n">
        <v>1.96297933264602</v>
      </c>
      <c r="AI136" s="3" t="n">
        <v>14.9938053455776</v>
      </c>
      <c r="AJ136" s="3" t="n">
        <v>6491712.27843356</v>
      </c>
      <c r="AK136" s="3" t="n">
        <v>1197056.84025619</v>
      </c>
      <c r="AL136" s="3" t="n">
        <v>1757292.55932271</v>
      </c>
      <c r="AM136" s="3" t="n">
        <v>76565.8738693845</v>
      </c>
      <c r="AN136" s="3" t="n">
        <v>1576575.79420295</v>
      </c>
      <c r="AO136" s="3" t="n">
        <v>1384939.83312689</v>
      </c>
      <c r="AP136" s="3" t="n">
        <v>499281.377655436</v>
      </c>
      <c r="AQ136" s="3" t="n">
        <v>100</v>
      </c>
      <c r="AR136" s="3" t="n">
        <v>18.4397704167049</v>
      </c>
      <c r="AS136" s="3" t="n">
        <v>27.0697850420867</v>
      </c>
      <c r="AT136" s="3" t="n">
        <v>1.17944034771454</v>
      </c>
      <c r="AU136" s="3" t="n">
        <v>24.2859776678731</v>
      </c>
      <c r="AV136" s="3" t="n">
        <v>21.3339682001598</v>
      </c>
      <c r="AW136" s="3" t="n">
        <v>7.69105832546096</v>
      </c>
    </row>
    <row r="137">
      <c r="A137" s="3" t="s">
        <v>1116</v>
      </c>
      <c r="B137" s="3" t="n">
        <v>8813952.34877762</v>
      </c>
      <c r="C137" s="3" t="n">
        <v>1521356.86562961</v>
      </c>
      <c r="D137" s="3" t="n">
        <v>2468979.55158382</v>
      </c>
      <c r="E137" s="3" t="n">
        <v>180552.072306547</v>
      </c>
      <c r="F137" s="3" t="n">
        <v>2369197.16659944</v>
      </c>
      <c r="G137" s="3" t="n">
        <v>41859.0533608159</v>
      </c>
      <c r="H137" s="3" t="n">
        <v>1374227.39056984</v>
      </c>
      <c r="I137" s="3" t="n">
        <v>857780.248727549</v>
      </c>
      <c r="J137" s="3" t="n">
        <v>6484379.1426193</v>
      </c>
      <c r="K137" s="3" t="n">
        <v>2329573.20615832</v>
      </c>
      <c r="L137" s="3" t="n">
        <v>100</v>
      </c>
      <c r="M137" s="3" t="n">
        <v>17.2607793351708</v>
      </c>
      <c r="N137" s="3" t="n">
        <v>28.0121726767247</v>
      </c>
      <c r="O137" s="3" t="n">
        <v>2.04848024089429</v>
      </c>
      <c r="P137" s="3" t="n">
        <v>26.8800768695785</v>
      </c>
      <c r="Q137" s="3" t="n">
        <v>0.474918081065201</v>
      </c>
      <c r="R137" s="3" t="n">
        <v>15.5915001147065</v>
      </c>
      <c r="S137" s="3" t="n">
        <v>9.73207268186005</v>
      </c>
      <c r="T137" s="3" t="n">
        <v>73.5694826341851</v>
      </c>
      <c r="U137" s="3" t="n">
        <v>26.4305173658149</v>
      </c>
      <c r="V137" s="3" t="n">
        <v>2329573.20615832</v>
      </c>
      <c r="W137" s="3" t="n">
        <v>343896.914355247</v>
      </c>
      <c r="X137" s="3" t="n">
        <v>693452.116484827</v>
      </c>
      <c r="Y137" s="3" t="n">
        <v>108767.834934756</v>
      </c>
      <c r="Z137" s="3" t="n">
        <v>784528.460720177</v>
      </c>
      <c r="AA137" s="3" t="n">
        <v>41859.0533608159</v>
      </c>
      <c r="AB137" s="3" t="n">
        <v>357068.826302494</v>
      </c>
      <c r="AC137" s="3" t="n">
        <v>100</v>
      </c>
      <c r="AD137" s="3" t="n">
        <v>14.7622282676562</v>
      </c>
      <c r="AE137" s="3" t="n">
        <v>29.7673459950372</v>
      </c>
      <c r="AF137" s="3" t="n">
        <v>4.66900265882281</v>
      </c>
      <c r="AG137" s="3" t="n">
        <v>33.6769181001157</v>
      </c>
      <c r="AH137" s="3" t="n">
        <v>1.79685503122031</v>
      </c>
      <c r="AI137" s="3" t="n">
        <v>15.3276499471478</v>
      </c>
      <c r="AJ137" s="3" t="n">
        <v>6484379.1426193</v>
      </c>
      <c r="AK137" s="3" t="n">
        <v>1177459.95127436</v>
      </c>
      <c r="AL137" s="3" t="n">
        <v>1775527.43509899</v>
      </c>
      <c r="AM137" s="3" t="n">
        <v>71784.2373717918</v>
      </c>
      <c r="AN137" s="3" t="n">
        <v>1584668.70587926</v>
      </c>
      <c r="AO137" s="3" t="n">
        <v>1374227.39056984</v>
      </c>
      <c r="AP137" s="3" t="n">
        <v>500711.422425055</v>
      </c>
      <c r="AQ137" s="3" t="n">
        <v>100</v>
      </c>
      <c r="AR137" s="3" t="n">
        <v>18.1584069249648</v>
      </c>
      <c r="AS137" s="3" t="n">
        <v>27.3816104217155</v>
      </c>
      <c r="AT137" s="3" t="n">
        <v>1.10703331487793</v>
      </c>
      <c r="AU137" s="3" t="n">
        <v>24.4382487671619</v>
      </c>
      <c r="AV137" s="3" t="n">
        <v>21.192890797171</v>
      </c>
      <c r="AW137" s="3" t="n">
        <v>7.72180977410888</v>
      </c>
    </row>
    <row r="138">
      <c r="A138" s="3" t="s">
        <v>751</v>
      </c>
      <c r="B138" s="3" t="n">
        <v>8811946.19991123</v>
      </c>
      <c r="C138" s="3" t="n">
        <v>1521739.00864658</v>
      </c>
      <c r="D138" s="3" t="n">
        <v>2473733.79900551</v>
      </c>
      <c r="E138" s="3" t="n">
        <v>179426.399785981</v>
      </c>
      <c r="F138" s="3" t="n">
        <v>2362312.1876877</v>
      </c>
      <c r="G138" s="3" t="n">
        <v>40230.1721439086</v>
      </c>
      <c r="H138" s="3" t="n">
        <v>1364849.04886899</v>
      </c>
      <c r="I138" s="3" t="n">
        <v>869655.583772558</v>
      </c>
      <c r="J138" s="3" t="n">
        <v>6495170.47982351</v>
      </c>
      <c r="K138" s="3" t="n">
        <v>2316775.72008772</v>
      </c>
      <c r="L138" s="3" t="n">
        <v>100</v>
      </c>
      <c r="M138" s="3" t="n">
        <v>17.2690456128966</v>
      </c>
      <c r="N138" s="3" t="n">
        <v>28.0725022927448</v>
      </c>
      <c r="O138" s="3" t="n">
        <v>2.03617221117156</v>
      </c>
      <c r="P138" s="3" t="n">
        <v>26.8080641222196</v>
      </c>
      <c r="Q138" s="3" t="n">
        <v>0.456541281928319</v>
      </c>
      <c r="R138" s="3" t="n">
        <v>15.488622126208</v>
      </c>
      <c r="S138" s="3" t="n">
        <v>9.86905235283119</v>
      </c>
      <c r="T138" s="3" t="n">
        <v>73.7086942256745</v>
      </c>
      <c r="U138" s="3" t="n">
        <v>26.2913057743255</v>
      </c>
      <c r="V138" s="3" t="n">
        <v>2316775.72008772</v>
      </c>
      <c r="W138" s="3" t="n">
        <v>341901.74568614</v>
      </c>
      <c r="X138" s="3" t="n">
        <v>695142.848236333</v>
      </c>
      <c r="Y138" s="3" t="n">
        <v>109193.851018109</v>
      </c>
      <c r="Z138" s="3" t="n">
        <v>763251.51277895</v>
      </c>
      <c r="AA138" s="3" t="n">
        <v>40230.1721439086</v>
      </c>
      <c r="AB138" s="3" t="n">
        <v>367055.590224279</v>
      </c>
      <c r="AC138" s="3" t="n">
        <v>100</v>
      </c>
      <c r="AD138" s="3" t="n">
        <v>14.757654041419</v>
      </c>
      <c r="AE138" s="3" t="n">
        <v>30.0047536845739</v>
      </c>
      <c r="AF138" s="3" t="n">
        <v>4.71318177548816</v>
      </c>
      <c r="AG138" s="3" t="n">
        <v>32.944557652307</v>
      </c>
      <c r="AH138" s="3" t="n">
        <v>1.73647245156667</v>
      </c>
      <c r="AI138" s="3" t="n">
        <v>15.8433803946453</v>
      </c>
      <c r="AJ138" s="3" t="n">
        <v>6495170.47982351</v>
      </c>
      <c r="AK138" s="3" t="n">
        <v>1179837.26296044</v>
      </c>
      <c r="AL138" s="3" t="n">
        <v>1778590.95076918</v>
      </c>
      <c r="AM138" s="3" t="n">
        <v>70232.548767872</v>
      </c>
      <c r="AN138" s="3" t="n">
        <v>1599060.67490874</v>
      </c>
      <c r="AO138" s="3" t="n">
        <v>1364849.04886899</v>
      </c>
      <c r="AP138" s="3" t="n">
        <v>502599.993548278</v>
      </c>
      <c r="AQ138" s="3" t="n">
        <v>100</v>
      </c>
      <c r="AR138" s="3" t="n">
        <v>18.1648390388746</v>
      </c>
      <c r="AS138" s="3" t="n">
        <v>27.3832835688327</v>
      </c>
      <c r="AT138" s="3" t="n">
        <v>1.08130416262423</v>
      </c>
      <c r="AU138" s="3" t="n">
        <v>24.619225621191</v>
      </c>
      <c r="AV138" s="3" t="n">
        <v>21.0132906150614</v>
      </c>
      <c r="AW138" s="3" t="n">
        <v>7.73805699341606</v>
      </c>
    </row>
    <row r="139">
      <c r="A139" s="3" t="s">
        <v>1117</v>
      </c>
      <c r="B139" s="3" t="n">
        <v>8851286.40227454</v>
      </c>
      <c r="C139" s="3" t="n">
        <v>1550148.19245018</v>
      </c>
      <c r="D139" s="3" t="n">
        <v>2502682.75208349</v>
      </c>
      <c r="E139" s="3" t="n">
        <v>184901.723854104</v>
      </c>
      <c r="F139" s="3" t="n">
        <v>2360191.84079348</v>
      </c>
      <c r="G139" s="3" t="n">
        <v>37161.5040759629</v>
      </c>
      <c r="H139" s="3" t="n">
        <v>1368032.02947717</v>
      </c>
      <c r="I139" s="3" t="n">
        <v>848168.359540148</v>
      </c>
      <c r="J139" s="3" t="n">
        <v>6539386.53154259</v>
      </c>
      <c r="K139" s="3" t="n">
        <v>2311899.87073195</v>
      </c>
      <c r="L139" s="3" t="n">
        <v>100</v>
      </c>
      <c r="M139" s="3" t="n">
        <v>17.5132531250129</v>
      </c>
      <c r="N139" s="3" t="n">
        <v>28.2747912375807</v>
      </c>
      <c r="O139" s="3" t="n">
        <v>2.08898136892949</v>
      </c>
      <c r="P139" s="3" t="n">
        <v>26.6649584425036</v>
      </c>
      <c r="Q139" s="3" t="n">
        <v>0.419842974083557</v>
      </c>
      <c r="R139" s="3" t="n">
        <v>15.4557424458169</v>
      </c>
      <c r="S139" s="3" t="n">
        <v>9.58243040607286</v>
      </c>
      <c r="T139" s="3" t="n">
        <v>73.880634230321</v>
      </c>
      <c r="U139" s="3" t="n">
        <v>26.119365769679</v>
      </c>
      <c r="V139" s="3" t="n">
        <v>2311899.87073195</v>
      </c>
      <c r="W139" s="3" t="n">
        <v>351100.883321466</v>
      </c>
      <c r="X139" s="3" t="n">
        <v>692132.704389545</v>
      </c>
      <c r="Y139" s="3" t="n">
        <v>107598.872369236</v>
      </c>
      <c r="Z139" s="3" t="n">
        <v>763659.778791751</v>
      </c>
      <c r="AA139" s="3" t="n">
        <v>37161.5040759629</v>
      </c>
      <c r="AB139" s="3" t="n">
        <v>360246.127783986</v>
      </c>
      <c r="AC139" s="3" t="n">
        <v>100</v>
      </c>
      <c r="AD139" s="3" t="n">
        <v>15.1866820776415</v>
      </c>
      <c r="AE139" s="3" t="n">
        <v>29.9378322198018</v>
      </c>
      <c r="AF139" s="3" t="n">
        <v>4.65413202930672</v>
      </c>
      <c r="AG139" s="3" t="n">
        <v>33.0316978022918</v>
      </c>
      <c r="AH139" s="3" t="n">
        <v>1.6074011053168</v>
      </c>
      <c r="AI139" s="3" t="n">
        <v>15.5822547656414</v>
      </c>
      <c r="AJ139" s="3" t="n">
        <v>6539386.53154259</v>
      </c>
      <c r="AK139" s="3" t="n">
        <v>1199047.30912872</v>
      </c>
      <c r="AL139" s="3" t="n">
        <v>1810550.04769395</v>
      </c>
      <c r="AM139" s="3" t="n">
        <v>77302.851484868</v>
      </c>
      <c r="AN139" s="3" t="n">
        <v>1596532.06200173</v>
      </c>
      <c r="AO139" s="3" t="n">
        <v>1368032.02947717</v>
      </c>
      <c r="AP139" s="3" t="n">
        <v>487922.231756161</v>
      </c>
      <c r="AQ139" s="3" t="n">
        <v>100</v>
      </c>
      <c r="AR139" s="3" t="n">
        <v>18.3357766564974</v>
      </c>
      <c r="AS139" s="3" t="n">
        <v>27.6868485898608</v>
      </c>
      <c r="AT139" s="3" t="n">
        <v>1.18211167227995</v>
      </c>
      <c r="AU139" s="3" t="n">
        <v>24.4140953329626</v>
      </c>
      <c r="AV139" s="3" t="n">
        <v>20.9198832777126</v>
      </c>
      <c r="AW139" s="3" t="n">
        <v>7.46128447068665</v>
      </c>
    </row>
    <row r="140">
      <c r="A140" s="3" t="s">
        <v>1118</v>
      </c>
      <c r="B140" s="3" t="n">
        <v>8809882.45842556</v>
      </c>
      <c r="C140" s="3" t="n">
        <v>1551159.15053967</v>
      </c>
      <c r="D140" s="3" t="n">
        <v>2474302.02523769</v>
      </c>
      <c r="E140" s="3" t="n">
        <v>196166.128563023</v>
      </c>
      <c r="F140" s="3" t="n">
        <v>2315622.42899323</v>
      </c>
      <c r="G140" s="3" t="n">
        <v>41746.7930566736</v>
      </c>
      <c r="H140" s="3" t="n">
        <v>1367118.39678502</v>
      </c>
      <c r="I140" s="3" t="n">
        <v>863767.535250252</v>
      </c>
      <c r="J140" s="3" t="n">
        <v>6521654.50409348</v>
      </c>
      <c r="K140" s="3" t="n">
        <v>2288227.95433208</v>
      </c>
      <c r="L140" s="3" t="n">
        <v>100</v>
      </c>
      <c r="M140" s="3" t="n">
        <v>17.6070357108587</v>
      </c>
      <c r="N140" s="3" t="n">
        <v>28.0855282339361</v>
      </c>
      <c r="O140" s="3" t="n">
        <v>2.22665999789151</v>
      </c>
      <c r="P140" s="3" t="n">
        <v>26.2843737123714</v>
      </c>
      <c r="Q140" s="3" t="n">
        <v>0.473863224097251</v>
      </c>
      <c r="R140" s="3" t="n">
        <v>15.5180094994065</v>
      </c>
      <c r="S140" s="3" t="n">
        <v>9.80452962143853</v>
      </c>
      <c r="T140" s="3" t="n">
        <v>74.0265779352859</v>
      </c>
      <c r="U140" s="3" t="n">
        <v>25.9734220647141</v>
      </c>
      <c r="V140" s="3" t="n">
        <v>2288227.95433208</v>
      </c>
      <c r="W140" s="3" t="n">
        <v>340506.359871462</v>
      </c>
      <c r="X140" s="3" t="n">
        <v>696986.799992225</v>
      </c>
      <c r="Y140" s="3" t="n">
        <v>116605.122333239</v>
      </c>
      <c r="Z140" s="3" t="n">
        <v>726304.959785263</v>
      </c>
      <c r="AA140" s="3" t="n">
        <v>41746.7930566736</v>
      </c>
      <c r="AB140" s="3" t="n">
        <v>366077.919293222</v>
      </c>
      <c r="AC140" s="3" t="n">
        <v>100</v>
      </c>
      <c r="AD140" s="3" t="n">
        <v>14.8807883946533</v>
      </c>
      <c r="AE140" s="3" t="n">
        <v>30.4596750805656</v>
      </c>
      <c r="AF140" s="3" t="n">
        <v>5.09587002083779</v>
      </c>
      <c r="AG140" s="3" t="n">
        <v>31.7409355309299</v>
      </c>
      <c r="AH140" s="3" t="n">
        <v>1.82441583137022</v>
      </c>
      <c r="AI140" s="3" t="n">
        <v>15.9983151416432</v>
      </c>
      <c r="AJ140" s="3" t="n">
        <v>6521654.50409348</v>
      </c>
      <c r="AK140" s="3" t="n">
        <v>1210652.79066821</v>
      </c>
      <c r="AL140" s="3" t="n">
        <v>1777315.22524547</v>
      </c>
      <c r="AM140" s="3" t="n">
        <v>79561.0062297845</v>
      </c>
      <c r="AN140" s="3" t="n">
        <v>1589317.46920796</v>
      </c>
      <c r="AO140" s="3" t="n">
        <v>1367118.39678502</v>
      </c>
      <c r="AP140" s="3" t="n">
        <v>497689.61595703</v>
      </c>
      <c r="AQ140" s="3" t="n">
        <v>100</v>
      </c>
      <c r="AR140" s="3" t="n">
        <v>18.5635836720316</v>
      </c>
      <c r="AS140" s="3" t="n">
        <v>27.252520416865</v>
      </c>
      <c r="AT140" s="3" t="n">
        <v>1.21995125899181</v>
      </c>
      <c r="AU140" s="3" t="n">
        <v>24.3698507519892</v>
      </c>
      <c r="AV140" s="3" t="n">
        <v>20.9627540975518</v>
      </c>
      <c r="AW140" s="3" t="n">
        <v>7.63133980257069</v>
      </c>
    </row>
    <row r="141">
      <c r="A141" s="3" t="s">
        <v>752</v>
      </c>
      <c r="B141" s="3" t="n">
        <v>8824507.41825721</v>
      </c>
      <c r="C141" s="3" t="n">
        <v>1559873.97978756</v>
      </c>
      <c r="D141" s="3" t="n">
        <v>2482814.59539453</v>
      </c>
      <c r="E141" s="3" t="n">
        <v>202097.46062509</v>
      </c>
      <c r="F141" s="3" t="n">
        <v>2306740.92145744</v>
      </c>
      <c r="G141" s="3" t="n">
        <v>39432.4737739589</v>
      </c>
      <c r="H141" s="3" t="n">
        <v>1361529.7967722</v>
      </c>
      <c r="I141" s="3" t="n">
        <v>872018.190446424</v>
      </c>
      <c r="J141" s="3" t="n">
        <v>6522126.41068591</v>
      </c>
      <c r="K141" s="3" t="n">
        <v>2302381.00757129</v>
      </c>
      <c r="L141" s="3" t="n">
        <v>100</v>
      </c>
      <c r="M141" s="3" t="n">
        <v>17.6766124821915</v>
      </c>
      <c r="N141" s="3" t="n">
        <v>28.1354468608388</v>
      </c>
      <c r="O141" s="3" t="n">
        <v>2.29018404140005</v>
      </c>
      <c r="P141" s="3" t="n">
        <v>26.1401663812415</v>
      </c>
      <c r="Q141" s="3" t="n">
        <v>0.446851840051449</v>
      </c>
      <c r="R141" s="3" t="n">
        <v>15.4289608727089</v>
      </c>
      <c r="S141" s="3" t="n">
        <v>9.88177752156781</v>
      </c>
      <c r="T141" s="3" t="n">
        <v>73.9092404998397</v>
      </c>
      <c r="U141" s="3" t="n">
        <v>26.0907595001603</v>
      </c>
      <c r="V141" s="3" t="n">
        <v>2302381.00757129</v>
      </c>
      <c r="W141" s="3" t="n">
        <v>335435.237061516</v>
      </c>
      <c r="X141" s="3" t="n">
        <v>702297.974098258</v>
      </c>
      <c r="Y141" s="3" t="n">
        <v>120903.054111549</v>
      </c>
      <c r="Z141" s="3" t="n">
        <v>748706.948615057</v>
      </c>
      <c r="AA141" s="3" t="n">
        <v>39432.4737739589</v>
      </c>
      <c r="AB141" s="3" t="n">
        <v>355605.319910955</v>
      </c>
      <c r="AC141" s="3" t="n">
        <v>100</v>
      </c>
      <c r="AD141" s="3" t="n">
        <v>14.5690585510587</v>
      </c>
      <c r="AE141" s="3" t="n">
        <v>30.5031170683209</v>
      </c>
      <c r="AF141" s="3" t="n">
        <v>5.25121835673434</v>
      </c>
      <c r="AG141" s="3" t="n">
        <v>32.5188118800912</v>
      </c>
      <c r="AH141" s="3" t="n">
        <v>1.71268237725584</v>
      </c>
      <c r="AI141" s="3" t="n">
        <v>15.4451117665391</v>
      </c>
      <c r="AJ141" s="3" t="n">
        <v>6522126.41068591</v>
      </c>
      <c r="AK141" s="3" t="n">
        <v>1224438.74272605</v>
      </c>
      <c r="AL141" s="3" t="n">
        <v>1780516.62129627</v>
      </c>
      <c r="AM141" s="3" t="n">
        <v>81194.4065135413</v>
      </c>
      <c r="AN141" s="3" t="n">
        <v>1558033.97284238</v>
      </c>
      <c r="AO141" s="3" t="n">
        <v>1361529.7967722</v>
      </c>
      <c r="AP141" s="3" t="n">
        <v>516412.870535469</v>
      </c>
      <c r="AQ141" s="3" t="n">
        <v>100</v>
      </c>
      <c r="AR141" s="3" t="n">
        <v>18.7736125555604</v>
      </c>
      <c r="AS141" s="3" t="n">
        <v>27.2996337264954</v>
      </c>
      <c r="AT141" s="3" t="n">
        <v>1.24490697359854</v>
      </c>
      <c r="AU141" s="3" t="n">
        <v>23.8884356839463</v>
      </c>
      <c r="AV141" s="3" t="n">
        <v>20.8755505649424</v>
      </c>
      <c r="AW141" s="3" t="n">
        <v>7.91786049545703</v>
      </c>
    </row>
    <row r="142">
      <c r="A142" s="3" t="s">
        <v>1119</v>
      </c>
      <c r="B142" s="3" t="n">
        <v>8784573.57728724</v>
      </c>
      <c r="C142" s="3" t="n">
        <v>1538071.11590037</v>
      </c>
      <c r="D142" s="3" t="n">
        <v>2475459.26258565</v>
      </c>
      <c r="E142" s="3" t="n">
        <v>202438.045513995</v>
      </c>
      <c r="F142" s="3" t="n">
        <v>2292990.93791624</v>
      </c>
      <c r="G142" s="3" t="n">
        <v>43090.4759993862</v>
      </c>
      <c r="H142" s="3" t="n">
        <v>1361018.74338952</v>
      </c>
      <c r="I142" s="3" t="n">
        <v>871504.995982072</v>
      </c>
      <c r="J142" s="3" t="n">
        <v>6424465.2547556</v>
      </c>
      <c r="K142" s="3" t="n">
        <v>2360108.32253164</v>
      </c>
      <c r="L142" s="3" t="n">
        <v>100</v>
      </c>
      <c r="M142" s="3" t="n">
        <v>17.5087737881449</v>
      </c>
      <c r="N142" s="3" t="n">
        <v>28.1796178358164</v>
      </c>
      <c r="O142" s="3" t="n">
        <v>2.30447208089194</v>
      </c>
      <c r="P142" s="3" t="n">
        <v>26.1024729059682</v>
      </c>
      <c r="Q142" s="3" t="n">
        <v>0.49052439051564</v>
      </c>
      <c r="R142" s="3" t="n">
        <v>15.4932818470377</v>
      </c>
      <c r="S142" s="3" t="n">
        <v>9.92085715162512</v>
      </c>
      <c r="T142" s="3" t="n">
        <v>73.133490182907</v>
      </c>
      <c r="U142" s="3" t="n">
        <v>26.866509817093</v>
      </c>
      <c r="V142" s="3" t="n">
        <v>2360108.32253164</v>
      </c>
      <c r="W142" s="3" t="n">
        <v>337421.867810963</v>
      </c>
      <c r="X142" s="3" t="n">
        <v>712463.684799779</v>
      </c>
      <c r="Y142" s="3" t="n">
        <v>124927.258399664</v>
      </c>
      <c r="Z142" s="3" t="n">
        <v>780402.524464645</v>
      </c>
      <c r="AA142" s="3" t="n">
        <v>43090.4759993862</v>
      </c>
      <c r="AB142" s="3" t="n">
        <v>361802.511057199</v>
      </c>
      <c r="AC142" s="3" t="n">
        <v>100</v>
      </c>
      <c r="AD142" s="3" t="n">
        <v>14.2968805537289</v>
      </c>
      <c r="AE142" s="3" t="n">
        <v>30.1877535873241</v>
      </c>
      <c r="AF142" s="3" t="n">
        <v>5.29328493980554</v>
      </c>
      <c r="AG142" s="3" t="n">
        <v>33.0663858524733</v>
      </c>
      <c r="AH142" s="3" t="n">
        <v>1.82578382475106</v>
      </c>
      <c r="AI142" s="3" t="n">
        <v>15.3299112419171</v>
      </c>
      <c r="AJ142" s="3" t="n">
        <v>6424465.2547556</v>
      </c>
      <c r="AK142" s="3" t="n">
        <v>1200649.24808941</v>
      </c>
      <c r="AL142" s="3" t="n">
        <v>1762995.57778587</v>
      </c>
      <c r="AM142" s="3" t="n">
        <v>77510.7871143307</v>
      </c>
      <c r="AN142" s="3" t="n">
        <v>1512588.4134516</v>
      </c>
      <c r="AO142" s="3" t="n">
        <v>1361018.74338952</v>
      </c>
      <c r="AP142" s="3" t="n">
        <v>509702.484924873</v>
      </c>
      <c r="AQ142" s="3" t="n">
        <v>100</v>
      </c>
      <c r="AR142" s="3" t="n">
        <v>18.6887032691266</v>
      </c>
      <c r="AS142" s="3" t="n">
        <v>27.4419038453176</v>
      </c>
      <c r="AT142" s="3" t="n">
        <v>1.20649398884918</v>
      </c>
      <c r="AU142" s="3" t="n">
        <v>23.544191671547</v>
      </c>
      <c r="AV142" s="3" t="n">
        <v>21.1849343006727</v>
      </c>
      <c r="AW142" s="3" t="n">
        <v>7.93377292448697</v>
      </c>
    </row>
    <row r="143">
      <c r="A143" s="3" t="s">
        <v>1120</v>
      </c>
      <c r="B143" s="3" t="n">
        <v>8786987.43558871</v>
      </c>
      <c r="C143" s="3" t="n">
        <v>1544828.06869571</v>
      </c>
      <c r="D143" s="3" t="n">
        <v>2462330.63385458</v>
      </c>
      <c r="E143" s="3" t="n">
        <v>201822.782770683</v>
      </c>
      <c r="F143" s="3" t="n">
        <v>2291236.3263744</v>
      </c>
      <c r="G143" s="3" t="n">
        <v>41545.1526553153</v>
      </c>
      <c r="H143" s="3" t="n">
        <v>1375766.48223447</v>
      </c>
      <c r="I143" s="3" t="n">
        <v>869457.989003553</v>
      </c>
      <c r="J143" s="3" t="n">
        <v>6414198.20420979</v>
      </c>
      <c r="K143" s="3" t="n">
        <v>2372789.23137892</v>
      </c>
      <c r="L143" s="3" t="n">
        <v>100</v>
      </c>
      <c r="M143" s="3" t="n">
        <v>17.5808612453332</v>
      </c>
      <c r="N143" s="3" t="n">
        <v>28.0224667658195</v>
      </c>
      <c r="O143" s="3" t="n">
        <v>2.29683704739656</v>
      </c>
      <c r="P143" s="3" t="n">
        <v>26.0753340455971</v>
      </c>
      <c r="Q143" s="3" t="n">
        <v>0.472803141689389</v>
      </c>
      <c r="R143" s="3" t="n">
        <v>15.6568618348354</v>
      </c>
      <c r="S143" s="3" t="n">
        <v>9.89483591932895</v>
      </c>
      <c r="T143" s="3" t="n">
        <v>72.9965560008798</v>
      </c>
      <c r="U143" s="3" t="n">
        <v>27.0034439991201</v>
      </c>
      <c r="V143" s="3" t="n">
        <v>2372789.23137892</v>
      </c>
      <c r="W143" s="3" t="n">
        <v>343459.704319565</v>
      </c>
      <c r="X143" s="3" t="n">
        <v>694646.56151088</v>
      </c>
      <c r="Y143" s="3" t="n">
        <v>123220.641573237</v>
      </c>
      <c r="Z143" s="3" t="n">
        <v>806870.213164331</v>
      </c>
      <c r="AA143" s="3" t="n">
        <v>41545.1526553153</v>
      </c>
      <c r="AB143" s="3" t="n">
        <v>363046.958155592</v>
      </c>
      <c r="AC143" s="3" t="n">
        <v>100</v>
      </c>
      <c r="AD143" s="3" t="n">
        <v>14.4749352271785</v>
      </c>
      <c r="AE143" s="3" t="n">
        <v>29.2755273972309</v>
      </c>
      <c r="AF143" s="3" t="n">
        <v>5.19307151025921</v>
      </c>
      <c r="AG143" s="3" t="n">
        <v>34.0051363388659</v>
      </c>
      <c r="AH143" s="3" t="n">
        <v>1.75089941010782</v>
      </c>
      <c r="AI143" s="3" t="n">
        <v>15.3004301163577</v>
      </c>
      <c r="AJ143" s="3" t="n">
        <v>6414198.20420979</v>
      </c>
      <c r="AK143" s="3" t="n">
        <v>1201368.36437615</v>
      </c>
      <c r="AL143" s="3" t="n">
        <v>1767684.0723437</v>
      </c>
      <c r="AM143" s="3" t="n">
        <v>78602.1411974457</v>
      </c>
      <c r="AN143" s="3" t="n">
        <v>1484366.11321007</v>
      </c>
      <c r="AO143" s="3" t="n">
        <v>1375766.48223447</v>
      </c>
      <c r="AP143" s="3" t="n">
        <v>506411.030847961</v>
      </c>
      <c r="AQ143" s="3" t="n">
        <v>100</v>
      </c>
      <c r="AR143" s="3" t="n">
        <v>18.7298291404163</v>
      </c>
      <c r="AS143" s="3" t="n">
        <v>27.5589249983502</v>
      </c>
      <c r="AT143" s="3" t="n">
        <v>1.22543985537985</v>
      </c>
      <c r="AU143" s="3" t="n">
        <v>23.1418809639503</v>
      </c>
      <c r="AV143" s="3" t="n">
        <v>21.4487678496046</v>
      </c>
      <c r="AW143" s="3" t="n">
        <v>7.89515719229867</v>
      </c>
    </row>
    <row r="144">
      <c r="A144" s="3" t="s">
        <v>753</v>
      </c>
      <c r="B144" s="3" t="n">
        <v>8773658.8216342</v>
      </c>
      <c r="C144" s="3" t="n">
        <v>1554127.86803474</v>
      </c>
      <c r="D144" s="3" t="n">
        <v>2480377.21463378</v>
      </c>
      <c r="E144" s="3" t="n">
        <v>202757.635174312</v>
      </c>
      <c r="F144" s="3" t="n">
        <v>2283422.01346465</v>
      </c>
      <c r="G144" s="3" t="n">
        <v>44512.9309489598</v>
      </c>
      <c r="H144" s="3" t="n">
        <v>1364180.48653875</v>
      </c>
      <c r="I144" s="3" t="n">
        <v>844280.672839</v>
      </c>
      <c r="J144" s="3" t="n">
        <v>6463211.25822501</v>
      </c>
      <c r="K144" s="3" t="n">
        <v>2310447.5634092</v>
      </c>
      <c r="L144" s="3" t="n">
        <v>100</v>
      </c>
      <c r="M144" s="3" t="n">
        <v>17.7135662513176</v>
      </c>
      <c r="N144" s="3" t="n">
        <v>28.2707279261604</v>
      </c>
      <c r="O144" s="3" t="n">
        <v>2.3109815334322</v>
      </c>
      <c r="P144" s="3" t="n">
        <v>26.0258811048609</v>
      </c>
      <c r="Q144" s="3" t="n">
        <v>0.5073474117685</v>
      </c>
      <c r="R144" s="3" t="n">
        <v>15.5485928307919</v>
      </c>
      <c r="S144" s="3" t="n">
        <v>9.62290294166856</v>
      </c>
      <c r="T144" s="3" t="n">
        <v>73.6660883403391</v>
      </c>
      <c r="U144" s="3" t="n">
        <v>26.3339116596609</v>
      </c>
      <c r="V144" s="3" t="n">
        <v>2310447.5634092</v>
      </c>
      <c r="W144" s="3" t="n">
        <v>354218.643062689</v>
      </c>
      <c r="X144" s="3" t="n">
        <v>667352.871312216</v>
      </c>
      <c r="Y144" s="3" t="n">
        <v>117045.945529723</v>
      </c>
      <c r="Z144" s="3" t="n">
        <v>778902.072329747</v>
      </c>
      <c r="AA144" s="3" t="n">
        <v>44512.9309489598</v>
      </c>
      <c r="AB144" s="3" t="n">
        <v>348415.100225861</v>
      </c>
      <c r="AC144" s="3" t="n">
        <v>100</v>
      </c>
      <c r="AD144" s="3" t="n">
        <v>15.3311699721079</v>
      </c>
      <c r="AE144" s="3" t="n">
        <v>28.8841383756617</v>
      </c>
      <c r="AF144" s="3" t="n">
        <v>5.06594252054848</v>
      </c>
      <c r="AG144" s="3" t="n">
        <v>33.712172683133</v>
      </c>
      <c r="AH144" s="3" t="n">
        <v>1.92659342951192</v>
      </c>
      <c r="AI144" s="3" t="n">
        <v>15.079983019037</v>
      </c>
      <c r="AJ144" s="3" t="n">
        <v>6463211.25822501</v>
      </c>
      <c r="AK144" s="3" t="n">
        <v>1199909.22497206</v>
      </c>
      <c r="AL144" s="3" t="n">
        <v>1813024.34332156</v>
      </c>
      <c r="AM144" s="3" t="n">
        <v>85711.6896445891</v>
      </c>
      <c r="AN144" s="3" t="n">
        <v>1504519.94113491</v>
      </c>
      <c r="AO144" s="3" t="n">
        <v>1364180.48653875</v>
      </c>
      <c r="AP144" s="3" t="n">
        <v>495865.572613139</v>
      </c>
      <c r="AQ144" s="3" t="n">
        <v>100</v>
      </c>
      <c r="AR144" s="3" t="n">
        <v>18.5652174597429</v>
      </c>
      <c r="AS144" s="3" t="n">
        <v>28.0514479704548</v>
      </c>
      <c r="AT144" s="3" t="n">
        <v>1.32614711511268</v>
      </c>
      <c r="AU144" s="3" t="n">
        <v>23.2782107999375</v>
      </c>
      <c r="AV144" s="3" t="n">
        <v>21.1068528017356</v>
      </c>
      <c r="AW144" s="3" t="n">
        <v>7.67212385301666</v>
      </c>
    </row>
    <row r="145">
      <c r="A145" s="3" t="s">
        <v>1121</v>
      </c>
      <c r="B145" s="3" t="n">
        <v>8858814.08118392</v>
      </c>
      <c r="C145" s="3" t="n">
        <v>1585317.18633909</v>
      </c>
      <c r="D145" s="3" t="n">
        <v>2501308.63755936</v>
      </c>
      <c r="E145" s="3" t="n">
        <v>201672.130134105</v>
      </c>
      <c r="F145" s="3" t="n">
        <v>2314450.09757619</v>
      </c>
      <c r="G145" s="3" t="n">
        <v>44128.5303291331</v>
      </c>
      <c r="H145" s="3" t="n">
        <v>1375294.06836743</v>
      </c>
      <c r="I145" s="3" t="n">
        <v>836643.430878606</v>
      </c>
      <c r="J145" s="3" t="n">
        <v>6558178.86177432</v>
      </c>
      <c r="K145" s="3" t="n">
        <v>2300635.2194096</v>
      </c>
      <c r="L145" s="3" t="n">
        <v>100</v>
      </c>
      <c r="M145" s="3" t="n">
        <v>17.8953658109419</v>
      </c>
      <c r="N145" s="3" t="n">
        <v>28.2352537781793</v>
      </c>
      <c r="O145" s="3" t="n">
        <v>2.27651385711385</v>
      </c>
      <c r="P145" s="3" t="n">
        <v>26.1259585805292</v>
      </c>
      <c r="Q145" s="3" t="n">
        <v>0.498131351721918</v>
      </c>
      <c r="R145" s="3" t="n">
        <v>15.5245843942988</v>
      </c>
      <c r="S145" s="3" t="n">
        <v>9.44419222721507</v>
      </c>
      <c r="T145" s="3" t="n">
        <v>74.0299864256534</v>
      </c>
      <c r="U145" s="3" t="n">
        <v>25.9700135743466</v>
      </c>
      <c r="V145" s="3" t="n">
        <v>2300635.2194096</v>
      </c>
      <c r="W145" s="3" t="n">
        <v>339655.003976569</v>
      </c>
      <c r="X145" s="3" t="n">
        <v>673053.267225378</v>
      </c>
      <c r="Y145" s="3" t="n">
        <v>115717.292864433</v>
      </c>
      <c r="Z145" s="3" t="n">
        <v>785949.522164882</v>
      </c>
      <c r="AA145" s="3" t="n">
        <v>44128.5303291331</v>
      </c>
      <c r="AB145" s="3" t="n">
        <v>342131.6028492</v>
      </c>
      <c r="AC145" s="3" t="n">
        <v>100</v>
      </c>
      <c r="AD145" s="3" t="n">
        <v>14.7635314417091</v>
      </c>
      <c r="AE145" s="3" t="n">
        <v>29.2551057876138</v>
      </c>
      <c r="AF145" s="3" t="n">
        <v>5.02979750497468</v>
      </c>
      <c r="AG145" s="3" t="n">
        <v>34.1622833352337</v>
      </c>
      <c r="AH145" s="3" t="n">
        <v>1.91810200751676</v>
      </c>
      <c r="AI145" s="3" t="n">
        <v>14.8711799229519</v>
      </c>
      <c r="AJ145" s="3" t="n">
        <v>6558178.86177432</v>
      </c>
      <c r="AK145" s="3" t="n">
        <v>1245662.18236252</v>
      </c>
      <c r="AL145" s="3" t="n">
        <v>1828255.37033399</v>
      </c>
      <c r="AM145" s="3" t="n">
        <v>85954.8372696723</v>
      </c>
      <c r="AN145" s="3" t="n">
        <v>1528500.57541131</v>
      </c>
      <c r="AO145" s="3" t="n">
        <v>1375294.06836743</v>
      </c>
      <c r="AP145" s="3" t="n">
        <v>494511.828029406</v>
      </c>
      <c r="AQ145" s="3" t="n">
        <v>100</v>
      </c>
      <c r="AR145" s="3" t="n">
        <v>18.9940257595461</v>
      </c>
      <c r="AS145" s="3" t="n">
        <v>27.8774856384345</v>
      </c>
      <c r="AT145" s="3" t="n">
        <v>1.31065100664877</v>
      </c>
      <c r="AU145" s="3" t="n">
        <v>23.3067839049113</v>
      </c>
      <c r="AV145" s="3" t="n">
        <v>20.9706703240987</v>
      </c>
      <c r="AW145" s="3" t="n">
        <v>7.54038336636056</v>
      </c>
    </row>
    <row r="146">
      <c r="A146" s="3" t="s">
        <v>1122</v>
      </c>
      <c r="B146" s="3" t="n">
        <v>8877560.14591127</v>
      </c>
      <c r="C146" s="3" t="n">
        <v>1581110.49163703</v>
      </c>
      <c r="D146" s="3" t="n">
        <v>2503670.43068139</v>
      </c>
      <c r="E146" s="3" t="n">
        <v>198062.965185144</v>
      </c>
      <c r="F146" s="3" t="n">
        <v>2323241.29650695</v>
      </c>
      <c r="G146" s="3" t="n">
        <v>41718.5021008525</v>
      </c>
      <c r="H146" s="3" t="n">
        <v>1379909.46267887</v>
      </c>
      <c r="I146" s="3" t="n">
        <v>849846.997121022</v>
      </c>
      <c r="J146" s="3" t="n">
        <v>6604853.40433713</v>
      </c>
      <c r="K146" s="3" t="n">
        <v>2272706.74157414</v>
      </c>
      <c r="L146" s="3" t="n">
        <v>100</v>
      </c>
      <c r="M146" s="3" t="n">
        <v>17.8101918280468</v>
      </c>
      <c r="N146" s="3" t="n">
        <v>28.2022356315379</v>
      </c>
      <c r="O146" s="3" t="n">
        <v>2.23105179722568</v>
      </c>
      <c r="P146" s="3" t="n">
        <v>26.1698175886419</v>
      </c>
      <c r="Q146" s="3" t="n">
        <v>0.469932069343025</v>
      </c>
      <c r="R146" s="3" t="n">
        <v>15.5437917625871</v>
      </c>
      <c r="S146" s="3" t="n">
        <v>9.57297932261755</v>
      </c>
      <c r="T146" s="3" t="n">
        <v>74.3994216404056</v>
      </c>
      <c r="U146" s="3" t="n">
        <v>25.6005783595944</v>
      </c>
      <c r="V146" s="3" t="n">
        <v>2272706.74157414</v>
      </c>
      <c r="W146" s="3" t="n">
        <v>349407.579704588</v>
      </c>
      <c r="X146" s="3" t="n">
        <v>652131.543127008</v>
      </c>
      <c r="Y146" s="3" t="n">
        <v>110922.668290315</v>
      </c>
      <c r="Z146" s="3" t="n">
        <v>777102.960521154</v>
      </c>
      <c r="AA146" s="3" t="n">
        <v>41718.5021008525</v>
      </c>
      <c r="AB146" s="3" t="n">
        <v>341423.487830224</v>
      </c>
      <c r="AC146" s="3" t="n">
        <v>100</v>
      </c>
      <c r="AD146" s="3" t="n">
        <v>15.3740723918731</v>
      </c>
      <c r="AE146" s="3" t="n">
        <v>28.6940471112134</v>
      </c>
      <c r="AF146" s="3" t="n">
        <v>4.88064149506093</v>
      </c>
      <c r="AG146" s="3" t="n">
        <v>34.1928391510341</v>
      </c>
      <c r="AH146" s="3" t="n">
        <v>1.83563067498788</v>
      </c>
      <c r="AI146" s="3" t="n">
        <v>15.0227691758306</v>
      </c>
      <c r="AJ146" s="3" t="n">
        <v>6604853.40433713</v>
      </c>
      <c r="AK146" s="3" t="n">
        <v>1231702.91193244</v>
      </c>
      <c r="AL146" s="3" t="n">
        <v>1851538.88755439</v>
      </c>
      <c r="AM146" s="3" t="n">
        <v>87140.296894829</v>
      </c>
      <c r="AN146" s="3" t="n">
        <v>1546138.3359858</v>
      </c>
      <c r="AO146" s="3" t="n">
        <v>1379909.46267887</v>
      </c>
      <c r="AP146" s="3" t="n">
        <v>508423.509290798</v>
      </c>
      <c r="AQ146" s="3" t="n">
        <v>100</v>
      </c>
      <c r="AR146" s="3" t="n">
        <v>18.6484519266338</v>
      </c>
      <c r="AS146" s="3" t="n">
        <v>28.0330050374556</v>
      </c>
      <c r="AT146" s="3" t="n">
        <v>1.31933733514218</v>
      </c>
      <c r="AU146" s="3" t="n">
        <v>23.4091241899558</v>
      </c>
      <c r="AV146" s="3" t="n">
        <v>20.8923556391538</v>
      </c>
      <c r="AW146" s="3" t="n">
        <v>7.69772587165884</v>
      </c>
    </row>
    <row r="147">
      <c r="A147" s="3" t="s">
        <v>754</v>
      </c>
      <c r="B147" s="3" t="n">
        <v>8850937.90929906</v>
      </c>
      <c r="C147" s="3" t="n">
        <v>1594951.51147178</v>
      </c>
      <c r="D147" s="3" t="n">
        <v>2475612.08491232</v>
      </c>
      <c r="E147" s="3" t="n">
        <v>193913.593934783</v>
      </c>
      <c r="F147" s="3" t="n">
        <v>2306587.82871155</v>
      </c>
      <c r="G147" s="3" t="n">
        <v>44798.7453434881</v>
      </c>
      <c r="H147" s="3" t="n">
        <v>1386826.79324927</v>
      </c>
      <c r="I147" s="3" t="n">
        <v>848247.351675863</v>
      </c>
      <c r="J147" s="3" t="n">
        <v>6611781.63622119</v>
      </c>
      <c r="K147" s="3" t="n">
        <v>2239156.27307786</v>
      </c>
      <c r="L147" s="3" t="n">
        <v>100</v>
      </c>
      <c r="M147" s="3" t="n">
        <v>18.0201412304122</v>
      </c>
      <c r="N147" s="3" t="n">
        <v>27.9700536856254</v>
      </c>
      <c r="O147" s="3" t="n">
        <v>2.1908818694915</v>
      </c>
      <c r="P147" s="3" t="n">
        <v>26.0603774690158</v>
      </c>
      <c r="Q147" s="3" t="n">
        <v>0.506146871693916</v>
      </c>
      <c r="R147" s="3" t="n">
        <v>15.6686987013233</v>
      </c>
      <c r="S147" s="3" t="n">
        <v>9.58370017243788</v>
      </c>
      <c r="T147" s="3" t="n">
        <v>74.7014802722168</v>
      </c>
      <c r="U147" s="3" t="n">
        <v>25.2985197277832</v>
      </c>
      <c r="V147" s="3" t="n">
        <v>2239156.27307786</v>
      </c>
      <c r="W147" s="3" t="n">
        <v>346387.144210419</v>
      </c>
      <c r="X147" s="3" t="n">
        <v>638321.8287262</v>
      </c>
      <c r="Y147" s="3" t="n">
        <v>110653.762084951</v>
      </c>
      <c r="Z147" s="3" t="n">
        <v>751744.137454786</v>
      </c>
      <c r="AA147" s="3" t="n">
        <v>44798.7453434881</v>
      </c>
      <c r="AB147" s="3" t="n">
        <v>347250.655258018</v>
      </c>
      <c r="AC147" s="3" t="n">
        <v>100</v>
      </c>
      <c r="AD147" s="3" t="n">
        <v>15.4695386103752</v>
      </c>
      <c r="AE147" s="3" t="n">
        <v>28.5072478594264</v>
      </c>
      <c r="AF147" s="3" t="n">
        <v>4.94176147575669</v>
      </c>
      <c r="AG147" s="3" t="n">
        <v>33.5726517391065</v>
      </c>
      <c r="AH147" s="3" t="n">
        <v>2.00069757891035</v>
      </c>
      <c r="AI147" s="3" t="n">
        <v>15.5081027364249</v>
      </c>
      <c r="AJ147" s="3" t="n">
        <v>6611781.63622119</v>
      </c>
      <c r="AK147" s="3" t="n">
        <v>1248564.36726136</v>
      </c>
      <c r="AL147" s="3" t="n">
        <v>1837290.25618612</v>
      </c>
      <c r="AM147" s="3" t="n">
        <v>83259.8318498316</v>
      </c>
      <c r="AN147" s="3" t="n">
        <v>1554843.69125676</v>
      </c>
      <c r="AO147" s="3" t="n">
        <v>1386826.79324927</v>
      </c>
      <c r="AP147" s="3" t="n">
        <v>500996.696417845</v>
      </c>
      <c r="AQ147" s="3" t="n">
        <v>100</v>
      </c>
      <c r="AR147" s="3" t="n">
        <v>18.8839322887099</v>
      </c>
      <c r="AS147" s="3" t="n">
        <v>27.7881266695338</v>
      </c>
      <c r="AT147" s="3" t="n">
        <v>1.25926469491538</v>
      </c>
      <c r="AU147" s="3" t="n">
        <v>23.5162589571757</v>
      </c>
      <c r="AV147" s="3" t="n">
        <v>20.975084622454</v>
      </c>
      <c r="AW147" s="3" t="n">
        <v>7.57733276721125</v>
      </c>
    </row>
    <row r="148">
      <c r="A148" s="3" t="s">
        <v>1123</v>
      </c>
      <c r="B148" s="3" t="n">
        <v>8852233.50127766</v>
      </c>
      <c r="C148" s="3" t="n">
        <v>1625358.95835077</v>
      </c>
      <c r="D148" s="3" t="n">
        <v>2477031.42786916</v>
      </c>
      <c r="E148" s="3" t="n">
        <v>197646.261234098</v>
      </c>
      <c r="F148" s="3" t="n">
        <v>2283675.22100236</v>
      </c>
      <c r="G148" s="3" t="n">
        <v>45692.646782767</v>
      </c>
      <c r="H148" s="3" t="n">
        <v>1376584.45601242</v>
      </c>
      <c r="I148" s="3" t="n">
        <v>846244.530026099</v>
      </c>
      <c r="J148" s="3" t="n">
        <v>6644445.96908434</v>
      </c>
      <c r="K148" s="3" t="n">
        <v>2207787.53219333</v>
      </c>
      <c r="L148" s="3" t="n">
        <v>100</v>
      </c>
      <c r="M148" s="3" t="n">
        <v>18.3610041252998</v>
      </c>
      <c r="N148" s="3" t="n">
        <v>27.9819937817009</v>
      </c>
      <c r="O148" s="3" t="n">
        <v>2.23272760716909</v>
      </c>
      <c r="P148" s="3" t="n">
        <v>25.7977291343789</v>
      </c>
      <c r="Q148" s="3" t="n">
        <v>0.51617082599744</v>
      </c>
      <c r="R148" s="3" t="n">
        <v>15.5507020438823</v>
      </c>
      <c r="S148" s="3" t="n">
        <v>9.55967248157155</v>
      </c>
      <c r="T148" s="3" t="n">
        <v>75.0595425225208</v>
      </c>
      <c r="U148" s="3" t="n">
        <v>24.9404574774792</v>
      </c>
      <c r="V148" s="3" t="n">
        <v>2207787.53219333</v>
      </c>
      <c r="W148" s="3" t="n">
        <v>351745.572418144</v>
      </c>
      <c r="X148" s="3" t="n">
        <v>613241.987520809</v>
      </c>
      <c r="Y148" s="3" t="n">
        <v>108682.150314144</v>
      </c>
      <c r="Z148" s="3" t="n">
        <v>735007.548351755</v>
      </c>
      <c r="AA148" s="3" t="n">
        <v>45692.646782767</v>
      </c>
      <c r="AB148" s="3" t="n">
        <v>353417.626805708</v>
      </c>
      <c r="AC148" s="3" t="n">
        <v>100</v>
      </c>
      <c r="AD148" s="3" t="n">
        <v>15.9320390793539</v>
      </c>
      <c r="AE148" s="3" t="n">
        <v>27.7763135527622</v>
      </c>
      <c r="AF148" s="3" t="n">
        <v>4.92267252755855</v>
      </c>
      <c r="AG148" s="3" t="n">
        <v>33.2915888704907</v>
      </c>
      <c r="AH148" s="3" t="n">
        <v>2.06961250195002</v>
      </c>
      <c r="AI148" s="3" t="n">
        <v>16.0077734678846</v>
      </c>
      <c r="AJ148" s="3" t="n">
        <v>6644445.96908434</v>
      </c>
      <c r="AK148" s="3" t="n">
        <v>1273613.38593262</v>
      </c>
      <c r="AL148" s="3" t="n">
        <v>1863789.44034835</v>
      </c>
      <c r="AM148" s="3" t="n">
        <v>88964.1109199538</v>
      </c>
      <c r="AN148" s="3" t="n">
        <v>1548667.6726506</v>
      </c>
      <c r="AO148" s="3" t="n">
        <v>1376584.45601242</v>
      </c>
      <c r="AP148" s="3" t="n">
        <v>492826.903220391</v>
      </c>
      <c r="AQ148" s="3" t="n">
        <v>100</v>
      </c>
      <c r="AR148" s="3" t="n">
        <v>19.1680900387868</v>
      </c>
      <c r="AS148" s="3" t="n">
        <v>28.0503363112636</v>
      </c>
      <c r="AT148" s="3" t="n">
        <v>1.33892443905618</v>
      </c>
      <c r="AU148" s="3" t="n">
        <v>23.3077020997135</v>
      </c>
      <c r="AV148" s="3" t="n">
        <v>20.7178215071274</v>
      </c>
      <c r="AW148" s="3" t="n">
        <v>7.41712560405253</v>
      </c>
    </row>
    <row r="149">
      <c r="A149" s="3" t="s">
        <v>1124</v>
      </c>
      <c r="B149" s="3" t="n">
        <v>8853576.33749321</v>
      </c>
      <c r="C149" s="3" t="n">
        <v>1632037.07736702</v>
      </c>
      <c r="D149" s="3" t="n">
        <v>2487956.9354881</v>
      </c>
      <c r="E149" s="3" t="n">
        <v>197196.194325693</v>
      </c>
      <c r="F149" s="3" t="n">
        <v>2271296.44959976</v>
      </c>
      <c r="G149" s="3" t="n">
        <v>44434.7084894092</v>
      </c>
      <c r="H149" s="3" t="n">
        <v>1365845.0094194</v>
      </c>
      <c r="I149" s="3" t="n">
        <v>854809.962803822</v>
      </c>
      <c r="J149" s="3" t="n">
        <v>6644157.81785733</v>
      </c>
      <c r="K149" s="3" t="n">
        <v>2209418.51963588</v>
      </c>
      <c r="L149" s="3" t="n">
        <v>100</v>
      </c>
      <c r="M149" s="3" t="n">
        <v>18.4336477729982</v>
      </c>
      <c r="N149" s="3" t="n">
        <v>28.1011519034639</v>
      </c>
      <c r="O149" s="3" t="n">
        <v>2.22730551823002</v>
      </c>
      <c r="P149" s="3" t="n">
        <v>25.6539997286888</v>
      </c>
      <c r="Q149" s="3" t="n">
        <v>0.50188428715791</v>
      </c>
      <c r="R149" s="3" t="n">
        <v>15.4270427830989</v>
      </c>
      <c r="S149" s="3" t="n">
        <v>9.65496800636219</v>
      </c>
      <c r="T149" s="3" t="n">
        <v>75.0449034896846</v>
      </c>
      <c r="U149" s="3" t="n">
        <v>24.9550965103154</v>
      </c>
      <c r="V149" s="3" t="n">
        <v>2209418.51963588</v>
      </c>
      <c r="W149" s="3" t="n">
        <v>339516.781975427</v>
      </c>
      <c r="X149" s="3" t="n">
        <v>623255.476868432</v>
      </c>
      <c r="Y149" s="3" t="n">
        <v>108126.621974198</v>
      </c>
      <c r="Z149" s="3" t="n">
        <v>730721.403571579</v>
      </c>
      <c r="AA149" s="3" t="n">
        <v>44434.7084894092</v>
      </c>
      <c r="AB149" s="3" t="n">
        <v>363363.526756834</v>
      </c>
      <c r="AC149" s="3" t="n">
        <v>100</v>
      </c>
      <c r="AD149" s="3" t="n">
        <v>15.3667935231837</v>
      </c>
      <c r="AE149" s="3" t="n">
        <v>28.2090274581</v>
      </c>
      <c r="AF149" s="3" t="n">
        <v>4.89389497794276</v>
      </c>
      <c r="AG149" s="3" t="n">
        <v>33.0730188543909</v>
      </c>
      <c r="AH149" s="3" t="n">
        <v>2.01114945378172</v>
      </c>
      <c r="AI149" s="3" t="n">
        <v>16.4461157326009</v>
      </c>
      <c r="AJ149" s="3" t="n">
        <v>6644157.81785733</v>
      </c>
      <c r="AK149" s="3" t="n">
        <v>1292520.29539159</v>
      </c>
      <c r="AL149" s="3" t="n">
        <v>1864701.45861967</v>
      </c>
      <c r="AM149" s="3" t="n">
        <v>89069.5723514958</v>
      </c>
      <c r="AN149" s="3" t="n">
        <v>1540575.04602818</v>
      </c>
      <c r="AO149" s="3" t="n">
        <v>1365845.0094194</v>
      </c>
      <c r="AP149" s="3" t="n">
        <v>491446.436046988</v>
      </c>
      <c r="AQ149" s="3" t="n">
        <v>100</v>
      </c>
      <c r="AR149" s="3" t="n">
        <v>19.4534857663633</v>
      </c>
      <c r="AS149" s="3" t="n">
        <v>28.0652794490818</v>
      </c>
      <c r="AT149" s="3" t="n">
        <v>1.3405697876728</v>
      </c>
      <c r="AU149" s="3" t="n">
        <v>23.1869122959063</v>
      </c>
      <c r="AV149" s="3" t="n">
        <v>20.5570825808571</v>
      </c>
      <c r="AW149" s="3" t="n">
        <v>7.39667012011877</v>
      </c>
    </row>
    <row r="150">
      <c r="A150" s="3" t="s">
        <v>755</v>
      </c>
      <c r="B150" s="3" t="n">
        <v>8856946.82683409</v>
      </c>
      <c r="C150" s="3" t="n">
        <v>1659220.84233158</v>
      </c>
      <c r="D150" s="3" t="n">
        <v>2484919.71165438</v>
      </c>
      <c r="E150" s="3" t="n">
        <v>196260.489613486</v>
      </c>
      <c r="F150" s="3" t="n">
        <v>2261095.08035684</v>
      </c>
      <c r="G150" s="3" t="n">
        <v>44630.4331780874</v>
      </c>
      <c r="H150" s="3" t="n">
        <v>1357071.44963249</v>
      </c>
      <c r="I150" s="3" t="n">
        <v>853748.820067221</v>
      </c>
      <c r="J150" s="3" t="n">
        <v>6633900.68589544</v>
      </c>
      <c r="K150" s="3" t="n">
        <v>2223046.14093865</v>
      </c>
      <c r="L150" s="3" t="n">
        <v>100</v>
      </c>
      <c r="M150" s="3" t="n">
        <v>18.733553161961</v>
      </c>
      <c r="N150" s="3" t="n">
        <v>28.0561660833931</v>
      </c>
      <c r="O150" s="3" t="n">
        <v>2.2158932807282</v>
      </c>
      <c r="P150" s="3" t="n">
        <v>25.5290578634428</v>
      </c>
      <c r="Q150" s="3" t="n">
        <v>0.503903140107713</v>
      </c>
      <c r="R150" s="3" t="n">
        <v>15.3221135473112</v>
      </c>
      <c r="S150" s="3" t="n">
        <v>9.63931292305605</v>
      </c>
      <c r="T150" s="3" t="n">
        <v>74.9005364444163</v>
      </c>
      <c r="U150" s="3" t="n">
        <v>25.0994635555837</v>
      </c>
      <c r="V150" s="3" t="n">
        <v>2223046.14093865</v>
      </c>
      <c r="W150" s="3" t="n">
        <v>346528.274523834</v>
      </c>
      <c r="X150" s="3" t="n">
        <v>621644.952280733</v>
      </c>
      <c r="Y150" s="3" t="n">
        <v>111065.376667355</v>
      </c>
      <c r="Z150" s="3" t="n">
        <v>735744.833536744</v>
      </c>
      <c r="AA150" s="3" t="n">
        <v>44630.4331780874</v>
      </c>
      <c r="AB150" s="3" t="n">
        <v>363432.270751894</v>
      </c>
      <c r="AC150" s="3" t="n">
        <v>100</v>
      </c>
      <c r="AD150" s="3" t="n">
        <v>15.5879928959782</v>
      </c>
      <c r="AE150" s="3" t="n">
        <v>27.9636549522203</v>
      </c>
      <c r="AF150" s="3" t="n">
        <v>4.9960895827587</v>
      </c>
      <c r="AG150" s="3" t="n">
        <v>33.0962466314841</v>
      </c>
      <c r="AH150" s="3" t="n">
        <v>2.0076251390465</v>
      </c>
      <c r="AI150" s="3" t="n">
        <v>16.3483907985122</v>
      </c>
      <c r="AJ150" s="3" t="n">
        <v>6633900.68589544</v>
      </c>
      <c r="AK150" s="3" t="n">
        <v>1312692.56780775</v>
      </c>
      <c r="AL150" s="3" t="n">
        <v>1863274.75937365</v>
      </c>
      <c r="AM150" s="3" t="n">
        <v>85195.1129461307</v>
      </c>
      <c r="AN150" s="3" t="n">
        <v>1525350.24682009</v>
      </c>
      <c r="AO150" s="3" t="n">
        <v>1357071.44963249</v>
      </c>
      <c r="AP150" s="3" t="n">
        <v>490316.549315327</v>
      </c>
      <c r="AQ150" s="3" t="n">
        <v>100</v>
      </c>
      <c r="AR150" s="3" t="n">
        <v>19.7876427453716</v>
      </c>
      <c r="AS150" s="3" t="n">
        <v>28.0871669263187</v>
      </c>
      <c r="AT150" s="3" t="n">
        <v>1.28423859475718</v>
      </c>
      <c r="AU150" s="3" t="n">
        <v>22.9932632254081</v>
      </c>
      <c r="AV150" s="3" t="n">
        <v>20.456613897127</v>
      </c>
      <c r="AW150" s="3" t="n">
        <v>7.3910746110174</v>
      </c>
    </row>
    <row r="151">
      <c r="A151" s="3" t="s">
        <v>1125</v>
      </c>
      <c r="B151" s="3" t="n">
        <v>8838191.45147092</v>
      </c>
      <c r="C151" s="3" t="n">
        <v>1655277.46700578</v>
      </c>
      <c r="D151" s="3" t="n">
        <v>2483597.98608658</v>
      </c>
      <c r="E151" s="3" t="n">
        <v>198508.430209129</v>
      </c>
      <c r="F151" s="3" t="n">
        <v>2262651.7625654</v>
      </c>
      <c r="G151" s="3" t="n">
        <v>43611.8883663682</v>
      </c>
      <c r="H151" s="3" t="n">
        <v>1356031.05330414</v>
      </c>
      <c r="I151" s="3" t="n">
        <v>838512.863933519</v>
      </c>
      <c r="J151" s="3" t="n">
        <v>6619427.32842247</v>
      </c>
      <c r="K151" s="3" t="n">
        <v>2218764.12304844</v>
      </c>
      <c r="L151" s="3" t="n">
        <v>100</v>
      </c>
      <c r="M151" s="3" t="n">
        <v>18.7286898693544</v>
      </c>
      <c r="N151" s="3" t="n">
        <v>28.10074888877</v>
      </c>
      <c r="O151" s="3" t="n">
        <v>2.24602998587558</v>
      </c>
      <c r="P151" s="3" t="n">
        <v>25.6008457724554</v>
      </c>
      <c r="Q151" s="3" t="n">
        <v>0.493448106502716</v>
      </c>
      <c r="R151" s="3" t="n">
        <v>15.342856745635</v>
      </c>
      <c r="S151" s="3" t="n">
        <v>9.48738063140697</v>
      </c>
      <c r="T151" s="3" t="n">
        <v>74.8957223292648</v>
      </c>
      <c r="U151" s="3" t="n">
        <v>25.1042776707352</v>
      </c>
      <c r="V151" s="3" t="n">
        <v>2218764.12304844</v>
      </c>
      <c r="W151" s="3" t="n">
        <v>351090.79939442</v>
      </c>
      <c r="X151" s="3" t="n">
        <v>637950.036862621</v>
      </c>
      <c r="Y151" s="3" t="n">
        <v>115378.437761772</v>
      </c>
      <c r="Z151" s="3" t="n">
        <v>718351.465500395</v>
      </c>
      <c r="AA151" s="3" t="n">
        <v>43611.8883663682</v>
      </c>
      <c r="AB151" s="3" t="n">
        <v>352381.495162868</v>
      </c>
      <c r="AC151" s="3" t="n">
        <v>100</v>
      </c>
      <c r="AD151" s="3" t="n">
        <v>15.823709953992</v>
      </c>
      <c r="AE151" s="3" t="n">
        <v>28.7524946989911</v>
      </c>
      <c r="AF151" s="3" t="n">
        <v>5.20012184094854</v>
      </c>
      <c r="AG151" s="3" t="n">
        <v>32.3761979941079</v>
      </c>
      <c r="AH151" s="3" t="n">
        <v>1.96559372460233</v>
      </c>
      <c r="AI151" s="3" t="n">
        <v>15.8818817873582</v>
      </c>
      <c r="AJ151" s="3" t="n">
        <v>6619427.32842247</v>
      </c>
      <c r="AK151" s="3" t="n">
        <v>1304186.66761136</v>
      </c>
      <c r="AL151" s="3" t="n">
        <v>1845647.94922396</v>
      </c>
      <c r="AM151" s="3" t="n">
        <v>83129.9924473561</v>
      </c>
      <c r="AN151" s="3" t="n">
        <v>1544300.29706501</v>
      </c>
      <c r="AO151" s="3" t="n">
        <v>1356031.05330414</v>
      </c>
      <c r="AP151" s="3" t="n">
        <v>486131.368770651</v>
      </c>
      <c r="AQ151" s="3" t="n">
        <v>100</v>
      </c>
      <c r="AR151" s="3" t="n">
        <v>19.702409330962</v>
      </c>
      <c r="AS151" s="3" t="n">
        <v>27.8822903803041</v>
      </c>
      <c r="AT151" s="3" t="n">
        <v>1.25584870598115</v>
      </c>
      <c r="AU151" s="3" t="n">
        <v>23.3298172250354</v>
      </c>
      <c r="AV151" s="3" t="n">
        <v>20.4856249041608</v>
      </c>
      <c r="AW151" s="3" t="n">
        <v>7.34400945355653</v>
      </c>
    </row>
    <row r="152">
      <c r="A152" s="3" t="s">
        <v>1126</v>
      </c>
      <c r="B152" s="3" t="n">
        <v>8877693.03504463</v>
      </c>
      <c r="C152" s="3" t="n">
        <v>1667989.12380031</v>
      </c>
      <c r="D152" s="3" t="n">
        <v>2494598.78908091</v>
      </c>
      <c r="E152" s="3" t="n">
        <v>192795.348797739</v>
      </c>
      <c r="F152" s="3" t="n">
        <v>2257328.88504539</v>
      </c>
      <c r="G152" s="3" t="n">
        <v>45416.9015695906</v>
      </c>
      <c r="H152" s="3" t="n">
        <v>1365613.95565177</v>
      </c>
      <c r="I152" s="3" t="n">
        <v>853950.031098916</v>
      </c>
      <c r="J152" s="3" t="n">
        <v>6680911.64836056</v>
      </c>
      <c r="K152" s="3" t="n">
        <v>2196781.38668406</v>
      </c>
      <c r="L152" s="3" t="n">
        <v>100</v>
      </c>
      <c r="M152" s="3" t="n">
        <v>18.7885424424559</v>
      </c>
      <c r="N152" s="3" t="n">
        <v>28.0996288025898</v>
      </c>
      <c r="O152" s="3" t="n">
        <v>2.17168298156605</v>
      </c>
      <c r="P152" s="3" t="n">
        <v>25.4269760864067</v>
      </c>
      <c r="Q152" s="3" t="n">
        <v>0.511584500503766</v>
      </c>
      <c r="R152" s="3" t="n">
        <v>15.3825318161038</v>
      </c>
      <c r="S152" s="3" t="n">
        <v>9.61905337037398</v>
      </c>
      <c r="T152" s="3" t="n">
        <v>75.2550422951967</v>
      </c>
      <c r="U152" s="3" t="n">
        <v>24.7449577048033</v>
      </c>
      <c r="V152" s="3" t="n">
        <v>2196781.38668406</v>
      </c>
      <c r="W152" s="3" t="n">
        <v>345256.818139009</v>
      </c>
      <c r="X152" s="3" t="n">
        <v>640594.732036886</v>
      </c>
      <c r="Y152" s="3" t="n">
        <v>112493.716010037</v>
      </c>
      <c r="Z152" s="3" t="n">
        <v>699549.342377073</v>
      </c>
      <c r="AA152" s="3" t="n">
        <v>45416.9015695906</v>
      </c>
      <c r="AB152" s="3" t="n">
        <v>353469.876551468</v>
      </c>
      <c r="AC152" s="3" t="n">
        <v>100</v>
      </c>
      <c r="AD152" s="3" t="n">
        <v>15.7164850463413</v>
      </c>
      <c r="AE152" s="3" t="n">
        <v>29.1606045062059</v>
      </c>
      <c r="AF152" s="3" t="n">
        <v>5.12084255137653</v>
      </c>
      <c r="AG152" s="3" t="n">
        <v>31.844285763592</v>
      </c>
      <c r="AH152" s="3" t="n">
        <v>2.06742927834732</v>
      </c>
      <c r="AI152" s="3" t="n">
        <v>16.0903528541369</v>
      </c>
      <c r="AJ152" s="3" t="n">
        <v>6680911.64836056</v>
      </c>
      <c r="AK152" s="3" t="n">
        <v>1322732.3056613</v>
      </c>
      <c r="AL152" s="3" t="n">
        <v>1854004.05704402</v>
      </c>
      <c r="AM152" s="3" t="n">
        <v>80301.6327877021</v>
      </c>
      <c r="AN152" s="3" t="n">
        <v>1557779.54266831</v>
      </c>
      <c r="AO152" s="3" t="n">
        <v>1365613.95565177</v>
      </c>
      <c r="AP152" s="3" t="n">
        <v>500480.154547448</v>
      </c>
      <c r="AQ152" s="3" t="n">
        <v>100</v>
      </c>
      <c r="AR152" s="3" t="n">
        <v>19.7986798102006</v>
      </c>
      <c r="AS152" s="3" t="n">
        <v>27.7507644858465</v>
      </c>
      <c r="AT152" s="3" t="n">
        <v>1.20195621517323</v>
      </c>
      <c r="AU152" s="3" t="n">
        <v>23.3168708801976</v>
      </c>
      <c r="AV152" s="3" t="n">
        <v>20.4405330818419</v>
      </c>
      <c r="AW152" s="3" t="n">
        <v>7.49119552674015</v>
      </c>
    </row>
    <row r="153">
      <c r="A153" s="3" t="s">
        <v>756</v>
      </c>
      <c r="B153" s="3" t="n">
        <v>8878055.30751978</v>
      </c>
      <c r="C153" s="3" t="n">
        <v>1673054.2588506</v>
      </c>
      <c r="D153" s="3" t="n">
        <v>2475484.45941352</v>
      </c>
      <c r="E153" s="3" t="n">
        <v>186807.720564949</v>
      </c>
      <c r="F153" s="3" t="n">
        <v>2265768.94187811</v>
      </c>
      <c r="G153" s="3" t="n">
        <v>37561.0016949812</v>
      </c>
      <c r="H153" s="3" t="n">
        <v>1369127.44713841</v>
      </c>
      <c r="I153" s="3" t="n">
        <v>870251.477979208</v>
      </c>
      <c r="J153" s="3" t="n">
        <v>6718545.30198856</v>
      </c>
      <c r="K153" s="3" t="n">
        <v>2159510.00553121</v>
      </c>
      <c r="L153" s="3" t="n">
        <v>100</v>
      </c>
      <c r="M153" s="3" t="n">
        <v>18.8448280721287</v>
      </c>
      <c r="N153" s="3" t="n">
        <v>27.8831835764389</v>
      </c>
      <c r="O153" s="3" t="n">
        <v>2.1041513495272</v>
      </c>
      <c r="P153" s="3" t="n">
        <v>25.5210050331516</v>
      </c>
      <c r="Q153" s="3" t="n">
        <v>0.423076905853095</v>
      </c>
      <c r="R153" s="3" t="n">
        <v>15.4214791383283</v>
      </c>
      <c r="S153" s="3" t="n">
        <v>9.80227592457211</v>
      </c>
      <c r="T153" s="3" t="n">
        <v>75.6758667215996</v>
      </c>
      <c r="U153" s="3" t="n">
        <v>24.3241332784004</v>
      </c>
      <c r="V153" s="3" t="n">
        <v>2159510.00553121</v>
      </c>
      <c r="W153" s="3" t="n">
        <v>333441.936968707</v>
      </c>
      <c r="X153" s="3" t="n">
        <v>623360.4005891</v>
      </c>
      <c r="Y153" s="3" t="n">
        <v>105214.447113494</v>
      </c>
      <c r="Z153" s="3" t="n">
        <v>697589.148448169</v>
      </c>
      <c r="AA153" s="3" t="n">
        <v>37561.0016949812</v>
      </c>
      <c r="AB153" s="3" t="n">
        <v>362343.070716763</v>
      </c>
      <c r="AC153" s="3" t="n">
        <v>100</v>
      </c>
      <c r="AD153" s="3" t="n">
        <v>15.4406294073495</v>
      </c>
      <c r="AE153" s="3" t="n">
        <v>28.8658259972155</v>
      </c>
      <c r="AF153" s="3" t="n">
        <v>4.87214446073438</v>
      </c>
      <c r="AG153" s="3" t="n">
        <v>32.3031218499296</v>
      </c>
      <c r="AH153" s="3" t="n">
        <v>1.73932982939533</v>
      </c>
      <c r="AI153" s="3" t="n">
        <v>16.7789484553757</v>
      </c>
      <c r="AJ153" s="3" t="n">
        <v>6718545.30198856</v>
      </c>
      <c r="AK153" s="3" t="n">
        <v>1339612.32188189</v>
      </c>
      <c r="AL153" s="3" t="n">
        <v>1852124.05882442</v>
      </c>
      <c r="AM153" s="3" t="n">
        <v>81593.2734514551</v>
      </c>
      <c r="AN153" s="3" t="n">
        <v>1568179.79342994</v>
      </c>
      <c r="AO153" s="3" t="n">
        <v>1369127.44713841</v>
      </c>
      <c r="AP153" s="3" t="n">
        <v>507908.407262444</v>
      </c>
      <c r="AQ153" s="3" t="n">
        <v>100</v>
      </c>
      <c r="AR153" s="3" t="n">
        <v>19.9390234294527</v>
      </c>
      <c r="AS153" s="3" t="n">
        <v>27.5673375049838</v>
      </c>
      <c r="AT153" s="3" t="n">
        <v>1.21444851205074</v>
      </c>
      <c r="AU153" s="3" t="n">
        <v>23.3410615385117</v>
      </c>
      <c r="AV153" s="3" t="n">
        <v>20.3783317012565</v>
      </c>
      <c r="AW153" s="3" t="n">
        <v>7.55979731374458</v>
      </c>
    </row>
    <row r="154">
      <c r="A154" s="3" t="s">
        <v>1127</v>
      </c>
      <c r="B154" s="3" t="n">
        <v>8900076.35140376</v>
      </c>
      <c r="C154" s="3" t="n">
        <v>1673142.81538699</v>
      </c>
      <c r="D154" s="3" t="n">
        <v>2465271.2670134</v>
      </c>
      <c r="E154" s="3" t="n">
        <v>190374.421707112</v>
      </c>
      <c r="F154" s="3" t="n">
        <v>2292757.92689763</v>
      </c>
      <c r="G154" s="3" t="n">
        <v>34555.9382993552</v>
      </c>
      <c r="H154" s="3" t="n">
        <v>1368515.70488587</v>
      </c>
      <c r="I154" s="3" t="n">
        <v>875458.277213401</v>
      </c>
      <c r="J154" s="3" t="n">
        <v>6740967.00549509</v>
      </c>
      <c r="K154" s="3" t="n">
        <v>2159109.34590867</v>
      </c>
      <c r="L154" s="3" t="n">
        <v>100</v>
      </c>
      <c r="M154" s="3" t="n">
        <v>18.799196201537</v>
      </c>
      <c r="N154" s="3" t="n">
        <v>27.6994395292414</v>
      </c>
      <c r="O154" s="3" t="n">
        <v>2.13902009590159</v>
      </c>
      <c r="P154" s="3" t="n">
        <v>25.7611040217201</v>
      </c>
      <c r="Q154" s="3" t="n">
        <v>0.38826563879876</v>
      </c>
      <c r="R154" s="3" t="n">
        <v>15.3764490421481</v>
      </c>
      <c r="S154" s="3" t="n">
        <v>9.83652547065307</v>
      </c>
      <c r="T154" s="3" t="n">
        <v>75.7405525451687</v>
      </c>
      <c r="U154" s="3" t="n">
        <v>24.2594474548313</v>
      </c>
      <c r="V154" s="3" t="n">
        <v>2159109.34590867</v>
      </c>
      <c r="W154" s="3" t="n">
        <v>339070.463847571</v>
      </c>
      <c r="X154" s="3" t="n">
        <v>607160.071440603</v>
      </c>
      <c r="Y154" s="3" t="n">
        <v>109782.72364758</v>
      </c>
      <c r="Z154" s="3" t="n">
        <v>701470.188425754</v>
      </c>
      <c r="AA154" s="3" t="n">
        <v>34555.9382993552</v>
      </c>
      <c r="AB154" s="3" t="n">
        <v>367069.960247803</v>
      </c>
      <c r="AC154" s="3" t="n">
        <v>100</v>
      </c>
      <c r="AD154" s="3" t="n">
        <v>15.7041821198209</v>
      </c>
      <c r="AE154" s="3" t="n">
        <v>28.1208579172297</v>
      </c>
      <c r="AF154" s="3" t="n">
        <v>5.08463009785072</v>
      </c>
      <c r="AG154" s="3" t="n">
        <v>32.4888681416244</v>
      </c>
      <c r="AH154" s="3" t="n">
        <v>1.60047189665664</v>
      </c>
      <c r="AI154" s="3" t="n">
        <v>17.0009898268177</v>
      </c>
      <c r="AJ154" s="3" t="n">
        <v>6740967.00549509</v>
      </c>
      <c r="AK154" s="3" t="n">
        <v>1334072.35153942</v>
      </c>
      <c r="AL154" s="3" t="n">
        <v>1858111.1955728</v>
      </c>
      <c r="AM154" s="3" t="n">
        <v>80591.6980595318</v>
      </c>
      <c r="AN154" s="3" t="n">
        <v>1591287.73847188</v>
      </c>
      <c r="AO154" s="3" t="n">
        <v>1368515.70488587</v>
      </c>
      <c r="AP154" s="3" t="n">
        <v>508388.316965598</v>
      </c>
      <c r="AQ154" s="3" t="n">
        <v>100</v>
      </c>
      <c r="AR154" s="3" t="n">
        <v>19.7905189337362</v>
      </c>
      <c r="AS154" s="3" t="n">
        <v>27.5644606190492</v>
      </c>
      <c r="AT154" s="3" t="n">
        <v>1.19555099429852</v>
      </c>
      <c r="AU154" s="3" t="n">
        <v>23.6062235162209</v>
      </c>
      <c r="AV154" s="3" t="n">
        <v>20.3014746069857</v>
      </c>
      <c r="AW154" s="3" t="n">
        <v>7.54177132970939</v>
      </c>
    </row>
    <row r="155">
      <c r="A155" s="3" t="s">
        <v>1128</v>
      </c>
      <c r="B155" s="3" t="n">
        <v>8923289.26578504</v>
      </c>
      <c r="C155" s="3" t="n">
        <v>1671628.52601332</v>
      </c>
      <c r="D155" s="3" t="n">
        <v>2466916.00594631</v>
      </c>
      <c r="E155" s="3" t="n">
        <v>198533.030165096</v>
      </c>
      <c r="F155" s="3" t="n">
        <v>2298600.26165003</v>
      </c>
      <c r="G155" s="3" t="n">
        <v>36676.1854263997</v>
      </c>
      <c r="H155" s="3" t="n">
        <v>1368329.84653773</v>
      </c>
      <c r="I155" s="3" t="n">
        <v>882605.41004615</v>
      </c>
      <c r="J155" s="3" t="n">
        <v>6750577.3316275</v>
      </c>
      <c r="K155" s="3" t="n">
        <v>2172711.93415754</v>
      </c>
      <c r="L155" s="3" t="n">
        <v>100</v>
      </c>
      <c r="M155" s="3" t="n">
        <v>18.7333221665571</v>
      </c>
      <c r="N155" s="3" t="n">
        <v>27.645814592219</v>
      </c>
      <c r="O155" s="3" t="n">
        <v>2.22488618548252</v>
      </c>
      <c r="P155" s="3" t="n">
        <v>25.759562345061</v>
      </c>
      <c r="Q155" s="3" t="n">
        <v>0.411016435016051</v>
      </c>
      <c r="R155" s="3" t="n">
        <v>15.3343661264505</v>
      </c>
      <c r="S155" s="3" t="n">
        <v>9.89103214921388</v>
      </c>
      <c r="T155" s="3" t="n">
        <v>75.6512215457537</v>
      </c>
      <c r="U155" s="3" t="n">
        <v>24.3487784542463</v>
      </c>
      <c r="V155" s="3" t="n">
        <v>2172711.93415754</v>
      </c>
      <c r="W155" s="3" t="n">
        <v>351395.391357513</v>
      </c>
      <c r="X155" s="3" t="n">
        <v>608836.284415958</v>
      </c>
      <c r="Y155" s="3" t="n">
        <v>107260.397661831</v>
      </c>
      <c r="Z155" s="3" t="n">
        <v>701520.119011299</v>
      </c>
      <c r="AA155" s="3" t="n">
        <v>36676.1854263997</v>
      </c>
      <c r="AB155" s="3" t="n">
        <v>367023.556284537</v>
      </c>
      <c r="AC155" s="3" t="n">
        <v>100</v>
      </c>
      <c r="AD155" s="3" t="n">
        <v>16.1731238197375</v>
      </c>
      <c r="AE155" s="3" t="n">
        <v>28.0219514996143</v>
      </c>
      <c r="AF155" s="3" t="n">
        <v>4.93670587322572</v>
      </c>
      <c r="AG155" s="3" t="n">
        <v>32.2877647967314</v>
      </c>
      <c r="AH155" s="3" t="n">
        <v>1.68803718752623</v>
      </c>
      <c r="AI155" s="3" t="n">
        <v>16.8924168231648</v>
      </c>
      <c r="AJ155" s="3" t="n">
        <v>6750577.3316275</v>
      </c>
      <c r="AK155" s="3" t="n">
        <v>1320233.1346558</v>
      </c>
      <c r="AL155" s="3" t="n">
        <v>1858079.72153035</v>
      </c>
      <c r="AM155" s="3" t="n">
        <v>91272.6325032646</v>
      </c>
      <c r="AN155" s="3" t="n">
        <v>1597080.14263873</v>
      </c>
      <c r="AO155" s="3" t="n">
        <v>1368329.84653773</v>
      </c>
      <c r="AP155" s="3" t="n">
        <v>515581.853761612</v>
      </c>
      <c r="AQ155" s="3" t="n">
        <v>100</v>
      </c>
      <c r="AR155" s="3" t="n">
        <v>19.5573366513455</v>
      </c>
      <c r="AS155" s="3" t="n">
        <v>27.524752776699</v>
      </c>
      <c r="AT155" s="3" t="n">
        <v>1.35207150469395</v>
      </c>
      <c r="AU155" s="3" t="n">
        <v>23.6584230382217</v>
      </c>
      <c r="AV155" s="3" t="n">
        <v>20.2698195919762</v>
      </c>
      <c r="AW155" s="3" t="n">
        <v>7.63759643706371</v>
      </c>
    </row>
    <row r="156">
      <c r="A156" s="3" t="s">
        <v>757</v>
      </c>
      <c r="B156" s="3" t="n">
        <v>8951019.99445319</v>
      </c>
      <c r="C156" s="3" t="n">
        <v>1684600.32341853</v>
      </c>
      <c r="D156" s="3" t="n">
        <v>2457498.8230815</v>
      </c>
      <c r="E156" s="3" t="n">
        <v>195944.834364892</v>
      </c>
      <c r="F156" s="3" t="n">
        <v>2300927.2729202</v>
      </c>
      <c r="G156" s="3" t="n">
        <v>38832.4307935337</v>
      </c>
      <c r="H156" s="3" t="n">
        <v>1380190.21823364</v>
      </c>
      <c r="I156" s="3" t="n">
        <v>893026.091640892</v>
      </c>
      <c r="J156" s="3" t="n">
        <v>6765064.80148047</v>
      </c>
      <c r="K156" s="3" t="n">
        <v>2185955.19297272</v>
      </c>
      <c r="L156" s="3" t="n">
        <v>100</v>
      </c>
      <c r="M156" s="3" t="n">
        <v>18.8202051214549</v>
      </c>
      <c r="N156" s="3" t="n">
        <v>27.4549584807583</v>
      </c>
      <c r="O156" s="3" t="n">
        <v>2.18907827807687</v>
      </c>
      <c r="P156" s="3" t="n">
        <v>25.7057550351362</v>
      </c>
      <c r="Q156" s="3" t="n">
        <v>0.433832466217231</v>
      </c>
      <c r="R156" s="3" t="n">
        <v>15.4193624758845</v>
      </c>
      <c r="S156" s="3" t="n">
        <v>9.97680814247188</v>
      </c>
      <c r="T156" s="3" t="n">
        <v>75.5787028257413</v>
      </c>
      <c r="U156" s="3" t="n">
        <v>24.4212971742587</v>
      </c>
      <c r="V156" s="3" t="n">
        <v>2185955.19297272</v>
      </c>
      <c r="W156" s="3" t="n">
        <v>365332.798941069</v>
      </c>
      <c r="X156" s="3" t="n">
        <v>617072.07647053</v>
      </c>
      <c r="Y156" s="3" t="n">
        <v>103446.435409361</v>
      </c>
      <c r="Z156" s="3" t="n">
        <v>696736.108785884</v>
      </c>
      <c r="AA156" s="3" t="n">
        <v>38832.4307935337</v>
      </c>
      <c r="AB156" s="3" t="n">
        <v>364535.342572345</v>
      </c>
      <c r="AC156" s="3" t="n">
        <v>100</v>
      </c>
      <c r="AD156" s="3" t="n">
        <v>16.7127304400163</v>
      </c>
      <c r="AE156" s="3" t="n">
        <v>28.2289444200071</v>
      </c>
      <c r="AF156" s="3" t="n">
        <v>4.73232185828487</v>
      </c>
      <c r="AG156" s="3" t="n">
        <v>31.8733023909049</v>
      </c>
      <c r="AH156" s="3" t="n">
        <v>1.77645136178316</v>
      </c>
      <c r="AI156" s="3" t="n">
        <v>16.6762495290037</v>
      </c>
      <c r="AJ156" s="3" t="n">
        <v>6765064.80148047</v>
      </c>
      <c r="AK156" s="3" t="n">
        <v>1319267.52447746</v>
      </c>
      <c r="AL156" s="3" t="n">
        <v>1840426.74661097</v>
      </c>
      <c r="AM156" s="3" t="n">
        <v>92498.3989555305</v>
      </c>
      <c r="AN156" s="3" t="n">
        <v>1604191.16413432</v>
      </c>
      <c r="AO156" s="3" t="n">
        <v>1380190.21823364</v>
      </c>
      <c r="AP156" s="3" t="n">
        <v>528490.749068546</v>
      </c>
      <c r="AQ156" s="3" t="n">
        <v>100</v>
      </c>
      <c r="AR156" s="3" t="n">
        <v>19.5011808931787</v>
      </c>
      <c r="AS156" s="3" t="n">
        <v>27.2048650030405</v>
      </c>
      <c r="AT156" s="3" t="n">
        <v>1.36729509132401</v>
      </c>
      <c r="AU156" s="3" t="n">
        <v>23.7128721040966</v>
      </c>
      <c r="AV156" s="3" t="n">
        <v>20.4017294547067</v>
      </c>
      <c r="AW156" s="3" t="n">
        <v>7.81205745365353</v>
      </c>
    </row>
    <row r="157">
      <c r="A157" s="3" t="s">
        <v>1129</v>
      </c>
      <c r="B157" s="3" t="n">
        <v>8889363.31032338</v>
      </c>
      <c r="C157" s="3" t="n">
        <v>1671489.61383222</v>
      </c>
      <c r="D157" s="3" t="n">
        <v>2447788.30101089</v>
      </c>
      <c r="E157" s="3" t="n">
        <v>190957.074328711</v>
      </c>
      <c r="F157" s="3" t="n">
        <v>2273341.71315251</v>
      </c>
      <c r="G157" s="3" t="n">
        <v>40820.7827230053</v>
      </c>
      <c r="H157" s="3" t="n">
        <v>1387511.10736453</v>
      </c>
      <c r="I157" s="3" t="n">
        <v>877454.71791151</v>
      </c>
      <c r="J157" s="3" t="n">
        <v>6747964.41798864</v>
      </c>
      <c r="K157" s="3" t="n">
        <v>2141398.89233474</v>
      </c>
      <c r="L157" s="3" t="n">
        <v>100</v>
      </c>
      <c r="M157" s="3" t="n">
        <v>18.8032545805737</v>
      </c>
      <c r="N157" s="3" t="n">
        <v>27.5361487157154</v>
      </c>
      <c r="O157" s="3" t="n">
        <v>2.14815243412257</v>
      </c>
      <c r="P157" s="3" t="n">
        <v>25.5737293413628</v>
      </c>
      <c r="Q157" s="3" t="n">
        <v>0.459209296526325</v>
      </c>
      <c r="R157" s="3" t="n">
        <v>15.6086668856609</v>
      </c>
      <c r="S157" s="3" t="n">
        <v>9.87083874603826</v>
      </c>
      <c r="T157" s="3" t="n">
        <v>75.910548173367</v>
      </c>
      <c r="U157" s="3" t="n">
        <v>24.089451826633</v>
      </c>
      <c r="V157" s="3" t="n">
        <v>2141398.89233474</v>
      </c>
      <c r="W157" s="3" t="n">
        <v>353827.19547976</v>
      </c>
      <c r="X157" s="3" t="n">
        <v>618396.526379105</v>
      </c>
      <c r="Y157" s="3" t="n">
        <v>98419.6451350745</v>
      </c>
      <c r="Z157" s="3" t="n">
        <v>681321.311272327</v>
      </c>
      <c r="AA157" s="3" t="n">
        <v>40820.7827230053</v>
      </c>
      <c r="AB157" s="3" t="n">
        <v>348613.431345467</v>
      </c>
      <c r="AC157" s="3" t="n">
        <v>100</v>
      </c>
      <c r="AD157" s="3" t="n">
        <v>16.5231800925229</v>
      </c>
      <c r="AE157" s="3" t="n">
        <v>28.8781566382934</v>
      </c>
      <c r="AF157" s="3" t="n">
        <v>4.59604445894566</v>
      </c>
      <c r="AG157" s="3" t="n">
        <v>31.8166462918775</v>
      </c>
      <c r="AH157" s="3" t="n">
        <v>1.90626710740935</v>
      </c>
      <c r="AI157" s="3" t="n">
        <v>16.2797054109512</v>
      </c>
      <c r="AJ157" s="3" t="n">
        <v>6747964.41798864</v>
      </c>
      <c r="AK157" s="3" t="n">
        <v>1317662.41835246</v>
      </c>
      <c r="AL157" s="3" t="n">
        <v>1829391.77463179</v>
      </c>
      <c r="AM157" s="3" t="n">
        <v>92537.4291936361</v>
      </c>
      <c r="AN157" s="3" t="n">
        <v>1592020.40188018</v>
      </c>
      <c r="AO157" s="3" t="n">
        <v>1387511.10736453</v>
      </c>
      <c r="AP157" s="3" t="n">
        <v>528841.286566043</v>
      </c>
      <c r="AQ157" s="3" t="n">
        <v>100</v>
      </c>
      <c r="AR157" s="3" t="n">
        <v>19.526813372635</v>
      </c>
      <c r="AS157" s="3" t="n">
        <v>27.1102759486256</v>
      </c>
      <c r="AT157" s="3" t="n">
        <v>1.37133842832589</v>
      </c>
      <c r="AU157" s="3" t="n">
        <v>23.5926022021722</v>
      </c>
      <c r="AV157" s="3" t="n">
        <v>20.5619209204145</v>
      </c>
      <c r="AW157" s="3" t="n">
        <v>7.83704912782682</v>
      </c>
    </row>
    <row r="158">
      <c r="A158" s="3" t="s">
        <v>1130</v>
      </c>
      <c r="B158" s="3" t="n">
        <v>8877326.20019522</v>
      </c>
      <c r="C158" s="3" t="n">
        <v>1674384.51232679</v>
      </c>
      <c r="D158" s="3" t="n">
        <v>2446406.68404665</v>
      </c>
      <c r="E158" s="3" t="n">
        <v>188493.382641399</v>
      </c>
      <c r="F158" s="3" t="n">
        <v>2272635.60373721</v>
      </c>
      <c r="G158" s="3" t="n">
        <v>40096.1926862162</v>
      </c>
      <c r="H158" s="3" t="n">
        <v>1368474.81781984</v>
      </c>
      <c r="I158" s="3" t="n">
        <v>886835.006937117</v>
      </c>
      <c r="J158" s="3" t="n">
        <v>6729456.26905492</v>
      </c>
      <c r="K158" s="3" t="n">
        <v>2147869.9311403</v>
      </c>
      <c r="L158" s="3" t="n">
        <v>100</v>
      </c>
      <c r="M158" s="3" t="n">
        <v>18.861360668373</v>
      </c>
      <c r="N158" s="3" t="n">
        <v>27.5579226095448</v>
      </c>
      <c r="O158" s="3" t="n">
        <v>2.12331256496189</v>
      </c>
      <c r="P158" s="3" t="n">
        <v>25.6004516730188</v>
      </c>
      <c r="Q158" s="3" t="n">
        <v>0.451669700785969</v>
      </c>
      <c r="R158" s="3" t="n">
        <v>15.4153940832967</v>
      </c>
      <c r="S158" s="3" t="n">
        <v>9.98988870001887</v>
      </c>
      <c r="T158" s="3" t="n">
        <v>75.8049903461578</v>
      </c>
      <c r="U158" s="3" t="n">
        <v>24.1950096538422</v>
      </c>
      <c r="V158" s="3" t="n">
        <v>2147869.9311403</v>
      </c>
      <c r="W158" s="3" t="n">
        <v>342425.193592754</v>
      </c>
      <c r="X158" s="3" t="n">
        <v>617548.780228778</v>
      </c>
      <c r="Y158" s="3" t="n">
        <v>103087.712226083</v>
      </c>
      <c r="Z158" s="3" t="n">
        <v>676630.039582409</v>
      </c>
      <c r="AA158" s="3" t="n">
        <v>40096.1926862162</v>
      </c>
      <c r="AB158" s="3" t="n">
        <v>368082.012824059</v>
      </c>
      <c r="AC158" s="3" t="n">
        <v>100</v>
      </c>
      <c r="AD158" s="3" t="n">
        <v>15.9425479461394</v>
      </c>
      <c r="AE158" s="3" t="n">
        <v>28.7516842279608</v>
      </c>
      <c r="AF158" s="3" t="n">
        <v>4.7995323520989</v>
      </c>
      <c r="AG158" s="3" t="n">
        <v>31.5023749703125</v>
      </c>
      <c r="AH158" s="3" t="n">
        <v>1.86678867769843</v>
      </c>
      <c r="AI158" s="3" t="n">
        <v>17.13707182579</v>
      </c>
      <c r="AJ158" s="3" t="n">
        <v>6729456.26905492</v>
      </c>
      <c r="AK158" s="3" t="n">
        <v>1331959.31873404</v>
      </c>
      <c r="AL158" s="3" t="n">
        <v>1828857.90381787</v>
      </c>
      <c r="AM158" s="3" t="n">
        <v>85405.670415316</v>
      </c>
      <c r="AN158" s="3" t="n">
        <v>1596005.5641548</v>
      </c>
      <c r="AO158" s="3" t="n">
        <v>1368474.81781984</v>
      </c>
      <c r="AP158" s="3" t="n">
        <v>518752.994113058</v>
      </c>
      <c r="AQ158" s="3" t="n">
        <v>100</v>
      </c>
      <c r="AR158" s="3" t="n">
        <v>19.7929708654024</v>
      </c>
      <c r="AS158" s="3" t="n">
        <v>27.1769045030842</v>
      </c>
      <c r="AT158" s="3" t="n">
        <v>1.26913181393346</v>
      </c>
      <c r="AU158" s="3" t="n">
        <v>23.7167090526163</v>
      </c>
      <c r="AV158" s="3" t="n">
        <v>20.3355927003004</v>
      </c>
      <c r="AW158" s="3" t="n">
        <v>7.70869106466325</v>
      </c>
    </row>
    <row r="159">
      <c r="A159" s="3" t="s">
        <v>758</v>
      </c>
      <c r="B159" s="3" t="n">
        <v>8890319.28320524</v>
      </c>
      <c r="C159" s="3" t="n">
        <v>1668445.51408138</v>
      </c>
      <c r="D159" s="3" t="n">
        <v>2444276.06317023</v>
      </c>
      <c r="E159" s="3" t="n">
        <v>196506.291754398</v>
      </c>
      <c r="F159" s="3" t="n">
        <v>2278698.60978274</v>
      </c>
      <c r="G159" s="3" t="n">
        <v>40022.0917396999</v>
      </c>
      <c r="H159" s="3" t="n">
        <v>1365586.50784316</v>
      </c>
      <c r="I159" s="3" t="n">
        <v>896784.204833627</v>
      </c>
      <c r="J159" s="3" t="n">
        <v>6757293.05345038</v>
      </c>
      <c r="K159" s="3" t="n">
        <v>2133026.22975486</v>
      </c>
      <c r="L159" s="3" t="n">
        <v>100</v>
      </c>
      <c r="M159" s="3" t="n">
        <v>18.7669920610529</v>
      </c>
      <c r="N159" s="3" t="n">
        <v>27.4936814450268</v>
      </c>
      <c r="O159" s="3" t="n">
        <v>2.21034009572209</v>
      </c>
      <c r="P159" s="3" t="n">
        <v>25.631234798141</v>
      </c>
      <c r="Q159" s="3" t="n">
        <v>0.450176090023065</v>
      </c>
      <c r="R159" s="3" t="n">
        <v>15.3603764312818</v>
      </c>
      <c r="S159" s="3" t="n">
        <v>10.0871990787524</v>
      </c>
      <c r="T159" s="3" t="n">
        <v>76.0073158026577</v>
      </c>
      <c r="U159" s="3" t="n">
        <v>23.9926841973423</v>
      </c>
      <c r="V159" s="3" t="n">
        <v>2133026.22975486</v>
      </c>
      <c r="W159" s="3" t="n">
        <v>343016.253314997</v>
      </c>
      <c r="X159" s="3" t="n">
        <v>599090.156714597</v>
      </c>
      <c r="Y159" s="3" t="n">
        <v>107081.22711602</v>
      </c>
      <c r="Z159" s="3" t="n">
        <v>676875.286429831</v>
      </c>
      <c r="AA159" s="3" t="n">
        <v>40022.0917396999</v>
      </c>
      <c r="AB159" s="3" t="n">
        <v>366941.214439712</v>
      </c>
      <c r="AC159" s="3" t="n">
        <v>100</v>
      </c>
      <c r="AD159" s="3" t="n">
        <v>16.0812018403739</v>
      </c>
      <c r="AE159" s="3" t="n">
        <v>28.0863942673339</v>
      </c>
      <c r="AF159" s="3" t="n">
        <v>5.02015519651281</v>
      </c>
      <c r="AG159" s="3" t="n">
        <v>31.7330971831332</v>
      </c>
      <c r="AH159" s="3" t="n">
        <v>1.87630565350805</v>
      </c>
      <c r="AI159" s="3" t="n">
        <v>17.2028458591381</v>
      </c>
      <c r="AJ159" s="3" t="n">
        <v>6757293.05345038</v>
      </c>
      <c r="AK159" s="3" t="n">
        <v>1325429.26076639</v>
      </c>
      <c r="AL159" s="3" t="n">
        <v>1845185.90645564</v>
      </c>
      <c r="AM159" s="3" t="n">
        <v>89425.0646383787</v>
      </c>
      <c r="AN159" s="3" t="n">
        <v>1601823.32335291</v>
      </c>
      <c r="AO159" s="3" t="n">
        <v>1365586.50784316</v>
      </c>
      <c r="AP159" s="3" t="n">
        <v>529842.990393914</v>
      </c>
      <c r="AQ159" s="3" t="n">
        <v>100</v>
      </c>
      <c r="AR159" s="3" t="n">
        <v>19.6147961954913</v>
      </c>
      <c r="AS159" s="3" t="n">
        <v>27.3065840397947</v>
      </c>
      <c r="AT159" s="3" t="n">
        <v>1.32338591697924</v>
      </c>
      <c r="AU159" s="3" t="n">
        <v>23.7051036662527</v>
      </c>
      <c r="AV159" s="3" t="n">
        <v>20.2090762830816</v>
      </c>
      <c r="AW159" s="3" t="n">
        <v>7.84105389840045</v>
      </c>
    </row>
    <row r="160">
      <c r="A160" s="3" t="s">
        <v>1131</v>
      </c>
      <c r="B160" s="3" t="n">
        <v>8922904.9339454</v>
      </c>
      <c r="C160" s="3" t="n">
        <v>1675487.51686547</v>
      </c>
      <c r="D160" s="3" t="n">
        <v>2433958.14539106</v>
      </c>
      <c r="E160" s="3" t="n">
        <v>196665.849543404</v>
      </c>
      <c r="F160" s="3" t="n">
        <v>2303545.97735769</v>
      </c>
      <c r="G160" s="3" t="n">
        <v>40063.6609152151</v>
      </c>
      <c r="H160" s="3" t="n">
        <v>1363490.83255184</v>
      </c>
      <c r="I160" s="3" t="n">
        <v>909692.951320716</v>
      </c>
      <c r="J160" s="3" t="n">
        <v>6804681.82184145</v>
      </c>
      <c r="K160" s="3" t="n">
        <v>2118223.11210395</v>
      </c>
      <c r="L160" s="3" t="n">
        <v>100</v>
      </c>
      <c r="M160" s="3" t="n">
        <v>18.7773772024783</v>
      </c>
      <c r="N160" s="3" t="n">
        <v>27.2776429134817</v>
      </c>
      <c r="O160" s="3" t="n">
        <v>2.20405631349078</v>
      </c>
      <c r="P160" s="3" t="n">
        <v>25.8160990665082</v>
      </c>
      <c r="Q160" s="3" t="n">
        <v>0.448997957635982</v>
      </c>
      <c r="R160" s="3" t="n">
        <v>15.2807952415218</v>
      </c>
      <c r="S160" s="3" t="n">
        <v>10.1950313048834</v>
      </c>
      <c r="T160" s="3" t="n">
        <v>76.2608351452273</v>
      </c>
      <c r="U160" s="3" t="n">
        <v>23.7391648547728</v>
      </c>
      <c r="V160" s="3" t="n">
        <v>2118223.11210395</v>
      </c>
      <c r="W160" s="3" t="n">
        <v>341099.624873689</v>
      </c>
      <c r="X160" s="3" t="n">
        <v>587137.740382027</v>
      </c>
      <c r="Y160" s="3" t="n">
        <v>105418.169889297</v>
      </c>
      <c r="Z160" s="3" t="n">
        <v>664583.87376321</v>
      </c>
      <c r="AA160" s="3" t="n">
        <v>40063.6609152151</v>
      </c>
      <c r="AB160" s="3" t="n">
        <v>379920.042280513</v>
      </c>
      <c r="AC160" s="3" t="n">
        <v>100</v>
      </c>
      <c r="AD160" s="3" t="n">
        <v>16.1031018368451</v>
      </c>
      <c r="AE160" s="3" t="n">
        <v>27.7184087467937</v>
      </c>
      <c r="AF160" s="3" t="n">
        <v>4.97672644996253</v>
      </c>
      <c r="AG160" s="3" t="n">
        <v>31.374592693548</v>
      </c>
      <c r="AH160" s="3" t="n">
        <v>1.89138059566451</v>
      </c>
      <c r="AI160" s="3" t="n">
        <v>17.9357896771862</v>
      </c>
      <c r="AJ160" s="3" t="n">
        <v>6804681.82184145</v>
      </c>
      <c r="AK160" s="3" t="n">
        <v>1334387.89199178</v>
      </c>
      <c r="AL160" s="3" t="n">
        <v>1846820.40500904</v>
      </c>
      <c r="AM160" s="3" t="n">
        <v>91247.6796541072</v>
      </c>
      <c r="AN160" s="3" t="n">
        <v>1638962.10359448</v>
      </c>
      <c r="AO160" s="3" t="n">
        <v>1363490.83255184</v>
      </c>
      <c r="AP160" s="3" t="n">
        <v>529772.909040203</v>
      </c>
      <c r="AQ160" s="3" t="n">
        <v>100</v>
      </c>
      <c r="AR160" s="3" t="n">
        <v>19.6098499081721</v>
      </c>
      <c r="AS160" s="3" t="n">
        <v>27.1404373248014</v>
      </c>
      <c r="AT160" s="3" t="n">
        <v>1.34095439056714</v>
      </c>
      <c r="AU160" s="3" t="n">
        <v>24.0858007252271</v>
      </c>
      <c r="AV160" s="3" t="n">
        <v>20.0375398622659</v>
      </c>
      <c r="AW160" s="3" t="n">
        <v>7.78541778896635</v>
      </c>
    </row>
    <row r="161">
      <c r="A161" s="3" t="s">
        <v>1132</v>
      </c>
      <c r="B161" s="3" t="n">
        <v>8941619.46870019</v>
      </c>
      <c r="C161" s="3" t="n">
        <v>1675998.36153051</v>
      </c>
      <c r="D161" s="3" t="n">
        <v>2429922.82321423</v>
      </c>
      <c r="E161" s="3" t="n">
        <v>201860.574520893</v>
      </c>
      <c r="F161" s="3" t="n">
        <v>2308526.82321073</v>
      </c>
      <c r="G161" s="3" t="n">
        <v>36592.0116939334</v>
      </c>
      <c r="H161" s="3" t="n">
        <v>1386890.83552204</v>
      </c>
      <c r="I161" s="3" t="n">
        <v>901828.039007854</v>
      </c>
      <c r="J161" s="3" t="n">
        <v>6860116.68043901</v>
      </c>
      <c r="K161" s="3" t="n">
        <v>2081502.78826118</v>
      </c>
      <c r="L161" s="3" t="n">
        <v>100</v>
      </c>
      <c r="M161" s="3" t="n">
        <v>18.7437898402776</v>
      </c>
      <c r="N161" s="3" t="n">
        <v>27.1754219883779</v>
      </c>
      <c r="O161" s="3" t="n">
        <v>2.25753931071993</v>
      </c>
      <c r="P161" s="3" t="n">
        <v>25.817770833255</v>
      </c>
      <c r="Q161" s="3" t="n">
        <v>0.409232486598456</v>
      </c>
      <c r="R161" s="3" t="n">
        <v>15.5105106001973</v>
      </c>
      <c r="S161" s="3" t="n">
        <v>10.0857349405739</v>
      </c>
      <c r="T161" s="3" t="n">
        <v>76.7211879733039</v>
      </c>
      <c r="U161" s="3" t="n">
        <v>23.2788120266961</v>
      </c>
      <c r="V161" s="3" t="n">
        <v>2081502.78826118</v>
      </c>
      <c r="W161" s="3" t="n">
        <v>327855.630713083</v>
      </c>
      <c r="X161" s="3" t="n">
        <v>584219.282724689</v>
      </c>
      <c r="Y161" s="3" t="n">
        <v>104435.245184684</v>
      </c>
      <c r="Z161" s="3" t="n">
        <v>654328.865129339</v>
      </c>
      <c r="AA161" s="3" t="n">
        <v>36592.0116939334</v>
      </c>
      <c r="AB161" s="3" t="n">
        <v>374071.752815451</v>
      </c>
      <c r="AC161" s="3" t="n">
        <v>100</v>
      </c>
      <c r="AD161" s="3" t="n">
        <v>15.7509099945508</v>
      </c>
      <c r="AE161" s="3" t="n">
        <v>28.0671871313095</v>
      </c>
      <c r="AF161" s="3" t="n">
        <v>5.01730027812866</v>
      </c>
      <c r="AG161" s="3" t="n">
        <v>31.4354066119673</v>
      </c>
      <c r="AH161" s="3" t="n">
        <v>1.75796121438306</v>
      </c>
      <c r="AI161" s="3" t="n">
        <v>17.9712347696607</v>
      </c>
      <c r="AJ161" s="3" t="n">
        <v>6860116.68043901</v>
      </c>
      <c r="AK161" s="3" t="n">
        <v>1348142.73081742</v>
      </c>
      <c r="AL161" s="3" t="n">
        <v>1845703.54048954</v>
      </c>
      <c r="AM161" s="3" t="n">
        <v>97425.3293362089</v>
      </c>
      <c r="AN161" s="3" t="n">
        <v>1654197.95808139</v>
      </c>
      <c r="AO161" s="3" t="n">
        <v>1386890.83552204</v>
      </c>
      <c r="AP161" s="3" t="n">
        <v>527756.286192404</v>
      </c>
      <c r="AQ161" s="3" t="n">
        <v>100</v>
      </c>
      <c r="AR161" s="3" t="n">
        <v>19.651892141449</v>
      </c>
      <c r="AS161" s="3" t="n">
        <v>26.9048418046939</v>
      </c>
      <c r="AT161" s="3" t="n">
        <v>1.42017014978781</v>
      </c>
      <c r="AU161" s="3" t="n">
        <v>24.1132627204168</v>
      </c>
      <c r="AV161" s="3" t="n">
        <v>20.2167237107881</v>
      </c>
      <c r="AW161" s="3" t="n">
        <v>7.6931094728644</v>
      </c>
    </row>
    <row r="162">
      <c r="A162" s="3" t="s">
        <v>759</v>
      </c>
      <c r="B162" s="3" t="n">
        <v>8965501.74385197</v>
      </c>
      <c r="C162" s="3" t="n">
        <v>1708867.83264039</v>
      </c>
      <c r="D162" s="3" t="n">
        <v>2421372.76277307</v>
      </c>
      <c r="E162" s="3" t="n">
        <v>194078.379656106</v>
      </c>
      <c r="F162" s="3" t="n">
        <v>2314577.70092835</v>
      </c>
      <c r="G162" s="3" t="n">
        <v>38582.4283965691</v>
      </c>
      <c r="H162" s="3" t="n">
        <v>1385754.01307109</v>
      </c>
      <c r="I162" s="3" t="n">
        <v>902268.626386403</v>
      </c>
      <c r="J162" s="3" t="n">
        <v>6885193.08661743</v>
      </c>
      <c r="K162" s="3" t="n">
        <v>2080308.65723454</v>
      </c>
      <c r="L162" s="3" t="n">
        <v>100</v>
      </c>
      <c r="M162" s="3" t="n">
        <v>19.0604818499113</v>
      </c>
      <c r="N162" s="3" t="n">
        <v>27.007665961735</v>
      </c>
      <c r="O162" s="3" t="n">
        <v>2.16472413034992</v>
      </c>
      <c r="P162" s="3" t="n">
        <v>25.816488212894</v>
      </c>
      <c r="Q162" s="3" t="n">
        <v>0.430343214455641</v>
      </c>
      <c r="R162" s="3" t="n">
        <v>15.4565137865414</v>
      </c>
      <c r="S162" s="3" t="n">
        <v>10.0637828441127</v>
      </c>
      <c r="T162" s="3" t="n">
        <v>76.7965171758391</v>
      </c>
      <c r="U162" s="3" t="n">
        <v>23.2034828241609</v>
      </c>
      <c r="V162" s="3" t="n">
        <v>2080308.65723454</v>
      </c>
      <c r="W162" s="3" t="n">
        <v>320918.863794009</v>
      </c>
      <c r="X162" s="3" t="n">
        <v>578542.638599156</v>
      </c>
      <c r="Y162" s="3" t="n">
        <v>103955.732327891</v>
      </c>
      <c r="Z162" s="3" t="n">
        <v>660149.149709804</v>
      </c>
      <c r="AA162" s="3" t="n">
        <v>38582.4283965691</v>
      </c>
      <c r="AB162" s="3" t="n">
        <v>378159.844407107</v>
      </c>
      <c r="AC162" s="3" t="n">
        <v>100</v>
      </c>
      <c r="AD162" s="3" t="n">
        <v>15.4265023451195</v>
      </c>
      <c r="AE162" s="3" t="n">
        <v>27.8104230632892</v>
      </c>
      <c r="AF162" s="3" t="n">
        <v>4.99713020788389</v>
      </c>
      <c r="AG162" s="3" t="n">
        <v>31.7332309036956</v>
      </c>
      <c r="AH162" s="3" t="n">
        <v>1.85464922536345</v>
      </c>
      <c r="AI162" s="3" t="n">
        <v>18.1780642546484</v>
      </c>
      <c r="AJ162" s="3" t="n">
        <v>6885193.08661743</v>
      </c>
      <c r="AK162" s="3" t="n">
        <v>1387948.96884638</v>
      </c>
      <c r="AL162" s="3" t="n">
        <v>1842830.12417391</v>
      </c>
      <c r="AM162" s="3" t="n">
        <v>90122.6473282155</v>
      </c>
      <c r="AN162" s="3" t="n">
        <v>1654428.55121855</v>
      </c>
      <c r="AO162" s="3" t="n">
        <v>1385754.01307109</v>
      </c>
      <c r="AP162" s="3" t="n">
        <v>524108.781979296</v>
      </c>
      <c r="AQ162" s="3" t="n">
        <v>100</v>
      </c>
      <c r="AR162" s="3" t="n">
        <v>20.1584610828721</v>
      </c>
      <c r="AS162" s="3" t="n">
        <v>26.765119016862</v>
      </c>
      <c r="AT162" s="3" t="n">
        <v>1.30893420408767</v>
      </c>
      <c r="AU162" s="3" t="n">
        <v>24.0287894675636</v>
      </c>
      <c r="AV162" s="3" t="n">
        <v>20.1265817187399</v>
      </c>
      <c r="AW162" s="3" t="n">
        <v>7.61211450987471</v>
      </c>
    </row>
    <row r="163">
      <c r="A163" s="3" t="s">
        <v>1133</v>
      </c>
      <c r="B163" s="3" t="n">
        <v>9003108.81353365</v>
      </c>
      <c r="C163" s="3" t="n">
        <v>1725302.34779177</v>
      </c>
      <c r="D163" s="3" t="n">
        <v>2427516.89793663</v>
      </c>
      <c r="E163" s="3" t="n">
        <v>197855.96240541</v>
      </c>
      <c r="F163" s="3" t="n">
        <v>2319935.99838087</v>
      </c>
      <c r="G163" s="3" t="n">
        <v>34978.1691758396</v>
      </c>
      <c r="H163" s="3" t="n">
        <v>1394163.63472657</v>
      </c>
      <c r="I163" s="3" t="n">
        <v>903355.803116567</v>
      </c>
      <c r="J163" s="3" t="n">
        <v>6918228.30331783</v>
      </c>
      <c r="K163" s="3" t="n">
        <v>2084880.51021582</v>
      </c>
      <c r="L163" s="3" t="n">
        <v>100</v>
      </c>
      <c r="M163" s="3" t="n">
        <v>19.1634065912684</v>
      </c>
      <c r="N163" s="3" t="n">
        <v>26.9630962838918</v>
      </c>
      <c r="O163" s="3" t="n">
        <v>2.19764046512455</v>
      </c>
      <c r="P163" s="3" t="n">
        <v>25.7681657128646</v>
      </c>
      <c r="Q163" s="3" t="n">
        <v>0.388512122870932</v>
      </c>
      <c r="R163" s="3" t="n">
        <v>15.4853580424446</v>
      </c>
      <c r="S163" s="3" t="n">
        <v>10.0338207815352</v>
      </c>
      <c r="T163" s="3" t="n">
        <v>76.8426600922363</v>
      </c>
      <c r="U163" s="3" t="n">
        <v>23.1573399077637</v>
      </c>
      <c r="V163" s="3" t="n">
        <v>2084880.51021582</v>
      </c>
      <c r="W163" s="3" t="n">
        <v>329777.004507755</v>
      </c>
      <c r="X163" s="3" t="n">
        <v>563399.727803565</v>
      </c>
      <c r="Y163" s="3" t="n">
        <v>108090.890161772</v>
      </c>
      <c r="Z163" s="3" t="n">
        <v>667643.67560189</v>
      </c>
      <c r="AA163" s="3" t="n">
        <v>34978.1691758396</v>
      </c>
      <c r="AB163" s="3" t="n">
        <v>380991.042964997</v>
      </c>
      <c r="AC163" s="3" t="n">
        <v>100</v>
      </c>
      <c r="AD163" s="3" t="n">
        <v>15.8175493939275</v>
      </c>
      <c r="AE163" s="3" t="n">
        <v>27.0231183534468</v>
      </c>
      <c r="AF163" s="3" t="n">
        <v>5.18451247599713</v>
      </c>
      <c r="AG163" s="3" t="n">
        <v>32.0231146260165</v>
      </c>
      <c r="AH163" s="3" t="n">
        <v>1.67770618049563</v>
      </c>
      <c r="AI163" s="3" t="n">
        <v>18.2739989701164</v>
      </c>
      <c r="AJ163" s="3" t="n">
        <v>6918228.30331783</v>
      </c>
      <c r="AK163" s="3" t="n">
        <v>1395525.34328401</v>
      </c>
      <c r="AL163" s="3" t="n">
        <v>1864117.17013306</v>
      </c>
      <c r="AM163" s="3" t="n">
        <v>89765.0722436384</v>
      </c>
      <c r="AN163" s="3" t="n">
        <v>1652292.32277898</v>
      </c>
      <c r="AO163" s="3" t="n">
        <v>1394163.63472657</v>
      </c>
      <c r="AP163" s="3" t="n">
        <v>522364.76015157</v>
      </c>
      <c r="AQ163" s="3" t="n">
        <v>100</v>
      </c>
      <c r="AR163" s="3" t="n">
        <v>20.1717156777661</v>
      </c>
      <c r="AS163" s="3" t="n">
        <v>26.9450080049985</v>
      </c>
      <c r="AT163" s="3" t="n">
        <v>1.29751532195879</v>
      </c>
      <c r="AU163" s="3" t="n">
        <v>23.8831713892208</v>
      </c>
      <c r="AV163" s="3" t="n">
        <v>20.1520327691117</v>
      </c>
      <c r="AW163" s="3" t="n">
        <v>7.55055683694416</v>
      </c>
    </row>
    <row r="164">
      <c r="A164" s="3" t="s">
        <v>1134</v>
      </c>
      <c r="B164" s="3" t="n">
        <v>9035829.2862526</v>
      </c>
      <c r="C164" s="3" t="n">
        <v>1713352.44376673</v>
      </c>
      <c r="D164" s="3" t="n">
        <v>2436846.79608698</v>
      </c>
      <c r="E164" s="3" t="n">
        <v>196834.83758867</v>
      </c>
      <c r="F164" s="3" t="n">
        <v>2337863.02972669</v>
      </c>
      <c r="G164" s="3" t="n">
        <v>37411.4433356337</v>
      </c>
      <c r="H164" s="3" t="n">
        <v>1403107.9664554</v>
      </c>
      <c r="I164" s="3" t="n">
        <v>910412.769292491</v>
      </c>
      <c r="J164" s="3" t="n">
        <v>6936991.35009751</v>
      </c>
      <c r="K164" s="3" t="n">
        <v>2098837.93615508</v>
      </c>
      <c r="L164" s="3" t="n">
        <v>100</v>
      </c>
      <c r="M164" s="3" t="n">
        <v>18.9617619975787</v>
      </c>
      <c r="N164" s="3" t="n">
        <v>26.9687122110029</v>
      </c>
      <c r="O164" s="3" t="n">
        <v>2.17838154477023</v>
      </c>
      <c r="P164" s="3" t="n">
        <v>25.8732536401898</v>
      </c>
      <c r="Q164" s="3" t="n">
        <v>0.414034419536374</v>
      </c>
      <c r="R164" s="3" t="n">
        <v>15.528269979493</v>
      </c>
      <c r="S164" s="3" t="n">
        <v>10.0755862074289</v>
      </c>
      <c r="T164" s="3" t="n">
        <v>76.7720496961101</v>
      </c>
      <c r="U164" s="3" t="n">
        <v>23.2279503038899</v>
      </c>
      <c r="V164" s="3" t="n">
        <v>2098837.93615508</v>
      </c>
      <c r="W164" s="3" t="n">
        <v>333371.459036812</v>
      </c>
      <c r="X164" s="3" t="n">
        <v>562463.651743865</v>
      </c>
      <c r="Y164" s="3" t="n">
        <v>111338.32644415</v>
      </c>
      <c r="Z164" s="3" t="n">
        <v>672633.949483009</v>
      </c>
      <c r="AA164" s="3" t="n">
        <v>37411.4433356337</v>
      </c>
      <c r="AB164" s="3" t="n">
        <v>381619.106111612</v>
      </c>
      <c r="AC164" s="3" t="n">
        <v>100</v>
      </c>
      <c r="AD164" s="3" t="n">
        <v>15.8836208024486</v>
      </c>
      <c r="AE164" s="3" t="n">
        <v>26.7988129075968</v>
      </c>
      <c r="AF164" s="3" t="n">
        <v>5.30476053087327</v>
      </c>
      <c r="AG164" s="3" t="n">
        <v>32.0479222285845</v>
      </c>
      <c r="AH164" s="3" t="n">
        <v>1.78248366351566</v>
      </c>
      <c r="AI164" s="3" t="n">
        <v>18.1823998669812</v>
      </c>
      <c r="AJ164" s="3" t="n">
        <v>6936991.35009751</v>
      </c>
      <c r="AK164" s="3" t="n">
        <v>1379980.98472992</v>
      </c>
      <c r="AL164" s="3" t="n">
        <v>1874383.14434312</v>
      </c>
      <c r="AM164" s="3" t="n">
        <v>85496.5111445197</v>
      </c>
      <c r="AN164" s="3" t="n">
        <v>1665229.08024368</v>
      </c>
      <c r="AO164" s="3" t="n">
        <v>1403107.9664554</v>
      </c>
      <c r="AP164" s="3" t="n">
        <v>528793.663180879</v>
      </c>
      <c r="AQ164" s="3" t="n">
        <v>100</v>
      </c>
      <c r="AR164" s="3" t="n">
        <v>19.8930763364801</v>
      </c>
      <c r="AS164" s="3" t="n">
        <v>27.0201164993059</v>
      </c>
      <c r="AT164" s="3" t="n">
        <v>1.23247250615813</v>
      </c>
      <c r="AU164" s="3" t="n">
        <v>24.0050620824296</v>
      </c>
      <c r="AV164" s="3" t="n">
        <v>20.2264626787472</v>
      </c>
      <c r="AW164" s="3" t="n">
        <v>7.62280989687908</v>
      </c>
    </row>
    <row r="165">
      <c r="A165" s="3" t="s">
        <v>760</v>
      </c>
      <c r="B165" s="3" t="n">
        <v>9029370.22961078</v>
      </c>
      <c r="C165" s="3" t="n">
        <v>1728985.77315574</v>
      </c>
      <c r="D165" s="3" t="n">
        <v>2446361.63487877</v>
      </c>
      <c r="E165" s="3" t="n">
        <v>204793.658968465</v>
      </c>
      <c r="F165" s="3" t="n">
        <v>2338981.6072542</v>
      </c>
      <c r="G165" s="3" t="n">
        <v>35029.8199637589</v>
      </c>
      <c r="H165" s="3" t="n">
        <v>1378043.89461198</v>
      </c>
      <c r="I165" s="3" t="n">
        <v>897173.840777869</v>
      </c>
      <c r="J165" s="3" t="n">
        <v>6914806.06926305</v>
      </c>
      <c r="K165" s="3" t="n">
        <v>2114564.16034773</v>
      </c>
      <c r="L165" s="3" t="n">
        <v>100</v>
      </c>
      <c r="M165" s="3" t="n">
        <v>19.1484647233284</v>
      </c>
      <c r="N165" s="3" t="n">
        <v>27.0933805201188</v>
      </c>
      <c r="O165" s="3" t="n">
        <v>2.26808352920194</v>
      </c>
      <c r="P165" s="3" t="n">
        <v>25.9041499880443</v>
      </c>
      <c r="Q165" s="3" t="n">
        <v>0.387954188088142</v>
      </c>
      <c r="R165" s="3" t="n">
        <v>15.2617941181861</v>
      </c>
      <c r="S165" s="3" t="n">
        <v>9.93617293303237</v>
      </c>
      <c r="T165" s="3" t="n">
        <v>76.581266394269</v>
      </c>
      <c r="U165" s="3" t="n">
        <v>23.418733605731</v>
      </c>
      <c r="V165" s="3" t="n">
        <v>2114564.16034773</v>
      </c>
      <c r="W165" s="3" t="n">
        <v>334095.369949452</v>
      </c>
      <c r="X165" s="3" t="n">
        <v>574733.972445521</v>
      </c>
      <c r="Y165" s="3" t="n">
        <v>117314.453182148</v>
      </c>
      <c r="Z165" s="3" t="n">
        <v>674443.165852515</v>
      </c>
      <c r="AA165" s="3" t="n">
        <v>35029.8199637589</v>
      </c>
      <c r="AB165" s="3" t="n">
        <v>378947.378954334</v>
      </c>
      <c r="AC165" s="3" t="n">
        <v>100</v>
      </c>
      <c r="AD165" s="3" t="n">
        <v>15.7997272541738</v>
      </c>
      <c r="AE165" s="3" t="n">
        <v>27.1797840530414</v>
      </c>
      <c r="AF165" s="3" t="n">
        <v>5.54792592166397</v>
      </c>
      <c r="AG165" s="3" t="n">
        <v>31.8951384166847</v>
      </c>
      <c r="AH165" s="3" t="n">
        <v>1.65659763939243</v>
      </c>
      <c r="AI165" s="3" t="n">
        <v>17.9208267150436</v>
      </c>
      <c r="AJ165" s="3" t="n">
        <v>6914806.06926305</v>
      </c>
      <c r="AK165" s="3" t="n">
        <v>1394890.40320628</v>
      </c>
      <c r="AL165" s="3" t="n">
        <v>1871627.66243325</v>
      </c>
      <c r="AM165" s="3" t="n">
        <v>87479.2057863177</v>
      </c>
      <c r="AN165" s="3" t="n">
        <v>1664538.44140168</v>
      </c>
      <c r="AO165" s="3" t="n">
        <v>1378043.89461198</v>
      </c>
      <c r="AP165" s="3" t="n">
        <v>518226.461823535</v>
      </c>
      <c r="AQ165" s="3" t="n">
        <v>100</v>
      </c>
      <c r="AR165" s="3" t="n">
        <v>20.1725166148433</v>
      </c>
      <c r="AS165" s="3" t="n">
        <v>27.0669581140216</v>
      </c>
      <c r="AT165" s="3" t="n">
        <v>1.26509991618089</v>
      </c>
      <c r="AU165" s="3" t="n">
        <v>24.0720914618374</v>
      </c>
      <c r="AV165" s="3" t="n">
        <v>19.9288870983311</v>
      </c>
      <c r="AW165" s="3" t="n">
        <v>7.49444679478575</v>
      </c>
    </row>
    <row r="166">
      <c r="A166" s="3" t="s">
        <v>1135</v>
      </c>
      <c r="B166" s="3" t="n">
        <v>9043938.79262248</v>
      </c>
      <c r="C166" s="3" t="n">
        <v>1741741.91935138</v>
      </c>
      <c r="D166" s="3" t="n">
        <v>2455959.2721691</v>
      </c>
      <c r="E166" s="3" t="n">
        <v>198784.237880519</v>
      </c>
      <c r="F166" s="3" t="n">
        <v>2324288.78378597</v>
      </c>
      <c r="G166" s="3" t="n">
        <v>37863.2565422541</v>
      </c>
      <c r="H166" s="3" t="n">
        <v>1394610.18057437</v>
      </c>
      <c r="I166" s="3" t="n">
        <v>890691.142318881</v>
      </c>
      <c r="J166" s="3" t="n">
        <v>6943563.6660722</v>
      </c>
      <c r="K166" s="3" t="n">
        <v>2100375.12655028</v>
      </c>
      <c r="L166" s="3" t="n">
        <v>100</v>
      </c>
      <c r="M166" s="3" t="n">
        <v>19.2586654917677</v>
      </c>
      <c r="N166" s="3" t="n">
        <v>27.1558590619005</v>
      </c>
      <c r="O166" s="3" t="n">
        <v>2.19798300761031</v>
      </c>
      <c r="P166" s="3" t="n">
        <v>25.6999614557541</v>
      </c>
      <c r="Q166" s="3" t="n">
        <v>0.41865892074746</v>
      </c>
      <c r="R166" s="3" t="n">
        <v>15.4203849954404</v>
      </c>
      <c r="S166" s="3" t="n">
        <v>9.84848706677952</v>
      </c>
      <c r="T166" s="3" t="n">
        <v>76.7758807892017</v>
      </c>
      <c r="U166" s="3" t="n">
        <v>23.2241192107983</v>
      </c>
      <c r="V166" s="3" t="n">
        <v>2100375.12655028</v>
      </c>
      <c r="W166" s="3" t="n">
        <v>315641.985091969</v>
      </c>
      <c r="X166" s="3" t="n">
        <v>597390.431269</v>
      </c>
      <c r="Y166" s="3" t="n">
        <v>114629.845122782</v>
      </c>
      <c r="Z166" s="3" t="n">
        <v>667170.274841343</v>
      </c>
      <c r="AA166" s="3" t="n">
        <v>37863.2565422541</v>
      </c>
      <c r="AB166" s="3" t="n">
        <v>367679.333682933</v>
      </c>
      <c r="AC166" s="3" t="n">
        <v>100</v>
      </c>
      <c r="AD166" s="3" t="n">
        <v>15.0278862619359</v>
      </c>
      <c r="AE166" s="3" t="n">
        <v>28.4420827364382</v>
      </c>
      <c r="AF166" s="3" t="n">
        <v>5.45758915508836</v>
      </c>
      <c r="AG166" s="3" t="n">
        <v>31.7643389701117</v>
      </c>
      <c r="AH166" s="3" t="n">
        <v>1.80269019869998</v>
      </c>
      <c r="AI166" s="3" t="n">
        <v>17.5054126777258</v>
      </c>
      <c r="AJ166" s="3" t="n">
        <v>6943563.6660722</v>
      </c>
      <c r="AK166" s="3" t="n">
        <v>1426099.93425941</v>
      </c>
      <c r="AL166" s="3" t="n">
        <v>1858568.8409001</v>
      </c>
      <c r="AM166" s="3" t="n">
        <v>84154.3927577379</v>
      </c>
      <c r="AN166" s="3" t="n">
        <v>1657118.50894463</v>
      </c>
      <c r="AO166" s="3" t="n">
        <v>1394610.18057437</v>
      </c>
      <c r="AP166" s="3" t="n">
        <v>523011.808635949</v>
      </c>
      <c r="AQ166" s="3" t="n">
        <v>100</v>
      </c>
      <c r="AR166" s="3" t="n">
        <v>20.5384439870215</v>
      </c>
      <c r="AS166" s="3" t="n">
        <v>26.7667861962797</v>
      </c>
      <c r="AT166" s="3" t="n">
        <v>1.21197697327865</v>
      </c>
      <c r="AU166" s="3" t="n">
        <v>23.8655334441834</v>
      </c>
      <c r="AV166" s="3" t="n">
        <v>20.0849340143411</v>
      </c>
      <c r="AW166" s="3" t="n">
        <v>7.53232538489567</v>
      </c>
    </row>
    <row r="167">
      <c r="A167" s="3" t="s">
        <v>1136</v>
      </c>
      <c r="B167" s="3" t="n">
        <v>8996385.78490597</v>
      </c>
      <c r="C167" s="3" t="n">
        <v>1759285.0801979</v>
      </c>
      <c r="D167" s="3" t="n">
        <v>2418472.38500249</v>
      </c>
      <c r="E167" s="3" t="n">
        <v>192734.805881823</v>
      </c>
      <c r="F167" s="3" t="n">
        <v>2313777.91520926</v>
      </c>
      <c r="G167" s="3" t="n">
        <v>32883.8580551761</v>
      </c>
      <c r="H167" s="3" t="n">
        <v>1384178.00108695</v>
      </c>
      <c r="I167" s="3" t="n">
        <v>895053.739472371</v>
      </c>
      <c r="J167" s="3" t="n">
        <v>6918025.93019499</v>
      </c>
      <c r="K167" s="3" t="n">
        <v>2078359.85471099</v>
      </c>
      <c r="L167" s="3" t="n">
        <v>100</v>
      </c>
      <c r="M167" s="3" t="n">
        <v>19.5554650752039</v>
      </c>
      <c r="N167" s="3" t="n">
        <v>26.8827109333191</v>
      </c>
      <c r="O167" s="3" t="n">
        <v>2.14235817015753</v>
      </c>
      <c r="P167" s="3" t="n">
        <v>25.718971712966</v>
      </c>
      <c r="Q167" s="3" t="n">
        <v>0.365522987134991</v>
      </c>
      <c r="R167" s="3" t="n">
        <v>15.385934242719</v>
      </c>
      <c r="S167" s="3" t="n">
        <v>9.94903687849938</v>
      </c>
      <c r="T167" s="3" t="n">
        <v>76.8978353707548</v>
      </c>
      <c r="U167" s="3" t="n">
        <v>23.1021646292451</v>
      </c>
      <c r="V167" s="3" t="n">
        <v>2078359.85471099</v>
      </c>
      <c r="W167" s="3" t="n">
        <v>322075.493110151</v>
      </c>
      <c r="X167" s="3" t="n">
        <v>576523.101871736</v>
      </c>
      <c r="Y167" s="3" t="n">
        <v>105843.139629929</v>
      </c>
      <c r="Z167" s="3" t="n">
        <v>665105.590128784</v>
      </c>
      <c r="AA167" s="3" t="n">
        <v>32883.8580551761</v>
      </c>
      <c r="AB167" s="3" t="n">
        <v>375928.671915209</v>
      </c>
      <c r="AC167" s="3" t="n">
        <v>100</v>
      </c>
      <c r="AD167" s="3" t="n">
        <v>15.4966182771529</v>
      </c>
      <c r="AE167" s="3" t="n">
        <v>27.7393301532908</v>
      </c>
      <c r="AF167" s="3" t="n">
        <v>5.09262817937982</v>
      </c>
      <c r="AG167" s="3" t="n">
        <v>32.0014644538673</v>
      </c>
      <c r="AH167" s="3" t="n">
        <v>1.58220233039234</v>
      </c>
      <c r="AI167" s="3" t="n">
        <v>18.0877566059168</v>
      </c>
      <c r="AJ167" s="3" t="n">
        <v>6918025.93019499</v>
      </c>
      <c r="AK167" s="3" t="n">
        <v>1437209.58708775</v>
      </c>
      <c r="AL167" s="3" t="n">
        <v>1841949.28313075</v>
      </c>
      <c r="AM167" s="3" t="n">
        <v>86891.6662518942</v>
      </c>
      <c r="AN167" s="3" t="n">
        <v>1648672.32508048</v>
      </c>
      <c r="AO167" s="3" t="n">
        <v>1384178.00108695</v>
      </c>
      <c r="AP167" s="3" t="n">
        <v>519125.067557162</v>
      </c>
      <c r="AQ167" s="3" t="n">
        <v>100</v>
      </c>
      <c r="AR167" s="3" t="n">
        <v>20.7748511148937</v>
      </c>
      <c r="AS167" s="3" t="n">
        <v>26.625359628839</v>
      </c>
      <c r="AT167" s="3" t="n">
        <v>1.25601822150795</v>
      </c>
      <c r="AU167" s="3" t="n">
        <v>23.8315430112013</v>
      </c>
      <c r="AV167" s="3" t="n">
        <v>20.008280036151</v>
      </c>
      <c r="AW167" s="3" t="n">
        <v>7.50394798740701</v>
      </c>
    </row>
    <row r="168">
      <c r="A168" s="3" t="s">
        <v>761</v>
      </c>
      <c r="B168" s="3" t="n">
        <v>8973736.01824849</v>
      </c>
      <c r="C168" s="3" t="n">
        <v>1729363.08335116</v>
      </c>
      <c r="D168" s="3" t="n">
        <v>2421963.47011825</v>
      </c>
      <c r="E168" s="3" t="n">
        <v>185887.719989805</v>
      </c>
      <c r="F168" s="3" t="n">
        <v>2307344.59672447</v>
      </c>
      <c r="G168" s="3" t="n">
        <v>33839.1134621565</v>
      </c>
      <c r="H168" s="3" t="n">
        <v>1396900.62063471</v>
      </c>
      <c r="I168" s="3" t="n">
        <v>898437.413967934</v>
      </c>
      <c r="J168" s="3" t="n">
        <v>6901145.58598212</v>
      </c>
      <c r="K168" s="3" t="n">
        <v>2072590.43226637</v>
      </c>
      <c r="L168" s="3" t="n">
        <v>100</v>
      </c>
      <c r="M168" s="3" t="n">
        <v>19.2713835111087</v>
      </c>
      <c r="N168" s="3" t="n">
        <v>26.9894664295126</v>
      </c>
      <c r="O168" s="3" t="n">
        <v>2.07146409936502</v>
      </c>
      <c r="P168" s="3" t="n">
        <v>25.7121960355462</v>
      </c>
      <c r="Q168" s="3" t="n">
        <v>0.377090582933832</v>
      </c>
      <c r="R168" s="3" t="n">
        <v>15.5665446118991</v>
      </c>
      <c r="S168" s="3" t="n">
        <v>10.0118547296346</v>
      </c>
      <c r="T168" s="3" t="n">
        <v>76.9038176735791</v>
      </c>
      <c r="U168" s="3" t="n">
        <v>23.0961823264209</v>
      </c>
      <c r="V168" s="3" t="n">
        <v>2072590.43226637</v>
      </c>
      <c r="W168" s="3" t="n">
        <v>329092.532264798</v>
      </c>
      <c r="X168" s="3" t="n">
        <v>571778.372273373</v>
      </c>
      <c r="Y168" s="3" t="n">
        <v>97808.3219284077</v>
      </c>
      <c r="Z168" s="3" t="n">
        <v>660270.105179912</v>
      </c>
      <c r="AA168" s="3" t="n">
        <v>33839.1134621565</v>
      </c>
      <c r="AB168" s="3" t="n">
        <v>379801.987157725</v>
      </c>
      <c r="AC168" s="3" t="n">
        <v>100</v>
      </c>
      <c r="AD168" s="3" t="n">
        <v>15.8783195725234</v>
      </c>
      <c r="AE168" s="3" t="n">
        <v>27.5876199837579</v>
      </c>
      <c r="AF168" s="3" t="n">
        <v>4.71913410414882</v>
      </c>
      <c r="AG168" s="3" t="n">
        <v>31.8572398531199</v>
      </c>
      <c r="AH168" s="3" t="n">
        <v>1.6326965972314</v>
      </c>
      <c r="AI168" s="3" t="n">
        <v>18.3249898892186</v>
      </c>
      <c r="AJ168" s="3" t="n">
        <v>6901145.58598212</v>
      </c>
      <c r="AK168" s="3" t="n">
        <v>1400270.55108637</v>
      </c>
      <c r="AL168" s="3" t="n">
        <v>1850185.09784488</v>
      </c>
      <c r="AM168" s="3" t="n">
        <v>88079.3980613976</v>
      </c>
      <c r="AN168" s="3" t="n">
        <v>1647074.49154456</v>
      </c>
      <c r="AO168" s="3" t="n">
        <v>1396900.62063471</v>
      </c>
      <c r="AP168" s="3" t="n">
        <v>518635.426810208</v>
      </c>
      <c r="AQ168" s="3" t="n">
        <v>100</v>
      </c>
      <c r="AR168" s="3" t="n">
        <v>20.2904073481749</v>
      </c>
      <c r="AS168" s="3" t="n">
        <v>26.8098256266764</v>
      </c>
      <c r="AT168" s="3" t="n">
        <v>1.27630111499615</v>
      </c>
      <c r="AU168" s="3" t="n">
        <v>23.8666822924321</v>
      </c>
      <c r="AV168" s="3" t="n">
        <v>20.2415758837511</v>
      </c>
      <c r="AW168" s="3" t="n">
        <v>7.51520773396929</v>
      </c>
    </row>
    <row r="169">
      <c r="A169" s="3" t="s">
        <v>1137</v>
      </c>
      <c r="B169" s="3" t="n">
        <v>8958146.10865379</v>
      </c>
      <c r="C169" s="3" t="n">
        <v>1727728.8152948</v>
      </c>
      <c r="D169" s="3" t="n">
        <v>2392632.73753162</v>
      </c>
      <c r="E169" s="3" t="n">
        <v>187022.055416848</v>
      </c>
      <c r="F169" s="3" t="n">
        <v>2291863.38146141</v>
      </c>
      <c r="G169" s="3" t="n">
        <v>37848.2721417125</v>
      </c>
      <c r="H169" s="3" t="n">
        <v>1393179.66660188</v>
      </c>
      <c r="I169" s="3" t="n">
        <v>927871.180205522</v>
      </c>
      <c r="J169" s="3" t="n">
        <v>6870995.55926485</v>
      </c>
      <c r="K169" s="3" t="n">
        <v>2087150.54938894</v>
      </c>
      <c r="L169" s="3" t="n">
        <v>100</v>
      </c>
      <c r="M169" s="3" t="n">
        <v>19.2866782293914</v>
      </c>
      <c r="N169" s="3" t="n">
        <v>26.7090166705394</v>
      </c>
      <c r="O169" s="3" t="n">
        <v>2.08773169301381</v>
      </c>
      <c r="P169" s="3" t="n">
        <v>25.5841259303352</v>
      </c>
      <c r="Q169" s="3" t="n">
        <v>0.422501170249391</v>
      </c>
      <c r="R169" s="3" t="n">
        <v>15.5520980535921</v>
      </c>
      <c r="S169" s="3" t="n">
        <v>10.3578482528787</v>
      </c>
      <c r="T169" s="3" t="n">
        <v>76.7010883270512</v>
      </c>
      <c r="U169" s="3" t="n">
        <v>23.2989116729488</v>
      </c>
      <c r="V169" s="3" t="n">
        <v>2087150.54938894</v>
      </c>
      <c r="W169" s="3" t="n">
        <v>333788.405649045</v>
      </c>
      <c r="X169" s="3" t="n">
        <v>584428.677229665</v>
      </c>
      <c r="Y169" s="3" t="n">
        <v>92554.8520492046</v>
      </c>
      <c r="Z169" s="3" t="n">
        <v>650889.257107187</v>
      </c>
      <c r="AA169" s="3" t="n">
        <v>37848.2721417125</v>
      </c>
      <c r="AB169" s="3" t="n">
        <v>387641.085212129</v>
      </c>
      <c r="AC169" s="3" t="n">
        <v>100</v>
      </c>
      <c r="AD169" s="3" t="n">
        <v>15.9925409188508</v>
      </c>
      <c r="AE169" s="3" t="n">
        <v>28.0012707948053</v>
      </c>
      <c r="AF169" s="3" t="n">
        <v>4.43450771082622</v>
      </c>
      <c r="AG169" s="3" t="n">
        <v>31.1855442003333</v>
      </c>
      <c r="AH169" s="3" t="n">
        <v>1.81339444597293</v>
      </c>
      <c r="AI169" s="3" t="n">
        <v>18.5727419292115</v>
      </c>
      <c r="AJ169" s="3" t="n">
        <v>6870995.55926485</v>
      </c>
      <c r="AK169" s="3" t="n">
        <v>1393940.40964575</v>
      </c>
      <c r="AL169" s="3" t="n">
        <v>1808204.06030195</v>
      </c>
      <c r="AM169" s="3" t="n">
        <v>94467.2033676438</v>
      </c>
      <c r="AN169" s="3" t="n">
        <v>1640974.12435422</v>
      </c>
      <c r="AO169" s="3" t="n">
        <v>1393179.66660188</v>
      </c>
      <c r="AP169" s="3" t="n">
        <v>540230.094993393</v>
      </c>
      <c r="AQ169" s="3" t="n">
        <v>100</v>
      </c>
      <c r="AR169" s="3" t="n">
        <v>20.2873134995141</v>
      </c>
      <c r="AS169" s="3" t="n">
        <v>26.316478372101</v>
      </c>
      <c r="AT169" s="3" t="n">
        <v>1.37486922459533</v>
      </c>
      <c r="AU169" s="3" t="n">
        <v>23.8826253080826</v>
      </c>
      <c r="AV169" s="3" t="n">
        <v>20.2762416972213</v>
      </c>
      <c r="AW169" s="3" t="n">
        <v>7.86247189848562</v>
      </c>
    </row>
    <row r="170">
      <c r="A170" s="3" t="s">
        <v>1138</v>
      </c>
      <c r="B170" s="3" t="n">
        <v>8916598.68357695</v>
      </c>
      <c r="C170" s="3" t="n">
        <v>1724927.42891068</v>
      </c>
      <c r="D170" s="3" t="n">
        <v>2380806.09528624</v>
      </c>
      <c r="E170" s="3" t="n">
        <v>177600.758275718</v>
      </c>
      <c r="F170" s="3" t="n">
        <v>2283278.5498555</v>
      </c>
      <c r="G170" s="3" t="n">
        <v>44889.9141102167</v>
      </c>
      <c r="H170" s="3" t="n">
        <v>1386533.39491214</v>
      </c>
      <c r="I170" s="3" t="n">
        <v>918562.542226449</v>
      </c>
      <c r="J170" s="3" t="n">
        <v>6884683.40993265</v>
      </c>
      <c r="K170" s="3" t="n">
        <v>2031915.2736443</v>
      </c>
      <c r="L170" s="3" t="n">
        <v>100</v>
      </c>
      <c r="M170" s="3" t="n">
        <v>19.3451280036607</v>
      </c>
      <c r="N170" s="3" t="n">
        <v>26.7008326804181</v>
      </c>
      <c r="O170" s="3" t="n">
        <v>1.99179939098114</v>
      </c>
      <c r="P170" s="3" t="n">
        <v>25.6070574765348</v>
      </c>
      <c r="Q170" s="3" t="n">
        <v>0.50344212746613</v>
      </c>
      <c r="R170" s="3" t="n">
        <v>15.5500257902818</v>
      </c>
      <c r="S170" s="3" t="n">
        <v>10.3017145306574</v>
      </c>
      <c r="T170" s="3" t="n">
        <v>77.2119914134211</v>
      </c>
      <c r="U170" s="3" t="n">
        <v>22.7880085865789</v>
      </c>
      <c r="V170" s="3" t="n">
        <v>2031915.2736443</v>
      </c>
      <c r="W170" s="3" t="n">
        <v>310110.303204449</v>
      </c>
      <c r="X170" s="3" t="n">
        <v>582633.939263176</v>
      </c>
      <c r="Y170" s="3" t="n">
        <v>90546.4350007264</v>
      </c>
      <c r="Z170" s="3" t="n">
        <v>637100.573380572</v>
      </c>
      <c r="AA170" s="3" t="n">
        <v>44889.9141102167</v>
      </c>
      <c r="AB170" s="3" t="n">
        <v>366634.108685157</v>
      </c>
      <c r="AC170" s="3" t="n">
        <v>100</v>
      </c>
      <c r="AD170" s="3" t="n">
        <v>15.261970182854</v>
      </c>
      <c r="AE170" s="3" t="n">
        <v>28.6741256793747</v>
      </c>
      <c r="AF170" s="3" t="n">
        <v>4.45621115088765</v>
      </c>
      <c r="AG170" s="3" t="n">
        <v>31.3546820403547</v>
      </c>
      <c r="AH170" s="3" t="n">
        <v>2.20924143306947</v>
      </c>
      <c r="AI170" s="3" t="n">
        <v>18.0437695134595</v>
      </c>
      <c r="AJ170" s="3" t="n">
        <v>6884683.40993265</v>
      </c>
      <c r="AK170" s="3" t="n">
        <v>1414817.12570623</v>
      </c>
      <c r="AL170" s="3" t="n">
        <v>1798172.15602307</v>
      </c>
      <c r="AM170" s="3" t="n">
        <v>87054.323274992</v>
      </c>
      <c r="AN170" s="3" t="n">
        <v>1646177.97647493</v>
      </c>
      <c r="AO170" s="3" t="n">
        <v>1386533.39491214</v>
      </c>
      <c r="AP170" s="3" t="n">
        <v>551928.433541291</v>
      </c>
      <c r="AQ170" s="3" t="n">
        <v>100</v>
      </c>
      <c r="AR170" s="3" t="n">
        <v>20.5502132990611</v>
      </c>
      <c r="AS170" s="3" t="n">
        <v>26.1184436372022</v>
      </c>
      <c r="AT170" s="3" t="n">
        <v>1.26446371011624</v>
      </c>
      <c r="AU170" s="3" t="n">
        <v>23.9107287649561</v>
      </c>
      <c r="AV170" s="3" t="n">
        <v>20.1393922182648</v>
      </c>
      <c r="AW170" s="3" t="n">
        <v>8.01675837039964</v>
      </c>
    </row>
    <row r="171">
      <c r="A171" s="3" t="s">
        <v>762</v>
      </c>
      <c r="B171" s="3" t="n">
        <v>8993286.62178384</v>
      </c>
      <c r="C171" s="3" t="n">
        <v>1750103.08472231</v>
      </c>
      <c r="D171" s="3" t="n">
        <v>2424911.78578264</v>
      </c>
      <c r="E171" s="3" t="n">
        <v>182957.289589175</v>
      </c>
      <c r="F171" s="3" t="n">
        <v>2285040.381979</v>
      </c>
      <c r="G171" s="3" t="n">
        <v>48705.6124847501</v>
      </c>
      <c r="H171" s="3" t="n">
        <v>1385841.20947029</v>
      </c>
      <c r="I171" s="3" t="n">
        <v>915727.257755663</v>
      </c>
      <c r="J171" s="3" t="n">
        <v>6953173.03550907</v>
      </c>
      <c r="K171" s="3" t="n">
        <v>2040113.58627477</v>
      </c>
      <c r="L171" s="3" t="n">
        <v>100</v>
      </c>
      <c r="M171" s="3" t="n">
        <v>19.4601057246764</v>
      </c>
      <c r="N171" s="3" t="n">
        <v>26.9635772522688</v>
      </c>
      <c r="O171" s="3" t="n">
        <v>2.03437627736683</v>
      </c>
      <c r="P171" s="3" t="n">
        <v>25.408290406803</v>
      </c>
      <c r="Q171" s="3" t="n">
        <v>0.541577451415523</v>
      </c>
      <c r="R171" s="3" t="n">
        <v>15.4097302549378</v>
      </c>
      <c r="S171" s="3" t="n">
        <v>10.1823426325317</v>
      </c>
      <c r="T171" s="3" t="n">
        <v>77.3151499326939</v>
      </c>
      <c r="U171" s="3" t="n">
        <v>22.6848500673061</v>
      </c>
      <c r="V171" s="3" t="n">
        <v>2040113.58627477</v>
      </c>
      <c r="W171" s="3" t="n">
        <v>314895.317624284</v>
      </c>
      <c r="X171" s="3" t="n">
        <v>598073.053481518</v>
      </c>
      <c r="Y171" s="3" t="n">
        <v>96618.1890751726</v>
      </c>
      <c r="Z171" s="3" t="n">
        <v>619954.515358093</v>
      </c>
      <c r="AA171" s="3" t="n">
        <v>48705.6124847501</v>
      </c>
      <c r="AB171" s="3" t="n">
        <v>361866.898250947</v>
      </c>
      <c r="AC171" s="3" t="n">
        <v>100</v>
      </c>
      <c r="AD171" s="3" t="n">
        <v>15.4351855574513</v>
      </c>
      <c r="AE171" s="3" t="n">
        <v>29.3156742597649</v>
      </c>
      <c r="AF171" s="3" t="n">
        <v>4.73592204498755</v>
      </c>
      <c r="AG171" s="3" t="n">
        <v>30.3882352202814</v>
      </c>
      <c r="AH171" s="3" t="n">
        <v>2.38739709457483</v>
      </c>
      <c r="AI171" s="3" t="n">
        <v>17.73758582294</v>
      </c>
      <c r="AJ171" s="3" t="n">
        <v>6953173.03550907</v>
      </c>
      <c r="AK171" s="3" t="n">
        <v>1435207.76709803</v>
      </c>
      <c r="AL171" s="3" t="n">
        <v>1826838.73230113</v>
      </c>
      <c r="AM171" s="3" t="n">
        <v>86339.1005140026</v>
      </c>
      <c r="AN171" s="3" t="n">
        <v>1665085.86662091</v>
      </c>
      <c r="AO171" s="3" t="n">
        <v>1385841.20947029</v>
      </c>
      <c r="AP171" s="3" t="n">
        <v>553860.359504716</v>
      </c>
      <c r="AQ171" s="3" t="n">
        <v>100</v>
      </c>
      <c r="AR171" s="3" t="n">
        <v>20.6410477600454</v>
      </c>
      <c r="AS171" s="3" t="n">
        <v>26.2734541909379</v>
      </c>
      <c r="AT171" s="3" t="n">
        <v>1.24172230538602</v>
      </c>
      <c r="AU171" s="3" t="n">
        <v>23.9471369131402</v>
      </c>
      <c r="AV171" s="3" t="n">
        <v>19.9310617238052</v>
      </c>
      <c r="AW171" s="3" t="n">
        <v>7.96557710668516</v>
      </c>
    </row>
    <row r="172">
      <c r="A172" s="3" t="s">
        <v>1139</v>
      </c>
      <c r="B172" s="3" t="n">
        <v>9058932.38858191</v>
      </c>
      <c r="C172" s="3" t="n">
        <v>1775785.32816702</v>
      </c>
      <c r="D172" s="3" t="n">
        <v>2430757.52822322</v>
      </c>
      <c r="E172" s="3" t="n">
        <v>183992.705709381</v>
      </c>
      <c r="F172" s="3" t="n">
        <v>2326906.41419817</v>
      </c>
      <c r="G172" s="3" t="n">
        <v>45201.1203745752</v>
      </c>
      <c r="H172" s="3" t="n">
        <v>1400982.51268645</v>
      </c>
      <c r="I172" s="3" t="n">
        <v>895306.779223095</v>
      </c>
      <c r="J172" s="3" t="n">
        <v>6973977.98839716</v>
      </c>
      <c r="K172" s="3" t="n">
        <v>2084954.40018475</v>
      </c>
      <c r="L172" s="3" t="n">
        <v>100</v>
      </c>
      <c r="M172" s="3" t="n">
        <v>19.6025894884177</v>
      </c>
      <c r="N172" s="3" t="n">
        <v>26.8327152025884</v>
      </c>
      <c r="O172" s="3" t="n">
        <v>2.03106390264365</v>
      </c>
      <c r="P172" s="3" t="n">
        <v>25.6863205771472</v>
      </c>
      <c r="Q172" s="3" t="n">
        <v>0.498967410680178</v>
      </c>
      <c r="R172" s="3" t="n">
        <v>15.4652055296525</v>
      </c>
      <c r="S172" s="3" t="n">
        <v>9.88313788887045</v>
      </c>
      <c r="T172" s="3" t="n">
        <v>76.9845461832492</v>
      </c>
      <c r="U172" s="3" t="n">
        <v>23.0154538167508</v>
      </c>
      <c r="V172" s="3" t="n">
        <v>2084954.40018475</v>
      </c>
      <c r="W172" s="3" t="n">
        <v>338589.14832739</v>
      </c>
      <c r="X172" s="3" t="n">
        <v>609776.305564648</v>
      </c>
      <c r="Y172" s="3" t="n">
        <v>99159.7622371005</v>
      </c>
      <c r="Z172" s="3" t="n">
        <v>635149.737231931</v>
      </c>
      <c r="AA172" s="3" t="n">
        <v>45201.1203745752</v>
      </c>
      <c r="AB172" s="3" t="n">
        <v>357078.326449102</v>
      </c>
      <c r="AC172" s="3" t="n">
        <v>100</v>
      </c>
      <c r="AD172" s="3" t="n">
        <v>16.2396428572916</v>
      </c>
      <c r="AE172" s="3" t="n">
        <v>29.2465056075383</v>
      </c>
      <c r="AF172" s="3" t="n">
        <v>4.75596791125571</v>
      </c>
      <c r="AG172" s="3" t="n">
        <v>30.4634833824496</v>
      </c>
      <c r="AH172" s="3" t="n">
        <v>2.16796685676051</v>
      </c>
      <c r="AI172" s="3" t="n">
        <v>17.1264333847043</v>
      </c>
      <c r="AJ172" s="3" t="n">
        <v>6973977.98839716</v>
      </c>
      <c r="AK172" s="3" t="n">
        <v>1437196.17983963</v>
      </c>
      <c r="AL172" s="3" t="n">
        <v>1820981.22265857</v>
      </c>
      <c r="AM172" s="3" t="n">
        <v>84832.9434722807</v>
      </c>
      <c r="AN172" s="3" t="n">
        <v>1691756.67696624</v>
      </c>
      <c r="AO172" s="3" t="n">
        <v>1400982.51268645</v>
      </c>
      <c r="AP172" s="3" t="n">
        <v>538228.452773993</v>
      </c>
      <c r="AQ172" s="3" t="n">
        <v>100</v>
      </c>
      <c r="AR172" s="3" t="n">
        <v>20.6079827356889</v>
      </c>
      <c r="AS172" s="3" t="n">
        <v>26.1110835980297</v>
      </c>
      <c r="AT172" s="3" t="n">
        <v>1.21642115322733</v>
      </c>
      <c r="AU172" s="3" t="n">
        <v>24.2581304354683</v>
      </c>
      <c r="AV172" s="3" t="n">
        <v>20.0887142892809</v>
      </c>
      <c r="AW172" s="3" t="n">
        <v>7.71766778830477</v>
      </c>
    </row>
    <row r="173">
      <c r="A173" s="3" t="s">
        <v>1140</v>
      </c>
      <c r="B173" s="3" t="n">
        <v>9057479.00876028</v>
      </c>
      <c r="C173" s="3" t="n">
        <v>1793236.56974033</v>
      </c>
      <c r="D173" s="3" t="n">
        <v>2426746.43137204</v>
      </c>
      <c r="E173" s="3" t="n">
        <v>189670.671623208</v>
      </c>
      <c r="F173" s="3" t="n">
        <v>2310890.20825213</v>
      </c>
      <c r="G173" s="3" t="n">
        <v>41894.4701176838</v>
      </c>
      <c r="H173" s="3" t="n">
        <v>1409688.63499939</v>
      </c>
      <c r="I173" s="3" t="n">
        <v>885352.0226555</v>
      </c>
      <c r="J173" s="3" t="n">
        <v>6934784.68039349</v>
      </c>
      <c r="K173" s="3" t="n">
        <v>2122694.32836679</v>
      </c>
      <c r="L173" s="3" t="n">
        <v>100</v>
      </c>
      <c r="M173" s="3" t="n">
        <v>19.7984071285833</v>
      </c>
      <c r="N173" s="3" t="n">
        <v>26.7927359149816</v>
      </c>
      <c r="O173" s="3" t="n">
        <v>2.0940779596592</v>
      </c>
      <c r="P173" s="3" t="n">
        <v>25.5136137331046</v>
      </c>
      <c r="Q173" s="3" t="n">
        <v>0.46254007408865</v>
      </c>
      <c r="R173" s="3" t="n">
        <v>15.5638079164848</v>
      </c>
      <c r="S173" s="3" t="n">
        <v>9.77481727309772</v>
      </c>
      <c r="T173" s="3" t="n">
        <v>76.5641816413403</v>
      </c>
      <c r="U173" s="3" t="n">
        <v>23.4358183586597</v>
      </c>
      <c r="V173" s="3" t="n">
        <v>2122694.32836679</v>
      </c>
      <c r="W173" s="3" t="n">
        <v>357682.398176283</v>
      </c>
      <c r="X173" s="3" t="n">
        <v>631131.204026686</v>
      </c>
      <c r="Y173" s="3" t="n">
        <v>100412.671038304</v>
      </c>
      <c r="Z173" s="3" t="n">
        <v>642197.580004914</v>
      </c>
      <c r="AA173" s="3" t="n">
        <v>33134.3064221769</v>
      </c>
      <c r="AB173" s="3" t="n">
        <v>358176.353433266</v>
      </c>
      <c r="AC173" s="3" t="n">
        <v>100</v>
      </c>
      <c r="AD173" s="3" t="n">
        <v>16.8503959046937</v>
      </c>
      <c r="AE173" s="3" t="n">
        <v>29.7325524260613</v>
      </c>
      <c r="AF173" s="3" t="n">
        <v>4.73043479206741</v>
      </c>
      <c r="AG173" s="3" t="n">
        <v>30.2538887216524</v>
      </c>
      <c r="AH173" s="3" t="n">
        <v>1.56095514928287</v>
      </c>
      <c r="AI173" s="3" t="n">
        <v>16.8736661066433</v>
      </c>
      <c r="AJ173" s="3" t="n">
        <v>6934784.68039349</v>
      </c>
      <c r="AK173" s="3" t="n">
        <v>1443349.41881339</v>
      </c>
      <c r="AL173" s="3" t="n">
        <v>1804337.60335625</v>
      </c>
      <c r="AM173" s="3" t="n">
        <v>90080.5493571677</v>
      </c>
      <c r="AN173" s="3" t="n">
        <v>1678883.25574889</v>
      </c>
      <c r="AO173" s="3" t="n">
        <v>1385889.85738503</v>
      </c>
      <c r="AP173" s="3" t="n">
        <v>530895.38443663</v>
      </c>
      <c r="AQ173" s="3" t="n">
        <v>100</v>
      </c>
      <c r="AR173" s="3" t="n">
        <v>20.8131828936828</v>
      </c>
      <c r="AS173" s="3" t="n">
        <v>26.0186535921959</v>
      </c>
      <c r="AT173" s="3" t="n">
        <v>1.2989667813602</v>
      </c>
      <c r="AU173" s="3" t="n">
        <v>24.2095945746599</v>
      </c>
      <c r="AV173" s="3" t="n">
        <v>19.9846126629326</v>
      </c>
      <c r="AW173" s="3" t="n">
        <v>7.65554244153556</v>
      </c>
    </row>
    <row r="174">
      <c r="A174" s="3" t="s">
        <v>763</v>
      </c>
      <c r="B174" s="3" t="n">
        <v>9068467.82736226</v>
      </c>
      <c r="C174" s="3" t="n">
        <v>1799232.92988683</v>
      </c>
      <c r="D174" s="3" t="n">
        <v>2436518.13549484</v>
      </c>
      <c r="E174" s="3" t="n">
        <v>191429.30009762</v>
      </c>
      <c r="F174" s="3" t="n">
        <v>2296442.51779398</v>
      </c>
      <c r="G174" s="3" t="n">
        <v>35813.2598158546</v>
      </c>
      <c r="H174" s="3" t="n">
        <v>1432046.06632671</v>
      </c>
      <c r="I174" s="3" t="n">
        <v>876985.617946426</v>
      </c>
      <c r="J174" s="3" t="n">
        <v>6923978.73346416</v>
      </c>
      <c r="K174" s="3" t="n">
        <v>2144489.0938981</v>
      </c>
      <c r="L174" s="3" t="n">
        <v>100</v>
      </c>
      <c r="M174" s="3" t="n">
        <v>19.8405393737849</v>
      </c>
      <c r="N174" s="3" t="n">
        <v>26.8680242559072</v>
      </c>
      <c r="O174" s="3" t="n">
        <v>2.11093322203803</v>
      </c>
      <c r="P174" s="3" t="n">
        <v>25.3233794452568</v>
      </c>
      <c r="Q174" s="3" t="n">
        <v>0.394920735207279</v>
      </c>
      <c r="R174" s="3" t="n">
        <v>15.7914886350019</v>
      </c>
      <c r="S174" s="3" t="n">
        <v>9.67071433280383</v>
      </c>
      <c r="T174" s="3" t="n">
        <v>76.3522445607897</v>
      </c>
      <c r="U174" s="3" t="n">
        <v>23.6477554392103</v>
      </c>
      <c r="V174" s="3" t="n">
        <v>2144489.0938981</v>
      </c>
      <c r="W174" s="3" t="n">
        <v>374326.59832046</v>
      </c>
      <c r="X174" s="3" t="n">
        <v>648767.170310777</v>
      </c>
      <c r="Y174" s="3" t="n">
        <v>102686.660269772</v>
      </c>
      <c r="Z174" s="3" t="n">
        <v>640183.93634505</v>
      </c>
      <c r="AA174" s="3" t="n">
        <v>27371.5959115831</v>
      </c>
      <c r="AB174" s="3" t="n">
        <v>351239.645445393</v>
      </c>
      <c r="AC174" s="3" t="n">
        <v>100</v>
      </c>
      <c r="AD174" s="3" t="n">
        <v>17.4552810450547</v>
      </c>
      <c r="AE174" s="3" t="n">
        <v>30.2527614692362</v>
      </c>
      <c r="AF174" s="3" t="n">
        <v>4.78839741185697</v>
      </c>
      <c r="AG174" s="3" t="n">
        <v>29.8525153691208</v>
      </c>
      <c r="AH174" s="3" t="n">
        <v>1.27636908900427</v>
      </c>
      <c r="AI174" s="3" t="n">
        <v>16.3787098029459</v>
      </c>
      <c r="AJ174" s="3" t="n">
        <v>6923978.73346416</v>
      </c>
      <c r="AK174" s="3" t="n">
        <v>1433156.87265354</v>
      </c>
      <c r="AL174" s="3" t="n">
        <v>1797213.323098</v>
      </c>
      <c r="AM174" s="3" t="n">
        <v>89628.7098826332</v>
      </c>
      <c r="AN174" s="3" t="n">
        <v>1666904.6796176</v>
      </c>
      <c r="AO174" s="3" t="n">
        <v>1405021.07687326</v>
      </c>
      <c r="AP174" s="3" t="n">
        <v>529643.313681609</v>
      </c>
      <c r="AQ174" s="3" t="n">
        <v>100</v>
      </c>
      <c r="AR174" s="3" t="n">
        <v>20.6984586149431</v>
      </c>
      <c r="AS174" s="3" t="n">
        <v>25.9563668850096</v>
      </c>
      <c r="AT174" s="3" t="n">
        <v>1.29446830114382</v>
      </c>
      <c r="AU174" s="3" t="n">
        <v>24.0743760745728</v>
      </c>
      <c r="AV174" s="3" t="n">
        <v>20.292105608047</v>
      </c>
      <c r="AW174" s="3" t="n">
        <v>7.64940699661308</v>
      </c>
    </row>
    <row r="175">
      <c r="A175" s="3" t="s">
        <v>1141</v>
      </c>
      <c r="B175" s="3" t="n">
        <v>9063952.49870371</v>
      </c>
      <c r="C175" s="3" t="n">
        <v>1826214.37534911</v>
      </c>
      <c r="D175" s="3" t="n">
        <v>2433119.87773913</v>
      </c>
      <c r="E175" s="3" t="n">
        <v>195895.890835237</v>
      </c>
      <c r="F175" s="3" t="n">
        <v>2266430.57626275</v>
      </c>
      <c r="G175" s="3" t="n">
        <v>33699.3552392488</v>
      </c>
      <c r="H175" s="3" t="n">
        <v>1432743.32983296</v>
      </c>
      <c r="I175" s="3" t="n">
        <v>875849.09344528</v>
      </c>
      <c r="J175" s="3" t="n">
        <v>6906709.97628419</v>
      </c>
      <c r="K175" s="3" t="n">
        <v>2157242.52241952</v>
      </c>
      <c r="L175" s="3" t="n">
        <v>100</v>
      </c>
      <c r="M175" s="3" t="n">
        <v>20.148101786834</v>
      </c>
      <c r="N175" s="3" t="n">
        <v>26.8439169124849</v>
      </c>
      <c r="O175" s="3" t="n">
        <v>2.16126343185551</v>
      </c>
      <c r="P175" s="3" t="n">
        <v>25.0048814420297</v>
      </c>
      <c r="Q175" s="3" t="n">
        <v>0.371795364594733</v>
      </c>
      <c r="R175" s="3" t="n">
        <v>15.8070480845731</v>
      </c>
      <c r="S175" s="3" t="n">
        <v>9.66299297762804</v>
      </c>
      <c r="T175" s="3" t="n">
        <v>76.1997591809088</v>
      </c>
      <c r="U175" s="3" t="n">
        <v>23.8002408190913</v>
      </c>
      <c r="V175" s="3" t="n">
        <v>2157242.52241952</v>
      </c>
      <c r="W175" s="3" t="n">
        <v>386937.262740903</v>
      </c>
      <c r="X175" s="3" t="n">
        <v>635284.815789575</v>
      </c>
      <c r="Y175" s="3" t="n">
        <v>106802.610086235</v>
      </c>
      <c r="Z175" s="3" t="n">
        <v>655546.463193127</v>
      </c>
      <c r="AA175" s="3" t="n">
        <v>26070.0286788287</v>
      </c>
      <c r="AB175" s="3" t="n">
        <v>346662.848582675</v>
      </c>
      <c r="AC175" s="3" t="n">
        <v>100</v>
      </c>
      <c r="AD175" s="3" t="n">
        <v>17.9366602836533</v>
      </c>
      <c r="AE175" s="3" t="n">
        <v>29.4489288611395</v>
      </c>
      <c r="AF175" s="3" t="n">
        <v>4.95088563183185</v>
      </c>
      <c r="AG175" s="3" t="n">
        <v>30.3881671337481</v>
      </c>
      <c r="AH175" s="3" t="n">
        <v>1.20848854071303</v>
      </c>
      <c r="AI175" s="3" t="n">
        <v>16.0697207189234</v>
      </c>
      <c r="AJ175" s="3" t="n">
        <v>6906709.97628419</v>
      </c>
      <c r="AK175" s="3" t="n">
        <v>1447132.24140468</v>
      </c>
      <c r="AL175" s="3" t="n">
        <v>1805902.32005749</v>
      </c>
      <c r="AM175" s="3" t="n">
        <v>89953.5124891597</v>
      </c>
      <c r="AN175" s="3" t="n">
        <v>1620776.78445761</v>
      </c>
      <c r="AO175" s="3" t="n">
        <v>1408189.61839892</v>
      </c>
      <c r="AP175" s="3" t="n">
        <v>532762.686212936</v>
      </c>
      <c r="AQ175" s="3" t="n">
        <v>100</v>
      </c>
      <c r="AR175" s="3" t="n">
        <v>20.9525555057872</v>
      </c>
      <c r="AS175" s="3" t="n">
        <v>26.1470704033973</v>
      </c>
      <c r="AT175" s="3" t="n">
        <v>1.30240755436433</v>
      </c>
      <c r="AU175" s="3" t="n">
        <v>23.466698182245</v>
      </c>
      <c r="AV175" s="3" t="n">
        <v>20.388717974756</v>
      </c>
      <c r="AW175" s="3" t="n">
        <v>7.71369708648983</v>
      </c>
    </row>
    <row r="176">
      <c r="A176" s="3" t="s">
        <v>1142</v>
      </c>
      <c r="B176" s="3" t="n">
        <v>9049015.03400468</v>
      </c>
      <c r="C176" s="3" t="n">
        <v>1853875.40532895</v>
      </c>
      <c r="D176" s="3" t="n">
        <v>2421969.82325879</v>
      </c>
      <c r="E176" s="3" t="n">
        <v>197596.917263437</v>
      </c>
      <c r="F176" s="3" t="n">
        <v>2256413.06813761</v>
      </c>
      <c r="G176" s="3" t="n">
        <v>32761.8828028034</v>
      </c>
      <c r="H176" s="3" t="n">
        <v>1432408.82038879</v>
      </c>
      <c r="I176" s="3" t="n">
        <v>853989.116824309</v>
      </c>
      <c r="J176" s="3" t="n">
        <v>6897383.88560117</v>
      </c>
      <c r="K176" s="3" t="n">
        <v>2151631.14840352</v>
      </c>
      <c r="L176" s="3" t="n">
        <v>100</v>
      </c>
      <c r="M176" s="3" t="n">
        <v>20.4870408366258</v>
      </c>
      <c r="N176" s="3" t="n">
        <v>26.7650104918318</v>
      </c>
      <c r="O176" s="3" t="n">
        <v>2.1836290084711</v>
      </c>
      <c r="P176" s="3" t="n">
        <v>24.9354549601076</v>
      </c>
      <c r="Q176" s="3" t="n">
        <v>0.362049158717161</v>
      </c>
      <c r="R176" s="3" t="n">
        <v>15.8294445860244</v>
      </c>
      <c r="S176" s="3" t="n">
        <v>9.43737095822209</v>
      </c>
      <c r="T176" s="3" t="n">
        <v>76.2224823329606</v>
      </c>
      <c r="U176" s="3" t="n">
        <v>23.7775176670394</v>
      </c>
      <c r="V176" s="3" t="n">
        <v>2151631.14840352</v>
      </c>
      <c r="W176" s="3" t="n">
        <v>406726.406588268</v>
      </c>
      <c r="X176" s="3" t="n">
        <v>624724.722867662</v>
      </c>
      <c r="Y176" s="3" t="n">
        <v>104294.156949164</v>
      </c>
      <c r="Z176" s="3" t="n">
        <v>657190.736143344</v>
      </c>
      <c r="AA176" s="3" t="n">
        <v>23766.8165586541</v>
      </c>
      <c r="AB176" s="3" t="n">
        <v>334922.570959916</v>
      </c>
      <c r="AC176" s="3" t="n">
        <v>100</v>
      </c>
      <c r="AD176" s="3" t="n">
        <v>18.9031659487759</v>
      </c>
      <c r="AE176" s="3" t="n">
        <v>29.0349358128228</v>
      </c>
      <c r="AF176" s="3" t="n">
        <v>4.84721356755545</v>
      </c>
      <c r="AG176" s="3" t="n">
        <v>30.5438381774205</v>
      </c>
      <c r="AH176" s="3" t="n">
        <v>1.10459530093199</v>
      </c>
      <c r="AI176" s="3" t="n">
        <v>15.5659844954571</v>
      </c>
      <c r="AJ176" s="3" t="n">
        <v>6897383.88560117</v>
      </c>
      <c r="AK176" s="3" t="n">
        <v>1456578.79739818</v>
      </c>
      <c r="AL176" s="3" t="n">
        <v>1807198.98098715</v>
      </c>
      <c r="AM176" s="3" t="n">
        <v>94319.9316633166</v>
      </c>
      <c r="AN176" s="3" t="n">
        <v>1610835.51141699</v>
      </c>
      <c r="AO176" s="3" t="n">
        <v>1405835.54633157</v>
      </c>
      <c r="AP176" s="3" t="n">
        <v>523232.582914545</v>
      </c>
      <c r="AQ176" s="3" t="n">
        <v>100</v>
      </c>
      <c r="AR176" s="3" t="n">
        <v>21.1178444111093</v>
      </c>
      <c r="AS176" s="3" t="n">
        <v>26.2012236952596</v>
      </c>
      <c r="AT176" s="3" t="n">
        <v>1.36747400503859</v>
      </c>
      <c r="AU176" s="3" t="n">
        <v>23.3542969063928</v>
      </c>
      <c r="AV176" s="3" t="n">
        <v>20.3821560413124</v>
      </c>
      <c r="AW176" s="3" t="n">
        <v>7.58595710479207</v>
      </c>
    </row>
    <row r="177">
      <c r="A177" s="3" t="s">
        <v>764</v>
      </c>
      <c r="B177" s="3" t="n">
        <v>9041632.04202843</v>
      </c>
      <c r="C177" s="3" t="n">
        <v>1882424.07577759</v>
      </c>
      <c r="D177" s="3" t="n">
        <v>2402029.23741552</v>
      </c>
      <c r="E177" s="3" t="n">
        <v>199310.567499129</v>
      </c>
      <c r="F177" s="3" t="n">
        <v>2248400.10668542</v>
      </c>
      <c r="G177" s="3" t="n">
        <v>33831.3330765932</v>
      </c>
      <c r="H177" s="3" t="n">
        <v>1429433.94332914</v>
      </c>
      <c r="I177" s="3" t="n">
        <v>846202.778245037</v>
      </c>
      <c r="J177" s="3" t="n">
        <v>6924756.99964209</v>
      </c>
      <c r="K177" s="3" t="n">
        <v>2116875.04238634</v>
      </c>
      <c r="L177" s="3" t="n">
        <v>100</v>
      </c>
      <c r="M177" s="3" t="n">
        <v>20.8195165101551</v>
      </c>
      <c r="N177" s="3" t="n">
        <v>26.5663237151226</v>
      </c>
      <c r="O177" s="3" t="n">
        <v>2.20436494841495</v>
      </c>
      <c r="P177" s="3" t="n">
        <v>24.8671931818739</v>
      </c>
      <c r="Q177" s="3" t="n">
        <v>0.374172858609311</v>
      </c>
      <c r="R177" s="3" t="n">
        <v>15.8094682097731</v>
      </c>
      <c r="S177" s="3" t="n">
        <v>9.35896057605102</v>
      </c>
      <c r="T177" s="3" t="n">
        <v>76.5874674777029</v>
      </c>
      <c r="U177" s="3" t="n">
        <v>23.4125325222971</v>
      </c>
      <c r="V177" s="3" t="n">
        <v>2116875.04238634</v>
      </c>
      <c r="W177" s="3" t="n">
        <v>408077.068737858</v>
      </c>
      <c r="X177" s="3" t="n">
        <v>593801.332996557</v>
      </c>
      <c r="Y177" s="3" t="n">
        <v>101992.336164025</v>
      </c>
      <c r="Z177" s="3" t="n">
        <v>663177.135219879</v>
      </c>
      <c r="AA177" s="3" t="n">
        <v>25745.2690728247</v>
      </c>
      <c r="AB177" s="3" t="n">
        <v>324045.037302071</v>
      </c>
      <c r="AC177" s="3" t="n">
        <v>100</v>
      </c>
      <c r="AD177" s="3" t="n">
        <v>19.277333832508</v>
      </c>
      <c r="AE177" s="3" t="n">
        <v>28.0508448116602</v>
      </c>
      <c r="AF177" s="3" t="n">
        <v>4.81806125169531</v>
      </c>
      <c r="AG177" s="3" t="n">
        <v>31.3281191350948</v>
      </c>
      <c r="AH177" s="3" t="n">
        <v>1.21619219638974</v>
      </c>
      <c r="AI177" s="3" t="n">
        <v>15.3077073900771</v>
      </c>
      <c r="AJ177" s="3" t="n">
        <v>6924756.99964209</v>
      </c>
      <c r="AK177" s="3" t="n">
        <v>1483130.88982894</v>
      </c>
      <c r="AL177" s="3" t="n">
        <v>1816504.84436175</v>
      </c>
      <c r="AM177" s="3" t="n">
        <v>98263.0943472644</v>
      </c>
      <c r="AN177" s="3" t="n">
        <v>1595865.86510316</v>
      </c>
      <c r="AO177" s="3" t="n">
        <v>1405848.09483485</v>
      </c>
      <c r="AP177" s="3" t="n">
        <v>525894.324335941</v>
      </c>
      <c r="AQ177" s="3" t="n">
        <v>100</v>
      </c>
      <c r="AR177" s="3" t="n">
        <v>21.4178041179725</v>
      </c>
      <c r="AS177" s="3" t="n">
        <v>26.2320373762666</v>
      </c>
      <c r="AT177" s="3" t="n">
        <v>1.41901144476757</v>
      </c>
      <c r="AU177" s="3" t="n">
        <v>23.0458031261695</v>
      </c>
      <c r="AV177" s="3" t="n">
        <v>20.3017679162967</v>
      </c>
      <c r="AW177" s="3" t="n">
        <v>7.59440835776797</v>
      </c>
    </row>
    <row r="178">
      <c r="A178" s="3" t="s">
        <v>1143</v>
      </c>
      <c r="B178" s="3" t="n">
        <v>9041531.23835425</v>
      </c>
      <c r="C178" s="3" t="n">
        <v>1863797.72132341</v>
      </c>
      <c r="D178" s="3" t="n">
        <v>2430383.4824461</v>
      </c>
      <c r="E178" s="3" t="n">
        <v>207609.855900551</v>
      </c>
      <c r="F178" s="3" t="n">
        <v>2265281.65021052</v>
      </c>
      <c r="G178" s="3" t="n">
        <v>39833.7325989523</v>
      </c>
      <c r="H178" s="3" t="n">
        <v>1416478.52534262</v>
      </c>
      <c r="I178" s="3" t="n">
        <v>818146.270532099</v>
      </c>
      <c r="J178" s="3" t="n">
        <v>6931276.40252303</v>
      </c>
      <c r="K178" s="3" t="n">
        <v>2110254.83583122</v>
      </c>
      <c r="L178" s="3" t="n">
        <v>100</v>
      </c>
      <c r="M178" s="3" t="n">
        <v>20.6137397769215</v>
      </c>
      <c r="N178" s="3" t="n">
        <v>26.8802199359373</v>
      </c>
      <c r="O178" s="3" t="n">
        <v>2.29618026446526</v>
      </c>
      <c r="P178" s="3" t="n">
        <v>25.0541815373172</v>
      </c>
      <c r="Q178" s="3" t="n">
        <v>0.44056401010901</v>
      </c>
      <c r="R178" s="3" t="n">
        <v>15.6663565938246</v>
      </c>
      <c r="S178" s="3" t="n">
        <v>9.04875788142517</v>
      </c>
      <c r="T178" s="3" t="n">
        <v>76.6604264233529</v>
      </c>
      <c r="U178" s="3" t="n">
        <v>23.3395735766471</v>
      </c>
      <c r="V178" s="3" t="n">
        <v>2110254.83583122</v>
      </c>
      <c r="W178" s="3" t="n">
        <v>404978.455083303</v>
      </c>
      <c r="X178" s="3" t="n">
        <v>613558.461666708</v>
      </c>
      <c r="Y178" s="3" t="n">
        <v>108910.537335814</v>
      </c>
      <c r="Z178" s="3" t="n">
        <v>659690.644165341</v>
      </c>
      <c r="AA178" s="3" t="n">
        <v>24703.8004302503</v>
      </c>
      <c r="AB178" s="3" t="n">
        <v>298349.504736073</v>
      </c>
      <c r="AC178" s="3" t="n">
        <v>100</v>
      </c>
      <c r="AD178" s="3" t="n">
        <v>19.1909739149482</v>
      </c>
      <c r="AE178" s="3" t="n">
        <v>29.075088527165</v>
      </c>
      <c r="AF178" s="3" t="n">
        <v>5.16101351773064</v>
      </c>
      <c r="AG178" s="3" t="n">
        <v>31.2611838610236</v>
      </c>
      <c r="AH178" s="3" t="n">
        <v>1.17065484276071</v>
      </c>
      <c r="AI178" s="3" t="n">
        <v>14.1380794238794</v>
      </c>
      <c r="AJ178" s="3" t="n">
        <v>6931276.40252303</v>
      </c>
      <c r="AK178" s="3" t="n">
        <v>1470316.009487</v>
      </c>
      <c r="AL178" s="3" t="n">
        <v>1826163.83207409</v>
      </c>
      <c r="AM178" s="3" t="n">
        <v>100001.367334831</v>
      </c>
      <c r="AN178" s="3" t="n">
        <v>1619870.08079235</v>
      </c>
      <c r="AO178" s="3" t="n">
        <v>1391673.06698577</v>
      </c>
      <c r="AP178" s="3" t="n">
        <v>524514.011090019</v>
      </c>
      <c r="AQ178" s="3" t="n">
        <v>100</v>
      </c>
      <c r="AR178" s="3" t="n">
        <v>21.2127741573225</v>
      </c>
      <c r="AS178" s="3" t="n">
        <v>26.3467177763876</v>
      </c>
      <c r="AT178" s="3" t="n">
        <v>1.44275543965365</v>
      </c>
      <c r="AU178" s="3" t="n">
        <v>23.3704441537306</v>
      </c>
      <c r="AV178" s="3" t="n">
        <v>20.0781643403976</v>
      </c>
      <c r="AW178" s="3" t="n">
        <v>7.56735095572141</v>
      </c>
    </row>
    <row r="179">
      <c r="A179" s="3" t="s">
        <v>1144</v>
      </c>
      <c r="B179" s="3" t="n">
        <v>9074344.33360038</v>
      </c>
      <c r="C179" s="3" t="n">
        <v>1870545.93554239</v>
      </c>
      <c r="D179" s="3" t="n">
        <v>2448465.4980527</v>
      </c>
      <c r="E179" s="3" t="n">
        <v>218571.392376712</v>
      </c>
      <c r="F179" s="3" t="n">
        <v>2263764.64052779</v>
      </c>
      <c r="G179" s="3" t="n">
        <v>41960.2137662731</v>
      </c>
      <c r="H179" s="3" t="n">
        <v>1389801.62607358</v>
      </c>
      <c r="I179" s="3" t="n">
        <v>841235.027260939</v>
      </c>
      <c r="J179" s="3" t="n">
        <v>6956827.73729444</v>
      </c>
      <c r="K179" s="3" t="n">
        <v>2117516.59630594</v>
      </c>
      <c r="L179" s="3" t="n">
        <v>100</v>
      </c>
      <c r="M179" s="3" t="n">
        <v>20.6135657494961</v>
      </c>
      <c r="N179" s="3" t="n">
        <v>26.9822855298376</v>
      </c>
      <c r="O179" s="3" t="n">
        <v>2.40867421756731</v>
      </c>
      <c r="P179" s="3" t="n">
        <v>24.9468673140995</v>
      </c>
      <c r="Q179" s="3" t="n">
        <v>0.462404910191729</v>
      </c>
      <c r="R179" s="3" t="n">
        <v>15.3157250262968</v>
      </c>
      <c r="S179" s="3" t="n">
        <v>9.27047725251094</v>
      </c>
      <c r="T179" s="3" t="n">
        <v>76.6647978249489</v>
      </c>
      <c r="U179" s="3" t="n">
        <v>23.335202175051</v>
      </c>
      <c r="V179" s="3" t="n">
        <v>2117516.59630594</v>
      </c>
      <c r="W179" s="3" t="n">
        <v>403170.774985771</v>
      </c>
      <c r="X179" s="3" t="n">
        <v>610017.060204496</v>
      </c>
      <c r="Y179" s="3" t="n">
        <v>113708.813459405</v>
      </c>
      <c r="Z179" s="3" t="n">
        <v>650170.802076678</v>
      </c>
      <c r="AA179" s="3" t="n">
        <v>26162.5763512659</v>
      </c>
      <c r="AB179" s="3" t="n">
        <v>314214.700818795</v>
      </c>
      <c r="AC179" s="3" t="n">
        <v>100</v>
      </c>
      <c r="AD179" s="3" t="n">
        <v>19.0397929201175</v>
      </c>
      <c r="AE179" s="3" t="n">
        <v>28.8081359677977</v>
      </c>
      <c r="AF179" s="3" t="n">
        <v>5.36991368368838</v>
      </c>
      <c r="AG179" s="3" t="n">
        <v>30.7044017133522</v>
      </c>
      <c r="AH179" s="3" t="n">
        <v>1.23553111210118</v>
      </c>
      <c r="AI179" s="3" t="n">
        <v>14.8388306078427</v>
      </c>
      <c r="AJ179" s="3" t="n">
        <v>6956827.73729444</v>
      </c>
      <c r="AK179" s="3" t="n">
        <v>1479218.38249634</v>
      </c>
      <c r="AL179" s="3" t="n">
        <v>1848268.10110078</v>
      </c>
      <c r="AM179" s="3" t="n">
        <v>106276.338964776</v>
      </c>
      <c r="AN179" s="3" t="n">
        <v>1628225.58894492</v>
      </c>
      <c r="AO179" s="3" t="n">
        <v>1364017.45921471</v>
      </c>
      <c r="AP179" s="3" t="n">
        <v>532017.764992678</v>
      </c>
      <c r="AQ179" s="3" t="n">
        <v>100</v>
      </c>
      <c r="AR179" s="3" t="n">
        <v>21.262828955308</v>
      </c>
      <c r="AS179" s="3" t="n">
        <v>26.5676853142777</v>
      </c>
      <c r="AT179" s="3" t="n">
        <v>1.52765517528981</v>
      </c>
      <c r="AU179" s="3" t="n">
        <v>23.4047133324326</v>
      </c>
      <c r="AV179" s="3" t="n">
        <v>19.6068885233773</v>
      </c>
      <c r="AW179" s="3" t="n">
        <v>7.64741898294557</v>
      </c>
    </row>
    <row r="180">
      <c r="A180" s="3" t="s">
        <v>765</v>
      </c>
      <c r="B180" s="3" t="n">
        <v>9083667.55895647</v>
      </c>
      <c r="C180" s="3" t="n">
        <v>1871482.70353716</v>
      </c>
      <c r="D180" s="3" t="n">
        <v>2464289.66553086</v>
      </c>
      <c r="E180" s="3" t="n">
        <v>205942.889198538</v>
      </c>
      <c r="F180" s="3" t="n">
        <v>2255413.49499736</v>
      </c>
      <c r="G180" s="3" t="n">
        <v>44991.2263871319</v>
      </c>
      <c r="H180" s="3" t="n">
        <v>1382218.81962812</v>
      </c>
      <c r="I180" s="3" t="n">
        <v>859328.759677308</v>
      </c>
      <c r="J180" s="3" t="n">
        <v>6954623.28365949</v>
      </c>
      <c r="K180" s="3" t="n">
        <v>2129044.27529698</v>
      </c>
      <c r="L180" s="3" t="n">
        <v>100</v>
      </c>
      <c r="M180" s="3" t="n">
        <v>20.6027212179499</v>
      </c>
      <c r="N180" s="3" t="n">
        <v>27.1287962657889</v>
      </c>
      <c r="O180" s="3" t="n">
        <v>2.26717774359189</v>
      </c>
      <c r="P180" s="3" t="n">
        <v>24.8293267048675</v>
      </c>
      <c r="Q180" s="3" t="n">
        <v>0.495298029073848</v>
      </c>
      <c r="R180" s="3" t="n">
        <v>15.2165280230368</v>
      </c>
      <c r="S180" s="3" t="n">
        <v>9.46015201569119</v>
      </c>
      <c r="T180" s="3" t="n">
        <v>76.5618428737217</v>
      </c>
      <c r="U180" s="3" t="n">
        <v>23.4381571262783</v>
      </c>
      <c r="V180" s="3" t="n">
        <v>2129044.27529698</v>
      </c>
      <c r="W180" s="3" t="n">
        <v>404760.671796527</v>
      </c>
      <c r="X180" s="3" t="n">
        <v>622323.777794036</v>
      </c>
      <c r="Y180" s="3" t="n">
        <v>107555.707555715</v>
      </c>
      <c r="Z180" s="3" t="n">
        <v>645494.951974778</v>
      </c>
      <c r="AA180" s="3" t="n">
        <v>27612.1127819129</v>
      </c>
      <c r="AB180" s="3" t="n">
        <v>321321.629331849</v>
      </c>
      <c r="AC180" s="3" t="n">
        <v>100</v>
      </c>
      <c r="AD180" s="3" t="n">
        <v>19.011378790611</v>
      </c>
      <c r="AE180" s="3" t="n">
        <v>29.2301942714285</v>
      </c>
      <c r="AF180" s="3" t="n">
        <v>5.05183047641</v>
      </c>
      <c r="AG180" s="3" t="n">
        <v>30.3185311580585</v>
      </c>
      <c r="AH180" s="3" t="n">
        <v>1.29692524961987</v>
      </c>
      <c r="AI180" s="3" t="n">
        <v>15.0922943717095</v>
      </c>
      <c r="AJ180" s="3" t="n">
        <v>6954623.28365949</v>
      </c>
      <c r="AK180" s="3" t="n">
        <v>1480178.02639983</v>
      </c>
      <c r="AL180" s="3" t="n">
        <v>1853106.57458041</v>
      </c>
      <c r="AM180" s="3" t="n">
        <v>99863.7215786191</v>
      </c>
      <c r="AN180" s="3" t="n">
        <v>1626473.98650904</v>
      </c>
      <c r="AO180" s="3" t="n">
        <v>1350983.60110748</v>
      </c>
      <c r="AP180" s="3" t="n">
        <v>543785.864743611</v>
      </c>
      <c r="AQ180" s="3" t="n">
        <v>100</v>
      </c>
      <c r="AR180" s="3" t="n">
        <v>21.2833674237631</v>
      </c>
      <c r="AS180" s="3" t="n">
        <v>26.6456786945521</v>
      </c>
      <c r="AT180" s="3" t="n">
        <v>1.43593286804273</v>
      </c>
      <c r="AU180" s="3" t="n">
        <v>23.3869459231614</v>
      </c>
      <c r="AV180" s="3" t="n">
        <v>19.4256905946543</v>
      </c>
      <c r="AW180" s="3" t="n">
        <v>7.81905564922955</v>
      </c>
    </row>
    <row r="181">
      <c r="A181" s="3" t="s">
        <v>1145</v>
      </c>
      <c r="B181" s="3" t="n">
        <v>9076301.49894153</v>
      </c>
      <c r="C181" s="3" t="n">
        <v>1864330.24782783</v>
      </c>
      <c r="D181" s="3" t="n">
        <v>2467996.31700694</v>
      </c>
      <c r="E181" s="3" t="n">
        <v>201086.03634428</v>
      </c>
      <c r="F181" s="3" t="n">
        <v>2247259.2367673</v>
      </c>
      <c r="G181" s="3" t="n">
        <v>42408.1041830991</v>
      </c>
      <c r="H181" s="3" t="n">
        <v>1391452.74217014</v>
      </c>
      <c r="I181" s="3" t="n">
        <v>861768.814641931</v>
      </c>
      <c r="J181" s="3" t="n">
        <v>6930993.30056711</v>
      </c>
      <c r="K181" s="3" t="n">
        <v>2145308.19837441</v>
      </c>
      <c r="L181" s="3" t="n">
        <v>100</v>
      </c>
      <c r="M181" s="3" t="n">
        <v>20.5406381447912</v>
      </c>
      <c r="N181" s="3" t="n">
        <v>27.1916519883651</v>
      </c>
      <c r="O181" s="3" t="n">
        <v>2.21550635319608</v>
      </c>
      <c r="P181" s="3" t="n">
        <v>24.7596362574488</v>
      </c>
      <c r="Q181" s="3" t="n">
        <v>0.467239923531019</v>
      </c>
      <c r="R181" s="3" t="n">
        <v>15.3306139326951</v>
      </c>
      <c r="S181" s="3" t="n">
        <v>9.49471339997278</v>
      </c>
      <c r="T181" s="3" t="n">
        <v>76.3636300686508</v>
      </c>
      <c r="U181" s="3" t="n">
        <v>23.6363699313492</v>
      </c>
      <c r="V181" s="3" t="n">
        <v>2145308.19837441</v>
      </c>
      <c r="W181" s="3" t="n">
        <v>413567.689264287</v>
      </c>
      <c r="X181" s="3" t="n">
        <v>630665.918574453</v>
      </c>
      <c r="Y181" s="3" t="n">
        <v>106765.274173326</v>
      </c>
      <c r="Z181" s="3" t="n">
        <v>638533.813746657</v>
      </c>
      <c r="AA181" s="3" t="n">
        <v>29022.2069944375</v>
      </c>
      <c r="AB181" s="3" t="n">
        <v>326771.636966796</v>
      </c>
      <c r="AC181" s="3" t="n">
        <v>100</v>
      </c>
      <c r="AD181" s="3" t="n">
        <v>19.2777750804133</v>
      </c>
      <c r="AE181" s="3" t="n">
        <v>29.3974506344745</v>
      </c>
      <c r="AF181" s="3" t="n">
        <v>4.97668699789738</v>
      </c>
      <c r="AG181" s="3" t="n">
        <v>29.7641995788996</v>
      </c>
      <c r="AH181" s="3" t="n">
        <v>1.3528222665829</v>
      </c>
      <c r="AI181" s="3" t="n">
        <v>15.2319203932751</v>
      </c>
      <c r="AJ181" s="3" t="n">
        <v>6930993.30056711</v>
      </c>
      <c r="AK181" s="3" t="n">
        <v>1462410.25946143</v>
      </c>
      <c r="AL181" s="3" t="n">
        <v>1847991.230671</v>
      </c>
      <c r="AM181" s="3" t="n">
        <v>95566.2695745085</v>
      </c>
      <c r="AN181" s="3" t="n">
        <v>1622952.35698789</v>
      </c>
      <c r="AO181" s="3" t="n">
        <v>1360742.17905711</v>
      </c>
      <c r="AP181" s="3" t="n">
        <v>540061.985127697</v>
      </c>
      <c r="AQ181" s="3" t="n">
        <v>100</v>
      </c>
      <c r="AR181" s="3" t="n">
        <v>21.0995768722179</v>
      </c>
      <c r="AS181" s="3" t="n">
        <v>26.6627184666272</v>
      </c>
      <c r="AT181" s="3" t="n">
        <v>1.37882501728416</v>
      </c>
      <c r="AU181" s="3" t="n">
        <v>23.4158696539946</v>
      </c>
      <c r="AV181" s="3" t="n">
        <v>19.6327152551969</v>
      </c>
      <c r="AW181" s="3" t="n">
        <v>7.7919853866185</v>
      </c>
    </row>
    <row r="182">
      <c r="A182" s="3" t="s">
        <v>1146</v>
      </c>
      <c r="B182" s="3" t="n">
        <v>9024277.31498458</v>
      </c>
      <c r="C182" s="3" t="n">
        <v>1836668.74059443</v>
      </c>
      <c r="D182" s="3" t="n">
        <v>2459230.52762384</v>
      </c>
      <c r="E182" s="3" t="n">
        <v>198917.185682167</v>
      </c>
      <c r="F182" s="3" t="n">
        <v>2229497.43015315</v>
      </c>
      <c r="G182" s="3" t="n">
        <v>35730.3973718149</v>
      </c>
      <c r="H182" s="3" t="n">
        <v>1403291.84288046</v>
      </c>
      <c r="I182" s="3" t="n">
        <v>860941.190678718</v>
      </c>
      <c r="J182" s="3" t="n">
        <v>6895770.11474879</v>
      </c>
      <c r="K182" s="3" t="n">
        <v>2128507.20023578</v>
      </c>
      <c r="L182" s="3" t="n">
        <v>100</v>
      </c>
      <c r="M182" s="3" t="n">
        <v>20.3525299199825</v>
      </c>
      <c r="N182" s="3" t="n">
        <v>27.2512738891606</v>
      </c>
      <c r="O182" s="3" t="n">
        <v>2.20424504632488</v>
      </c>
      <c r="P182" s="3" t="n">
        <v>24.7055509525525</v>
      </c>
      <c r="Q182" s="3" t="n">
        <v>0.395936384983266</v>
      </c>
      <c r="R182" s="3" t="n">
        <v>15.5501852824306</v>
      </c>
      <c r="S182" s="3" t="n">
        <v>9.5402785245656</v>
      </c>
      <c r="T182" s="3" t="n">
        <v>76.4135439776274</v>
      </c>
      <c r="U182" s="3" t="n">
        <v>23.5864560223726</v>
      </c>
      <c r="V182" s="3" t="n">
        <v>2128507.20023578</v>
      </c>
      <c r="W182" s="3" t="n">
        <v>402038.096878148</v>
      </c>
      <c r="X182" s="3" t="n">
        <v>625484.148956419</v>
      </c>
      <c r="Y182" s="3" t="n">
        <v>111432.669328583</v>
      </c>
      <c r="Z182" s="3" t="n">
        <v>640061.154277031</v>
      </c>
      <c r="AA182" s="3" t="n">
        <v>24559.069904942</v>
      </c>
      <c r="AB182" s="3" t="n">
        <v>324906.596334321</v>
      </c>
      <c r="AC182" s="3" t="n">
        <v>100</v>
      </c>
      <c r="AD182" s="3" t="n">
        <v>18.88826576831</v>
      </c>
      <c r="AE182" s="3" t="n">
        <v>29.3860480663223</v>
      </c>
      <c r="AF182" s="3" t="n">
        <v>5.23524981809971</v>
      </c>
      <c r="AG182" s="3" t="n">
        <v>30.0708944844597</v>
      </c>
      <c r="AH182" s="3" t="n">
        <v>1.15381662332274</v>
      </c>
      <c r="AI182" s="3" t="n">
        <v>15.2645288819474</v>
      </c>
      <c r="AJ182" s="3" t="n">
        <v>6895770.11474879</v>
      </c>
      <c r="AK182" s="3" t="n">
        <v>1445588.09794673</v>
      </c>
      <c r="AL182" s="3" t="n">
        <v>1845459.25140348</v>
      </c>
      <c r="AM182" s="3" t="n">
        <v>88658.2544211819</v>
      </c>
      <c r="AN182" s="3" t="n">
        <v>1602923.61270511</v>
      </c>
      <c r="AO182" s="3" t="n">
        <v>1373092.12355747</v>
      </c>
      <c r="AP182" s="3" t="n">
        <v>540988.350709185</v>
      </c>
      <c r="AQ182" s="3" t="n">
        <v>100</v>
      </c>
      <c r="AR182" s="3" t="n">
        <v>20.9634032731875</v>
      </c>
      <c r="AS182" s="3" t="n">
        <v>26.762192194551</v>
      </c>
      <c r="AT182" s="3" t="n">
        <v>1.285690400722</v>
      </c>
      <c r="AU182" s="3" t="n">
        <v>23.2450268212502</v>
      </c>
      <c r="AV182" s="3" t="n">
        <v>19.9120924959589</v>
      </c>
      <c r="AW182" s="3" t="n">
        <v>7.84522021046075</v>
      </c>
    </row>
    <row r="183">
      <c r="A183" s="3" t="s">
        <v>766</v>
      </c>
      <c r="B183" s="3" t="n">
        <v>8981067.13429282</v>
      </c>
      <c r="C183" s="3" t="n">
        <v>1841548.85374766</v>
      </c>
      <c r="D183" s="3" t="n">
        <v>2426349.89281044</v>
      </c>
      <c r="E183" s="3" t="n">
        <v>199468.849277937</v>
      </c>
      <c r="F183" s="3" t="n">
        <v>2222911.95305484</v>
      </c>
      <c r="G183" s="3" t="n">
        <v>37560.8781953723</v>
      </c>
      <c r="H183" s="3" t="n">
        <v>1402573.43556911</v>
      </c>
      <c r="I183" s="3" t="n">
        <v>850653.271637463</v>
      </c>
      <c r="J183" s="3" t="n">
        <v>6879851.49285338</v>
      </c>
      <c r="K183" s="3" t="n">
        <v>2101215.64143944</v>
      </c>
      <c r="L183" s="3" t="n">
        <v>100</v>
      </c>
      <c r="M183" s="3" t="n">
        <v>20.5047888654121</v>
      </c>
      <c r="N183" s="3" t="n">
        <v>27.0162760897955</v>
      </c>
      <c r="O183" s="3" t="n">
        <v>2.22099274279218</v>
      </c>
      <c r="P183" s="3" t="n">
        <v>24.7510893729654</v>
      </c>
      <c r="Q183" s="3" t="n">
        <v>0.418222886364493</v>
      </c>
      <c r="R183" s="3" t="n">
        <v>15.6170020176511</v>
      </c>
      <c r="S183" s="3" t="n">
        <v>9.47162802501915</v>
      </c>
      <c r="T183" s="3" t="n">
        <v>76.6039423821221</v>
      </c>
      <c r="U183" s="3" t="n">
        <v>23.3960576178779</v>
      </c>
      <c r="V183" s="3" t="n">
        <v>2101215.64143944</v>
      </c>
      <c r="W183" s="3" t="n">
        <v>400702.267316955</v>
      </c>
      <c r="X183" s="3" t="n">
        <v>609352.633681669</v>
      </c>
      <c r="Y183" s="3" t="n">
        <v>108828.819569113</v>
      </c>
      <c r="Z183" s="3" t="n">
        <v>636767.574037745</v>
      </c>
      <c r="AA183" s="3" t="n">
        <v>23465.8284360422</v>
      </c>
      <c r="AB183" s="3" t="n">
        <v>322069.782341434</v>
      </c>
      <c r="AC183" s="3" t="n">
        <v>100</v>
      </c>
      <c r="AD183" s="3" t="n">
        <v>19.0700211541569</v>
      </c>
      <c r="AE183" s="3" t="n">
        <v>29.000004647987</v>
      </c>
      <c r="AF183" s="3" t="n">
        <v>5.17932654901423</v>
      </c>
      <c r="AG183" s="3" t="n">
        <v>30.3047227271507</v>
      </c>
      <c r="AH183" s="3" t="n">
        <v>1.11677392711425</v>
      </c>
      <c r="AI183" s="3" t="n">
        <v>15.3277834026021</v>
      </c>
      <c r="AJ183" s="3" t="n">
        <v>6879851.49285338</v>
      </c>
      <c r="AK183" s="3" t="n">
        <v>1453723.76372985</v>
      </c>
      <c r="AL183" s="3" t="n">
        <v>1829860.96061651</v>
      </c>
      <c r="AM183" s="3" t="n">
        <v>92017.8953042624</v>
      </c>
      <c r="AN183" s="3" t="n">
        <v>1601925.85713056</v>
      </c>
      <c r="AO183" s="3" t="n">
        <v>1369755.52141195</v>
      </c>
      <c r="AP183" s="3" t="n">
        <v>534266.989385684</v>
      </c>
      <c r="AQ183" s="3" t="n">
        <v>100</v>
      </c>
      <c r="AR183" s="3" t="n">
        <v>21.1301619699197</v>
      </c>
      <c r="AS183" s="3" t="n">
        <v>26.5973904017743</v>
      </c>
      <c r="AT183" s="3" t="n">
        <v>1.33749827884873</v>
      </c>
      <c r="AU183" s="3" t="n">
        <v>23.2843086626885</v>
      </c>
      <c r="AV183" s="3" t="n">
        <v>19.9096669867775</v>
      </c>
      <c r="AW183" s="3" t="n">
        <v>7.76567619142169</v>
      </c>
    </row>
    <row r="184">
      <c r="A184" s="3" t="s">
        <v>1147</v>
      </c>
      <c r="B184" s="3" t="n">
        <v>8957287.17075349</v>
      </c>
      <c r="C184" s="3" t="n">
        <v>1837453.69059713</v>
      </c>
      <c r="D184" s="3" t="n">
        <v>2425608.87879873</v>
      </c>
      <c r="E184" s="3" t="n">
        <v>195979.378585405</v>
      </c>
      <c r="F184" s="3" t="n">
        <v>2211007.01793213</v>
      </c>
      <c r="G184" s="3" t="n">
        <v>39933.7152982817</v>
      </c>
      <c r="H184" s="3" t="n">
        <v>1396566.83852016</v>
      </c>
      <c r="I184" s="3" t="n">
        <v>850737.651021652</v>
      </c>
      <c r="J184" s="3" t="n">
        <v>6834120.05002647</v>
      </c>
      <c r="K184" s="3" t="n">
        <v>2123167.12072702</v>
      </c>
      <c r="L184" s="3" t="n">
        <v>100</v>
      </c>
      <c r="M184" s="3" t="n">
        <v>20.5135065513654</v>
      </c>
      <c r="N184" s="3" t="n">
        <v>27.0797266243579</v>
      </c>
      <c r="O184" s="3" t="n">
        <v>2.18793229299713</v>
      </c>
      <c r="P184" s="3" t="n">
        <v>24.6838911802594</v>
      </c>
      <c r="Q184" s="3" t="n">
        <v>0.445823769373718</v>
      </c>
      <c r="R184" s="3" t="n">
        <v>15.5914040925259</v>
      </c>
      <c r="S184" s="3" t="n">
        <v>9.49771548912044</v>
      </c>
      <c r="T184" s="3" t="n">
        <v>76.2967617287141</v>
      </c>
      <c r="U184" s="3" t="n">
        <v>23.7032382712859</v>
      </c>
      <c r="V184" s="3" t="n">
        <v>2123167.12072702</v>
      </c>
      <c r="W184" s="3" t="n">
        <v>393991.25041169</v>
      </c>
      <c r="X184" s="3" t="n">
        <v>619262.447216492</v>
      </c>
      <c r="Y184" s="3" t="n">
        <v>113624.828541743</v>
      </c>
      <c r="Z184" s="3" t="n">
        <v>647185.226747596</v>
      </c>
      <c r="AA184" s="3" t="n">
        <v>26625.4695430535</v>
      </c>
      <c r="AB184" s="3" t="n">
        <v>322471.046910744</v>
      </c>
      <c r="AC184" s="3" t="n">
        <v>100</v>
      </c>
      <c r="AD184" s="3" t="n">
        <v>18.5567705229336</v>
      </c>
      <c r="AE184" s="3" t="n">
        <v>29.1669196066131</v>
      </c>
      <c r="AF184" s="3" t="n">
        <v>5.35166673562823</v>
      </c>
      <c r="AG184" s="3" t="n">
        <v>30.4820671170711</v>
      </c>
      <c r="AH184" s="3" t="n">
        <v>1.25404492576808</v>
      </c>
      <c r="AI184" s="3" t="n">
        <v>15.1882083969124</v>
      </c>
      <c r="AJ184" s="3" t="n">
        <v>6834120.05002647</v>
      </c>
      <c r="AK184" s="3" t="n">
        <v>1455958.85460546</v>
      </c>
      <c r="AL184" s="3" t="n">
        <v>1819312.92984759</v>
      </c>
      <c r="AM184" s="3" t="n">
        <v>83676.3908349702</v>
      </c>
      <c r="AN184" s="3" t="n">
        <v>1579069.03221701</v>
      </c>
      <c r="AO184" s="3" t="n">
        <v>1362738.23930722</v>
      </c>
      <c r="AP184" s="3" t="n">
        <v>533819.977910963</v>
      </c>
      <c r="AQ184" s="3" t="n">
        <v>100</v>
      </c>
      <c r="AR184" s="3" t="n">
        <v>21.3042622012444</v>
      </c>
      <c r="AS184" s="3" t="n">
        <v>26.6210267968667</v>
      </c>
      <c r="AT184" s="3" t="n">
        <v>1.22439158549236</v>
      </c>
      <c r="AU184" s="3" t="n">
        <v>23.1056671620935</v>
      </c>
      <c r="AV184" s="3" t="n">
        <v>19.9402151166769</v>
      </c>
      <c r="AW184" s="3" t="n">
        <v>7.81110039044303</v>
      </c>
    </row>
    <row r="185">
      <c r="A185" s="3" t="s">
        <v>1148</v>
      </c>
      <c r="B185" s="3" t="n">
        <v>8973338.02121815</v>
      </c>
      <c r="C185" s="3" t="n">
        <v>1839530.04329361</v>
      </c>
      <c r="D185" s="3" t="n">
        <v>2408351.57058177</v>
      </c>
      <c r="E185" s="3" t="n">
        <v>193242.729447793</v>
      </c>
      <c r="F185" s="3" t="n">
        <v>2233312.33887026</v>
      </c>
      <c r="G185" s="3" t="n">
        <v>39264.4029312651</v>
      </c>
      <c r="H185" s="3" t="n">
        <v>1396049.1356119</v>
      </c>
      <c r="I185" s="3" t="n">
        <v>863587.80048155</v>
      </c>
      <c r="J185" s="3" t="n">
        <v>6834502.61723238</v>
      </c>
      <c r="K185" s="3" t="n">
        <v>2138835.40398576</v>
      </c>
      <c r="L185" s="3" t="n">
        <v>100</v>
      </c>
      <c r="M185" s="3" t="n">
        <v>20.4999526256996</v>
      </c>
      <c r="N185" s="3" t="n">
        <v>26.8389707919955</v>
      </c>
      <c r="O185" s="3" t="n">
        <v>2.1535211199094</v>
      </c>
      <c r="P185" s="3" t="n">
        <v>24.8883117251286</v>
      </c>
      <c r="Q185" s="3" t="n">
        <v>0.437567411797275</v>
      </c>
      <c r="R185" s="3" t="n">
        <v>15.5577459838338</v>
      </c>
      <c r="S185" s="3" t="n">
        <v>9.62393034163575</v>
      </c>
      <c r="T185" s="3" t="n">
        <v>76.1645510407797</v>
      </c>
      <c r="U185" s="3" t="n">
        <v>23.8354489592203</v>
      </c>
      <c r="V185" s="3" t="n">
        <v>2138835.40398576</v>
      </c>
      <c r="W185" s="3" t="n">
        <v>403539.48243239</v>
      </c>
      <c r="X185" s="3" t="n">
        <v>620395.083196036</v>
      </c>
      <c r="Y185" s="3" t="n">
        <v>111024.548375911</v>
      </c>
      <c r="Z185" s="3" t="n">
        <v>647209.533347702</v>
      </c>
      <c r="AA185" s="3" t="n">
        <v>28371.0799731106</v>
      </c>
      <c r="AB185" s="3" t="n">
        <v>328335.79751871</v>
      </c>
      <c r="AC185" s="3" t="n">
        <v>100</v>
      </c>
      <c r="AD185" s="3" t="n">
        <v>18.8672527900177</v>
      </c>
      <c r="AE185" s="3" t="n">
        <v>29.0062097363788</v>
      </c>
      <c r="AF185" s="3" t="n">
        <v>5.19088790885988</v>
      </c>
      <c r="AG185" s="3" t="n">
        <v>30.259903690654</v>
      </c>
      <c r="AH185" s="3" t="n">
        <v>1.32647327233505</v>
      </c>
      <c r="AI185" s="3" t="n">
        <v>15.3511484290399</v>
      </c>
      <c r="AJ185" s="3" t="n">
        <v>6834502.61723238</v>
      </c>
      <c r="AK185" s="3" t="n">
        <v>1448417.02866633</v>
      </c>
      <c r="AL185" s="3" t="n">
        <v>1800968.09205952</v>
      </c>
      <c r="AM185" s="3" t="n">
        <v>83510.8911201523</v>
      </c>
      <c r="AN185" s="3" t="n">
        <v>1601332.23277208</v>
      </c>
      <c r="AO185" s="3" t="n">
        <v>1358110.24143295</v>
      </c>
      <c r="AP185" s="3" t="n">
        <v>540906.110838192</v>
      </c>
      <c r="AQ185" s="3" t="n">
        <v>100</v>
      </c>
      <c r="AR185" s="3" t="n">
        <v>21.1927203746227</v>
      </c>
      <c r="AS185" s="3" t="n">
        <v>26.3511215508</v>
      </c>
      <c r="AT185" s="3" t="n">
        <v>1.22190151642622</v>
      </c>
      <c r="AU185" s="3" t="n">
        <v>23.4301209971668</v>
      </c>
      <c r="AV185" s="3" t="n">
        <v>19.8713837347671</v>
      </c>
      <c r="AW185" s="3" t="n">
        <v>7.91434492210687</v>
      </c>
    </row>
    <row r="186">
      <c r="A186" s="3" t="s">
        <v>767</v>
      </c>
      <c r="B186" s="3" t="n">
        <v>8949928.66356821</v>
      </c>
      <c r="C186" s="3" t="n">
        <v>1815158.31212094</v>
      </c>
      <c r="D186" s="3" t="n">
        <v>2404176.76107041</v>
      </c>
      <c r="E186" s="3" t="n">
        <v>196323.207239577</v>
      </c>
      <c r="F186" s="3" t="n">
        <v>2242249.73774451</v>
      </c>
      <c r="G186" s="3" t="n">
        <v>38474.8908527943</v>
      </c>
      <c r="H186" s="3" t="n">
        <v>1396170.4051212</v>
      </c>
      <c r="I186" s="3" t="n">
        <v>857375.34941877</v>
      </c>
      <c r="J186" s="3" t="n">
        <v>6790482.69038438</v>
      </c>
      <c r="K186" s="3" t="n">
        <v>2159445.97318383</v>
      </c>
      <c r="L186" s="3" t="n">
        <v>100</v>
      </c>
      <c r="M186" s="3" t="n">
        <v>20.2812601122707</v>
      </c>
      <c r="N186" s="3" t="n">
        <v>26.8625242886785</v>
      </c>
      <c r="O186" s="3" t="n">
        <v>2.19357287213623</v>
      </c>
      <c r="P186" s="3" t="n">
        <v>25.0532693838317</v>
      </c>
      <c r="Q186" s="3" t="n">
        <v>0.429890475098546</v>
      </c>
      <c r="R186" s="3" t="n">
        <v>15.5997936699147</v>
      </c>
      <c r="S186" s="3" t="n">
        <v>9.57968919806951</v>
      </c>
      <c r="T186" s="3" t="n">
        <v>75.8719197173702</v>
      </c>
      <c r="U186" s="3" t="n">
        <v>24.1280802826298</v>
      </c>
      <c r="V186" s="3" t="n">
        <v>2159445.97318383</v>
      </c>
      <c r="W186" s="3" t="n">
        <v>404046.472011468</v>
      </c>
      <c r="X186" s="3" t="n">
        <v>615996.07028808</v>
      </c>
      <c r="Y186" s="3" t="n">
        <v>110776.977807605</v>
      </c>
      <c r="Z186" s="3" t="n">
        <v>669976.031741196</v>
      </c>
      <c r="AA186" s="3" t="n">
        <v>28982.9542054014</v>
      </c>
      <c r="AB186" s="3" t="n">
        <v>329760.542869116</v>
      </c>
      <c r="AC186" s="3" t="n">
        <v>100</v>
      </c>
      <c r="AD186" s="3" t="n">
        <v>18.7106543543552</v>
      </c>
      <c r="AE186" s="3" t="n">
        <v>28.5256532433581</v>
      </c>
      <c r="AF186" s="3" t="n">
        <v>5.12987957018803</v>
      </c>
      <c r="AG186" s="3" t="n">
        <v>31.025366694097</v>
      </c>
      <c r="AH186" s="3" t="n">
        <v>1.34214768812529</v>
      </c>
      <c r="AI186" s="3" t="n">
        <v>15.2706086174004</v>
      </c>
      <c r="AJ186" s="3" t="n">
        <v>6790482.69038438</v>
      </c>
      <c r="AK186" s="3" t="n">
        <v>1422487.26921499</v>
      </c>
      <c r="AL186" s="3" t="n">
        <v>1800115.36710161</v>
      </c>
      <c r="AM186" s="3" t="n">
        <v>86766.2847867298</v>
      </c>
      <c r="AN186" s="3" t="n">
        <v>1586472.39182935</v>
      </c>
      <c r="AO186" s="3" t="n">
        <v>1359654.69075894</v>
      </c>
      <c r="AP186" s="3" t="n">
        <v>532776.095609566</v>
      </c>
      <c r="AQ186" s="3" t="n">
        <v>100</v>
      </c>
      <c r="AR186" s="3" t="n">
        <v>20.9482496911346</v>
      </c>
      <c r="AS186" s="3" t="n">
        <v>26.5093874644677</v>
      </c>
      <c r="AT186" s="3" t="n">
        <v>1.27776313912993</v>
      </c>
      <c r="AU186" s="3" t="n">
        <v>23.3631755526873</v>
      </c>
      <c r="AV186" s="3" t="n">
        <v>20.0229461255276</v>
      </c>
      <c r="AW186" s="3" t="n">
        <v>7.84592377157519</v>
      </c>
    </row>
    <row r="187">
      <c r="A187" s="3" t="s">
        <v>1149</v>
      </c>
      <c r="B187" s="3" t="n">
        <v>8928560.71403179</v>
      </c>
      <c r="C187" s="3" t="n">
        <v>1816975.59002534</v>
      </c>
      <c r="D187" s="3" t="n">
        <v>2406095.99940781</v>
      </c>
      <c r="E187" s="3" t="n">
        <v>193070.728882081</v>
      </c>
      <c r="F187" s="3" t="n">
        <v>2226743.51651974</v>
      </c>
      <c r="G187" s="3" t="n">
        <v>34828.7429104197</v>
      </c>
      <c r="H187" s="3" t="n">
        <v>1393794.98060141</v>
      </c>
      <c r="I187" s="3" t="n">
        <v>857051.155684985</v>
      </c>
      <c r="J187" s="3" t="n">
        <v>6794298.11290122</v>
      </c>
      <c r="K187" s="3" t="n">
        <v>2134262.60113057</v>
      </c>
      <c r="L187" s="3" t="n">
        <v>100</v>
      </c>
      <c r="M187" s="3" t="n">
        <v>20.3501510290438</v>
      </c>
      <c r="N187" s="3" t="n">
        <v>26.948307532103</v>
      </c>
      <c r="O187" s="3" t="n">
        <v>2.16239475841452</v>
      </c>
      <c r="P187" s="3" t="n">
        <v>24.9395573131991</v>
      </c>
      <c r="Q187" s="3" t="n">
        <v>0.390082388706661</v>
      </c>
      <c r="R187" s="3" t="n">
        <v>15.6105225158067</v>
      </c>
      <c r="S187" s="3" t="n">
        <v>9.59898446272618</v>
      </c>
      <c r="T187" s="3" t="n">
        <v>76.096230182134</v>
      </c>
      <c r="U187" s="3" t="n">
        <v>23.903769817866</v>
      </c>
      <c r="V187" s="3" t="n">
        <v>2134262.60113057</v>
      </c>
      <c r="W187" s="3" t="n">
        <v>406248.851867776</v>
      </c>
      <c r="X187" s="3" t="n">
        <v>605329.59056362</v>
      </c>
      <c r="Y187" s="3" t="n">
        <v>101801.534011447</v>
      </c>
      <c r="Z187" s="3" t="n">
        <v>664268.728113075</v>
      </c>
      <c r="AA187" s="3" t="n">
        <v>23326.3804603973</v>
      </c>
      <c r="AB187" s="3" t="n">
        <v>333364.37190068</v>
      </c>
      <c r="AC187" s="3" t="n">
        <v>100</v>
      </c>
      <c r="AD187" s="3" t="n">
        <v>19.034623558159</v>
      </c>
      <c r="AE187" s="3" t="n">
        <v>28.3624700279601</v>
      </c>
      <c r="AF187" s="3" t="n">
        <v>4.76986917905607</v>
      </c>
      <c r="AG187" s="3" t="n">
        <v>31.1240391768659</v>
      </c>
      <c r="AH187" s="3" t="n">
        <v>1.09294800218308</v>
      </c>
      <c r="AI187" s="3" t="n">
        <v>15.6196511021694</v>
      </c>
      <c r="AJ187" s="3" t="n">
        <v>6794298.11290122</v>
      </c>
      <c r="AK187" s="3" t="n">
        <v>1421511.60827608</v>
      </c>
      <c r="AL187" s="3" t="n">
        <v>1811637.11460328</v>
      </c>
      <c r="AM187" s="3" t="n">
        <v>92403.0279892411</v>
      </c>
      <c r="AN187" s="3" t="n">
        <v>1575888.23773741</v>
      </c>
      <c r="AO187" s="3" t="n">
        <v>1361689.4768838</v>
      </c>
      <c r="AP187" s="3" t="n">
        <v>528550.938552557</v>
      </c>
      <c r="AQ187" s="3" t="n">
        <v>100</v>
      </c>
      <c r="AR187" s="3" t="n">
        <v>20.9221259452373</v>
      </c>
      <c r="AS187" s="3" t="n">
        <v>26.6640804465627</v>
      </c>
      <c r="AT187" s="3" t="n">
        <v>1.36000844316477</v>
      </c>
      <c r="AU187" s="3" t="n">
        <v>23.194275722831</v>
      </c>
      <c r="AV187" s="3" t="n">
        <v>20.0416504288821</v>
      </c>
      <c r="AW187" s="3" t="n">
        <v>7.77933098856715</v>
      </c>
    </row>
    <row r="188">
      <c r="A188" s="3" t="s">
        <v>1150</v>
      </c>
      <c r="B188" s="3" t="n">
        <v>8892549.87869388</v>
      </c>
      <c r="C188" s="3" t="n">
        <v>1806483.96005571</v>
      </c>
      <c r="D188" s="3" t="n">
        <v>2413507.23338471</v>
      </c>
      <c r="E188" s="3" t="n">
        <v>186910.890876915</v>
      </c>
      <c r="F188" s="3" t="n">
        <v>2198107.42557807</v>
      </c>
      <c r="G188" s="3" t="n">
        <v>42425.067940404</v>
      </c>
      <c r="H188" s="3" t="n">
        <v>1385337.05638529</v>
      </c>
      <c r="I188" s="3" t="n">
        <v>859778.244472783</v>
      </c>
      <c r="J188" s="3" t="n">
        <v>6754947.20898627</v>
      </c>
      <c r="K188" s="3" t="n">
        <v>2137602.66970761</v>
      </c>
      <c r="L188" s="3" t="n">
        <v>100</v>
      </c>
      <c r="M188" s="3" t="n">
        <v>20.3145777611432</v>
      </c>
      <c r="N188" s="3" t="n">
        <v>27.1407781379709</v>
      </c>
      <c r="O188" s="3" t="n">
        <v>2.10188183846732</v>
      </c>
      <c r="P188" s="3" t="n">
        <v>24.7185279313938</v>
      </c>
      <c r="Q188" s="3" t="n">
        <v>0.47708552124124</v>
      </c>
      <c r="R188" s="3" t="n">
        <v>15.5786256504952</v>
      </c>
      <c r="S188" s="3" t="n">
        <v>9.66852315928832</v>
      </c>
      <c r="T188" s="3" t="n">
        <v>75.9618703423952</v>
      </c>
      <c r="U188" s="3" t="n">
        <v>24.0381296576048</v>
      </c>
      <c r="V188" s="3" t="n">
        <v>2137602.66970761</v>
      </c>
      <c r="W188" s="3" t="n">
        <v>402847.781081128</v>
      </c>
      <c r="X188" s="3" t="n">
        <v>606447.309767657</v>
      </c>
      <c r="Y188" s="3" t="n">
        <v>104444.787662302</v>
      </c>
      <c r="Z188" s="3" t="n">
        <v>659119.701749493</v>
      </c>
      <c r="AA188" s="3" t="n">
        <v>25399.1874323422</v>
      </c>
      <c r="AB188" s="3" t="n">
        <v>339335.284859882</v>
      </c>
      <c r="AC188" s="3" t="n">
        <v>100</v>
      </c>
      <c r="AD188" s="3" t="n">
        <v>18.8457746048862</v>
      </c>
      <c r="AE188" s="3" t="n">
        <v>28.3704412593482</v>
      </c>
      <c r="AF188" s="3" t="n">
        <v>4.88607116478704</v>
      </c>
      <c r="AG188" s="3" t="n">
        <v>30.8345283756429</v>
      </c>
      <c r="AH188" s="3" t="n">
        <v>1.18820900592421</v>
      </c>
      <c r="AI188" s="3" t="n">
        <v>15.874572467029</v>
      </c>
      <c r="AJ188" s="3" t="n">
        <v>6754947.20898627</v>
      </c>
      <c r="AK188" s="3" t="n">
        <v>1416954.55445251</v>
      </c>
      <c r="AL188" s="3" t="n">
        <v>1818264.93510751</v>
      </c>
      <c r="AM188" s="3" t="n">
        <v>83834.217542772</v>
      </c>
      <c r="AN188" s="3" t="n">
        <v>1555482.44731273</v>
      </c>
      <c r="AO188" s="3" t="n">
        <v>1354779.2469122</v>
      </c>
      <c r="AP188" s="3" t="n">
        <v>526231.930648961</v>
      </c>
      <c r="AQ188" s="3" t="n">
        <v>100</v>
      </c>
      <c r="AR188" s="3" t="n">
        <v>20.9765451988655</v>
      </c>
      <c r="AS188" s="3" t="n">
        <v>26.917529905913</v>
      </c>
      <c r="AT188" s="3" t="n">
        <v>1.24107879675574</v>
      </c>
      <c r="AU188" s="3" t="n">
        <v>23.0273072340734</v>
      </c>
      <c r="AV188" s="3" t="n">
        <v>20.0561041411235</v>
      </c>
      <c r="AW188" s="3" t="n">
        <v>7.79031892283187</v>
      </c>
    </row>
    <row r="189">
      <c r="A189" s="3" t="s">
        <v>768</v>
      </c>
      <c r="B189" s="3" t="n">
        <v>8979805.23708403</v>
      </c>
      <c r="C189" s="3" t="n">
        <v>1808802.11553533</v>
      </c>
      <c r="D189" s="3" t="n">
        <v>2465434.03588268</v>
      </c>
      <c r="E189" s="3" t="n">
        <v>190450.799432853</v>
      </c>
      <c r="F189" s="3" t="n">
        <v>2194082.34377044</v>
      </c>
      <c r="G189" s="3" t="n">
        <v>43168.492302247</v>
      </c>
      <c r="H189" s="3" t="n">
        <v>1402497.16873755</v>
      </c>
      <c r="I189" s="3" t="n">
        <v>875370.281422929</v>
      </c>
      <c r="J189" s="3" t="n">
        <v>6817336.40257379</v>
      </c>
      <c r="K189" s="3" t="n">
        <v>2162468.83451025</v>
      </c>
      <c r="L189" s="3" t="n">
        <v>100</v>
      </c>
      <c r="M189" s="3" t="n">
        <v>20.1429994056608</v>
      </c>
      <c r="N189" s="3" t="n">
        <v>27.4553174683694</v>
      </c>
      <c r="O189" s="3" t="n">
        <v>2.12087895454954</v>
      </c>
      <c r="P189" s="3" t="n">
        <v>24.4335181648428</v>
      </c>
      <c r="Q189" s="3" t="n">
        <v>0.480728603377425</v>
      </c>
      <c r="R189" s="3" t="n">
        <v>15.6183472994007</v>
      </c>
      <c r="S189" s="3" t="n">
        <v>9.74821010379935</v>
      </c>
      <c r="T189" s="3" t="n">
        <v>75.9185330035905</v>
      </c>
      <c r="U189" s="3" t="n">
        <v>24.0814669964095</v>
      </c>
      <c r="V189" s="3" t="n">
        <v>2162468.83451025</v>
      </c>
      <c r="W189" s="3" t="n">
        <v>402102.125751908</v>
      </c>
      <c r="X189" s="3" t="n">
        <v>617885.064163147</v>
      </c>
      <c r="Y189" s="3" t="n">
        <v>113671.661868173</v>
      </c>
      <c r="Z189" s="3" t="n">
        <v>657160.86862322</v>
      </c>
      <c r="AA189" s="3" t="n">
        <v>26159.5805641052</v>
      </c>
      <c r="AB189" s="3" t="n">
        <v>345429.735306745</v>
      </c>
      <c r="AC189" s="3" t="n">
        <v>100</v>
      </c>
      <c r="AD189" s="3" t="n">
        <v>18.5945859350605</v>
      </c>
      <c r="AE189" s="3" t="n">
        <v>28.573131519978</v>
      </c>
      <c r="AF189" s="3" t="n">
        <v>5.25656879091705</v>
      </c>
      <c r="AG189" s="3" t="n">
        <v>30.3893798669267</v>
      </c>
      <c r="AH189" s="3" t="n">
        <v>1.20970902084838</v>
      </c>
      <c r="AI189" s="3" t="n">
        <v>15.9738595902113</v>
      </c>
      <c r="AJ189" s="3" t="n">
        <v>6817336.40257379</v>
      </c>
      <c r="AK189" s="3" t="n">
        <v>1420083.12329589</v>
      </c>
      <c r="AL189" s="3" t="n">
        <v>1858985.7424485</v>
      </c>
      <c r="AM189" s="3" t="n">
        <v>78182.9568089986</v>
      </c>
      <c r="AN189" s="3" t="n">
        <v>1553501.35473756</v>
      </c>
      <c r="AO189" s="3" t="n">
        <v>1371921.77293047</v>
      </c>
      <c r="AP189" s="3" t="n">
        <v>535865.636239839</v>
      </c>
      <c r="AQ189" s="3" t="n">
        <v>100</v>
      </c>
      <c r="AR189" s="3" t="n">
        <v>20.8304686674954</v>
      </c>
      <c r="AS189" s="3" t="n">
        <v>27.2685053615173</v>
      </c>
      <c r="AT189" s="3" t="n">
        <v>1.14682556635289</v>
      </c>
      <c r="AU189" s="3" t="n">
        <v>22.7875120575106</v>
      </c>
      <c r="AV189" s="3" t="n">
        <v>20.1240145991991</v>
      </c>
      <c r="AW189" s="3" t="n">
        <v>7.8603373017874</v>
      </c>
    </row>
    <row r="190">
      <c r="A190" s="3" t="s">
        <v>1151</v>
      </c>
      <c r="B190" s="3" t="n">
        <v>9001151.21000014</v>
      </c>
      <c r="C190" s="3" t="n">
        <v>1826351.15226403</v>
      </c>
      <c r="D190" s="3" t="n">
        <v>2444059.09808438</v>
      </c>
      <c r="E190" s="3" t="n">
        <v>195634.581770415</v>
      </c>
      <c r="F190" s="3" t="n">
        <v>2214305.57775051</v>
      </c>
      <c r="G190" s="3" t="n">
        <v>40948.4617354254</v>
      </c>
      <c r="H190" s="3" t="n">
        <v>1403940.60824078</v>
      </c>
      <c r="I190" s="3" t="n">
        <v>875911.730154612</v>
      </c>
      <c r="J190" s="3" t="n">
        <v>6830254.60820084</v>
      </c>
      <c r="K190" s="3" t="n">
        <v>2170896.6017993</v>
      </c>
      <c r="L190" s="3" t="n">
        <v>100</v>
      </c>
      <c r="M190" s="3" t="n">
        <v>20.2901952167516</v>
      </c>
      <c r="N190" s="3" t="n">
        <v>27.1527390337478</v>
      </c>
      <c r="O190" s="3" t="n">
        <v>2.17343956574208</v>
      </c>
      <c r="P190" s="3" t="n">
        <v>24.6002486358683</v>
      </c>
      <c r="Q190" s="3" t="n">
        <v>0.454924717739796</v>
      </c>
      <c r="R190" s="3" t="n">
        <v>15.5973450005042</v>
      </c>
      <c r="S190" s="3" t="n">
        <v>9.73110782964613</v>
      </c>
      <c r="T190" s="3" t="n">
        <v>75.8820116321624</v>
      </c>
      <c r="U190" s="3" t="n">
        <v>24.1179883678376</v>
      </c>
      <c r="V190" s="3" t="n">
        <v>2170896.6017993</v>
      </c>
      <c r="W190" s="3" t="n">
        <v>411656.237623396</v>
      </c>
      <c r="X190" s="3" t="n">
        <v>610719.641470254</v>
      </c>
      <c r="Y190" s="3" t="n">
        <v>114874.099768488</v>
      </c>
      <c r="Z190" s="3" t="n">
        <v>653810.687165008</v>
      </c>
      <c r="AA190" s="3" t="n">
        <v>26844.1393739349</v>
      </c>
      <c r="AB190" s="3" t="n">
        <v>352924.316636848</v>
      </c>
      <c r="AC190" s="3" t="n">
        <v>100</v>
      </c>
      <c r="AD190" s="3" t="n">
        <v>18.9624985953823</v>
      </c>
      <c r="AE190" s="3" t="n">
        <v>28.1321386271493</v>
      </c>
      <c r="AF190" s="3" t="n">
        <v>5.29155095057391</v>
      </c>
      <c r="AG190" s="3" t="n">
        <v>30.117080961991</v>
      </c>
      <c r="AH190" s="3" t="n">
        <v>1.23654619716506</v>
      </c>
      <c r="AI190" s="3" t="n">
        <v>16.2570762856386</v>
      </c>
      <c r="AJ190" s="3" t="n">
        <v>6830254.60820084</v>
      </c>
      <c r="AK190" s="3" t="n">
        <v>1427753.87151456</v>
      </c>
      <c r="AL190" s="3" t="n">
        <v>1845000.73789008</v>
      </c>
      <c r="AM190" s="3" t="n">
        <v>82136.4204830076</v>
      </c>
      <c r="AN190" s="3" t="n">
        <v>1576507.045796</v>
      </c>
      <c r="AO190" s="3" t="n">
        <v>1371732.2653471</v>
      </c>
      <c r="AP190" s="3" t="n">
        <v>528732.676608419</v>
      </c>
      <c r="AQ190" s="3" t="n">
        <v>100</v>
      </c>
      <c r="AR190" s="3" t="n">
        <v>20.9033770102846</v>
      </c>
      <c r="AS190" s="3" t="n">
        <v>27.0121810053004</v>
      </c>
      <c r="AT190" s="3" t="n">
        <v>1.20253819505336</v>
      </c>
      <c r="AU190" s="3" t="n">
        <v>23.0812339543411</v>
      </c>
      <c r="AV190" s="3" t="n">
        <v>20.0831790911588</v>
      </c>
      <c r="AW190" s="3" t="n">
        <v>7.7410390525353</v>
      </c>
    </row>
    <row r="191">
      <c r="A191" s="3" t="s">
        <v>1152</v>
      </c>
      <c r="B191" s="3" t="n">
        <v>9042204.61747678</v>
      </c>
      <c r="C191" s="3" t="n">
        <v>1839510.84389</v>
      </c>
      <c r="D191" s="3" t="n">
        <v>2427355.23127099</v>
      </c>
      <c r="E191" s="3" t="n">
        <v>213017.975964793</v>
      </c>
      <c r="F191" s="3" t="n">
        <v>2229370.99880914</v>
      </c>
      <c r="G191" s="3" t="n">
        <v>40655.5979632758</v>
      </c>
      <c r="H191" s="3" t="n">
        <v>1417097.02843058</v>
      </c>
      <c r="I191" s="3" t="n">
        <v>875196.941147995</v>
      </c>
      <c r="J191" s="3" t="n">
        <v>6868683.29403274</v>
      </c>
      <c r="K191" s="3" t="n">
        <v>2173521.32344405</v>
      </c>
      <c r="L191" s="3" t="n">
        <v>100</v>
      </c>
      <c r="M191" s="3" t="n">
        <v>20.3436100122595</v>
      </c>
      <c r="N191" s="3" t="n">
        <v>26.844727961358</v>
      </c>
      <c r="O191" s="3" t="n">
        <v>2.35581901733424</v>
      </c>
      <c r="P191" s="3" t="n">
        <v>24.6551708695047</v>
      </c>
      <c r="Q191" s="3" t="n">
        <v>0.449620415409497</v>
      </c>
      <c r="R191" s="3" t="n">
        <v>15.6720300897816</v>
      </c>
      <c r="S191" s="3" t="n">
        <v>9.67902163435246</v>
      </c>
      <c r="T191" s="3" t="n">
        <v>75.9624846440318</v>
      </c>
      <c r="U191" s="3" t="n">
        <v>24.0375153559682</v>
      </c>
      <c r="V191" s="3" t="n">
        <v>2173521.32344405</v>
      </c>
      <c r="W191" s="3" t="n">
        <v>416407.320150286</v>
      </c>
      <c r="X191" s="3" t="n">
        <v>610644.159391657</v>
      </c>
      <c r="Y191" s="3" t="n">
        <v>123562.235521479</v>
      </c>
      <c r="Z191" s="3" t="n">
        <v>644213.977663204</v>
      </c>
      <c r="AA191" s="3" t="n">
        <v>26147.4518668866</v>
      </c>
      <c r="AB191" s="3" t="n">
        <v>352486.3199849</v>
      </c>
      <c r="AC191" s="3" t="n">
        <v>100</v>
      </c>
      <c r="AD191" s="3" t="n">
        <v>19.158188864256</v>
      </c>
      <c r="AE191" s="3" t="n">
        <v>28.0946937490386</v>
      </c>
      <c r="AF191" s="3" t="n">
        <v>5.68488720072405</v>
      </c>
      <c r="AG191" s="3" t="n">
        <v>29.6391836930505</v>
      </c>
      <c r="AH191" s="3" t="n">
        <v>1.20299955582928</v>
      </c>
      <c r="AI191" s="3" t="n">
        <v>16.217292933035</v>
      </c>
      <c r="AJ191" s="3" t="n">
        <v>6868683.29403274</v>
      </c>
      <c r="AK191" s="3" t="n">
        <v>1434607.35966103</v>
      </c>
      <c r="AL191" s="3" t="n">
        <v>1827547.00267362</v>
      </c>
      <c r="AM191" s="3" t="n">
        <v>90754.1202381215</v>
      </c>
      <c r="AN191" s="3" t="n">
        <v>1599231.59598782</v>
      </c>
      <c r="AO191" s="3" t="n">
        <v>1390154.23361663</v>
      </c>
      <c r="AP191" s="3" t="n">
        <v>527787.713315129</v>
      </c>
      <c r="AQ191" s="3" t="n">
        <v>100</v>
      </c>
      <c r="AR191" s="3" t="n">
        <v>20.8862062530582</v>
      </c>
      <c r="AS191" s="3" t="n">
        <v>26.6069481506205</v>
      </c>
      <c r="AT191" s="3" t="n">
        <v>1.32127390874122</v>
      </c>
      <c r="AU191" s="3" t="n">
        <v>23.2829427057319</v>
      </c>
      <c r="AV191" s="3" t="n">
        <v>20.2390206988338</v>
      </c>
      <c r="AW191" s="3" t="n">
        <v>7.68397217809783</v>
      </c>
    </row>
    <row r="192">
      <c r="A192" s="3" t="s">
        <v>769</v>
      </c>
      <c r="B192" s="3" t="n">
        <v>9036685.49298701</v>
      </c>
      <c r="C192" s="3" t="n">
        <v>1833200.25000786</v>
      </c>
      <c r="D192" s="3" t="n">
        <v>2414424.19354693</v>
      </c>
      <c r="E192" s="3" t="n">
        <v>210016.155192993</v>
      </c>
      <c r="F192" s="3" t="n">
        <v>2228167.84557724</v>
      </c>
      <c r="G192" s="3" t="n">
        <v>46044.854955969</v>
      </c>
      <c r="H192" s="3" t="n">
        <v>1431475.03140328</v>
      </c>
      <c r="I192" s="3" t="n">
        <v>873357.162302725</v>
      </c>
      <c r="J192" s="3" t="n">
        <v>6869878.75840478</v>
      </c>
      <c r="K192" s="3" t="n">
        <v>2166806.73458222</v>
      </c>
      <c r="L192" s="3" t="n">
        <v>100</v>
      </c>
      <c r="M192" s="3" t="n">
        <v>20.2862017432225</v>
      </c>
      <c r="N192" s="3" t="n">
        <v>26.7180283680412</v>
      </c>
      <c r="O192" s="3" t="n">
        <v>2.3240396642771</v>
      </c>
      <c r="P192" s="3" t="n">
        <v>24.6569148312888</v>
      </c>
      <c r="Q192" s="3" t="n">
        <v>0.509532560270051</v>
      </c>
      <c r="R192" s="3" t="n">
        <v>15.840708769982</v>
      </c>
      <c r="S192" s="3" t="n">
        <v>9.66457406291833</v>
      </c>
      <c r="T192" s="3" t="n">
        <v>76.0221074832826</v>
      </c>
      <c r="U192" s="3" t="n">
        <v>23.9778925167174</v>
      </c>
      <c r="V192" s="3" t="n">
        <v>2166806.73458222</v>
      </c>
      <c r="W192" s="3" t="n">
        <v>421409.673088803</v>
      </c>
      <c r="X192" s="3" t="n">
        <v>597050.03662771</v>
      </c>
      <c r="Y192" s="3" t="n">
        <v>125578.210796205</v>
      </c>
      <c r="Z192" s="3" t="n">
        <v>638237.528467558</v>
      </c>
      <c r="AA192" s="3" t="n">
        <v>28210.5478082195</v>
      </c>
      <c r="AB192" s="3" t="n">
        <v>356325.572136447</v>
      </c>
      <c r="AC192" s="3" t="n">
        <v>100</v>
      </c>
      <c r="AD192" s="3" t="n">
        <v>19.4484199427253</v>
      </c>
      <c r="AE192" s="3" t="n">
        <v>27.5543742364649</v>
      </c>
      <c r="AF192" s="3" t="n">
        <v>5.79554275847391</v>
      </c>
      <c r="AG192" s="3" t="n">
        <v>29.4552125153245</v>
      </c>
      <c r="AH192" s="3" t="n">
        <v>1.30194111722007</v>
      </c>
      <c r="AI192" s="3" t="n">
        <v>16.4447325388782</v>
      </c>
      <c r="AJ192" s="3" t="n">
        <v>6869878.75840478</v>
      </c>
      <c r="AK192" s="3" t="n">
        <v>1424638.92326628</v>
      </c>
      <c r="AL192" s="3" t="n">
        <v>1829208.72793406</v>
      </c>
      <c r="AM192" s="3" t="n">
        <v>85875.479299968</v>
      </c>
      <c r="AN192" s="3" t="n">
        <v>1605653.75737817</v>
      </c>
      <c r="AO192" s="3" t="n">
        <v>1401818.88627415</v>
      </c>
      <c r="AP192" s="3" t="n">
        <v>522676.140528598</v>
      </c>
      <c r="AQ192" s="3" t="n">
        <v>100</v>
      </c>
      <c r="AR192" s="3" t="n">
        <v>20.7374682052917</v>
      </c>
      <c r="AS192" s="3" t="n">
        <v>26.6265067006628</v>
      </c>
      <c r="AT192" s="3" t="n">
        <v>1.25002903719233</v>
      </c>
      <c r="AU192" s="3" t="n">
        <v>23.3723740089849</v>
      </c>
      <c r="AV192" s="3" t="n">
        <v>20.4052929545391</v>
      </c>
      <c r="AW192" s="3" t="n">
        <v>7.60822947405212</v>
      </c>
    </row>
    <row r="193">
      <c r="A193" s="3" t="s">
        <v>1153</v>
      </c>
      <c r="B193" s="3" t="n">
        <v>9074094.8037706</v>
      </c>
      <c r="C193" s="3" t="n">
        <v>1847838.7576826</v>
      </c>
      <c r="D193" s="3" t="n">
        <v>2441986.56110642</v>
      </c>
      <c r="E193" s="3" t="n">
        <v>213005.75260212</v>
      </c>
      <c r="F193" s="3" t="n">
        <v>2214415.72137151</v>
      </c>
      <c r="G193" s="3" t="n">
        <v>52258.2859782135</v>
      </c>
      <c r="H193" s="3" t="n">
        <v>1439270.75162695</v>
      </c>
      <c r="I193" s="3" t="n">
        <v>865318.973402791</v>
      </c>
      <c r="J193" s="3" t="n">
        <v>6909190.89562927</v>
      </c>
      <c r="K193" s="3" t="n">
        <v>2164903.90814133</v>
      </c>
      <c r="L193" s="3" t="n">
        <v>100</v>
      </c>
      <c r="M193" s="3" t="n">
        <v>20.3638908083125</v>
      </c>
      <c r="N193" s="3" t="n">
        <v>26.9116271530653</v>
      </c>
      <c r="O193" s="3" t="n">
        <v>2.34740497215886</v>
      </c>
      <c r="P193" s="3" t="n">
        <v>24.4037093424607</v>
      </c>
      <c r="Q193" s="3" t="n">
        <v>0.575906325736186</v>
      </c>
      <c r="R193" s="3" t="n">
        <v>15.8613149052497</v>
      </c>
      <c r="S193" s="3" t="n">
        <v>9.53614649301681</v>
      </c>
      <c r="T193" s="3" t="n">
        <v>76.1419298017281</v>
      </c>
      <c r="U193" s="3" t="n">
        <v>23.8580701982719</v>
      </c>
      <c r="V193" s="3" t="n">
        <v>2164903.90814133</v>
      </c>
      <c r="W193" s="3" t="n">
        <v>421935.450964452</v>
      </c>
      <c r="X193" s="3" t="n">
        <v>602273.452537129</v>
      </c>
      <c r="Y193" s="3" t="n">
        <v>130134.465568052</v>
      </c>
      <c r="Z193" s="3" t="n">
        <v>630544.238526288</v>
      </c>
      <c r="AA193" s="3" t="n">
        <v>32728.2801867314</v>
      </c>
      <c r="AB193" s="3" t="n">
        <v>347311.309422123</v>
      </c>
      <c r="AC193" s="3" t="n">
        <v>100</v>
      </c>
      <c r="AD193" s="3" t="n">
        <v>19.4898004192114</v>
      </c>
      <c r="AE193" s="3" t="n">
        <v>27.8198699846317</v>
      </c>
      <c r="AF193" s="3" t="n">
        <v>6.01109661628254</v>
      </c>
      <c r="AG193" s="3" t="n">
        <v>29.1257379209796</v>
      </c>
      <c r="AH193" s="3" t="n">
        <v>1.51176595245884</v>
      </c>
      <c r="AI193" s="3" t="n">
        <v>16.042804861501</v>
      </c>
      <c r="AJ193" s="3" t="n">
        <v>6909190.89562927</v>
      </c>
      <c r="AK193" s="3" t="n">
        <v>1439337.84794538</v>
      </c>
      <c r="AL193" s="3" t="n">
        <v>1851279.21191576</v>
      </c>
      <c r="AM193" s="3" t="n">
        <v>84388.0161703237</v>
      </c>
      <c r="AN193" s="3" t="n">
        <v>1600190.5503727</v>
      </c>
      <c r="AO193" s="3" t="n">
        <v>1408909.76489959</v>
      </c>
      <c r="AP193" s="3" t="n">
        <v>523751.884894068</v>
      </c>
      <c r="AQ193" s="3" t="n">
        <v>100</v>
      </c>
      <c r="AR193" s="3" t="n">
        <v>20.8322200050356</v>
      </c>
      <c r="AS193" s="3" t="n">
        <v>26.7944429366813</v>
      </c>
      <c r="AT193" s="3" t="n">
        <v>1.22138782160017</v>
      </c>
      <c r="AU193" s="3" t="n">
        <v>23.1603175327661</v>
      </c>
      <c r="AV193" s="3" t="n">
        <v>20.3918199132529</v>
      </c>
      <c r="AW193" s="3" t="n">
        <v>7.58050968349118</v>
      </c>
    </row>
    <row r="194">
      <c r="A194" s="3" t="s">
        <v>1154</v>
      </c>
      <c r="B194" s="3" t="n">
        <v>9130731.95823925</v>
      </c>
      <c r="C194" s="3" t="n">
        <v>1868555.19350574</v>
      </c>
      <c r="D194" s="3" t="n">
        <v>2432359.10786098</v>
      </c>
      <c r="E194" s="3" t="n">
        <v>214928.261700919</v>
      </c>
      <c r="F194" s="3" t="n">
        <v>2245268.26754961</v>
      </c>
      <c r="G194" s="3" t="n">
        <v>49559.1627826484</v>
      </c>
      <c r="H194" s="3" t="n">
        <v>1449119.67662456</v>
      </c>
      <c r="I194" s="3" t="n">
        <v>870942.288214785</v>
      </c>
      <c r="J194" s="3" t="n">
        <v>6963169.67829028</v>
      </c>
      <c r="K194" s="3" t="n">
        <v>2167562.27994898</v>
      </c>
      <c r="L194" s="3" t="n">
        <v>100</v>
      </c>
      <c r="M194" s="3" t="n">
        <v>20.4644622364544</v>
      </c>
      <c r="N194" s="3" t="n">
        <v>26.6392565129032</v>
      </c>
      <c r="O194" s="3" t="n">
        <v>2.35389958531172</v>
      </c>
      <c r="P194" s="3" t="n">
        <v>24.5902330483326</v>
      </c>
      <c r="Q194" s="3" t="n">
        <v>0.54277316440034</v>
      </c>
      <c r="R194" s="3" t="n">
        <v>15.8707941844347</v>
      </c>
      <c r="S194" s="3" t="n">
        <v>9.53858126816304</v>
      </c>
      <c r="T194" s="3" t="n">
        <v>76.2608048307338</v>
      </c>
      <c r="U194" s="3" t="n">
        <v>23.7391951692662</v>
      </c>
      <c r="V194" s="3" t="n">
        <v>2167562.27994898</v>
      </c>
      <c r="W194" s="3" t="n">
        <v>426265.590509768</v>
      </c>
      <c r="X194" s="3" t="n">
        <v>594083.394038738</v>
      </c>
      <c r="Y194" s="3" t="n">
        <v>133231.031741793</v>
      </c>
      <c r="Z194" s="3" t="n">
        <v>629810.603981153</v>
      </c>
      <c r="AA194" s="3" t="n">
        <v>30885.4161614326</v>
      </c>
      <c r="AB194" s="3" t="n">
        <v>353243.029253032</v>
      </c>
      <c r="AC194" s="3" t="n">
        <v>100</v>
      </c>
      <c r="AD194" s="3" t="n">
        <v>19.6656674852176</v>
      </c>
      <c r="AE194" s="3" t="n">
        <v>27.4079042403673</v>
      </c>
      <c r="AF194" s="3" t="n">
        <v>6.14658379019813</v>
      </c>
      <c r="AG194" s="3" t="n">
        <v>29.0561710640203</v>
      </c>
      <c r="AH194" s="3" t="n">
        <v>1.42489175269094</v>
      </c>
      <c r="AI194" s="3" t="n">
        <v>16.2967879871644</v>
      </c>
      <c r="AJ194" s="3" t="n">
        <v>6963169.67829028</v>
      </c>
      <c r="AK194" s="3" t="n">
        <v>1455987.65173528</v>
      </c>
      <c r="AL194" s="3" t="n">
        <v>1849342.73392549</v>
      </c>
      <c r="AM194" s="3" t="n">
        <v>83272.8752875338</v>
      </c>
      <c r="AN194" s="3" t="n">
        <v>1632125.77578214</v>
      </c>
      <c r="AO194" s="3" t="n">
        <v>1419927.33629622</v>
      </c>
      <c r="AP194" s="3" t="n">
        <v>523501.52773318</v>
      </c>
      <c r="AQ194" s="3" t="n">
        <v>100</v>
      </c>
      <c r="AR194" s="3" t="n">
        <v>20.9098401877919</v>
      </c>
      <c r="AS194" s="3" t="n">
        <v>26.5589209996039</v>
      </c>
      <c r="AT194" s="3" t="n">
        <v>1.19590472636566</v>
      </c>
      <c r="AU194" s="3" t="n">
        <v>23.4394083612636</v>
      </c>
      <c r="AV194" s="3" t="n">
        <v>20.3919680533315</v>
      </c>
      <c r="AW194" s="3" t="n">
        <v>7.51814980705338</v>
      </c>
    </row>
    <row r="195">
      <c r="A195" s="3" t="s">
        <v>770</v>
      </c>
      <c r="B195" s="3" t="n">
        <v>9144864.55812045</v>
      </c>
      <c r="C195" s="3" t="n">
        <v>1876065.50590335</v>
      </c>
      <c r="D195" s="3" t="n">
        <v>2433923.83258008</v>
      </c>
      <c r="E195" s="3" t="n">
        <v>214580.673550193</v>
      </c>
      <c r="F195" s="3" t="n">
        <v>2241929.06064457</v>
      </c>
      <c r="G195" s="3" t="n">
        <v>46521.5516535826</v>
      </c>
      <c r="H195" s="3" t="n">
        <v>1457890.6901378</v>
      </c>
      <c r="I195" s="3" t="n">
        <v>873953.243650865</v>
      </c>
      <c r="J195" s="3" t="n">
        <v>6972928.40528494</v>
      </c>
      <c r="K195" s="3" t="n">
        <v>2171936.15283551</v>
      </c>
      <c r="L195" s="3" t="n">
        <v>100</v>
      </c>
      <c r="M195" s="3" t="n">
        <v>20.5149621842944</v>
      </c>
      <c r="N195" s="3" t="n">
        <v>26.6151982581176</v>
      </c>
      <c r="O195" s="3" t="n">
        <v>2.34646092554372</v>
      </c>
      <c r="P195" s="3" t="n">
        <v>24.5157164045014</v>
      </c>
      <c r="Q195" s="3" t="n">
        <v>0.508717776604711</v>
      </c>
      <c r="R195" s="3" t="n">
        <v>15.9421791418794</v>
      </c>
      <c r="S195" s="3" t="n">
        <v>9.55676530905876</v>
      </c>
      <c r="T195" s="3" t="n">
        <v>76.2496629771638</v>
      </c>
      <c r="U195" s="3" t="n">
        <v>23.7503370228362</v>
      </c>
      <c r="V195" s="3" t="n">
        <v>2171936.15283551</v>
      </c>
      <c r="W195" s="3" t="n">
        <v>432246.144568617</v>
      </c>
      <c r="X195" s="3" t="n">
        <v>599706.850699437</v>
      </c>
      <c r="Y195" s="3" t="n">
        <v>134493.780693474</v>
      </c>
      <c r="Z195" s="3" t="n">
        <v>625872.402513717</v>
      </c>
      <c r="AA195" s="3" t="n">
        <v>30552.7496217644</v>
      </c>
      <c r="AB195" s="3" t="n">
        <v>349045.631857081</v>
      </c>
      <c r="AC195" s="3" t="n">
        <v>100</v>
      </c>
      <c r="AD195" s="3" t="n">
        <v>19.9014203987677</v>
      </c>
      <c r="AE195" s="3" t="n">
        <v>27.6116243065666</v>
      </c>
      <c r="AF195" s="3" t="n">
        <v>6.19234504282687</v>
      </c>
      <c r="AG195" s="3" t="n">
        <v>28.8163352176181</v>
      </c>
      <c r="AH195" s="3" t="n">
        <v>1.40670569813377</v>
      </c>
      <c r="AI195" s="3" t="n">
        <v>16.0707132850749</v>
      </c>
      <c r="AJ195" s="3" t="n">
        <v>6972928.40528494</v>
      </c>
      <c r="AK195" s="3" t="n">
        <v>1455915.28807402</v>
      </c>
      <c r="AL195" s="3" t="n">
        <v>1845234.85317429</v>
      </c>
      <c r="AM195" s="3" t="n">
        <v>81478.2699291143</v>
      </c>
      <c r="AN195" s="3" t="n">
        <v>1630663.56635611</v>
      </c>
      <c r="AO195" s="3" t="n">
        <v>1430612.38234636</v>
      </c>
      <c r="AP195" s="3" t="n">
        <v>530147.712683948</v>
      </c>
      <c r="AQ195" s="3" t="n">
        <v>100</v>
      </c>
      <c r="AR195" s="3" t="n">
        <v>20.879538745451</v>
      </c>
      <c r="AS195" s="3" t="n">
        <v>26.462839511958</v>
      </c>
      <c r="AT195" s="3" t="n">
        <v>1.16849428523259</v>
      </c>
      <c r="AU195" s="3" t="n">
        <v>23.385634722998</v>
      </c>
      <c r="AV195" s="3" t="n">
        <v>20.5166652974963</v>
      </c>
      <c r="AW195" s="3" t="n">
        <v>7.60294214812441</v>
      </c>
    </row>
    <row r="196">
      <c r="A196" s="3" t="s">
        <v>1155</v>
      </c>
      <c r="B196" s="3" t="n">
        <v>9153640.85405499</v>
      </c>
      <c r="C196" s="3" t="n">
        <v>1875879.59148349</v>
      </c>
      <c r="D196" s="3" t="n">
        <v>2445467.74834915</v>
      </c>
      <c r="E196" s="3" t="n">
        <v>213310.08319481</v>
      </c>
      <c r="F196" s="3" t="n">
        <v>2247273.33209093</v>
      </c>
      <c r="G196" s="3" t="n">
        <v>43034.4309999681</v>
      </c>
      <c r="H196" s="3" t="n">
        <v>1454425.8540737</v>
      </c>
      <c r="I196" s="3" t="n">
        <v>874249.813862945</v>
      </c>
      <c r="J196" s="3" t="n">
        <v>6951502.42334771</v>
      </c>
      <c r="K196" s="3" t="n">
        <v>2202138.43070728</v>
      </c>
      <c r="L196" s="3" t="n">
        <v>100</v>
      </c>
      <c r="M196" s="3" t="n">
        <v>20.4932618768027</v>
      </c>
      <c r="N196" s="3" t="n">
        <v>26.7157930635418</v>
      </c>
      <c r="O196" s="3" t="n">
        <v>2.33033048374751</v>
      </c>
      <c r="P196" s="3" t="n">
        <v>24.5505954179468</v>
      </c>
      <c r="Q196" s="3" t="n">
        <v>0.470134580175321</v>
      </c>
      <c r="R196" s="3" t="n">
        <v>15.8890421556074</v>
      </c>
      <c r="S196" s="3" t="n">
        <v>9.55084242217848</v>
      </c>
      <c r="T196" s="3" t="n">
        <v>75.9424859919892</v>
      </c>
      <c r="U196" s="3" t="n">
        <v>24.0575140080108</v>
      </c>
      <c r="V196" s="3" t="n">
        <v>2202138.43070728</v>
      </c>
      <c r="W196" s="3" t="n">
        <v>441555.986767543</v>
      </c>
      <c r="X196" s="3" t="n">
        <v>614584.395237774</v>
      </c>
      <c r="Y196" s="3" t="n">
        <v>131585.013009498</v>
      </c>
      <c r="Z196" s="3" t="n">
        <v>646450.650380523</v>
      </c>
      <c r="AA196" s="3" t="n">
        <v>29444.3421963932</v>
      </c>
      <c r="AB196" s="3" t="n">
        <v>338516.447449233</v>
      </c>
      <c r="AC196" s="3" t="n">
        <v>100</v>
      </c>
      <c r="AD196" s="3" t="n">
        <v>20.0512365894148</v>
      </c>
      <c r="AE196" s="3" t="n">
        <v>27.908526851347</v>
      </c>
      <c r="AF196" s="3" t="n">
        <v>5.97532885193031</v>
      </c>
      <c r="AG196" s="3" t="n">
        <v>29.355586432089</v>
      </c>
      <c r="AH196" s="3" t="n">
        <v>1.33707953077847</v>
      </c>
      <c r="AI196" s="3" t="n">
        <v>15.3721692845853</v>
      </c>
      <c r="AJ196" s="3" t="n">
        <v>6951502.42334771</v>
      </c>
      <c r="AK196" s="3" t="n">
        <v>1446435.90972227</v>
      </c>
      <c r="AL196" s="3" t="n">
        <v>1841717.51022232</v>
      </c>
      <c r="AM196" s="3" t="n">
        <v>83111.3127206614</v>
      </c>
      <c r="AN196" s="3" t="n">
        <v>1615611.61564109</v>
      </c>
      <c r="AO196" s="3" t="n">
        <v>1423925.41920617</v>
      </c>
      <c r="AP196" s="3" t="n">
        <v>540970.612731694</v>
      </c>
      <c r="AQ196" s="3" t="n">
        <v>100</v>
      </c>
      <c r="AR196" s="3" t="n">
        <v>20.8075293891028</v>
      </c>
      <c r="AS196" s="3" t="n">
        <v>26.4938051957893</v>
      </c>
      <c r="AT196" s="3" t="n">
        <v>1.19558776878965</v>
      </c>
      <c r="AU196" s="3" t="n">
        <v>23.2411861098516</v>
      </c>
      <c r="AV196" s="3" t="n">
        <v>20.4837074417711</v>
      </c>
      <c r="AW196" s="3" t="n">
        <v>7.78206752708248</v>
      </c>
    </row>
    <row r="197">
      <c r="A197" s="3" t="s">
        <v>1156</v>
      </c>
      <c r="B197" s="3" t="n">
        <v>9123259.88680549</v>
      </c>
      <c r="C197" s="3" t="n">
        <v>1882093.63545358</v>
      </c>
      <c r="D197" s="3" t="n">
        <v>2439870.26322922</v>
      </c>
      <c r="E197" s="3" t="n">
        <v>205427.291720179</v>
      </c>
      <c r="F197" s="3" t="n">
        <v>2210818.55954466</v>
      </c>
      <c r="G197" s="3" t="n">
        <v>42115.0283733342</v>
      </c>
      <c r="H197" s="3" t="n">
        <v>1458003.16564238</v>
      </c>
      <c r="I197" s="3" t="n">
        <v>884931.942842138</v>
      </c>
      <c r="J197" s="3" t="n">
        <v>6934636.30670281</v>
      </c>
      <c r="K197" s="3" t="n">
        <v>2188623.58010268</v>
      </c>
      <c r="L197" s="3" t="n">
        <v>100</v>
      </c>
      <c r="M197" s="3" t="n">
        <v>20.6296176893477</v>
      </c>
      <c r="N197" s="3" t="n">
        <v>26.7434041505041</v>
      </c>
      <c r="O197" s="3" t="n">
        <v>2.25168738224019</v>
      </c>
      <c r="P197" s="3" t="n">
        <v>24.232769722389</v>
      </c>
      <c r="Q197" s="3" t="n">
        <v>0.461622587713884</v>
      </c>
      <c r="R197" s="3" t="n">
        <v>15.9811644492449</v>
      </c>
      <c r="S197" s="3" t="n">
        <v>9.6997340185603</v>
      </c>
      <c r="T197" s="3" t="n">
        <v>76.0105093216957</v>
      </c>
      <c r="U197" s="3" t="n">
        <v>23.9894906783043</v>
      </c>
      <c r="V197" s="3" t="n">
        <v>2188623.58010268</v>
      </c>
      <c r="W197" s="3" t="n">
        <v>436597.481121831</v>
      </c>
      <c r="X197" s="3" t="n">
        <v>615834.259626267</v>
      </c>
      <c r="Y197" s="3" t="n">
        <v>123823.258218124</v>
      </c>
      <c r="Z197" s="3" t="n">
        <v>632765.316389712</v>
      </c>
      <c r="AA197" s="3" t="n">
        <v>32965.2698834111</v>
      </c>
      <c r="AB197" s="3" t="n">
        <v>346676.913554907</v>
      </c>
      <c r="AC197" s="3" t="n">
        <v>100</v>
      </c>
      <c r="AD197" s="3" t="n">
        <v>19.9484957162597</v>
      </c>
      <c r="AE197" s="3" t="n">
        <v>28.1379706051315</v>
      </c>
      <c r="AF197" s="3" t="n">
        <v>5.65758586098733</v>
      </c>
      <c r="AG197" s="3" t="n">
        <v>28.9115644253465</v>
      </c>
      <c r="AH197" s="3" t="n">
        <v>1.50621012142547</v>
      </c>
      <c r="AI197" s="3" t="n">
        <v>15.8399514976734</v>
      </c>
      <c r="AJ197" s="3" t="n">
        <v>6934636.30670281</v>
      </c>
      <c r="AK197" s="3" t="n">
        <v>1456288.95393596</v>
      </c>
      <c r="AL197" s="3" t="n">
        <v>1834438.63204153</v>
      </c>
      <c r="AM197" s="3" t="n">
        <v>82760.5503737019</v>
      </c>
      <c r="AN197" s="3" t="n">
        <v>1590922.7987225</v>
      </c>
      <c r="AO197" s="3" t="n">
        <v>1425999.74160778</v>
      </c>
      <c r="AP197" s="3" t="n">
        <v>542983.544183641</v>
      </c>
      <c r="AQ197" s="3" t="n">
        <v>100</v>
      </c>
      <c r="AR197" s="3" t="n">
        <v>21.0002210574238</v>
      </c>
      <c r="AS197" s="3" t="n">
        <v>26.4532781664183</v>
      </c>
      <c r="AT197" s="3" t="n">
        <v>1.19343750289699</v>
      </c>
      <c r="AU197" s="3" t="n">
        <v>22.9416904991075</v>
      </c>
      <c r="AV197" s="3" t="n">
        <v>20.563439501931</v>
      </c>
      <c r="AW197" s="3" t="n">
        <v>7.83002193869647</v>
      </c>
    </row>
    <row r="198">
      <c r="A198" s="3" t="s">
        <v>771</v>
      </c>
      <c r="B198" s="3" t="n">
        <v>9162225.91607978</v>
      </c>
      <c r="C198" s="3" t="n">
        <v>1915812.43448831</v>
      </c>
      <c r="D198" s="3" t="n">
        <v>2445150.0413246</v>
      </c>
      <c r="E198" s="3" t="n">
        <v>202025.612881628</v>
      </c>
      <c r="F198" s="3" t="n">
        <v>2209175.66108085</v>
      </c>
      <c r="G198" s="3" t="n">
        <v>39622.7109900236</v>
      </c>
      <c r="H198" s="3" t="n">
        <v>1476606.16032528</v>
      </c>
      <c r="I198" s="3" t="n">
        <v>873833.294989085</v>
      </c>
      <c r="J198" s="3" t="n">
        <v>6987842.12734243</v>
      </c>
      <c r="K198" s="3" t="n">
        <v>2174383.78873735</v>
      </c>
      <c r="L198" s="3" t="n">
        <v>100</v>
      </c>
      <c r="M198" s="3" t="n">
        <v>20.9099017207821</v>
      </c>
      <c r="N198" s="3" t="n">
        <v>26.6872926264931</v>
      </c>
      <c r="O198" s="3" t="n">
        <v>2.20498397149399</v>
      </c>
      <c r="P198" s="3" t="n">
        <v>24.111778964146</v>
      </c>
      <c r="Q198" s="3" t="n">
        <v>0.432457258235527</v>
      </c>
      <c r="R198" s="3" t="n">
        <v>16.1162382793227</v>
      </c>
      <c r="S198" s="3" t="n">
        <v>9.53734717952655</v>
      </c>
      <c r="T198" s="3" t="n">
        <v>76.2679526934465</v>
      </c>
      <c r="U198" s="3" t="n">
        <v>23.7320473065535</v>
      </c>
      <c r="V198" s="3" t="n">
        <v>2174383.78873735</v>
      </c>
      <c r="W198" s="3" t="n">
        <v>426636.432346856</v>
      </c>
      <c r="X198" s="3" t="n">
        <v>621362.1309568</v>
      </c>
      <c r="Y198" s="3" t="n">
        <v>115133.510054151</v>
      </c>
      <c r="Z198" s="3" t="n">
        <v>637255.864826762</v>
      </c>
      <c r="AA198" s="3" t="n">
        <v>32291.518003771</v>
      </c>
      <c r="AB198" s="3" t="n">
        <v>341776.452047478</v>
      </c>
      <c r="AC198" s="3" t="n">
        <v>100</v>
      </c>
      <c r="AD198" s="3" t="n">
        <v>19.6210270954329</v>
      </c>
      <c r="AE198" s="3" t="n">
        <v>28.5764699946378</v>
      </c>
      <c r="AF198" s="3" t="n">
        <v>5.29499486937439</v>
      </c>
      <c r="AG198" s="3" t="n">
        <v>29.3074234699299</v>
      </c>
      <c r="AH198" s="3" t="n">
        <v>1.4850882429786</v>
      </c>
      <c r="AI198" s="3" t="n">
        <v>15.7183131063511</v>
      </c>
      <c r="AJ198" s="3" t="n">
        <v>6987842.12734243</v>
      </c>
      <c r="AK198" s="3" t="n">
        <v>1499261.058524</v>
      </c>
      <c r="AL198" s="3" t="n">
        <v>1834181.43351953</v>
      </c>
      <c r="AM198" s="3" t="n">
        <v>87923.6980393405</v>
      </c>
      <c r="AN198" s="3" t="n">
        <v>1583678.57861395</v>
      </c>
      <c r="AO198" s="3" t="n">
        <v>1444156.1634642</v>
      </c>
      <c r="AP198" s="3" t="n">
        <v>536426.341013188</v>
      </c>
      <c r="AQ198" s="3" t="n">
        <v>100</v>
      </c>
      <c r="AR198" s="3" t="n">
        <v>21.4552794868907</v>
      </c>
      <c r="AS198" s="3" t="n">
        <v>26.2481807701785</v>
      </c>
      <c r="AT198" s="3" t="n">
        <v>1.25823818622501</v>
      </c>
      <c r="AU198" s="3" t="n">
        <v>22.6633422701014</v>
      </c>
      <c r="AV198" s="3" t="n">
        <v>20.6666970596463</v>
      </c>
      <c r="AW198" s="3" t="n">
        <v>7.67656640258411</v>
      </c>
    </row>
    <row r="199">
      <c r="A199" s="3" t="s">
        <v>1157</v>
      </c>
      <c r="B199" s="3" t="n">
        <v>9187365.1507226</v>
      </c>
      <c r="C199" s="3" t="n">
        <v>1920532.60180745</v>
      </c>
      <c r="D199" s="3" t="n">
        <v>2439063.10087439</v>
      </c>
      <c r="E199" s="3" t="n">
        <v>201025.265562993</v>
      </c>
      <c r="F199" s="3" t="n">
        <v>2216407.14854588</v>
      </c>
      <c r="G199" s="3" t="n">
        <v>39375.8459094775</v>
      </c>
      <c r="H199" s="3" t="n">
        <v>1493746.53972824</v>
      </c>
      <c r="I199" s="3" t="n">
        <v>877214.648294171</v>
      </c>
      <c r="J199" s="3" t="n">
        <v>7028780.33366229</v>
      </c>
      <c r="K199" s="3" t="n">
        <v>2158584.81706031</v>
      </c>
      <c r="L199" s="3" t="n">
        <v>100</v>
      </c>
      <c r="M199" s="3" t="n">
        <v>20.9040630289567</v>
      </c>
      <c r="N199" s="3" t="n">
        <v>26.5480152455087</v>
      </c>
      <c r="O199" s="3" t="n">
        <v>2.18806221658863</v>
      </c>
      <c r="P199" s="3" t="n">
        <v>24.1245135268359</v>
      </c>
      <c r="Q199" s="3" t="n">
        <v>0.428586926322184</v>
      </c>
      <c r="R199" s="3" t="n">
        <v>16.2587043752229</v>
      </c>
      <c r="S199" s="3" t="n">
        <v>9.54805468056505</v>
      </c>
      <c r="T199" s="3" t="n">
        <v>76.5048544207418</v>
      </c>
      <c r="U199" s="3" t="n">
        <v>23.4951455792582</v>
      </c>
      <c r="V199" s="3" t="n">
        <v>2158584.81706031</v>
      </c>
      <c r="W199" s="3" t="n">
        <v>426338.45145521</v>
      </c>
      <c r="X199" s="3" t="n">
        <v>613177.722312026</v>
      </c>
      <c r="Y199" s="3" t="n">
        <v>119250.189641481</v>
      </c>
      <c r="Z199" s="3" t="n">
        <v>634338.27927677</v>
      </c>
      <c r="AA199" s="3" t="n">
        <v>30344.6045820008</v>
      </c>
      <c r="AB199" s="3" t="n">
        <v>335221.625032269</v>
      </c>
      <c r="AC199" s="3" t="n">
        <v>100</v>
      </c>
      <c r="AD199" s="3" t="n">
        <v>19.7508315673147</v>
      </c>
      <c r="AE199" s="3" t="n">
        <v>28.4064687875961</v>
      </c>
      <c r="AF199" s="3" t="n">
        <v>5.52446161480386</v>
      </c>
      <c r="AG199" s="3" t="n">
        <v>29.3867664714073</v>
      </c>
      <c r="AH199" s="3" t="n">
        <v>1.40576382925392</v>
      </c>
      <c r="AI199" s="3" t="n">
        <v>15.5296943804503</v>
      </c>
      <c r="AJ199" s="3" t="n">
        <v>7028780.33366229</v>
      </c>
      <c r="AK199" s="3" t="n">
        <v>1504113.57096975</v>
      </c>
      <c r="AL199" s="3" t="n">
        <v>1833876.87967804</v>
      </c>
      <c r="AM199" s="3" t="n">
        <v>82753.1164914941</v>
      </c>
      <c r="AN199" s="3" t="n">
        <v>1593599.90150701</v>
      </c>
      <c r="AO199" s="3" t="n">
        <v>1465286.08822354</v>
      </c>
      <c r="AP199" s="3" t="n">
        <v>546085.164792547</v>
      </c>
      <c r="AQ199" s="3" t="n">
        <v>100</v>
      </c>
      <c r="AR199" s="3" t="n">
        <v>21.39935379352</v>
      </c>
      <c r="AS199" s="3" t="n">
        <v>26.0909687402695</v>
      </c>
      <c r="AT199" s="3" t="n">
        <v>1.17734674528342</v>
      </c>
      <c r="AU199" s="3" t="n">
        <v>22.6724954523749</v>
      </c>
      <c r="AV199" s="3" t="n">
        <v>20.8469466773059</v>
      </c>
      <c r="AW199" s="3" t="n">
        <v>7.76927345669393</v>
      </c>
    </row>
    <row r="200">
      <c r="A200" s="3" t="s">
        <v>1158</v>
      </c>
      <c r="B200" s="3" t="n">
        <v>9190220.12434416</v>
      </c>
      <c r="C200" s="3" t="n">
        <v>1935185.03268774</v>
      </c>
      <c r="D200" s="3" t="n">
        <v>2421467.11224209</v>
      </c>
      <c r="E200" s="3" t="n">
        <v>196439.778892167</v>
      </c>
      <c r="F200" s="3" t="n">
        <v>2214816.39438374</v>
      </c>
      <c r="G200" s="3" t="n">
        <v>45364.874014989</v>
      </c>
      <c r="H200" s="3" t="n">
        <v>1511284.80824292</v>
      </c>
      <c r="I200" s="3" t="n">
        <v>865662.123880513</v>
      </c>
      <c r="J200" s="3" t="n">
        <v>7036482.56924759</v>
      </c>
      <c r="K200" s="3" t="n">
        <v>2153737.55509657</v>
      </c>
      <c r="L200" s="3" t="n">
        <v>100</v>
      </c>
      <c r="M200" s="3" t="n">
        <v>21.0570041468495</v>
      </c>
      <c r="N200" s="3" t="n">
        <v>26.3483037346169</v>
      </c>
      <c r="O200" s="3" t="n">
        <v>2.13748720089755</v>
      </c>
      <c r="P200" s="3" t="n">
        <v>24.0997099570757</v>
      </c>
      <c r="Q200" s="3" t="n">
        <v>0.493621190800654</v>
      </c>
      <c r="R200" s="3" t="n">
        <v>16.4444897705948</v>
      </c>
      <c r="S200" s="3" t="n">
        <v>9.41938399916498</v>
      </c>
      <c r="T200" s="3" t="n">
        <v>76.5648969670325</v>
      </c>
      <c r="U200" s="3" t="n">
        <v>23.4351030329675</v>
      </c>
      <c r="V200" s="3" t="n">
        <v>2153737.55509657</v>
      </c>
      <c r="W200" s="3" t="n">
        <v>434185.894216925</v>
      </c>
      <c r="X200" s="3" t="n">
        <v>609885.12616781</v>
      </c>
      <c r="Y200" s="3" t="n">
        <v>113510.847392419</v>
      </c>
      <c r="Z200" s="3" t="n">
        <v>632961.406063342</v>
      </c>
      <c r="AA200" s="3" t="n">
        <v>31158.4644077523</v>
      </c>
      <c r="AB200" s="3" t="n">
        <v>332028.269701275</v>
      </c>
      <c r="AC200" s="3" t="n">
        <v>100</v>
      </c>
      <c r="AD200" s="3" t="n">
        <v>20.1596472694398</v>
      </c>
      <c r="AE200" s="3" t="n">
        <v>28.3175229370258</v>
      </c>
      <c r="AF200" s="3" t="n">
        <v>5.27041222473038</v>
      </c>
      <c r="AG200" s="3" t="n">
        <v>29.3889756700166</v>
      </c>
      <c r="AH200" s="3" t="n">
        <v>1.44671593500422</v>
      </c>
      <c r="AI200" s="3" t="n">
        <v>15.4163755428589</v>
      </c>
      <c r="AJ200" s="3" t="n">
        <v>7036482.56924759</v>
      </c>
      <c r="AK200" s="3" t="n">
        <v>1514863.61746054</v>
      </c>
      <c r="AL200" s="3" t="n">
        <v>1824732.60681548</v>
      </c>
      <c r="AM200" s="3" t="n">
        <v>84301.5111611882</v>
      </c>
      <c r="AN200" s="3" t="n">
        <v>1597892.34311568</v>
      </c>
      <c r="AO200" s="3" t="n">
        <v>1475690.4230043</v>
      </c>
      <c r="AP200" s="3" t="n">
        <v>539519.890184212</v>
      </c>
      <c r="AQ200" s="3" t="n">
        <v>100</v>
      </c>
      <c r="AR200" s="3" t="n">
        <v>21.5287056075594</v>
      </c>
      <c r="AS200" s="3" t="n">
        <v>25.9324540188635</v>
      </c>
      <c r="AT200" s="3" t="n">
        <v>1.19806324156364</v>
      </c>
      <c r="AU200" s="3" t="n">
        <v>22.7086804719612</v>
      </c>
      <c r="AV200" s="3" t="n">
        <v>20.9719900316914</v>
      </c>
      <c r="AW200" s="3" t="n">
        <v>7.66746573838102</v>
      </c>
    </row>
    <row r="201">
      <c r="A201" s="3" t="s">
        <v>772</v>
      </c>
      <c r="B201" s="3" t="n">
        <v>9175075.58601058</v>
      </c>
      <c r="C201" s="3" t="n">
        <v>1929692.25595961</v>
      </c>
      <c r="D201" s="3" t="n">
        <v>2416590.44184588</v>
      </c>
      <c r="E201" s="3" t="n">
        <v>208472.250588263</v>
      </c>
      <c r="F201" s="3" t="n">
        <v>2200009.34387423</v>
      </c>
      <c r="G201" s="3" t="n">
        <v>45383.845149389</v>
      </c>
      <c r="H201" s="3" t="n">
        <v>1482121.75813174</v>
      </c>
      <c r="I201" s="3" t="n">
        <v>892805.690461457</v>
      </c>
      <c r="J201" s="3" t="n">
        <v>6998959.11755146</v>
      </c>
      <c r="K201" s="3" t="n">
        <v>2176116.46845911</v>
      </c>
      <c r="L201" s="3" t="n">
        <v>100</v>
      </c>
      <c r="M201" s="3" t="n">
        <v>21.0318949186844</v>
      </c>
      <c r="N201" s="3" t="n">
        <v>26.3386434170691</v>
      </c>
      <c r="O201" s="3" t="n">
        <v>2.27215839950273</v>
      </c>
      <c r="P201" s="3" t="n">
        <v>23.9781059376626</v>
      </c>
      <c r="Q201" s="3" t="n">
        <v>0.494642738623174</v>
      </c>
      <c r="R201" s="3" t="n">
        <v>16.1537825409478</v>
      </c>
      <c r="S201" s="3" t="n">
        <v>9.73077204751029</v>
      </c>
      <c r="T201" s="3" t="n">
        <v>76.2823047280713</v>
      </c>
      <c r="U201" s="3" t="n">
        <v>23.7176952719287</v>
      </c>
      <c r="V201" s="3" t="n">
        <v>2176116.46845911</v>
      </c>
      <c r="W201" s="3" t="n">
        <v>444280.572896853</v>
      </c>
      <c r="X201" s="3" t="n">
        <v>603829.7905403</v>
      </c>
      <c r="Y201" s="3" t="n">
        <v>121629.182805663</v>
      </c>
      <c r="Z201" s="3" t="n">
        <v>637004.619559571</v>
      </c>
      <c r="AA201" s="3" t="n">
        <v>29990.7425431758</v>
      </c>
      <c r="AB201" s="3" t="n">
        <v>339324.303441513</v>
      </c>
      <c r="AC201" s="3" t="n">
        <v>100</v>
      </c>
      <c r="AD201" s="3" t="n">
        <v>20.4162129801556</v>
      </c>
      <c r="AE201" s="3" t="n">
        <v>27.7480456258789</v>
      </c>
      <c r="AF201" s="3" t="n">
        <v>5.58927725462171</v>
      </c>
      <c r="AG201" s="3" t="n">
        <v>29.2725425680285</v>
      </c>
      <c r="AH201" s="3" t="n">
        <v>1.37817727028241</v>
      </c>
      <c r="AI201" s="3" t="n">
        <v>15.5931131609783</v>
      </c>
      <c r="AJ201" s="3" t="n">
        <v>6998959.11755146</v>
      </c>
      <c r="AK201" s="3" t="n">
        <v>1499741.43950934</v>
      </c>
      <c r="AL201" s="3" t="n">
        <v>1826763.53558278</v>
      </c>
      <c r="AM201" s="3" t="n">
        <v>88376.9469268139</v>
      </c>
      <c r="AN201" s="3" t="n">
        <v>1579456.12927339</v>
      </c>
      <c r="AO201" s="3" t="n">
        <v>1446303.41894645</v>
      </c>
      <c r="AP201" s="3" t="n">
        <v>559807.165700608</v>
      </c>
      <c r="AQ201" s="3" t="n">
        <v>100</v>
      </c>
      <c r="AR201" s="3" t="n">
        <v>21.4280640066664</v>
      </c>
      <c r="AS201" s="3" t="n">
        <v>26.1005030162522</v>
      </c>
      <c r="AT201" s="3" t="n">
        <v>1.26271557588026</v>
      </c>
      <c r="AU201" s="3" t="n">
        <v>22.5670146481146</v>
      </c>
      <c r="AV201" s="3" t="n">
        <v>20.6645501803193</v>
      </c>
      <c r="AW201" s="3" t="n">
        <v>7.99843457146029</v>
      </c>
    </row>
    <row r="202">
      <c r="A202" s="3" t="s">
        <v>1159</v>
      </c>
      <c r="B202" s="3" t="n">
        <v>9169680.68973606</v>
      </c>
      <c r="C202" s="3" t="n">
        <v>1934421.74851716</v>
      </c>
      <c r="D202" s="3" t="n">
        <v>2415428.93859491</v>
      </c>
      <c r="E202" s="3" t="n">
        <v>209966.205045954</v>
      </c>
      <c r="F202" s="3" t="n">
        <v>2201274.52022452</v>
      </c>
      <c r="G202" s="3" t="n">
        <v>45221.7802854618</v>
      </c>
      <c r="H202" s="3" t="n">
        <v>1479499.44875207</v>
      </c>
      <c r="I202" s="3" t="n">
        <v>883868.048315991</v>
      </c>
      <c r="J202" s="3" t="n">
        <v>6995389.84694548</v>
      </c>
      <c r="K202" s="3" t="n">
        <v>2174290.84279058</v>
      </c>
      <c r="L202" s="3" t="n">
        <v>100</v>
      </c>
      <c r="M202" s="3" t="n">
        <v>21.0958463437273</v>
      </c>
      <c r="N202" s="3" t="n">
        <v>26.3414727330536</v>
      </c>
      <c r="O202" s="3" t="n">
        <v>2.2897875307804</v>
      </c>
      <c r="P202" s="3" t="n">
        <v>24.0060106202878</v>
      </c>
      <c r="Q202" s="3" t="n">
        <v>0.493166357865439</v>
      </c>
      <c r="R202" s="3" t="n">
        <v>16.1346888600835</v>
      </c>
      <c r="S202" s="3" t="n">
        <v>9.63902755420191</v>
      </c>
      <c r="T202" s="3" t="n">
        <v>76.2882600129758</v>
      </c>
      <c r="U202" s="3" t="n">
        <v>23.7117399870242</v>
      </c>
      <c r="V202" s="3" t="n">
        <v>2174290.84279058</v>
      </c>
      <c r="W202" s="3" t="n">
        <v>442546.53528312</v>
      </c>
      <c r="X202" s="3" t="n">
        <v>613497.577968035</v>
      </c>
      <c r="Y202" s="3" t="n">
        <v>121036.552390562</v>
      </c>
      <c r="Z202" s="3" t="n">
        <v>629350.498032146</v>
      </c>
      <c r="AA202" s="3" t="n">
        <v>30866.0086851751</v>
      </c>
      <c r="AB202" s="3" t="n">
        <v>336920.339298636</v>
      </c>
      <c r="AC202" s="3" t="n">
        <v>100</v>
      </c>
      <c r="AD202" s="3" t="n">
        <v>20.3536034174313</v>
      </c>
      <c r="AE202" s="3" t="n">
        <v>28.2159849958548</v>
      </c>
      <c r="AF202" s="3" t="n">
        <v>5.566713983637</v>
      </c>
      <c r="AG202" s="3" t="n">
        <v>28.9450926088807</v>
      </c>
      <c r="AH202" s="3" t="n">
        <v>1.41958969231367</v>
      </c>
      <c r="AI202" s="3" t="n">
        <v>15.4956426558931</v>
      </c>
      <c r="AJ202" s="3" t="n">
        <v>6995389.84694548</v>
      </c>
      <c r="AK202" s="3" t="n">
        <v>1505542.3810144</v>
      </c>
      <c r="AL202" s="3" t="n">
        <v>1817849.77043769</v>
      </c>
      <c r="AM202" s="3" t="n">
        <v>90408.790622869</v>
      </c>
      <c r="AN202" s="3" t="n">
        <v>1587509.83159204</v>
      </c>
      <c r="AO202" s="3" t="n">
        <v>1443100.56687992</v>
      </c>
      <c r="AP202" s="3" t="n">
        <v>553099.068829967</v>
      </c>
      <c r="AQ202" s="3" t="n">
        <v>100</v>
      </c>
      <c r="AR202" s="3" t="n">
        <v>21.5219224940235</v>
      </c>
      <c r="AS202" s="3" t="n">
        <v>25.9863969015458</v>
      </c>
      <c r="AT202" s="3" t="n">
        <v>1.29240532123232</v>
      </c>
      <c r="AU202" s="3" t="n">
        <v>22.6936577706991</v>
      </c>
      <c r="AV202" s="3" t="n">
        <v>20.6293087083638</v>
      </c>
      <c r="AW202" s="3" t="n">
        <v>7.90662251756385</v>
      </c>
    </row>
    <row r="203">
      <c r="A203" s="3" t="s">
        <v>1160</v>
      </c>
      <c r="B203" s="3" t="n">
        <v>9148069.89973899</v>
      </c>
      <c r="C203" s="3" t="n">
        <v>1941726.95173769</v>
      </c>
      <c r="D203" s="3" t="n">
        <v>2391454.38623178</v>
      </c>
      <c r="E203" s="3" t="n">
        <v>204176.777335196</v>
      </c>
      <c r="F203" s="3" t="n">
        <v>2201857.78217638</v>
      </c>
      <c r="G203" s="3" t="n">
        <v>42725.685979179</v>
      </c>
      <c r="H203" s="3" t="n">
        <v>1476288.49371454</v>
      </c>
      <c r="I203" s="3" t="n">
        <v>889839.822564224</v>
      </c>
      <c r="J203" s="3" t="n">
        <v>6974923.40886439</v>
      </c>
      <c r="K203" s="3" t="n">
        <v>2173146.4908746</v>
      </c>
      <c r="L203" s="3" t="n">
        <v>100</v>
      </c>
      <c r="M203" s="3" t="n">
        <v>21.225536894871</v>
      </c>
      <c r="N203" s="3" t="n">
        <v>26.1416278235917</v>
      </c>
      <c r="O203" s="3" t="n">
        <v>2.23191098857937</v>
      </c>
      <c r="P203" s="3" t="n">
        <v>24.0690966106326</v>
      </c>
      <c r="Q203" s="3" t="n">
        <v>0.46704590637636</v>
      </c>
      <c r="R203" s="3" t="n">
        <v>16.1377045638519</v>
      </c>
      <c r="S203" s="3" t="n">
        <v>9.72707721209708</v>
      </c>
      <c r="T203" s="3" t="n">
        <v>76.2447541974225</v>
      </c>
      <c r="U203" s="3" t="n">
        <v>23.7552458025775</v>
      </c>
      <c r="V203" s="3" t="n">
        <v>2173146.4908746</v>
      </c>
      <c r="W203" s="3" t="n">
        <v>434361.532344369</v>
      </c>
      <c r="X203" s="3" t="n">
        <v>614795.235845229</v>
      </c>
      <c r="Y203" s="3" t="n">
        <v>114428.9276185</v>
      </c>
      <c r="Z203" s="3" t="n">
        <v>646359.083627865</v>
      </c>
      <c r="AA203" s="3" t="n">
        <v>29041.5369374224</v>
      </c>
      <c r="AB203" s="3" t="n">
        <v>334114.854437206</v>
      </c>
      <c r="AC203" s="3" t="n">
        <v>100</v>
      </c>
      <c r="AD203" s="3" t="n">
        <v>19.987678427033</v>
      </c>
      <c r="AE203" s="3" t="n">
        <v>28.290556500763</v>
      </c>
      <c r="AF203" s="3" t="n">
        <v>5.26558739132432</v>
      </c>
      <c r="AG203" s="3" t="n">
        <v>29.7430056529568</v>
      </c>
      <c r="AH203" s="3" t="n">
        <v>1.33638192636219</v>
      </c>
      <c r="AI203" s="3" t="n">
        <v>15.3747046432538</v>
      </c>
      <c r="AJ203" s="3" t="n">
        <v>6974923.40886439</v>
      </c>
      <c r="AK203" s="3" t="n">
        <v>1520291.30553587</v>
      </c>
      <c r="AL203" s="3" t="n">
        <v>1791455.36658706</v>
      </c>
      <c r="AM203" s="3" t="n">
        <v>91108.3133446521</v>
      </c>
      <c r="AN203" s="3" t="n">
        <v>1570207.54730278</v>
      </c>
      <c r="AO203" s="3" t="n">
        <v>1441665.94578946</v>
      </c>
      <c r="AP203" s="3" t="n">
        <v>561554.670790103</v>
      </c>
      <c r="AQ203" s="3" t="n">
        <v>100</v>
      </c>
      <c r="AR203" s="3" t="n">
        <v>21.7965304623094</v>
      </c>
      <c r="AS203" s="3" t="n">
        <v>25.6842299416551</v>
      </c>
      <c r="AT203" s="3" t="n">
        <v>1.3062267211259</v>
      </c>
      <c r="AU203" s="3" t="n">
        <v>22.5121833640096</v>
      </c>
      <c r="AV203" s="3" t="n">
        <v>20.6692727830854</v>
      </c>
      <c r="AW203" s="3" t="n">
        <v>8.05105142913005</v>
      </c>
    </row>
    <row r="204">
      <c r="A204" s="3" t="s">
        <v>773</v>
      </c>
      <c r="B204" s="3" t="n">
        <v>9145386.67162068</v>
      </c>
      <c r="C204" s="3" t="n">
        <v>1949911.51060352</v>
      </c>
      <c r="D204" s="3" t="n">
        <v>2379428.26380283</v>
      </c>
      <c r="E204" s="3" t="n">
        <v>197941.444874596</v>
      </c>
      <c r="F204" s="3" t="n">
        <v>2220072.19995764</v>
      </c>
      <c r="G204" s="3" t="n">
        <v>38907.4009960525</v>
      </c>
      <c r="H204" s="3" t="n">
        <v>1489506.55137925</v>
      </c>
      <c r="I204" s="3" t="n">
        <v>869619.300006793</v>
      </c>
      <c r="J204" s="3" t="n">
        <v>6970292.85738267</v>
      </c>
      <c r="K204" s="3" t="n">
        <v>2175093.81423801</v>
      </c>
      <c r="L204" s="3" t="n">
        <v>100</v>
      </c>
      <c r="M204" s="3" t="n">
        <v>21.3212582542228</v>
      </c>
      <c r="N204" s="3" t="n">
        <v>26.0177983636986</v>
      </c>
      <c r="O204" s="3" t="n">
        <v>2.16438573875541</v>
      </c>
      <c r="P204" s="3" t="n">
        <v>24.275323501048</v>
      </c>
      <c r="Q204" s="3" t="n">
        <v>0.42543199531177</v>
      </c>
      <c r="R204" s="3" t="n">
        <v>16.2869718346779</v>
      </c>
      <c r="S204" s="3" t="n">
        <v>9.50883031228558</v>
      </c>
      <c r="T204" s="3" t="n">
        <v>76.2164915236705</v>
      </c>
      <c r="U204" s="3" t="n">
        <v>23.7835084763295</v>
      </c>
      <c r="V204" s="3" t="n">
        <v>2175093.81423801</v>
      </c>
      <c r="W204" s="3" t="n">
        <v>428343.164641998</v>
      </c>
      <c r="X204" s="3" t="n">
        <v>630221.485523748</v>
      </c>
      <c r="Y204" s="3" t="n">
        <v>109699.461623968</v>
      </c>
      <c r="Z204" s="3" t="n">
        <v>652153.366750147</v>
      </c>
      <c r="AA204" s="3" t="n">
        <v>27358.2456489226</v>
      </c>
      <c r="AB204" s="3" t="n">
        <v>327306.199211757</v>
      </c>
      <c r="AC204" s="3" t="n">
        <v>100</v>
      </c>
      <c r="AD204" s="3" t="n">
        <v>19.693089182549</v>
      </c>
      <c r="AE204" s="3" t="n">
        <v>28.9744507293599</v>
      </c>
      <c r="AF204" s="3" t="n">
        <v>5.04343586956491</v>
      </c>
      <c r="AG204" s="3" t="n">
        <v>29.9827695927962</v>
      </c>
      <c r="AH204" s="3" t="n">
        <v>1.25779612216436</v>
      </c>
      <c r="AI204" s="3" t="n">
        <v>15.0479118219745</v>
      </c>
      <c r="AJ204" s="3" t="n">
        <v>6970292.85738267</v>
      </c>
      <c r="AK204" s="3" t="n">
        <v>1534373.30282151</v>
      </c>
      <c r="AL204" s="3" t="n">
        <v>1763040.00657982</v>
      </c>
      <c r="AM204" s="3" t="n">
        <v>89544.0609642845</v>
      </c>
      <c r="AN204" s="3" t="n">
        <v>1582586.74853912</v>
      </c>
      <c r="AO204" s="3" t="n">
        <v>1453200.51858004</v>
      </c>
      <c r="AP204" s="3" t="n">
        <v>547887.575442344</v>
      </c>
      <c r="AQ204" s="3" t="n">
        <v>100</v>
      </c>
      <c r="AR204" s="3" t="n">
        <v>22.0130392541019</v>
      </c>
      <c r="AS204" s="3" t="n">
        <v>25.2936288711667</v>
      </c>
      <c r="AT204" s="3" t="n">
        <v>1.2846527799681</v>
      </c>
      <c r="AU204" s="3" t="n">
        <v>22.7047382501713</v>
      </c>
      <c r="AV204" s="3" t="n">
        <v>20.8484858285526</v>
      </c>
      <c r="AW204" s="3" t="n">
        <v>7.86032361412251</v>
      </c>
    </row>
    <row r="205">
      <c r="A205" s="3" t="s">
        <v>1161</v>
      </c>
      <c r="B205" s="3" t="n">
        <v>9136533.30458366</v>
      </c>
      <c r="C205" s="3" t="n">
        <v>1942219.22017338</v>
      </c>
      <c r="D205" s="3" t="n">
        <v>2362579.21491111</v>
      </c>
      <c r="E205" s="3" t="n">
        <v>196740.16109254</v>
      </c>
      <c r="F205" s="3" t="n">
        <v>2227953.59738815</v>
      </c>
      <c r="G205" s="3" t="n">
        <v>40125.7736987645</v>
      </c>
      <c r="H205" s="3" t="n">
        <v>1500040.43267367</v>
      </c>
      <c r="I205" s="3" t="n">
        <v>866874.904646042</v>
      </c>
      <c r="J205" s="3" t="n">
        <v>6967492.3604428</v>
      </c>
      <c r="K205" s="3" t="n">
        <v>2169040.94414086</v>
      </c>
      <c r="L205" s="3" t="n">
        <v>100</v>
      </c>
      <c r="M205" s="3" t="n">
        <v>21.2577260480077</v>
      </c>
      <c r="N205" s="3" t="n">
        <v>25.8585957731456</v>
      </c>
      <c r="O205" s="3" t="n">
        <v>2.15333490869933</v>
      </c>
      <c r="P205" s="3" t="n">
        <v>24.3851089151114</v>
      </c>
      <c r="Q205" s="3" t="n">
        <v>0.439179416974643</v>
      </c>
      <c r="R205" s="3" t="n">
        <v>16.4180481005977</v>
      </c>
      <c r="S205" s="3" t="n">
        <v>9.48800683746366</v>
      </c>
      <c r="T205" s="3" t="n">
        <v>76.259694220644</v>
      </c>
      <c r="U205" s="3" t="n">
        <v>23.740305779356</v>
      </c>
      <c r="V205" s="3" t="n">
        <v>2169040.94414086</v>
      </c>
      <c r="W205" s="3" t="n">
        <v>425699.701694284</v>
      </c>
      <c r="X205" s="3" t="n">
        <v>618413.461418932</v>
      </c>
      <c r="Y205" s="3" t="n">
        <v>106366.263594134</v>
      </c>
      <c r="Z205" s="3" t="n">
        <v>659630.021986047</v>
      </c>
      <c r="AA205" s="3" t="n">
        <v>28372.9318180742</v>
      </c>
      <c r="AB205" s="3" t="n">
        <v>330578.290061946</v>
      </c>
      <c r="AC205" s="3" t="n">
        <v>100</v>
      </c>
      <c r="AD205" s="3" t="n">
        <v>19.6261717808605</v>
      </c>
      <c r="AE205" s="3" t="n">
        <v>28.5109169141978</v>
      </c>
      <c r="AF205" s="3" t="n">
        <v>4.90383843981631</v>
      </c>
      <c r="AG205" s="3" t="n">
        <v>30.411137409272</v>
      </c>
      <c r="AH205" s="3" t="n">
        <v>1.30808650222657</v>
      </c>
      <c r="AI205" s="3" t="n">
        <v>15.2407584077619</v>
      </c>
      <c r="AJ205" s="3" t="n">
        <v>6967492.3604428</v>
      </c>
      <c r="AK205" s="3" t="n">
        <v>1527849.74047722</v>
      </c>
      <c r="AL205" s="3" t="n">
        <v>1756523.54251384</v>
      </c>
      <c r="AM205" s="3" t="n">
        <v>91524.7453386976</v>
      </c>
      <c r="AN205" s="3" t="n">
        <v>1581393.76211159</v>
      </c>
      <c r="AO205" s="3" t="n">
        <v>1467869.93496907</v>
      </c>
      <c r="AP205" s="3" t="n">
        <v>541244.922518114</v>
      </c>
      <c r="AQ205" s="3" t="n">
        <v>100</v>
      </c>
      <c r="AR205" s="3" t="n">
        <v>21.9282585676222</v>
      </c>
      <c r="AS205" s="3" t="n">
        <v>25.2102686539898</v>
      </c>
      <c r="AT205" s="3" t="n">
        <v>1.31359663712471</v>
      </c>
      <c r="AU205" s="3" t="n">
        <v>22.6967419597011</v>
      </c>
      <c r="AV205" s="3" t="n">
        <v>21.0674064503141</v>
      </c>
      <c r="AW205" s="3" t="n">
        <v>7.76814518794415</v>
      </c>
    </row>
    <row r="206">
      <c r="A206" s="3" t="s">
        <v>1162</v>
      </c>
      <c r="B206" s="3" t="n">
        <v>9105507.45793118</v>
      </c>
      <c r="C206" s="3" t="n">
        <v>1943232.77490875</v>
      </c>
      <c r="D206" s="3" t="n">
        <v>2364924.78562596</v>
      </c>
      <c r="E206" s="3" t="n">
        <v>189192.350746041</v>
      </c>
      <c r="F206" s="3" t="n">
        <v>2214555.993005</v>
      </c>
      <c r="G206" s="3" t="n">
        <v>45783.2993751466</v>
      </c>
      <c r="H206" s="3" t="n">
        <v>1490411.59165322</v>
      </c>
      <c r="I206" s="3" t="n">
        <v>857406.662617059</v>
      </c>
      <c r="J206" s="3" t="n">
        <v>6906550.0125854</v>
      </c>
      <c r="K206" s="3" t="n">
        <v>2198957.44534577</v>
      </c>
      <c r="L206" s="3" t="n">
        <v>100</v>
      </c>
      <c r="M206" s="3" t="n">
        <v>21.3412902453464</v>
      </c>
      <c r="N206" s="3" t="n">
        <v>25.972465527619</v>
      </c>
      <c r="O206" s="3" t="n">
        <v>2.07777931784844</v>
      </c>
      <c r="P206" s="3" t="n">
        <v>24.3210606683547</v>
      </c>
      <c r="Q206" s="3" t="n">
        <v>0.502808872395881</v>
      </c>
      <c r="R206" s="3" t="n">
        <v>16.3682430500348</v>
      </c>
      <c r="S206" s="3" t="n">
        <v>9.41635231840078</v>
      </c>
      <c r="T206" s="3" t="n">
        <v>75.8502482645224</v>
      </c>
      <c r="U206" s="3" t="n">
        <v>24.1497517354776</v>
      </c>
      <c r="V206" s="3" t="n">
        <v>2198957.44534577</v>
      </c>
      <c r="W206" s="3" t="n">
        <v>432256.237034096</v>
      </c>
      <c r="X206" s="3" t="n">
        <v>613346.300427183</v>
      </c>
      <c r="Y206" s="3" t="n">
        <v>101318.692166956</v>
      </c>
      <c r="Z206" s="3" t="n">
        <v>682665.688131615</v>
      </c>
      <c r="AA206" s="3" t="n">
        <v>32181.926317824</v>
      </c>
      <c r="AB206" s="3" t="n">
        <v>337150.649248835</v>
      </c>
      <c r="AC206" s="3" t="n">
        <v>100</v>
      </c>
      <c r="AD206" s="3" t="n">
        <v>19.6573261546735</v>
      </c>
      <c r="AE206" s="3" t="n">
        <v>27.8925952716987</v>
      </c>
      <c r="AF206" s="3" t="n">
        <v>4.60757857690256</v>
      </c>
      <c r="AG206" s="3" t="n">
        <v>31.044970405249</v>
      </c>
      <c r="AH206" s="3" t="n">
        <v>1.46350837238524</v>
      </c>
      <c r="AI206" s="3" t="n">
        <v>15.3322953094174</v>
      </c>
      <c r="AJ206" s="3" t="n">
        <v>6906550.0125854</v>
      </c>
      <c r="AK206" s="3" t="n">
        <v>1523557.34302838</v>
      </c>
      <c r="AL206" s="3" t="n">
        <v>1767803.65282865</v>
      </c>
      <c r="AM206" s="3" t="n">
        <v>89098.0134341879</v>
      </c>
      <c r="AN206" s="3" t="n">
        <v>1546185.07387759</v>
      </c>
      <c r="AO206" s="3" t="n">
        <v>1455131.66880029</v>
      </c>
      <c r="AP206" s="3" t="n">
        <v>525875.873061595</v>
      </c>
      <c r="AQ206" s="3" t="n">
        <v>100</v>
      </c>
      <c r="AR206" s="3" t="n">
        <v>22.0596005277902</v>
      </c>
      <c r="AS206" s="3" t="n">
        <v>25.59604505299</v>
      </c>
      <c r="AT206" s="3" t="n">
        <v>1.29005094108969</v>
      </c>
      <c r="AU206" s="3" t="n">
        <v>22.3872276470895</v>
      </c>
      <c r="AV206" s="3" t="n">
        <v>21.0688645727417</v>
      </c>
      <c r="AW206" s="3" t="n">
        <v>7.61416151484203</v>
      </c>
    </row>
    <row r="207">
      <c r="A207" s="3" t="s">
        <v>774</v>
      </c>
      <c r="B207" s="3" t="n">
        <v>9129956.28273445</v>
      </c>
      <c r="C207" s="3" t="n">
        <v>1945546.69058972</v>
      </c>
      <c r="D207" s="3" t="n">
        <v>2378089.87092987</v>
      </c>
      <c r="E207" s="3" t="n">
        <v>181803.914836562</v>
      </c>
      <c r="F207" s="3" t="n">
        <v>2224226.53441661</v>
      </c>
      <c r="G207" s="3" t="n">
        <v>47580.0610895137</v>
      </c>
      <c r="H207" s="3" t="n">
        <v>1489326.07771535</v>
      </c>
      <c r="I207" s="3" t="n">
        <v>863383.133156826</v>
      </c>
      <c r="J207" s="3" t="n">
        <v>6905238.66270574</v>
      </c>
      <c r="K207" s="3" t="n">
        <v>2224717.62002871</v>
      </c>
      <c r="L207" s="3" t="n">
        <v>100</v>
      </c>
      <c r="M207" s="3" t="n">
        <v>21.3094852849287</v>
      </c>
      <c r="N207" s="3" t="n">
        <v>26.0471112597444</v>
      </c>
      <c r="O207" s="3" t="n">
        <v>1.99129009172113</v>
      </c>
      <c r="P207" s="3" t="n">
        <v>24.361853064103</v>
      </c>
      <c r="Q207" s="3" t="n">
        <v>0.521142266359937</v>
      </c>
      <c r="R207" s="3" t="n">
        <v>16.3125214578716</v>
      </c>
      <c r="S207" s="3" t="n">
        <v>9.45659657527122</v>
      </c>
      <c r="T207" s="3" t="n">
        <v>75.6327680973035</v>
      </c>
      <c r="U207" s="3" t="n">
        <v>24.3672319026964</v>
      </c>
      <c r="V207" s="3" t="n">
        <v>2224717.62002871</v>
      </c>
      <c r="W207" s="3" t="n">
        <v>436154.66114521</v>
      </c>
      <c r="X207" s="3" t="n">
        <v>623493.041428347</v>
      </c>
      <c r="Y207" s="3" t="n">
        <v>97748.3096228778</v>
      </c>
      <c r="Z207" s="3" t="n">
        <v>699037.056710715</v>
      </c>
      <c r="AA207" s="3" t="n">
        <v>33462.9983277604</v>
      </c>
      <c r="AB207" s="3" t="n">
        <v>334815.016228535</v>
      </c>
      <c r="AC207" s="3" t="n">
        <v>100</v>
      </c>
      <c r="AD207" s="3" t="n">
        <v>19.6049447902328</v>
      </c>
      <c r="AE207" s="3" t="n">
        <v>28.0257159746998</v>
      </c>
      <c r="AF207" s="3" t="n">
        <v>4.39374007482426</v>
      </c>
      <c r="AG207" s="3" t="n">
        <v>31.4213835687468</v>
      </c>
      <c r="AH207" s="3" t="n">
        <v>1.50414587570573</v>
      </c>
      <c r="AI207" s="3" t="n">
        <v>15.0497759002877</v>
      </c>
      <c r="AJ207" s="3" t="n">
        <v>6905238.66270574</v>
      </c>
      <c r="AK207" s="3" t="n">
        <v>1523045.21165295</v>
      </c>
      <c r="AL207" s="3" t="n">
        <v>1770314.14008794</v>
      </c>
      <c r="AM207" s="3" t="n">
        <v>85328.6486400237</v>
      </c>
      <c r="AN207" s="3" t="n">
        <v>1540836.66810224</v>
      </c>
      <c r="AO207" s="3" t="n">
        <v>1451706.94979023</v>
      </c>
      <c r="AP207" s="3" t="n">
        <v>534552.195435346</v>
      </c>
      <c r="AQ207" s="3" t="n">
        <v>100</v>
      </c>
      <c r="AR207" s="3" t="n">
        <v>22.0563732268764</v>
      </c>
      <c r="AS207" s="3" t="n">
        <v>25.6372621796429</v>
      </c>
      <c r="AT207" s="3" t="n">
        <v>1.23570889882304</v>
      </c>
      <c r="AU207" s="3" t="n">
        <v>22.3140248058925</v>
      </c>
      <c r="AV207" s="3" t="n">
        <v>21.0232697333214</v>
      </c>
      <c r="AW207" s="3" t="n">
        <v>7.74125590071766</v>
      </c>
    </row>
    <row r="208">
      <c r="A208" s="3" t="s">
        <v>1163</v>
      </c>
      <c r="B208" s="3" t="n">
        <v>9100804.78828304</v>
      </c>
      <c r="C208" s="3" t="n">
        <v>1931591.29201797</v>
      </c>
      <c r="D208" s="3" t="n">
        <v>2378661.74384953</v>
      </c>
      <c r="E208" s="3" t="n">
        <v>172828.611149025</v>
      </c>
      <c r="F208" s="3" t="n">
        <v>2220774.67698436</v>
      </c>
      <c r="G208" s="3" t="n">
        <v>45700.9146666957</v>
      </c>
      <c r="H208" s="3" t="n">
        <v>1491741.37764433</v>
      </c>
      <c r="I208" s="3" t="n">
        <v>859506.171971125</v>
      </c>
      <c r="J208" s="3" t="n">
        <v>6886043.34303214</v>
      </c>
      <c r="K208" s="3" t="n">
        <v>2214761.4452509</v>
      </c>
      <c r="L208" s="3" t="n">
        <v>100</v>
      </c>
      <c r="M208" s="3" t="n">
        <v>21.2244008849067</v>
      </c>
      <c r="N208" s="3" t="n">
        <v>26.1368285463278</v>
      </c>
      <c r="O208" s="3" t="n">
        <v>1.89904755864597</v>
      </c>
      <c r="P208" s="3" t="n">
        <v>24.4019592623669</v>
      </c>
      <c r="Q208" s="3" t="n">
        <v>0.502163443012578</v>
      </c>
      <c r="R208" s="3" t="n">
        <v>16.3913127723045</v>
      </c>
      <c r="S208" s="3" t="n">
        <v>9.44428753243569</v>
      </c>
      <c r="T208" s="3" t="n">
        <v>75.6641143637942</v>
      </c>
      <c r="U208" s="3" t="n">
        <v>24.3358856362058</v>
      </c>
      <c r="V208" s="3" t="n">
        <v>2214761.4452509</v>
      </c>
      <c r="W208" s="3" t="n">
        <v>438295.916384527</v>
      </c>
      <c r="X208" s="3" t="n">
        <v>622274.063445753</v>
      </c>
      <c r="Y208" s="3" t="n">
        <v>96171.4825897449</v>
      </c>
      <c r="Z208" s="3" t="n">
        <v>698677.750991295</v>
      </c>
      <c r="AA208" s="3" t="n">
        <v>32379.8604892301</v>
      </c>
      <c r="AB208" s="3" t="n">
        <v>326971.803683823</v>
      </c>
      <c r="AC208" s="3" t="n">
        <v>100</v>
      </c>
      <c r="AD208" s="3" t="n">
        <v>19.7897573720349</v>
      </c>
      <c r="AE208" s="3" t="n">
        <v>28.0966631769797</v>
      </c>
      <c r="AF208" s="3" t="n">
        <v>4.34229532015581</v>
      </c>
      <c r="AG208" s="3" t="n">
        <v>31.5464111265557</v>
      </c>
      <c r="AH208" s="3" t="n">
        <v>1.46200217448529</v>
      </c>
      <c r="AI208" s="3" t="n">
        <v>14.7632967146392</v>
      </c>
      <c r="AJ208" s="3" t="n">
        <v>6886043.34303214</v>
      </c>
      <c r="AK208" s="3" t="n">
        <v>1506601.0047439</v>
      </c>
      <c r="AL208" s="3" t="n">
        <v>1770363.47451091</v>
      </c>
      <c r="AM208" s="3" t="n">
        <v>77830.394881803</v>
      </c>
      <c r="AN208" s="3" t="n">
        <v>1537450.36297099</v>
      </c>
      <c r="AO208" s="3" t="n">
        <v>1455368.54626685</v>
      </c>
      <c r="AP208" s="3" t="n">
        <v>538276.531408274</v>
      </c>
      <c r="AQ208" s="3" t="n">
        <v>100</v>
      </c>
      <c r="AR208" s="3" t="n">
        <v>21.8790520142224</v>
      </c>
      <c r="AS208" s="3" t="n">
        <v>25.7094442529513</v>
      </c>
      <c r="AT208" s="3" t="n">
        <v>1.13026292465263</v>
      </c>
      <c r="AU208" s="3" t="n">
        <v>22.3270503303861</v>
      </c>
      <c r="AV208" s="3" t="n">
        <v>21.1350477156016</v>
      </c>
      <c r="AW208" s="3" t="n">
        <v>7.81692046642353</v>
      </c>
    </row>
    <row r="209">
      <c r="A209" s="3" t="s">
        <v>1164</v>
      </c>
      <c r="B209" s="3" t="n">
        <v>9123554.87462571</v>
      </c>
      <c r="C209" s="3" t="n">
        <v>1938054.20809517</v>
      </c>
      <c r="D209" s="3" t="n">
        <v>2399657.33660498</v>
      </c>
      <c r="E209" s="3" t="n">
        <v>180712.717409014</v>
      </c>
      <c r="F209" s="3" t="n">
        <v>2196067.05168721</v>
      </c>
      <c r="G209" s="3" t="n">
        <v>41479.1601362857</v>
      </c>
      <c r="H209" s="3" t="n">
        <v>1513034.74985883</v>
      </c>
      <c r="I209" s="3" t="n">
        <v>854549.650834215</v>
      </c>
      <c r="J209" s="3" t="n">
        <v>6882239.23305283</v>
      </c>
      <c r="K209" s="3" t="n">
        <v>2241315.64157288</v>
      </c>
      <c r="L209" s="3" t="n">
        <v>100</v>
      </c>
      <c r="M209" s="3" t="n">
        <v>21.2423143689886</v>
      </c>
      <c r="N209" s="3" t="n">
        <v>26.3017800581094</v>
      </c>
      <c r="O209" s="3" t="n">
        <v>1.98072702901814</v>
      </c>
      <c r="P209" s="3" t="n">
        <v>24.0703002488085</v>
      </c>
      <c r="Q209" s="3" t="n">
        <v>0.454638139478362</v>
      </c>
      <c r="R209" s="3" t="n">
        <v>16.5838291176048</v>
      </c>
      <c r="S209" s="3" t="n">
        <v>9.36641103799217</v>
      </c>
      <c r="T209" s="3" t="n">
        <v>75.4337462494319</v>
      </c>
      <c r="U209" s="3" t="n">
        <v>24.5662537505681</v>
      </c>
      <c r="V209" s="3" t="n">
        <v>2241315.64157288</v>
      </c>
      <c r="W209" s="3" t="n">
        <v>457164.670162879</v>
      </c>
      <c r="X209" s="3" t="n">
        <v>633936.31744933</v>
      </c>
      <c r="Y209" s="3" t="n">
        <v>104773.449298278</v>
      </c>
      <c r="Z209" s="3" t="n">
        <v>695451.958241362</v>
      </c>
      <c r="AA209" s="3" t="n">
        <v>30940.5021460523</v>
      </c>
      <c r="AB209" s="3" t="n">
        <v>319084.388711662</v>
      </c>
      <c r="AC209" s="3" t="n">
        <v>100</v>
      </c>
      <c r="AD209" s="3" t="n">
        <v>20.3971569949004</v>
      </c>
      <c r="AE209" s="3" t="n">
        <v>28.2841160651721</v>
      </c>
      <c r="AF209" s="3" t="n">
        <v>4.67464052607743</v>
      </c>
      <c r="AG209" s="3" t="n">
        <v>31.0287380028865</v>
      </c>
      <c r="AH209" s="3" t="n">
        <v>1.38046161692511</v>
      </c>
      <c r="AI209" s="3" t="n">
        <v>14.2364771294658</v>
      </c>
      <c r="AJ209" s="3" t="n">
        <v>6882239.23305283</v>
      </c>
      <c r="AK209" s="3" t="n">
        <v>1494001.12998665</v>
      </c>
      <c r="AL209" s="3" t="n">
        <v>1777308.63606834</v>
      </c>
      <c r="AM209" s="3" t="n">
        <v>77128.9436223035</v>
      </c>
      <c r="AN209" s="3" t="n">
        <v>1515580.27594154</v>
      </c>
      <c r="AO209" s="3" t="n">
        <v>1476082.39858765</v>
      </c>
      <c r="AP209" s="3" t="n">
        <v>540916.22446022</v>
      </c>
      <c r="AQ209" s="3" t="n">
        <v>100</v>
      </c>
      <c r="AR209" s="3" t="n">
        <v>21.7080673803306</v>
      </c>
      <c r="AS209" s="3" t="n">
        <v>25.8245692409615</v>
      </c>
      <c r="AT209" s="3" t="n">
        <v>1.12069547440144</v>
      </c>
      <c r="AU209" s="3" t="n">
        <v>22.0216157070328</v>
      </c>
      <c r="AV209" s="3" t="n">
        <v>21.4477054429985</v>
      </c>
      <c r="AW209" s="3" t="n">
        <v>7.85959636309068</v>
      </c>
    </row>
    <row r="210">
      <c r="A210" s="3" t="s">
        <v>775</v>
      </c>
      <c r="B210" s="3" t="n">
        <v>9125578.43583854</v>
      </c>
      <c r="C210" s="3" t="n">
        <v>1976641.07041365</v>
      </c>
      <c r="D210" s="3" t="n">
        <v>2391989.3115579</v>
      </c>
      <c r="E210" s="3" t="n">
        <v>182495.395415488</v>
      </c>
      <c r="F210" s="3" t="n">
        <v>2173667.56941865</v>
      </c>
      <c r="G210" s="3" t="n">
        <v>39773.0067616862</v>
      </c>
      <c r="H210" s="3" t="n">
        <v>1517727.5087505</v>
      </c>
      <c r="I210" s="3" t="n">
        <v>843284.573520662</v>
      </c>
      <c r="J210" s="3" t="n">
        <v>6868753.13244254</v>
      </c>
      <c r="K210" s="3" t="n">
        <v>2256825.303396</v>
      </c>
      <c r="L210" s="3" t="n">
        <v>100</v>
      </c>
      <c r="M210" s="3" t="n">
        <v>21.6604468890526</v>
      </c>
      <c r="N210" s="3" t="n">
        <v>26.211919916922</v>
      </c>
      <c r="O210" s="3" t="n">
        <v>1.99982276957678</v>
      </c>
      <c r="P210" s="3" t="n">
        <v>23.8195045355381</v>
      </c>
      <c r="Q210" s="3" t="n">
        <v>0.435840939194464</v>
      </c>
      <c r="R210" s="3" t="n">
        <v>16.6315759534759</v>
      </c>
      <c r="S210" s="3" t="n">
        <v>9.24088899624008</v>
      </c>
      <c r="T210" s="3" t="n">
        <v>75.269235596805</v>
      </c>
      <c r="U210" s="3" t="n">
        <v>24.730764403195</v>
      </c>
      <c r="V210" s="3" t="n">
        <v>2256825.303396</v>
      </c>
      <c r="W210" s="3" t="n">
        <v>466941.716044153</v>
      </c>
      <c r="X210" s="3" t="n">
        <v>640761.114968926</v>
      </c>
      <c r="Y210" s="3" t="n">
        <v>104559.542900704</v>
      </c>
      <c r="Z210" s="3" t="n">
        <v>699091.229360978</v>
      </c>
      <c r="AA210" s="3" t="n">
        <v>30922.0171193598</v>
      </c>
      <c r="AB210" s="3" t="n">
        <v>314623.850790099</v>
      </c>
      <c r="AC210" s="3" t="n">
        <v>100</v>
      </c>
      <c r="AD210" s="3" t="n">
        <v>20.6902020879292</v>
      </c>
      <c r="AE210" s="3" t="n">
        <v>28.3921451077639</v>
      </c>
      <c r="AF210" s="3" t="n">
        <v>4.63303662642233</v>
      </c>
      <c r="AG210" s="3" t="n">
        <v>30.9767543065477</v>
      </c>
      <c r="AH210" s="3" t="n">
        <v>1.37015554871834</v>
      </c>
      <c r="AI210" s="3" t="n">
        <v>13.9409926996415</v>
      </c>
      <c r="AJ210" s="3" t="n">
        <v>6868753.13244254</v>
      </c>
      <c r="AK210" s="3" t="n">
        <v>1521911.74661653</v>
      </c>
      <c r="AL210" s="3" t="n">
        <v>1762260.85634626</v>
      </c>
      <c r="AM210" s="3" t="n">
        <v>79041.1088952559</v>
      </c>
      <c r="AN210" s="3" t="n">
        <v>1488187.64738776</v>
      </c>
      <c r="AO210" s="3" t="n">
        <v>1481434.7778223</v>
      </c>
      <c r="AP210" s="3" t="n">
        <v>533626.333052087</v>
      </c>
      <c r="AQ210" s="3" t="n">
        <v>100</v>
      </c>
      <c r="AR210" s="3" t="n">
        <v>22.1570307925062</v>
      </c>
      <c r="AS210" s="3" t="n">
        <v>25.656197309272</v>
      </c>
      <c r="AT210" s="3" t="n">
        <v>1.15073445458286</v>
      </c>
      <c r="AU210" s="3" t="n">
        <v>21.6660523197252</v>
      </c>
      <c r="AV210" s="3" t="n">
        <v>21.5677394318508</v>
      </c>
      <c r="AW210" s="3" t="n">
        <v>7.76889666527189</v>
      </c>
    </row>
    <row r="211">
      <c r="A211" s="3" t="s">
        <v>1165</v>
      </c>
      <c r="B211" s="3" t="n">
        <v>9132508.21788759</v>
      </c>
      <c r="C211" s="3" t="n">
        <v>2002666.3252297</v>
      </c>
      <c r="D211" s="3" t="n">
        <v>2378097.09948902</v>
      </c>
      <c r="E211" s="3" t="n">
        <v>186070.221518835</v>
      </c>
      <c r="F211" s="3" t="n">
        <v>2174738.44768693</v>
      </c>
      <c r="G211" s="3" t="n">
        <v>41857.1050342552</v>
      </c>
      <c r="H211" s="3" t="n">
        <v>1509067.54184842</v>
      </c>
      <c r="I211" s="3" t="n">
        <v>840011.477080419</v>
      </c>
      <c r="J211" s="3" t="n">
        <v>6865422.06282446</v>
      </c>
      <c r="K211" s="3" t="n">
        <v>2267086.15506313</v>
      </c>
      <c r="L211" s="3" t="n">
        <v>100</v>
      </c>
      <c r="M211" s="3" t="n">
        <v>21.9289846496621</v>
      </c>
      <c r="N211" s="3" t="n">
        <v>26.0399119579341</v>
      </c>
      <c r="O211" s="3" t="n">
        <v>2.03744926453375</v>
      </c>
      <c r="P211" s="3" t="n">
        <v>23.8131562085795</v>
      </c>
      <c r="Q211" s="3" t="n">
        <v>0.458330877296895</v>
      </c>
      <c r="R211" s="3" t="n">
        <v>16.5241301277195</v>
      </c>
      <c r="S211" s="3" t="n">
        <v>9.19803691427414</v>
      </c>
      <c r="T211" s="3" t="n">
        <v>75.1756461535655</v>
      </c>
      <c r="U211" s="3" t="n">
        <v>24.8243538464345</v>
      </c>
      <c r="V211" s="3" t="n">
        <v>2267086.15506313</v>
      </c>
      <c r="W211" s="3" t="n">
        <v>472425.99041509</v>
      </c>
      <c r="X211" s="3" t="n">
        <v>645223.921744636</v>
      </c>
      <c r="Y211" s="3" t="n">
        <v>105404.60026553</v>
      </c>
      <c r="Z211" s="3" t="n">
        <v>706403.916331419</v>
      </c>
      <c r="AA211" s="3" t="n">
        <v>32944.912589212</v>
      </c>
      <c r="AB211" s="3" t="n">
        <v>304774.719377222</v>
      </c>
      <c r="AC211" s="3" t="n">
        <v>100</v>
      </c>
      <c r="AD211" s="3" t="n">
        <v>20.8384665646699</v>
      </c>
      <c r="AE211" s="3" t="n">
        <v>28.4604941150404</v>
      </c>
      <c r="AF211" s="3" t="n">
        <v>4.64934250646487</v>
      </c>
      <c r="AG211" s="3" t="n">
        <v>31.1591120943416</v>
      </c>
      <c r="AH211" s="3" t="n">
        <v>1.45318308771087</v>
      </c>
      <c r="AI211" s="3" t="n">
        <v>13.4434555429913</v>
      </c>
      <c r="AJ211" s="3" t="n">
        <v>6865422.06282446</v>
      </c>
      <c r="AK211" s="3" t="n">
        <v>1542238.94771484</v>
      </c>
      <c r="AL211" s="3" t="n">
        <v>1742146.00265904</v>
      </c>
      <c r="AM211" s="3" t="n">
        <v>81765.7328732697</v>
      </c>
      <c r="AN211" s="3" t="n">
        <v>1481597.63851086</v>
      </c>
      <c r="AO211" s="3" t="n">
        <v>1474531.28929844</v>
      </c>
      <c r="AP211" s="3" t="n">
        <v>539918.029177273</v>
      </c>
      <c r="AQ211" s="3" t="n">
        <v>100</v>
      </c>
      <c r="AR211" s="3" t="n">
        <v>22.4638621428084</v>
      </c>
      <c r="AS211" s="3" t="n">
        <v>25.3756577049003</v>
      </c>
      <c r="AT211" s="3" t="n">
        <v>1.19097896859135</v>
      </c>
      <c r="AU211" s="3" t="n">
        <v>21.580576182396</v>
      </c>
      <c r="AV211" s="3" t="n">
        <v>21.4776495283935</v>
      </c>
      <c r="AW211" s="3" t="n">
        <v>7.86430934961556</v>
      </c>
    </row>
    <row r="212">
      <c r="A212" s="3" t="s">
        <v>1166</v>
      </c>
      <c r="B212" s="3" t="n">
        <v>9163762.22541297</v>
      </c>
      <c r="C212" s="3" t="n">
        <v>2022030.3664948</v>
      </c>
      <c r="D212" s="3" t="n">
        <v>2356726.30447985</v>
      </c>
      <c r="E212" s="3" t="n">
        <v>186535.000412559</v>
      </c>
      <c r="F212" s="3" t="n">
        <v>2201057.72971635</v>
      </c>
      <c r="G212" s="3" t="n">
        <v>39026.346880584</v>
      </c>
      <c r="H212" s="3" t="n">
        <v>1526868.39181193</v>
      </c>
      <c r="I212" s="3" t="n">
        <v>831518.085616897</v>
      </c>
      <c r="J212" s="3" t="n">
        <v>6928610.49586963</v>
      </c>
      <c r="K212" s="3" t="n">
        <v>2235151.72954334</v>
      </c>
      <c r="L212" s="3" t="n">
        <v>100</v>
      </c>
      <c r="M212" s="3" t="n">
        <v>22.0655045030228</v>
      </c>
      <c r="N212" s="3" t="n">
        <v>25.7178901689982</v>
      </c>
      <c r="O212" s="3" t="n">
        <v>2.03557224450084</v>
      </c>
      <c r="P212" s="3" t="n">
        <v>24.019149292333</v>
      </c>
      <c r="Q212" s="3" t="n">
        <v>0.425876904273619</v>
      </c>
      <c r="R212" s="3" t="n">
        <v>16.6620254242041</v>
      </c>
      <c r="S212" s="3" t="n">
        <v>9.07398146266747</v>
      </c>
      <c r="T212" s="3" t="n">
        <v>75.6087982799815</v>
      </c>
      <c r="U212" s="3" t="n">
        <v>24.3912017200185</v>
      </c>
      <c r="V212" s="3" t="n">
        <v>2235151.72954334</v>
      </c>
      <c r="W212" s="3" t="n">
        <v>447600.925973993</v>
      </c>
      <c r="X212" s="3" t="n">
        <v>638451.130554641</v>
      </c>
      <c r="Y212" s="3" t="n">
        <v>105564.580676036</v>
      </c>
      <c r="Z212" s="3" t="n">
        <v>706697.367763379</v>
      </c>
      <c r="AA212" s="3" t="n">
        <v>33516.6022280673</v>
      </c>
      <c r="AB212" s="3" t="n">
        <v>303316.789009253</v>
      </c>
      <c r="AC212" s="3" t="n">
        <v>100</v>
      </c>
      <c r="AD212" s="3" t="n">
        <v>20.025527576396</v>
      </c>
      <c r="AE212" s="3" t="n">
        <v>28.5641069514812</v>
      </c>
      <c r="AF212" s="3" t="n">
        <v>4.72292682777305</v>
      </c>
      <c r="AG212" s="3" t="n">
        <v>31.617422585793</v>
      </c>
      <c r="AH212" s="3" t="n">
        <v>1.49952246127448</v>
      </c>
      <c r="AI212" s="3" t="n">
        <v>13.5702997250761</v>
      </c>
      <c r="AJ212" s="3" t="n">
        <v>6928610.49586963</v>
      </c>
      <c r="AK212" s="3" t="n">
        <v>1586564.31676379</v>
      </c>
      <c r="AL212" s="3" t="n">
        <v>1730883.84026635</v>
      </c>
      <c r="AM212" s="3" t="n">
        <v>82085.4916296185</v>
      </c>
      <c r="AN212" s="3" t="n">
        <v>1507670.25361128</v>
      </c>
      <c r="AO212" s="3" t="n">
        <v>1488869.73247669</v>
      </c>
      <c r="AP212" s="3" t="n">
        <v>533090.364639941</v>
      </c>
      <c r="AQ212" s="3" t="n">
        <v>100</v>
      </c>
      <c r="AR212" s="3" t="n">
        <v>22.8987373111765</v>
      </c>
      <c r="AS212" s="3" t="n">
        <v>24.9816877611779</v>
      </c>
      <c r="AT212" s="3" t="n">
        <v>1.18473237424087</v>
      </c>
      <c r="AU212" s="3" t="n">
        <v>21.7600665315225</v>
      </c>
      <c r="AV212" s="3" t="n">
        <v>21.4887203338137</v>
      </c>
      <c r="AW212" s="3" t="n">
        <v>7.69404435359346</v>
      </c>
    </row>
    <row r="213">
      <c r="A213" s="3" t="s">
        <v>776</v>
      </c>
      <c r="B213" s="3" t="n">
        <v>9170797.6550745</v>
      </c>
      <c r="C213" s="3" t="n">
        <v>1999483.77118316</v>
      </c>
      <c r="D213" s="3" t="n">
        <v>2358554.13611869</v>
      </c>
      <c r="E213" s="3" t="n">
        <v>186212.004976368</v>
      </c>
      <c r="F213" s="3" t="n">
        <v>2227218.25344439</v>
      </c>
      <c r="G213" s="3" t="n">
        <v>43295.668100349</v>
      </c>
      <c r="H213" s="3" t="n">
        <v>1542304.09113106</v>
      </c>
      <c r="I213" s="3" t="n">
        <v>813729.730120483</v>
      </c>
      <c r="J213" s="3" t="n">
        <v>6951932.70564009</v>
      </c>
      <c r="K213" s="3" t="n">
        <v>2218864.94943441</v>
      </c>
      <c r="L213" s="3" t="n">
        <v>100</v>
      </c>
      <c r="M213" s="3" t="n">
        <v>21.8027247616436</v>
      </c>
      <c r="N213" s="3" t="n">
        <v>25.7180915426002</v>
      </c>
      <c r="O213" s="3" t="n">
        <v>2.03048864428201</v>
      </c>
      <c r="P213" s="3" t="n">
        <v>24.2859818438148</v>
      </c>
      <c r="Q213" s="3" t="n">
        <v>0.472103624229372</v>
      </c>
      <c r="R213" s="3" t="n">
        <v>16.8175566525302</v>
      </c>
      <c r="S213" s="3" t="n">
        <v>8.87305293089985</v>
      </c>
      <c r="T213" s="3" t="n">
        <v>75.8051040608595</v>
      </c>
      <c r="U213" s="3" t="n">
        <v>24.1948959391405</v>
      </c>
      <c r="V213" s="3" t="n">
        <v>2218864.94943441</v>
      </c>
      <c r="W213" s="3" t="n">
        <v>444733.448751492</v>
      </c>
      <c r="X213" s="3" t="n">
        <v>627002.260347483</v>
      </c>
      <c r="Y213" s="3" t="n">
        <v>105204.85239287</v>
      </c>
      <c r="Z213" s="3" t="n">
        <v>699695.088616957</v>
      </c>
      <c r="AA213" s="3" t="n">
        <v>35162.8544714302</v>
      </c>
      <c r="AB213" s="3" t="n">
        <v>307016.139645079</v>
      </c>
      <c r="AC213" s="3" t="n">
        <v>100</v>
      </c>
      <c r="AD213" s="3" t="n">
        <v>20.0432860442838</v>
      </c>
      <c r="AE213" s="3" t="n">
        <v>28.2577928191306</v>
      </c>
      <c r="AF213" s="3" t="n">
        <v>4.74138150767973</v>
      </c>
      <c r="AG213" s="3" t="n">
        <v>31.533919574299</v>
      </c>
      <c r="AH213" s="3" t="n">
        <v>1.58472260695241</v>
      </c>
      <c r="AI213" s="3" t="n">
        <v>13.8366302880821</v>
      </c>
      <c r="AJ213" s="3" t="n">
        <v>6951932.70564009</v>
      </c>
      <c r="AK213" s="3" t="n">
        <v>1567862.37295133</v>
      </c>
      <c r="AL213" s="3" t="n">
        <v>1746324.16098336</v>
      </c>
      <c r="AM213" s="3" t="n">
        <v>82229.1646352274</v>
      </c>
      <c r="AN213" s="3" t="n">
        <v>1542175.00384369</v>
      </c>
      <c r="AO213" s="3" t="n">
        <v>1502996.52313009</v>
      </c>
      <c r="AP213" s="3" t="n">
        <v>512007.311640773</v>
      </c>
      <c r="AQ213" s="3" t="n">
        <v>100</v>
      </c>
      <c r="AR213" s="3" t="n">
        <v>22.5528991625498</v>
      </c>
      <c r="AS213" s="3" t="n">
        <v>25.1199808014046</v>
      </c>
      <c r="AT213" s="3" t="n">
        <v>1.18282451969817</v>
      </c>
      <c r="AU213" s="3" t="n">
        <v>22.1833994824566</v>
      </c>
      <c r="AV213" s="3" t="n">
        <v>21.6198370549634</v>
      </c>
      <c r="AW213" s="3" t="n">
        <v>7.36496357660917</v>
      </c>
    </row>
    <row r="214">
      <c r="A214" s="3" t="s">
        <v>1167</v>
      </c>
      <c r="B214" s="3" t="n">
        <v>9204906.51202843</v>
      </c>
      <c r="C214" s="3" t="n">
        <v>2034395.84237737</v>
      </c>
      <c r="D214" s="3" t="n">
        <v>2372062.85834434</v>
      </c>
      <c r="E214" s="3" t="n">
        <v>188163.20467228</v>
      </c>
      <c r="F214" s="3" t="n">
        <v>2196998.93046673</v>
      </c>
      <c r="G214" s="3" t="n">
        <v>48702.3170016311</v>
      </c>
      <c r="H214" s="3" t="n">
        <v>1558936.0014092</v>
      </c>
      <c r="I214" s="3" t="n">
        <v>805647.35775688</v>
      </c>
      <c r="J214" s="3" t="n">
        <v>6989461.29333928</v>
      </c>
      <c r="K214" s="3" t="n">
        <v>2215445.21868916</v>
      </c>
      <c r="L214" s="3" t="n">
        <v>100</v>
      </c>
      <c r="M214" s="3" t="n">
        <v>22.1012113454812</v>
      </c>
      <c r="N214" s="3" t="n">
        <v>25.769548612413</v>
      </c>
      <c r="O214" s="3" t="n">
        <v>2.04416203930371</v>
      </c>
      <c r="P214" s="3" t="n">
        <v>23.8676941215625</v>
      </c>
      <c r="Q214" s="3" t="n">
        <v>0.529090838000253</v>
      </c>
      <c r="R214" s="3" t="n">
        <v>16.9359243287488</v>
      </c>
      <c r="S214" s="3" t="n">
        <v>8.75236871449056</v>
      </c>
      <c r="T214" s="3" t="n">
        <v>75.9319096202211</v>
      </c>
      <c r="U214" s="3" t="n">
        <v>24.0680903797789</v>
      </c>
      <c r="V214" s="3" t="n">
        <v>2215445.21868916</v>
      </c>
      <c r="W214" s="3" t="n">
        <v>448479.860080758</v>
      </c>
      <c r="X214" s="3" t="n">
        <v>635934.448364446</v>
      </c>
      <c r="Y214" s="3" t="n">
        <v>103738.196756818</v>
      </c>
      <c r="Z214" s="3" t="n">
        <v>681165.809861727</v>
      </c>
      <c r="AA214" s="3" t="n">
        <v>38203.5608329408</v>
      </c>
      <c r="AB214" s="3" t="n">
        <v>307855.740857639</v>
      </c>
      <c r="AC214" s="3" t="n">
        <v>100</v>
      </c>
      <c r="AD214" s="3" t="n">
        <v>20.2433288035042</v>
      </c>
      <c r="AE214" s="3" t="n">
        <v>28.7045891724065</v>
      </c>
      <c r="AF214" s="3" t="n">
        <v>4.68249884410131</v>
      </c>
      <c r="AG214" s="3" t="n">
        <v>30.7462267229863</v>
      </c>
      <c r="AH214" s="3" t="n">
        <v>1.72441911497795</v>
      </c>
      <c r="AI214" s="3" t="n">
        <v>13.8958859492718</v>
      </c>
      <c r="AJ214" s="3" t="n">
        <v>6989461.29333928</v>
      </c>
      <c r="AK214" s="3" t="n">
        <v>1601083.24285574</v>
      </c>
      <c r="AL214" s="3" t="n">
        <v>1754309.8933676</v>
      </c>
      <c r="AM214" s="3" t="n">
        <v>85828.3638183673</v>
      </c>
      <c r="AN214" s="3" t="n">
        <v>1532192.86705092</v>
      </c>
      <c r="AO214" s="3" t="n">
        <v>1514294.5684651</v>
      </c>
      <c r="AP214" s="3" t="n">
        <v>503833.24805954</v>
      </c>
      <c r="AQ214" s="3" t="n">
        <v>100</v>
      </c>
      <c r="AR214" s="3" t="n">
        <v>22.9071050780626</v>
      </c>
      <c r="AS214" s="3" t="n">
        <v>25.0993577293203</v>
      </c>
      <c r="AT214" s="3" t="n">
        <v>1.22796822553634</v>
      </c>
      <c r="AU214" s="3" t="n">
        <v>21.9214729540179</v>
      </c>
      <c r="AV214" s="3" t="n">
        <v>21.6653974449816</v>
      </c>
      <c r="AW214" s="3" t="n">
        <v>7.20847039441618</v>
      </c>
    </row>
    <row r="215">
      <c r="A215" s="3" t="s">
        <v>1168</v>
      </c>
      <c r="B215" s="3" t="n">
        <v>9138579.78299196</v>
      </c>
      <c r="C215" s="3" t="n">
        <v>2035194.75864125</v>
      </c>
      <c r="D215" s="3" t="n">
        <v>2366289.72030534</v>
      </c>
      <c r="E215" s="3" t="n">
        <v>172999.546747662</v>
      </c>
      <c r="F215" s="3" t="n">
        <v>2182249.01256763</v>
      </c>
      <c r="G215" s="3" t="n">
        <v>50395.3166641581</v>
      </c>
      <c r="H215" s="3" t="n">
        <v>1537368.58748014</v>
      </c>
      <c r="I215" s="3" t="n">
        <v>794082.840585787</v>
      </c>
      <c r="J215" s="3" t="n">
        <v>6966258.61630277</v>
      </c>
      <c r="K215" s="3" t="n">
        <v>2172321.1666892</v>
      </c>
      <c r="L215" s="3" t="n">
        <v>100</v>
      </c>
      <c r="M215" s="3" t="n">
        <v>22.2703615547462</v>
      </c>
      <c r="N215" s="3" t="n">
        <v>25.8934076902113</v>
      </c>
      <c r="O215" s="3" t="n">
        <v>1.89306818844692</v>
      </c>
      <c r="P215" s="3" t="n">
        <v>23.8795202798258</v>
      </c>
      <c r="Q215" s="3" t="n">
        <v>0.551456767472229</v>
      </c>
      <c r="R215" s="3" t="n">
        <v>16.8228392593494</v>
      </c>
      <c r="S215" s="3" t="n">
        <v>8.68934625994812</v>
      </c>
      <c r="T215" s="3" t="n">
        <v>76.2291163586255</v>
      </c>
      <c r="U215" s="3" t="n">
        <v>23.7708836413745</v>
      </c>
      <c r="V215" s="3" t="n">
        <v>2172321.1666892</v>
      </c>
      <c r="W215" s="3" t="n">
        <v>453498.568857537</v>
      </c>
      <c r="X215" s="3" t="n">
        <v>616348.023380727</v>
      </c>
      <c r="Y215" s="3" t="n">
        <v>96348.4012170169</v>
      </c>
      <c r="Z215" s="3" t="n">
        <v>664848.457919585</v>
      </c>
      <c r="AA215" s="3" t="n">
        <v>38354.1821570273</v>
      </c>
      <c r="AB215" s="3" t="n">
        <v>302864.834691262</v>
      </c>
      <c r="AC215" s="3" t="n">
        <v>100</v>
      </c>
      <c r="AD215" s="3" t="n">
        <v>20.87622105845</v>
      </c>
      <c r="AE215" s="3" t="n">
        <v>28.3727854256512</v>
      </c>
      <c r="AF215" s="3" t="n">
        <v>4.43527424463944</v>
      </c>
      <c r="AG215" s="3" t="n">
        <v>30.6054403057201</v>
      </c>
      <c r="AH215" s="3" t="n">
        <v>1.76558525254727</v>
      </c>
      <c r="AI215" s="3" t="n">
        <v>13.9419916048995</v>
      </c>
      <c r="AJ215" s="3" t="n">
        <v>6966258.61630277</v>
      </c>
      <c r="AK215" s="3" t="n">
        <v>1597531.88292181</v>
      </c>
      <c r="AL215" s="3" t="n">
        <v>1766444.53304142</v>
      </c>
      <c r="AM215" s="3" t="n">
        <v>77994.6753727158</v>
      </c>
      <c r="AN215" s="3" t="n">
        <v>1534455.09982565</v>
      </c>
      <c r="AO215" s="3" t="n">
        <v>1494206.6406109</v>
      </c>
      <c r="AP215" s="3" t="n">
        <v>497264.839062942</v>
      </c>
      <c r="AQ215" s="3" t="n">
        <v>100</v>
      </c>
      <c r="AR215" s="3" t="n">
        <v>22.9324228529672</v>
      </c>
      <c r="AS215" s="3" t="n">
        <v>25.3571483680997</v>
      </c>
      <c r="AT215" s="3" t="n">
        <v>1.11960637220945</v>
      </c>
      <c r="AU215" s="3" t="n">
        <v>22.0269614486411</v>
      </c>
      <c r="AV215" s="3" t="n">
        <v>21.4491985283763</v>
      </c>
      <c r="AW215" s="3" t="n">
        <v>7.13819090636715</v>
      </c>
    </row>
    <row r="216">
      <c r="A216" s="3" t="s">
        <v>777</v>
      </c>
      <c r="B216" s="3" t="n">
        <v>9124680.43114653</v>
      </c>
      <c r="C216" s="3" t="n">
        <v>2059645.1404695</v>
      </c>
      <c r="D216" s="3" t="n">
        <v>2360519.82246289</v>
      </c>
      <c r="E216" s="3" t="n">
        <v>175894.044328892</v>
      </c>
      <c r="F216" s="3" t="n">
        <v>2148537.14415791</v>
      </c>
      <c r="G216" s="3" t="n">
        <v>56039.8367554317</v>
      </c>
      <c r="H216" s="3" t="n">
        <v>1537276.81851529</v>
      </c>
      <c r="I216" s="3" t="n">
        <v>786767.624456615</v>
      </c>
      <c r="J216" s="3" t="n">
        <v>6947550.94667172</v>
      </c>
      <c r="K216" s="3" t="n">
        <v>2177129.48447481</v>
      </c>
      <c r="L216" s="3" t="n">
        <v>100</v>
      </c>
      <c r="M216" s="3" t="n">
        <v>22.5722441022595</v>
      </c>
      <c r="N216" s="3" t="n">
        <v>25.8696163693076</v>
      </c>
      <c r="O216" s="3" t="n">
        <v>1.92767347477166</v>
      </c>
      <c r="P216" s="3" t="n">
        <v>23.5464371642432</v>
      </c>
      <c r="Q216" s="3" t="n">
        <v>0.614156705851782</v>
      </c>
      <c r="R216" s="3" t="n">
        <v>16.8474592629884</v>
      </c>
      <c r="S216" s="3" t="n">
        <v>8.62241292057783</v>
      </c>
      <c r="T216" s="3" t="n">
        <v>76.1402111459892</v>
      </c>
      <c r="U216" s="3" t="n">
        <v>23.8597888540108</v>
      </c>
      <c r="V216" s="3" t="n">
        <v>2177129.48447481</v>
      </c>
      <c r="W216" s="3" t="n">
        <v>461667.897954016</v>
      </c>
      <c r="X216" s="3" t="n">
        <v>615969.347132342</v>
      </c>
      <c r="Y216" s="3" t="n">
        <v>94020.263695134</v>
      </c>
      <c r="Z216" s="3" t="n">
        <v>660589.062686703</v>
      </c>
      <c r="AA216" s="3" t="n">
        <v>44164.080186042</v>
      </c>
      <c r="AB216" s="3" t="n">
        <v>300659.794751184</v>
      </c>
      <c r="AC216" s="3" t="n">
        <v>100</v>
      </c>
      <c r="AD216" s="3" t="n">
        <v>21.2053486596083</v>
      </c>
      <c r="AE216" s="3" t="n">
        <v>28.2927290969528</v>
      </c>
      <c r="AF216" s="3" t="n">
        <v>4.31854257478005</v>
      </c>
      <c r="AG216" s="3" t="n">
        <v>30.3422036859722</v>
      </c>
      <c r="AH216" s="3" t="n">
        <v>2.0285463267563</v>
      </c>
      <c r="AI216" s="3" t="n">
        <v>13.8099179169269</v>
      </c>
      <c r="AJ216" s="3" t="n">
        <v>6947550.94667172</v>
      </c>
      <c r="AK216" s="3" t="n">
        <v>1614154.09601781</v>
      </c>
      <c r="AL216" s="3" t="n">
        <v>1760183.87518985</v>
      </c>
      <c r="AM216" s="3" t="n">
        <v>83224.999656702</v>
      </c>
      <c r="AN216" s="3" t="n">
        <v>1504893.85105037</v>
      </c>
      <c r="AO216" s="3" t="n">
        <v>1493936.12811452</v>
      </c>
      <c r="AP216" s="3" t="n">
        <v>492076.77176489</v>
      </c>
      <c r="AQ216" s="3" t="n">
        <v>100</v>
      </c>
      <c r="AR216" s="3" t="n">
        <v>23.2334258274289</v>
      </c>
      <c r="AS216" s="3" t="n">
        <v>25.3353143964073</v>
      </c>
      <c r="AT216" s="3" t="n">
        <v>1.19790412903084</v>
      </c>
      <c r="AU216" s="3" t="n">
        <v>21.6607818006905</v>
      </c>
      <c r="AV216" s="3" t="n">
        <v>21.5030611445923</v>
      </c>
      <c r="AW216" s="3" t="n">
        <v>7.08273714783802</v>
      </c>
    </row>
    <row r="217">
      <c r="A217" s="3" t="s">
        <v>1169</v>
      </c>
      <c r="B217" s="3" t="n">
        <v>9066594.56644112</v>
      </c>
      <c r="C217" s="3" t="n">
        <v>2049169.2712232</v>
      </c>
      <c r="D217" s="3" t="n">
        <v>2327632.95288653</v>
      </c>
      <c r="E217" s="3" t="n">
        <v>173194.173705599</v>
      </c>
      <c r="F217" s="3" t="n">
        <v>2163331.04064874</v>
      </c>
      <c r="G217" s="3" t="n">
        <v>60144.341420335</v>
      </c>
      <c r="H217" s="3" t="n">
        <v>1524093.93297103</v>
      </c>
      <c r="I217" s="3" t="n">
        <v>769028.853585685</v>
      </c>
      <c r="J217" s="3" t="n">
        <v>6887323.89667762</v>
      </c>
      <c r="K217" s="3" t="n">
        <v>2179270.6697635</v>
      </c>
      <c r="L217" s="3" t="n">
        <v>100</v>
      </c>
      <c r="M217" s="3" t="n">
        <v>22.6013113987466</v>
      </c>
      <c r="N217" s="3" t="n">
        <v>25.6726264291333</v>
      </c>
      <c r="O217" s="3" t="n">
        <v>1.91024504775648</v>
      </c>
      <c r="P217" s="3" t="n">
        <v>23.8604585745572</v>
      </c>
      <c r="Q217" s="3" t="n">
        <v>0.663361982049488</v>
      </c>
      <c r="R217" s="3" t="n">
        <v>16.8099932317728</v>
      </c>
      <c r="S217" s="3" t="n">
        <v>8.48200333598405</v>
      </c>
      <c r="T217" s="3" t="n">
        <v>75.9637352945084</v>
      </c>
      <c r="U217" s="3" t="n">
        <v>24.0362647054916</v>
      </c>
      <c r="V217" s="3" t="n">
        <v>2179270.6697635</v>
      </c>
      <c r="W217" s="3" t="n">
        <v>462130.556877126</v>
      </c>
      <c r="X217" s="3" t="n">
        <v>613368.029219559</v>
      </c>
      <c r="Y217" s="3" t="n">
        <v>93796.2788748988</v>
      </c>
      <c r="Z217" s="3" t="n">
        <v>663206.470546274</v>
      </c>
      <c r="AA217" s="3" t="n">
        <v>49098.3616897997</v>
      </c>
      <c r="AB217" s="3" t="n">
        <v>297686.894962921</v>
      </c>
      <c r="AC217" s="3" t="n">
        <v>100</v>
      </c>
      <c r="AD217" s="3" t="n">
        <v>21.2057438889533</v>
      </c>
      <c r="AE217" s="3" t="n">
        <v>28.1455643729708</v>
      </c>
      <c r="AF217" s="3" t="n">
        <v>4.30402153235411</v>
      </c>
      <c r="AG217" s="3" t="n">
        <v>30.4324965112409</v>
      </c>
      <c r="AH217" s="3" t="n">
        <v>2.25297216958956</v>
      </c>
      <c r="AI217" s="3" t="n">
        <v>13.659932154973</v>
      </c>
      <c r="AJ217" s="3" t="n">
        <v>6887323.89667762</v>
      </c>
      <c r="AK217" s="3" t="n">
        <v>1601792.73939449</v>
      </c>
      <c r="AL217" s="3" t="n">
        <v>1727697.55831216</v>
      </c>
      <c r="AM217" s="3" t="n">
        <v>80612.2130699858</v>
      </c>
      <c r="AN217" s="3" t="n">
        <v>1515847.95073824</v>
      </c>
      <c r="AO217" s="3" t="n">
        <v>1483907.31448765</v>
      </c>
      <c r="AP217" s="3" t="n">
        <v>476620.531598609</v>
      </c>
      <c r="AQ217" s="3" t="n">
        <v>100</v>
      </c>
      <c r="AR217" s="3" t="n">
        <v>23.257113552728</v>
      </c>
      <c r="AS217" s="3" t="n">
        <v>25.0851794431446</v>
      </c>
      <c r="AT217" s="3" t="n">
        <v>1.17044318343838</v>
      </c>
      <c r="AU217" s="3" t="n">
        <v>22.0092444246665</v>
      </c>
      <c r="AV217" s="3" t="n">
        <v>21.5454846722611</v>
      </c>
      <c r="AW217" s="3" t="n">
        <v>6.92025725446899</v>
      </c>
    </row>
    <row r="218">
      <c r="A218" s="3" t="s">
        <v>1170</v>
      </c>
      <c r="B218" s="3" t="n">
        <v>9127360.53684934</v>
      </c>
      <c r="C218" s="3" t="n">
        <v>2103918.14683263</v>
      </c>
      <c r="D218" s="3" t="n">
        <v>2328724.3390961</v>
      </c>
      <c r="E218" s="3" t="n">
        <v>178189.804480959</v>
      </c>
      <c r="F218" s="3" t="n">
        <v>2172659.87080262</v>
      </c>
      <c r="G218" s="3" t="n">
        <v>61200.1312559776</v>
      </c>
      <c r="H218" s="3" t="n">
        <v>1525876.93094755</v>
      </c>
      <c r="I218" s="3" t="n">
        <v>756791.313433502</v>
      </c>
      <c r="J218" s="3" t="n">
        <v>6934447.13891208</v>
      </c>
      <c r="K218" s="3" t="n">
        <v>2192913.39793726</v>
      </c>
      <c r="L218" s="3" t="n">
        <v>100</v>
      </c>
      <c r="M218" s="3" t="n">
        <v>23.0506742703831</v>
      </c>
      <c r="N218" s="3" t="n">
        <v>25.5136666256853</v>
      </c>
      <c r="O218" s="3" t="n">
        <v>1.95225995249738</v>
      </c>
      <c r="P218" s="3" t="n">
        <v>23.8038134029117</v>
      </c>
      <c r="Q218" s="3" t="n">
        <v>0.670512915633145</v>
      </c>
      <c r="R218" s="3" t="n">
        <v>16.7176143068658</v>
      </c>
      <c r="S218" s="3" t="n">
        <v>8.29145852602353</v>
      </c>
      <c r="T218" s="3" t="n">
        <v>75.9742875381777</v>
      </c>
      <c r="U218" s="3" t="n">
        <v>24.0257124618223</v>
      </c>
      <c r="V218" s="3" t="n">
        <v>2192913.39793726</v>
      </c>
      <c r="W218" s="3" t="n">
        <v>480061.294689871</v>
      </c>
      <c r="X218" s="3" t="n">
        <v>626202.322049852</v>
      </c>
      <c r="Y218" s="3" t="n">
        <v>91374.9163214932</v>
      </c>
      <c r="Z218" s="3" t="n">
        <v>647055.616301635</v>
      </c>
      <c r="AA218" s="3" t="n">
        <v>50557.0551308015</v>
      </c>
      <c r="AB218" s="3" t="n">
        <v>297595.678833026</v>
      </c>
      <c r="AC218" s="3" t="n">
        <v>100</v>
      </c>
      <c r="AD218" s="3" t="n">
        <v>21.891484412537</v>
      </c>
      <c r="AE218" s="3" t="n">
        <v>28.5557251206948</v>
      </c>
      <c r="AF218" s="3" t="n">
        <v>4.16682739990754</v>
      </c>
      <c r="AG218" s="3" t="n">
        <v>29.5066652841959</v>
      </c>
      <c r="AH218" s="3" t="n">
        <v>2.30547431459708</v>
      </c>
      <c r="AI218" s="3" t="n">
        <v>13.5707903063092</v>
      </c>
      <c r="AJ218" s="3" t="n">
        <v>6934447.13891208</v>
      </c>
      <c r="AK218" s="3" t="n">
        <v>1640229.32735088</v>
      </c>
      <c r="AL218" s="3" t="n">
        <v>1718419.81452868</v>
      </c>
      <c r="AM218" s="3" t="n">
        <v>88172.2475851908</v>
      </c>
      <c r="AN218" s="3" t="n">
        <v>1542607.68849944</v>
      </c>
      <c r="AO218" s="3" t="n">
        <v>1481364.42074748</v>
      </c>
      <c r="AP218" s="3" t="n">
        <v>464894.428788343</v>
      </c>
      <c r="AQ218" s="3" t="n">
        <v>100</v>
      </c>
      <c r="AR218" s="3" t="n">
        <v>23.6533539659833</v>
      </c>
      <c r="AS218" s="3" t="n">
        <v>24.7809202392778</v>
      </c>
      <c r="AT218" s="3" t="n">
        <v>1.27151084749669</v>
      </c>
      <c r="AU218" s="3" t="n">
        <v>22.2455757120596</v>
      </c>
      <c r="AV218" s="3" t="n">
        <v>21.3624012278487</v>
      </c>
      <c r="AW218" s="3" t="n">
        <v>6.70413112214276</v>
      </c>
    </row>
    <row r="219">
      <c r="A219" s="3" t="s">
        <v>778</v>
      </c>
      <c r="B219" s="3" t="n">
        <v>9110509.37900981</v>
      </c>
      <c r="C219" s="3" t="n">
        <v>2082754.42436978</v>
      </c>
      <c r="D219" s="3" t="n">
        <v>2348169.92395454</v>
      </c>
      <c r="E219" s="3" t="n">
        <v>177904.036505942</v>
      </c>
      <c r="F219" s="3" t="n">
        <v>2159507.72664189</v>
      </c>
      <c r="G219" s="3" t="n">
        <v>60330.2437629194</v>
      </c>
      <c r="H219" s="3" t="n">
        <v>1508492.92739333</v>
      </c>
      <c r="I219" s="3" t="n">
        <v>773350.096381416</v>
      </c>
      <c r="J219" s="3" t="n">
        <v>6947659.4235314</v>
      </c>
      <c r="K219" s="3" t="n">
        <v>2162849.95547842</v>
      </c>
      <c r="L219" s="3" t="n">
        <v>100</v>
      </c>
      <c r="M219" s="3" t="n">
        <v>22.8610096068651</v>
      </c>
      <c r="N219" s="3" t="n">
        <v>25.7742989581309</v>
      </c>
      <c r="O219" s="3" t="n">
        <v>1.95273424464964</v>
      </c>
      <c r="P219" s="3" t="n">
        <v>23.7034795399837</v>
      </c>
      <c r="Q219" s="3" t="n">
        <v>0.66220494654138</v>
      </c>
      <c r="R219" s="3" t="n">
        <v>16.5577232253207</v>
      </c>
      <c r="S219" s="3" t="n">
        <v>8.48854947850861</v>
      </c>
      <c r="T219" s="3" t="n">
        <v>76.2598350377475</v>
      </c>
      <c r="U219" s="3" t="n">
        <v>23.7401649622525</v>
      </c>
      <c r="V219" s="3" t="n">
        <v>2162849.95547842</v>
      </c>
      <c r="W219" s="3" t="n">
        <v>460210.847115954</v>
      </c>
      <c r="X219" s="3" t="n">
        <v>621194.370940811</v>
      </c>
      <c r="Y219" s="3" t="n">
        <v>92868.0361493292</v>
      </c>
      <c r="Z219" s="3" t="n">
        <v>635246.457688855</v>
      </c>
      <c r="AA219" s="3" t="n">
        <v>48043.9007209938</v>
      </c>
      <c r="AB219" s="3" t="n">
        <v>305295.784403616</v>
      </c>
      <c r="AC219" s="3" t="n">
        <v>100</v>
      </c>
      <c r="AD219" s="3" t="n">
        <v>21.2779830588921</v>
      </c>
      <c r="AE219" s="3" t="n">
        <v>28.7211033464133</v>
      </c>
      <c r="AF219" s="3" t="n">
        <v>4.2937808013033</v>
      </c>
      <c r="AG219" s="3" t="n">
        <v>29.370805685332</v>
      </c>
      <c r="AH219" s="3" t="n">
        <v>2.22132379545333</v>
      </c>
      <c r="AI219" s="3" t="n">
        <v>14.1154398450209</v>
      </c>
      <c r="AJ219" s="3" t="n">
        <v>6947659.4235314</v>
      </c>
      <c r="AK219" s="3" t="n">
        <v>1638656.88034821</v>
      </c>
      <c r="AL219" s="3" t="n">
        <v>1742370.6873983</v>
      </c>
      <c r="AM219" s="3" t="n">
        <v>86392.5960805243</v>
      </c>
      <c r="AN219" s="3" t="n">
        <v>1541083.63854044</v>
      </c>
      <c r="AO219" s="3" t="n">
        <v>1465601.05831165</v>
      </c>
      <c r="AP219" s="3" t="n">
        <v>473803.641732588</v>
      </c>
      <c r="AQ219" s="3" t="n">
        <v>100</v>
      </c>
      <c r="AR219" s="3" t="n">
        <v>23.585739893901</v>
      </c>
      <c r="AS219" s="3" t="n">
        <v>25.0785276189126</v>
      </c>
      <c r="AT219" s="3" t="n">
        <v>1.24347770686509</v>
      </c>
      <c r="AU219" s="3" t="n">
        <v>22.1813353907485</v>
      </c>
      <c r="AV219" s="3" t="n">
        <v>21.0948892133044</v>
      </c>
      <c r="AW219" s="3" t="n">
        <v>6.81961525240914</v>
      </c>
    </row>
    <row r="220">
      <c r="A220" s="3" t="s">
        <v>1171</v>
      </c>
      <c r="B220" s="3" t="n">
        <v>9163370.76044482</v>
      </c>
      <c r="C220" s="3" t="n">
        <v>2124841.11033345</v>
      </c>
      <c r="D220" s="3" t="n">
        <v>2344289.31245768</v>
      </c>
      <c r="E220" s="3" t="n">
        <v>174408.912934973</v>
      </c>
      <c r="F220" s="3" t="n">
        <v>2145471.93447057</v>
      </c>
      <c r="G220" s="3" t="n">
        <v>61346.5948310937</v>
      </c>
      <c r="H220" s="3" t="n">
        <v>1522808.46911198</v>
      </c>
      <c r="I220" s="3" t="n">
        <v>790204.426305086</v>
      </c>
      <c r="J220" s="3" t="n">
        <v>6974648.62967397</v>
      </c>
      <c r="K220" s="3" t="n">
        <v>2188722.13077086</v>
      </c>
      <c r="L220" s="3" t="n">
        <v>100</v>
      </c>
      <c r="M220" s="3" t="n">
        <v>23.1884223162252</v>
      </c>
      <c r="N220" s="3" t="n">
        <v>25.583263776439</v>
      </c>
      <c r="O220" s="3" t="n">
        <v>1.90332703428129</v>
      </c>
      <c r="P220" s="3" t="n">
        <v>23.4135668037339</v>
      </c>
      <c r="Q220" s="3" t="n">
        <v>0.66947629245677</v>
      </c>
      <c r="R220" s="3" t="n">
        <v>16.6184312402312</v>
      </c>
      <c r="S220" s="3" t="n">
        <v>8.62351253663261</v>
      </c>
      <c r="T220" s="3" t="n">
        <v>76.1144431673677</v>
      </c>
      <c r="U220" s="3" t="n">
        <v>23.8855568326323</v>
      </c>
      <c r="V220" s="3" t="n">
        <v>2188722.13077086</v>
      </c>
      <c r="W220" s="3" t="n">
        <v>470289.954340084</v>
      </c>
      <c r="X220" s="3" t="n">
        <v>614766.795917796</v>
      </c>
      <c r="Y220" s="3" t="n">
        <v>92404.8567321958</v>
      </c>
      <c r="Z220" s="3" t="n">
        <v>639264.535723884</v>
      </c>
      <c r="AA220" s="3" t="n">
        <v>48674.7178497332</v>
      </c>
      <c r="AB220" s="3" t="n">
        <v>323352.08949327</v>
      </c>
      <c r="AC220" s="3" t="n">
        <v>100</v>
      </c>
      <c r="AD220" s="3" t="n">
        <v>21.4869648242854</v>
      </c>
      <c r="AE220" s="3" t="n">
        <v>28.0879325554806</v>
      </c>
      <c r="AF220" s="3" t="n">
        <v>4.22186331618309</v>
      </c>
      <c r="AG220" s="3" t="n">
        <v>29.2072039084623</v>
      </c>
      <c r="AH220" s="3" t="n">
        <v>2.22388749880233</v>
      </c>
      <c r="AI220" s="3" t="n">
        <v>14.7735559917506</v>
      </c>
      <c r="AJ220" s="3" t="n">
        <v>6974648.62967397</v>
      </c>
      <c r="AK220" s="3" t="n">
        <v>1671761.97503637</v>
      </c>
      <c r="AL220" s="3" t="n">
        <v>1744396.80719554</v>
      </c>
      <c r="AM220" s="3" t="n">
        <v>83382.2587696148</v>
      </c>
      <c r="AN220" s="3" t="n">
        <v>1523714.79155507</v>
      </c>
      <c r="AO220" s="3" t="n">
        <v>1477869.79692981</v>
      </c>
      <c r="AP220" s="3" t="n">
        <v>472919.508149027</v>
      </c>
      <c r="AQ220" s="3" t="n">
        <v>100</v>
      </c>
      <c r="AR220" s="3" t="n">
        <v>23.9691210812223</v>
      </c>
      <c r="AS220" s="3" t="n">
        <v>25.0105331439052</v>
      </c>
      <c r="AT220" s="3" t="n">
        <v>1.19550479453346</v>
      </c>
      <c r="AU220" s="3" t="n">
        <v>21.8464738864744</v>
      </c>
      <c r="AV220" s="3" t="n">
        <v>21.1891648654837</v>
      </c>
      <c r="AW220" s="3" t="n">
        <v>6.78054957689151</v>
      </c>
    </row>
    <row r="221">
      <c r="A221" s="3" t="s">
        <v>1172</v>
      </c>
      <c r="B221" s="3" t="n">
        <v>9208982.31621321</v>
      </c>
      <c r="C221" s="3" t="n">
        <v>2125450.12516643</v>
      </c>
      <c r="D221" s="3" t="n">
        <v>2350771.21611125</v>
      </c>
      <c r="E221" s="3" t="n">
        <v>187818.333631404</v>
      </c>
      <c r="F221" s="3" t="n">
        <v>2153498.7621279</v>
      </c>
      <c r="G221" s="3" t="n">
        <v>67072.2499573537</v>
      </c>
      <c r="H221" s="3" t="n">
        <v>1514451.42084474</v>
      </c>
      <c r="I221" s="3" t="n">
        <v>809920.208374126</v>
      </c>
      <c r="J221" s="3" t="n">
        <v>6997089.37932161</v>
      </c>
      <c r="K221" s="3" t="n">
        <v>2211892.9368916</v>
      </c>
      <c r="L221" s="3" t="n">
        <v>100</v>
      </c>
      <c r="M221" s="3" t="n">
        <v>23.0801846738743</v>
      </c>
      <c r="N221" s="3" t="n">
        <v>25.5269381066409</v>
      </c>
      <c r="O221" s="3" t="n">
        <v>2.03951237153245</v>
      </c>
      <c r="P221" s="3" t="n">
        <v>23.3847637902017</v>
      </c>
      <c r="Q221" s="3" t="n">
        <v>0.728335093436624</v>
      </c>
      <c r="R221" s="3" t="n">
        <v>16.4453722337855</v>
      </c>
      <c r="S221" s="3" t="n">
        <v>8.79489373052863</v>
      </c>
      <c r="T221" s="3" t="n">
        <v>75.9811360154599</v>
      </c>
      <c r="U221" s="3" t="n">
        <v>24.0188639845401</v>
      </c>
      <c r="V221" s="3" t="n">
        <v>2211892.9368916</v>
      </c>
      <c r="W221" s="3" t="n">
        <v>466364.472828311</v>
      </c>
      <c r="X221" s="3" t="n">
        <v>608974.49759806</v>
      </c>
      <c r="Y221" s="3" t="n">
        <v>97328.3870253264</v>
      </c>
      <c r="Z221" s="3" t="n">
        <v>653050.005531101</v>
      </c>
      <c r="AA221" s="3" t="n">
        <v>48310.919973069</v>
      </c>
      <c r="AB221" s="3" t="n">
        <v>337930.551018872</v>
      </c>
      <c r="AC221" s="3" t="n">
        <v>100</v>
      </c>
      <c r="AD221" s="3" t="n">
        <v>21.0844053547952</v>
      </c>
      <c r="AE221" s="3" t="n">
        <v>27.5318252272128</v>
      </c>
      <c r="AF221" s="3" t="n">
        <v>4.40023047237101</v>
      </c>
      <c r="AG221" s="3" t="n">
        <v>29.5244853238168</v>
      </c>
      <c r="AH221" s="3" t="n">
        <v>2.18414368829989</v>
      </c>
      <c r="AI221" s="3" t="n">
        <v>15.277889150176</v>
      </c>
      <c r="AJ221" s="3" t="n">
        <v>6997089.37932161</v>
      </c>
      <c r="AK221" s="3" t="n">
        <v>1679079.35558187</v>
      </c>
      <c r="AL221" s="3" t="n">
        <v>1758976.79921678</v>
      </c>
      <c r="AM221" s="3" t="n">
        <v>92202.9936950685</v>
      </c>
      <c r="AN221" s="3" t="n">
        <v>1520886.31489264</v>
      </c>
      <c r="AO221" s="3" t="n">
        <v>1465306.85064606</v>
      </c>
      <c r="AP221" s="3" t="n">
        <v>479220.043916103</v>
      </c>
      <c r="AQ221" s="3" t="n">
        <v>100</v>
      </c>
      <c r="AR221" s="3" t="n">
        <v>23.9968258879761</v>
      </c>
      <c r="AS221" s="3" t="n">
        <v>25.13869273151</v>
      </c>
      <c r="AT221" s="3" t="n">
        <v>1.31773354171457</v>
      </c>
      <c r="AU221" s="3" t="n">
        <v>21.7359852424823</v>
      </c>
      <c r="AV221" s="3" t="n">
        <v>20.9416626144074</v>
      </c>
      <c r="AW221" s="3" t="n">
        <v>6.84884839876899</v>
      </c>
    </row>
    <row r="222">
      <c r="A222" s="3" t="s">
        <v>779</v>
      </c>
      <c r="B222" s="3" t="n">
        <v>9246943.85495603</v>
      </c>
      <c r="C222" s="3" t="n">
        <v>2150308.67346995</v>
      </c>
      <c r="D222" s="3" t="n">
        <v>2373558.29345582</v>
      </c>
      <c r="E222" s="3" t="n">
        <v>182804.661349673</v>
      </c>
      <c r="F222" s="3" t="n">
        <v>2143547.46554825</v>
      </c>
      <c r="G222" s="3" t="n">
        <v>66603.8858819882</v>
      </c>
      <c r="H222" s="3" t="n">
        <v>1516965.3146</v>
      </c>
      <c r="I222" s="3" t="n">
        <v>813155.560650351</v>
      </c>
      <c r="J222" s="3" t="n">
        <v>7009788.31784011</v>
      </c>
      <c r="K222" s="3" t="n">
        <v>2237155.53711592</v>
      </c>
      <c r="L222" s="3" t="n">
        <v>100</v>
      </c>
      <c r="M222" s="3" t="n">
        <v>23.2542633241734</v>
      </c>
      <c r="N222" s="3" t="n">
        <v>25.6685704021408</v>
      </c>
      <c r="O222" s="3" t="n">
        <v>1.97691977173297</v>
      </c>
      <c r="P222" s="3" t="n">
        <v>23.1811450266283</v>
      </c>
      <c r="Q222" s="3" t="n">
        <v>0.720279985762981</v>
      </c>
      <c r="R222" s="3" t="n">
        <v>16.4050451521554</v>
      </c>
      <c r="S222" s="3" t="n">
        <v>8.79377633740609</v>
      </c>
      <c r="T222" s="3" t="n">
        <v>75.8065413588849</v>
      </c>
      <c r="U222" s="3" t="n">
        <v>24.1934586411151</v>
      </c>
      <c r="V222" s="3" t="n">
        <v>2237155.53711592</v>
      </c>
      <c r="W222" s="3" t="n">
        <v>463159.491711084</v>
      </c>
      <c r="X222" s="3" t="n">
        <v>628027.769936064</v>
      </c>
      <c r="Y222" s="3" t="n">
        <v>97281.1582877605</v>
      </c>
      <c r="Z222" s="3" t="n">
        <v>654022.750909676</v>
      </c>
      <c r="AA222" s="3" t="n">
        <v>49513.4995119433</v>
      </c>
      <c r="AB222" s="3" t="n">
        <v>345277.561142818</v>
      </c>
      <c r="AC222" s="3" t="n">
        <v>100</v>
      </c>
      <c r="AD222" s="3" t="n">
        <v>20.7030527840803</v>
      </c>
      <c r="AE222" s="3" t="n">
        <v>28.0726019946606</v>
      </c>
      <c r="AF222" s="3" t="n">
        <v>4.34843070469622</v>
      </c>
      <c r="AG222" s="3" t="n">
        <v>29.2345677383175</v>
      </c>
      <c r="AH222" s="3" t="n">
        <v>2.21323456015824</v>
      </c>
      <c r="AI222" s="3" t="n">
        <v>15.4337754087469</v>
      </c>
      <c r="AJ222" s="3" t="n">
        <v>7009788.31784011</v>
      </c>
      <c r="AK222" s="3" t="n">
        <v>1707521.62293877</v>
      </c>
      <c r="AL222" s="3" t="n">
        <v>1763196.09866883</v>
      </c>
      <c r="AM222" s="3" t="n">
        <v>87204.1136418423</v>
      </c>
      <c r="AN222" s="3" t="n">
        <v>1510102.38369704</v>
      </c>
      <c r="AO222" s="3" t="n">
        <v>1463831.39443441</v>
      </c>
      <c r="AP222" s="3" t="n">
        <v>475257.798340638</v>
      </c>
      <c r="AQ222" s="3" t="n">
        <v>100</v>
      </c>
      <c r="AR222" s="3" t="n">
        <v>24.359103948875</v>
      </c>
      <c r="AS222" s="3" t="n">
        <v>25.1533429929895</v>
      </c>
      <c r="AT222" s="3" t="n">
        <v>1.24403348129508</v>
      </c>
      <c r="AU222" s="3" t="n">
        <v>21.5427672737819</v>
      </c>
      <c r="AV222" s="3" t="n">
        <v>20.8826761673946</v>
      </c>
      <c r="AW222" s="3" t="n">
        <v>6.77991655084782</v>
      </c>
    </row>
    <row r="223">
      <c r="A223" s="3" t="s">
        <v>1173</v>
      </c>
      <c r="B223" s="3" t="n">
        <v>9314045.78026828</v>
      </c>
      <c r="C223" s="3" t="n">
        <v>2165161.99859915</v>
      </c>
      <c r="D223" s="3" t="n">
        <v>2402731.82933377</v>
      </c>
      <c r="E223" s="3" t="n">
        <v>177084.122470676</v>
      </c>
      <c r="F223" s="3" t="n">
        <v>2155524.06660302</v>
      </c>
      <c r="G223" s="3" t="n">
        <v>69328.1608670337</v>
      </c>
      <c r="H223" s="3" t="n">
        <v>1521210.71457939</v>
      </c>
      <c r="I223" s="3" t="n">
        <v>823004.887815249</v>
      </c>
      <c r="J223" s="3" t="n">
        <v>7033071.36297547</v>
      </c>
      <c r="K223" s="3" t="n">
        <v>2280974.41729281</v>
      </c>
      <c r="L223" s="3" t="n">
        <v>100</v>
      </c>
      <c r="M223" s="3" t="n">
        <v>23.2462030966824</v>
      </c>
      <c r="N223" s="3" t="n">
        <v>25.7968651434368</v>
      </c>
      <c r="O223" s="3" t="n">
        <v>1.90125887985034</v>
      </c>
      <c r="P223" s="3" t="n">
        <v>23.142725701107</v>
      </c>
      <c r="Q223" s="3" t="n">
        <v>0.744339919542856</v>
      </c>
      <c r="R223" s="3" t="n">
        <v>16.3324375944346</v>
      </c>
      <c r="S223" s="3" t="n">
        <v>8.83616966494601</v>
      </c>
      <c r="T223" s="3" t="n">
        <v>75.5103800098875</v>
      </c>
      <c r="U223" s="3" t="n">
        <v>24.4896199901125</v>
      </c>
      <c r="V223" s="3" t="n">
        <v>2280974.41729281</v>
      </c>
      <c r="W223" s="3" t="n">
        <v>474884.048986876</v>
      </c>
      <c r="X223" s="3" t="n">
        <v>640781.579483051</v>
      </c>
      <c r="Y223" s="3" t="n">
        <v>95281.4464500623</v>
      </c>
      <c r="Z223" s="3" t="n">
        <v>669104.101960556</v>
      </c>
      <c r="AA223" s="3" t="n">
        <v>52188.2588139723</v>
      </c>
      <c r="AB223" s="3" t="n">
        <v>348866.615282442</v>
      </c>
      <c r="AC223" s="3" t="n">
        <v>100</v>
      </c>
      <c r="AD223" s="3" t="n">
        <v>20.8193500719089</v>
      </c>
      <c r="AE223" s="3" t="n">
        <v>28.0924492017568</v>
      </c>
      <c r="AF223" s="3" t="n">
        <v>4.17722556323747</v>
      </c>
      <c r="AG223" s="3" t="n">
        <v>29.3341344334184</v>
      </c>
      <c r="AH223" s="3" t="n">
        <v>2.2879808917766</v>
      </c>
      <c r="AI223" s="3" t="n">
        <v>15.2946307787396</v>
      </c>
      <c r="AJ223" s="3" t="n">
        <v>7033071.36297547</v>
      </c>
      <c r="AK223" s="3" t="n">
        <v>1710092.26910906</v>
      </c>
      <c r="AL223" s="3" t="n">
        <v>1778525.30274332</v>
      </c>
      <c r="AM223" s="3" t="n">
        <v>83373.6551178398</v>
      </c>
      <c r="AN223" s="3" t="n">
        <v>1506437.00705986</v>
      </c>
      <c r="AO223" s="3" t="n">
        <v>1470457.27102875</v>
      </c>
      <c r="AP223" s="3" t="n">
        <v>481319.502345154</v>
      </c>
      <c r="AQ223" s="3" t="n">
        <v>100</v>
      </c>
      <c r="AR223" s="3" t="n">
        <v>24.3150137521934</v>
      </c>
      <c r="AS223" s="3" t="n">
        <v>25.2880315150233</v>
      </c>
      <c r="AT223" s="3" t="n">
        <v>1.18545157321661</v>
      </c>
      <c r="AU223" s="3" t="n">
        <v>21.4193334506779</v>
      </c>
      <c r="AV223" s="3" t="n">
        <v>20.9077541679692</v>
      </c>
      <c r="AW223" s="3" t="n">
        <v>6.84366015222008</v>
      </c>
    </row>
    <row r="224">
      <c r="A224" s="3" t="s">
        <v>1174</v>
      </c>
      <c r="B224" s="3" t="n">
        <v>9292963.9381254</v>
      </c>
      <c r="C224" s="3" t="n">
        <v>2175391.8782656</v>
      </c>
      <c r="D224" s="3" t="n">
        <v>2368694.84182859</v>
      </c>
      <c r="E224" s="3" t="n">
        <v>165394.293735915</v>
      </c>
      <c r="F224" s="3" t="n">
        <v>2179046.4431894</v>
      </c>
      <c r="G224" s="3" t="n">
        <v>80966.9780511</v>
      </c>
      <c r="H224" s="3" t="n">
        <v>1515882.87438538</v>
      </c>
      <c r="I224" s="3" t="n">
        <v>807586.628669418</v>
      </c>
      <c r="J224" s="3" t="n">
        <v>7004526.58682212</v>
      </c>
      <c r="K224" s="3" t="n">
        <v>2288437.35130329</v>
      </c>
      <c r="L224" s="3" t="n">
        <v>100</v>
      </c>
      <c r="M224" s="3" t="n">
        <v>23.4090209835079</v>
      </c>
      <c r="N224" s="3" t="n">
        <v>25.4891212061069</v>
      </c>
      <c r="O224" s="3" t="n">
        <v>1.77977978648305</v>
      </c>
      <c r="P224" s="3" t="n">
        <v>23.4483471333578</v>
      </c>
      <c r="Q224" s="3" t="n">
        <v>0.871271841687926</v>
      </c>
      <c r="R224" s="3" t="n">
        <v>16.3121570736577</v>
      </c>
      <c r="S224" s="3" t="n">
        <v>8.69030197519873</v>
      </c>
      <c r="T224" s="3" t="n">
        <v>75.3745159613208</v>
      </c>
      <c r="U224" s="3" t="n">
        <v>24.6254840386792</v>
      </c>
      <c r="V224" s="3" t="n">
        <v>2288437.35130329</v>
      </c>
      <c r="W224" s="3" t="n">
        <v>483584.563616196</v>
      </c>
      <c r="X224" s="3" t="n">
        <v>629613.845556514</v>
      </c>
      <c r="Y224" s="3" t="n">
        <v>95884.2173581321</v>
      </c>
      <c r="Z224" s="3" t="n">
        <v>676524.695688927</v>
      </c>
      <c r="AA224" s="3" t="n">
        <v>65090.08955982</v>
      </c>
      <c r="AB224" s="3" t="n">
        <v>337745.041403477</v>
      </c>
      <c r="AC224" s="3" t="n">
        <v>100</v>
      </c>
      <c r="AD224" s="3" t="n">
        <v>21.1316496534541</v>
      </c>
      <c r="AE224" s="3" t="n">
        <v>27.5128285770175</v>
      </c>
      <c r="AF224" s="3" t="n">
        <v>4.18994285788619</v>
      </c>
      <c r="AG224" s="3" t="n">
        <v>29.5627361309952</v>
      </c>
      <c r="AH224" s="3" t="n">
        <v>2.84430288304596</v>
      </c>
      <c r="AI224" s="3" t="n">
        <v>14.7587628392417</v>
      </c>
      <c r="AJ224" s="3" t="n">
        <v>7004526.58682212</v>
      </c>
      <c r="AK224" s="3" t="n">
        <v>1710930.80121118</v>
      </c>
      <c r="AL224" s="3" t="n">
        <v>1755194.59747725</v>
      </c>
      <c r="AM224" s="3" t="n">
        <v>70935.6277258174</v>
      </c>
      <c r="AN224" s="3" t="n">
        <v>1521941.97513566</v>
      </c>
      <c r="AO224" s="3" t="n">
        <v>1469589.88395444</v>
      </c>
      <c r="AP224" s="3" t="n">
        <v>476586.592087577</v>
      </c>
      <c r="AQ224" s="3" t="n">
        <v>100</v>
      </c>
      <c r="AR224" s="3" t="n">
        <v>24.4260733399173</v>
      </c>
      <c r="AS224" s="3" t="n">
        <v>25.0580046448731</v>
      </c>
      <c r="AT224" s="3" t="n">
        <v>1.01271123532133</v>
      </c>
      <c r="AU224" s="3" t="n">
        <v>21.727977705145</v>
      </c>
      <c r="AV224" s="3" t="n">
        <v>20.9805740008073</v>
      </c>
      <c r="AW224" s="3" t="n">
        <v>6.80398005747023</v>
      </c>
    </row>
    <row r="225">
      <c r="A225" s="3" t="s">
        <v>780</v>
      </c>
      <c r="B225" s="3" t="n">
        <v>9329867.48275381</v>
      </c>
      <c r="C225" s="3" t="n">
        <v>2206889.10548182</v>
      </c>
      <c r="D225" s="3" t="n">
        <v>2363085.84551052</v>
      </c>
      <c r="E225" s="3" t="n">
        <v>170017.392627914</v>
      </c>
      <c r="F225" s="3" t="n">
        <v>2190648.23423085</v>
      </c>
      <c r="G225" s="3" t="n">
        <v>84513.7880857227</v>
      </c>
      <c r="H225" s="3" t="n">
        <v>1526862.78161722</v>
      </c>
      <c r="I225" s="3" t="n">
        <v>787850.335199767</v>
      </c>
      <c r="J225" s="3" t="n">
        <v>6983720.33759135</v>
      </c>
      <c r="K225" s="3" t="n">
        <v>2346147.14516246</v>
      </c>
      <c r="L225" s="3" t="n">
        <v>100</v>
      </c>
      <c r="M225" s="3" t="n">
        <v>23.6540241280086</v>
      </c>
      <c r="N225" s="3" t="n">
        <v>25.3281823121139</v>
      </c>
      <c r="O225" s="3" t="n">
        <v>1.82229161284648</v>
      </c>
      <c r="P225" s="3" t="n">
        <v>23.4799501523494</v>
      </c>
      <c r="Q225" s="3" t="n">
        <v>0.905841248463022</v>
      </c>
      <c r="R225" s="3" t="n">
        <v>16.3653212056829</v>
      </c>
      <c r="S225" s="3" t="n">
        <v>8.44438934053567</v>
      </c>
      <c r="T225" s="3" t="n">
        <v>74.8533711813239</v>
      </c>
      <c r="U225" s="3" t="n">
        <v>25.1466288186761</v>
      </c>
      <c r="V225" s="3" t="n">
        <v>2346147.14516246</v>
      </c>
      <c r="W225" s="3" t="n">
        <v>505799.721656262</v>
      </c>
      <c r="X225" s="3" t="n">
        <v>633960.609055126</v>
      </c>
      <c r="Y225" s="3" t="n">
        <v>99897.0583672926</v>
      </c>
      <c r="Z225" s="3" t="n">
        <v>702894.952368763</v>
      </c>
      <c r="AA225" s="3" t="n">
        <v>70920.7338820855</v>
      </c>
      <c r="AB225" s="3" t="n">
        <v>332591.630869772</v>
      </c>
      <c r="AC225" s="3" t="n">
        <v>100</v>
      </c>
      <c r="AD225" s="3" t="n">
        <v>21.5587382359701</v>
      </c>
      <c r="AE225" s="3" t="n">
        <v>27.0213490386693</v>
      </c>
      <c r="AF225" s="3" t="n">
        <v>4.25791956711969</v>
      </c>
      <c r="AG225" s="3" t="n">
        <v>29.9595425554644</v>
      </c>
      <c r="AH225" s="3" t="n">
        <v>3.02285958612261</v>
      </c>
      <c r="AI225" s="3" t="n">
        <v>14.1760772147452</v>
      </c>
      <c r="AJ225" s="3" t="n">
        <v>6983720.33759135</v>
      </c>
      <c r="AK225" s="3" t="n">
        <v>1720225.61072206</v>
      </c>
      <c r="AL225" s="3" t="n">
        <v>1744734.92184416</v>
      </c>
      <c r="AM225" s="3" t="n">
        <v>71578.5698513809</v>
      </c>
      <c r="AN225" s="3" t="n">
        <v>1506856.37918387</v>
      </c>
      <c r="AO225" s="3" t="n">
        <v>1480141.04616843</v>
      </c>
      <c r="AP225" s="3" t="n">
        <v>461712.021285642</v>
      </c>
      <c r="AQ225" s="3" t="n">
        <v>100</v>
      </c>
      <c r="AR225" s="3" t="n">
        <v>24.6319372421399</v>
      </c>
      <c r="AS225" s="3" t="n">
        <v>24.9828864488281</v>
      </c>
      <c r="AT225" s="3" t="n">
        <v>1.02493465361283</v>
      </c>
      <c r="AU225" s="3" t="n">
        <v>21.5766999012389</v>
      </c>
      <c r="AV225" s="3" t="n">
        <v>21.1941626327912</v>
      </c>
      <c r="AW225" s="3" t="n">
        <v>6.61126160508433</v>
      </c>
    </row>
    <row r="226">
      <c r="A226" s="3" t="s">
        <v>1175</v>
      </c>
      <c r="B226" s="3" t="n">
        <v>9336439.44669406</v>
      </c>
      <c r="C226" s="3" t="n">
        <v>2234927.3684515</v>
      </c>
      <c r="D226" s="3" t="n">
        <v>2357279.66618983</v>
      </c>
      <c r="E226" s="3" t="n">
        <v>182276.33091152</v>
      </c>
      <c r="F226" s="3" t="n">
        <v>2168037.17086433</v>
      </c>
      <c r="G226" s="3" t="n">
        <v>83750.3818420012</v>
      </c>
      <c r="H226" s="3" t="n">
        <v>1534402.30145753</v>
      </c>
      <c r="I226" s="3" t="n">
        <v>775766.226977355</v>
      </c>
      <c r="J226" s="3" t="n">
        <v>6965998.21628184</v>
      </c>
      <c r="K226" s="3" t="n">
        <v>2370441.23041222</v>
      </c>
      <c r="L226" s="3" t="n">
        <v>100</v>
      </c>
      <c r="M226" s="3" t="n">
        <v>23.9376839662669</v>
      </c>
      <c r="N226" s="3" t="n">
        <v>25.2481653166456</v>
      </c>
      <c r="O226" s="3" t="n">
        <v>1.95231096342688</v>
      </c>
      <c r="P226" s="3" t="n">
        <v>23.2212417082833</v>
      </c>
      <c r="Q226" s="3" t="n">
        <v>0.897026991072666</v>
      </c>
      <c r="R226" s="3" t="n">
        <v>16.4345552736471</v>
      </c>
      <c r="S226" s="3" t="n">
        <v>8.30901578065765</v>
      </c>
      <c r="T226" s="3" t="n">
        <v>74.6108648382916</v>
      </c>
      <c r="U226" s="3" t="n">
        <v>25.3891351617084</v>
      </c>
      <c r="V226" s="3" t="n">
        <v>2370441.23041222</v>
      </c>
      <c r="W226" s="3" t="n">
        <v>535584.561576921</v>
      </c>
      <c r="X226" s="3" t="n">
        <v>639293.572448725</v>
      </c>
      <c r="Y226" s="3" t="n">
        <v>108228.030680503</v>
      </c>
      <c r="Z226" s="3" t="n">
        <v>698343.349608274</v>
      </c>
      <c r="AA226" s="3" t="n">
        <v>69895.7148548805</v>
      </c>
      <c r="AB226" s="3" t="n">
        <v>319011.678655854</v>
      </c>
      <c r="AC226" s="3" t="n">
        <v>100</v>
      </c>
      <c r="AD226" s="3" t="n">
        <v>22.5942982557632</v>
      </c>
      <c r="AE226" s="3" t="n">
        <v>26.9693913625335</v>
      </c>
      <c r="AF226" s="3" t="n">
        <v>4.56573355592884</v>
      </c>
      <c r="AG226" s="3" t="n">
        <v>29.4604793676674</v>
      </c>
      <c r="AH226" s="3" t="n">
        <v>2.94863732363977</v>
      </c>
      <c r="AI226" s="3" t="n">
        <v>13.4579028816664</v>
      </c>
      <c r="AJ226" s="3" t="n">
        <v>6965998.21628184</v>
      </c>
      <c r="AK226" s="3" t="n">
        <v>1720653.14194464</v>
      </c>
      <c r="AL226" s="3" t="n">
        <v>1735820.06090711</v>
      </c>
      <c r="AM226" s="3" t="n">
        <v>75783.4389875335</v>
      </c>
      <c r="AN226" s="3" t="n">
        <v>1490501.47995366</v>
      </c>
      <c r="AO226" s="3" t="n">
        <v>1481137.94279487</v>
      </c>
      <c r="AP226" s="3" t="n">
        <v>463841.419077107</v>
      </c>
      <c r="AQ226" s="3" t="n">
        <v>100</v>
      </c>
      <c r="AR226" s="3" t="n">
        <v>24.7007404900407</v>
      </c>
      <c r="AS226" s="3" t="n">
        <v>24.9184683517421</v>
      </c>
      <c r="AT226" s="3" t="n">
        <v>1.08790494390886</v>
      </c>
      <c r="AU226" s="3" t="n">
        <v>21.3968111055479</v>
      </c>
      <c r="AV226" s="3" t="n">
        <v>21.2623933685909</v>
      </c>
      <c r="AW226" s="3" t="n">
        <v>6.65864969636306</v>
      </c>
    </row>
    <row r="227">
      <c r="A227" s="3" t="s">
        <v>1176</v>
      </c>
      <c r="B227" s="3" t="n">
        <v>9380019.78137818</v>
      </c>
      <c r="C227" s="3" t="n">
        <v>2264414.31925661</v>
      </c>
      <c r="D227" s="3" t="n">
        <v>2361840.02780896</v>
      </c>
      <c r="E227" s="3" t="n">
        <v>182993.868516997</v>
      </c>
      <c r="F227" s="3" t="n">
        <v>2184298.95971179</v>
      </c>
      <c r="G227" s="3" t="n">
        <v>84381.286944432</v>
      </c>
      <c r="H227" s="3" t="n">
        <v>1545050.85117307</v>
      </c>
      <c r="I227" s="3" t="n">
        <v>757040.467966333</v>
      </c>
      <c r="J227" s="3" t="n">
        <v>6975024.66770531</v>
      </c>
      <c r="K227" s="3" t="n">
        <v>2404995.11367287</v>
      </c>
      <c r="L227" s="3" t="n">
        <v>100</v>
      </c>
      <c r="M227" s="3" t="n">
        <v>24.1408266936928</v>
      </c>
      <c r="N227" s="3" t="n">
        <v>25.1794781125924</v>
      </c>
      <c r="O227" s="3" t="n">
        <v>1.95089000643994</v>
      </c>
      <c r="P227" s="3" t="n">
        <v>23.2867201841962</v>
      </c>
      <c r="Q227" s="3" t="n">
        <v>0.899585383731825</v>
      </c>
      <c r="R227" s="3" t="n">
        <v>16.4717227381588</v>
      </c>
      <c r="S227" s="3" t="n">
        <v>8.07077688118802</v>
      </c>
      <c r="T227" s="3" t="n">
        <v>74.3604473153945</v>
      </c>
      <c r="U227" s="3" t="n">
        <v>25.6395526846055</v>
      </c>
      <c r="V227" s="3" t="n">
        <v>2404995.11367287</v>
      </c>
      <c r="W227" s="3" t="n">
        <v>557877.803052523</v>
      </c>
      <c r="X227" s="3" t="n">
        <v>636144.833742252</v>
      </c>
      <c r="Y227" s="3" t="n">
        <v>107724.459769168</v>
      </c>
      <c r="Z227" s="3" t="n">
        <v>716311.901403129</v>
      </c>
      <c r="AA227" s="3" t="n">
        <v>71928.8235260285</v>
      </c>
      <c r="AB227" s="3" t="n">
        <v>314899.932125373</v>
      </c>
      <c r="AC227" s="3" t="n">
        <v>100</v>
      </c>
      <c r="AD227" s="3" t="n">
        <v>23.1966293769529</v>
      </c>
      <c r="AE227" s="3" t="n">
        <v>26.4509823793671</v>
      </c>
      <c r="AF227" s="3" t="n">
        <v>4.47919661693837</v>
      </c>
      <c r="AG227" s="3" t="n">
        <v>29.7843391585602</v>
      </c>
      <c r="AH227" s="3" t="n">
        <v>2.99080954955371</v>
      </c>
      <c r="AI227" s="3" t="n">
        <v>13.093578874032</v>
      </c>
      <c r="AJ227" s="3" t="n">
        <v>6975024.66770531</v>
      </c>
      <c r="AK227" s="3" t="n">
        <v>1726759.01248979</v>
      </c>
      <c r="AL227" s="3" t="n">
        <v>1740985.25522844</v>
      </c>
      <c r="AM227" s="3" t="n">
        <v>76884.4275177379</v>
      </c>
      <c r="AN227" s="3" t="n">
        <v>1487512.89211778</v>
      </c>
      <c r="AO227" s="3" t="n">
        <v>1496253.72778319</v>
      </c>
      <c r="AP227" s="3" t="n">
        <v>448507.78414268</v>
      </c>
      <c r="AQ227" s="3" t="n">
        <v>100</v>
      </c>
      <c r="AR227" s="3" t="n">
        <v>24.7563140598594</v>
      </c>
      <c r="AS227" s="3" t="n">
        <v>24.960273807909</v>
      </c>
      <c r="AT227" s="3" t="n">
        <v>1.10228180086182</v>
      </c>
      <c r="AU227" s="3" t="n">
        <v>21.3262742855239</v>
      </c>
      <c r="AV227" s="3" t="n">
        <v>21.4515904826963</v>
      </c>
      <c r="AW227" s="3" t="n">
        <v>6.43019638653455</v>
      </c>
    </row>
    <row r="228">
      <c r="A228" s="3" t="s">
        <v>781</v>
      </c>
      <c r="B228" s="3" t="n">
        <v>9395305.67379605</v>
      </c>
      <c r="C228" s="3" t="n">
        <v>2296382.76466879</v>
      </c>
      <c r="D228" s="3" t="n">
        <v>2343382.43709722</v>
      </c>
      <c r="E228" s="3" t="n">
        <v>182960.665123937</v>
      </c>
      <c r="F228" s="3" t="n">
        <v>2177755.26265377</v>
      </c>
      <c r="G228" s="3" t="n">
        <v>87802.5671647188</v>
      </c>
      <c r="H228" s="3" t="n">
        <v>1546451.28290506</v>
      </c>
      <c r="I228" s="3" t="n">
        <v>760570.694182559</v>
      </c>
      <c r="J228" s="3" t="n">
        <v>6975125.10120012</v>
      </c>
      <c r="K228" s="3" t="n">
        <v>2420180.57259593</v>
      </c>
      <c r="L228" s="3" t="n">
        <v>100</v>
      </c>
      <c r="M228" s="3" t="n">
        <v>24.4418100315087</v>
      </c>
      <c r="N228" s="3" t="n">
        <v>24.9420563679266</v>
      </c>
      <c r="O228" s="3" t="n">
        <v>1.94736256037122</v>
      </c>
      <c r="P228" s="3" t="n">
        <v>23.1791847787096</v>
      </c>
      <c r="Q228" s="3" t="n">
        <v>0.93453656765638</v>
      </c>
      <c r="R228" s="3" t="n">
        <v>16.459829372217</v>
      </c>
      <c r="S228" s="3" t="n">
        <v>8.09522032161046</v>
      </c>
      <c r="T228" s="3" t="n">
        <v>74.2405339791559</v>
      </c>
      <c r="U228" s="3" t="n">
        <v>25.7594660208441</v>
      </c>
      <c r="V228" s="3" t="n">
        <v>2420180.57259593</v>
      </c>
      <c r="W228" s="3" t="n">
        <v>584327.009345888</v>
      </c>
      <c r="X228" s="3" t="n">
        <v>628278.166305367</v>
      </c>
      <c r="Y228" s="3" t="n">
        <v>107566.585412181</v>
      </c>
      <c r="Z228" s="3" t="n">
        <v>713577.649171373</v>
      </c>
      <c r="AA228" s="3" t="n">
        <v>73300.0315735789</v>
      </c>
      <c r="AB228" s="3" t="n">
        <v>313015.14490235</v>
      </c>
      <c r="AC228" s="3" t="n">
        <v>100</v>
      </c>
      <c r="AD228" s="3" t="n">
        <v>24.1439426447064</v>
      </c>
      <c r="AE228" s="3" t="n">
        <v>25.9599706492754</v>
      </c>
      <c r="AF228" s="3" t="n">
        <v>4.44456858426903</v>
      </c>
      <c r="AG228" s="3" t="n">
        <v>29.4844796810337</v>
      </c>
      <c r="AH228" s="3" t="n">
        <v>3.02870093263149</v>
      </c>
      <c r="AI228" s="3" t="n">
        <v>12.9335450605078</v>
      </c>
      <c r="AJ228" s="3" t="n">
        <v>6975125.10120012</v>
      </c>
      <c r="AK228" s="3" t="n">
        <v>1733185.90027166</v>
      </c>
      <c r="AL228" s="3" t="n">
        <v>1731991.62638494</v>
      </c>
      <c r="AM228" s="3" t="n">
        <v>77052.3266202091</v>
      </c>
      <c r="AN228" s="3" t="n">
        <v>1484179.10352453</v>
      </c>
      <c r="AO228" s="3" t="n">
        <v>1495766.94259303</v>
      </c>
      <c r="AP228" s="3" t="n">
        <v>454189.282113741</v>
      </c>
      <c r="AQ228" s="3" t="n">
        <v>100</v>
      </c>
      <c r="AR228" s="3" t="n">
        <v>24.8480977061394</v>
      </c>
      <c r="AS228" s="3" t="n">
        <v>24.8309758069706</v>
      </c>
      <c r="AT228" s="3" t="n">
        <v>1.10467304173443</v>
      </c>
      <c r="AU228" s="3" t="n">
        <v>21.2781718175802</v>
      </c>
      <c r="AV228" s="3" t="n">
        <v>21.4443027313686</v>
      </c>
      <c r="AW228" s="3" t="n">
        <v>6.5115575064825</v>
      </c>
    </row>
    <row r="229">
      <c r="A229" s="3" t="s">
        <v>1177</v>
      </c>
      <c r="B229" s="3" t="n">
        <v>9476672.55083801</v>
      </c>
      <c r="C229" s="3" t="n">
        <v>2340046.24911495</v>
      </c>
      <c r="D229" s="3" t="n">
        <v>2373588.20069971</v>
      </c>
      <c r="E229" s="3" t="n">
        <v>192958.672323305</v>
      </c>
      <c r="F229" s="3" t="n">
        <v>2174575.32643579</v>
      </c>
      <c r="G229" s="3" t="n">
        <v>82141.9967802162</v>
      </c>
      <c r="H229" s="3" t="n">
        <v>1539756.92081103</v>
      </c>
      <c r="I229" s="3" t="n">
        <v>773605.184673007</v>
      </c>
      <c r="J229" s="3" t="n">
        <v>7052827.30169373</v>
      </c>
      <c r="K229" s="3" t="n">
        <v>2423845.24914428</v>
      </c>
      <c r="L229" s="3" t="n">
        <v>100</v>
      </c>
      <c r="M229" s="3" t="n">
        <v>24.6926992207621</v>
      </c>
      <c r="N229" s="3" t="n">
        <v>25.0466415080451</v>
      </c>
      <c r="O229" s="3" t="n">
        <v>2.03614371276595</v>
      </c>
      <c r="P229" s="3" t="n">
        <v>22.9466124820731</v>
      </c>
      <c r="Q229" s="3" t="n">
        <v>0.866780996595187</v>
      </c>
      <c r="R229" s="3" t="n">
        <v>16.2478645595375</v>
      </c>
      <c r="S229" s="3" t="n">
        <v>8.16325752022104</v>
      </c>
      <c r="T229" s="3" t="n">
        <v>74.4230347082115</v>
      </c>
      <c r="U229" s="3" t="n">
        <v>25.5769652917885</v>
      </c>
      <c r="V229" s="3" t="n">
        <v>2423845.24914428</v>
      </c>
      <c r="W229" s="3" t="n">
        <v>582666.490347545</v>
      </c>
      <c r="X229" s="3" t="n">
        <v>637563.234315814</v>
      </c>
      <c r="Y229" s="3" t="n">
        <v>114148.355578013</v>
      </c>
      <c r="Z229" s="3" t="n">
        <v>708940.243474656</v>
      </c>
      <c r="AA229" s="3" t="n">
        <v>68372.895978218</v>
      </c>
      <c r="AB229" s="3" t="n">
        <v>312145.904572747</v>
      </c>
      <c r="AC229" s="3" t="n">
        <v>100</v>
      </c>
      <c r="AD229" s="3" t="n">
        <v>24.0389311385803</v>
      </c>
      <c r="AE229" s="3" t="n">
        <v>26.3037928902804</v>
      </c>
      <c r="AF229" s="3" t="n">
        <v>4.7093912294241</v>
      </c>
      <c r="AG229" s="3" t="n">
        <v>29.2485769759823</v>
      </c>
      <c r="AH229" s="3" t="n">
        <v>2.82084411132915</v>
      </c>
      <c r="AI229" s="3" t="n">
        <v>12.8781284482971</v>
      </c>
      <c r="AJ229" s="3" t="n">
        <v>7052827.30169373</v>
      </c>
      <c r="AK229" s="3" t="n">
        <v>1778855.61617066</v>
      </c>
      <c r="AL229" s="3" t="n">
        <v>1750746.66247322</v>
      </c>
      <c r="AM229" s="3" t="n">
        <v>80524.5908077885</v>
      </c>
      <c r="AN229" s="3" t="n">
        <v>1485444.42460882</v>
      </c>
      <c r="AO229" s="3" t="n">
        <v>1489062.74083421</v>
      </c>
      <c r="AP229" s="3" t="n">
        <v>468010.099525964</v>
      </c>
      <c r="AQ229" s="3" t="n">
        <v>100</v>
      </c>
      <c r="AR229" s="3" t="n">
        <v>25.2218796814076</v>
      </c>
      <c r="AS229" s="3" t="n">
        <v>24.8233309505931</v>
      </c>
      <c r="AT229" s="3" t="n">
        <v>1.14173490095881</v>
      </c>
      <c r="AU229" s="3" t="n">
        <v>21.0616871939015</v>
      </c>
      <c r="AV229" s="3" t="n">
        <v>21.1129902539456</v>
      </c>
      <c r="AW229" s="3" t="n">
        <v>6.63577994336501</v>
      </c>
    </row>
    <row r="230">
      <c r="A230" s="3" t="s">
        <v>1178</v>
      </c>
      <c r="B230" s="3" t="n">
        <v>9474869.05923658</v>
      </c>
      <c r="C230" s="3" t="n">
        <v>2323139.1360791</v>
      </c>
      <c r="D230" s="3" t="n">
        <v>2372002.66227553</v>
      </c>
      <c r="E230" s="3" t="n">
        <v>188566.10626771</v>
      </c>
      <c r="F230" s="3" t="n">
        <v>2181137.12728025</v>
      </c>
      <c r="G230" s="3" t="n">
        <v>74813.5158891638</v>
      </c>
      <c r="H230" s="3" t="n">
        <v>1540090.52540421</v>
      </c>
      <c r="I230" s="3" t="n">
        <v>795119.986040613</v>
      </c>
      <c r="J230" s="3" t="n">
        <v>7050040.93137175</v>
      </c>
      <c r="K230" s="3" t="n">
        <v>2424828.12786483</v>
      </c>
      <c r="L230" s="3" t="n">
        <v>100</v>
      </c>
      <c r="M230" s="3" t="n">
        <v>24.518957692765</v>
      </c>
      <c r="N230" s="3" t="n">
        <v>25.0346748587853</v>
      </c>
      <c r="O230" s="3" t="n">
        <v>1.99017110514985</v>
      </c>
      <c r="P230" s="3" t="n">
        <v>23.0202350411795</v>
      </c>
      <c r="Q230" s="3" t="n">
        <v>0.789599470150269</v>
      </c>
      <c r="R230" s="3" t="n">
        <v>16.2544781967499</v>
      </c>
      <c r="S230" s="3" t="n">
        <v>8.39188363522016</v>
      </c>
      <c r="T230" s="3" t="n">
        <v>74.4077927335472</v>
      </c>
      <c r="U230" s="3" t="n">
        <v>25.5922072664528</v>
      </c>
      <c r="V230" s="3" t="n">
        <v>2424828.12786483</v>
      </c>
      <c r="W230" s="3" t="n">
        <v>572490.275707702</v>
      </c>
      <c r="X230" s="3" t="n">
        <v>633837.468195523</v>
      </c>
      <c r="Y230" s="3" t="n">
        <v>116750.770271437</v>
      </c>
      <c r="Z230" s="3" t="n">
        <v>709397.935893225</v>
      </c>
      <c r="AA230" s="3" t="n">
        <v>60726.9200063117</v>
      </c>
      <c r="AB230" s="3" t="n">
        <v>331543.252289586</v>
      </c>
      <c r="AC230" s="3" t="n">
        <v>100</v>
      </c>
      <c r="AD230" s="3" t="n">
        <v>23.6095197481813</v>
      </c>
      <c r="AE230" s="3" t="n">
        <v>26.1394801929176</v>
      </c>
      <c r="AF230" s="3" t="n">
        <v>4.81480600335338</v>
      </c>
      <c r="AG230" s="3" t="n">
        <v>29.2555966231669</v>
      </c>
      <c r="AH230" s="3" t="n">
        <v>2.50438038508669</v>
      </c>
      <c r="AI230" s="3" t="n">
        <v>13.6728557574728</v>
      </c>
      <c r="AJ230" s="3" t="n">
        <v>7050040.93137175</v>
      </c>
      <c r="AK230" s="3" t="n">
        <v>1773800.55366415</v>
      </c>
      <c r="AL230" s="3" t="n">
        <v>1753726.48222561</v>
      </c>
      <c r="AM230" s="3" t="n">
        <v>73662.8067900749</v>
      </c>
      <c r="AN230" s="3" t="n">
        <v>1493398.7841518</v>
      </c>
      <c r="AO230" s="3" t="n">
        <v>1485702.13662971</v>
      </c>
      <c r="AP230" s="3" t="n">
        <v>470904.693124914</v>
      </c>
      <c r="AQ230" s="3" t="n">
        <v>100</v>
      </c>
      <c r="AR230" s="3" t="n">
        <v>25.1601454648437</v>
      </c>
      <c r="AS230" s="3" t="n">
        <v>24.8754085160238</v>
      </c>
      <c r="AT230" s="3" t="n">
        <v>1.04485644136171</v>
      </c>
      <c r="AU230" s="3" t="n">
        <v>21.1828384925592</v>
      </c>
      <c r="AV230" s="3" t="n">
        <v>21.0736668211177</v>
      </c>
      <c r="AW230" s="3" t="n">
        <v>6.67946041319349</v>
      </c>
    </row>
    <row r="231">
      <c r="A231" s="3" t="s">
        <v>782</v>
      </c>
      <c r="B231" s="3" t="n">
        <v>9486624.54625976</v>
      </c>
      <c r="C231" s="3" t="n">
        <v>2321769.95092818</v>
      </c>
      <c r="D231" s="3" t="n">
        <v>2373714.71912866</v>
      </c>
      <c r="E231" s="3" t="n">
        <v>179033.122775725</v>
      </c>
      <c r="F231" s="3" t="n">
        <v>2204517.12735352</v>
      </c>
      <c r="G231" s="3" t="n">
        <v>70608.1019015151</v>
      </c>
      <c r="H231" s="3" t="n">
        <v>1540291.56965433</v>
      </c>
      <c r="I231" s="3" t="n">
        <v>796689.954517822</v>
      </c>
      <c r="J231" s="3" t="n">
        <v>7079098.00876194</v>
      </c>
      <c r="K231" s="3" t="n">
        <v>2407526.53749782</v>
      </c>
      <c r="L231" s="3" t="n">
        <v>100</v>
      </c>
      <c r="M231" s="3" t="n">
        <v>24.4741418784575</v>
      </c>
      <c r="N231" s="3" t="n">
        <v>25.0216998422746</v>
      </c>
      <c r="O231" s="3" t="n">
        <v>1.88721627911702</v>
      </c>
      <c r="P231" s="3" t="n">
        <v>23.2381614409172</v>
      </c>
      <c r="Q231" s="3" t="n">
        <v>0.744291096977727</v>
      </c>
      <c r="R231" s="3" t="n">
        <v>16.2364554657285</v>
      </c>
      <c r="S231" s="3" t="n">
        <v>8.39803399652755</v>
      </c>
      <c r="T231" s="3" t="n">
        <v>74.6218844673576</v>
      </c>
      <c r="U231" s="3" t="n">
        <v>25.3781155326424</v>
      </c>
      <c r="V231" s="3" t="n">
        <v>2407526.53749782</v>
      </c>
      <c r="W231" s="3" t="n">
        <v>575587.341341825</v>
      </c>
      <c r="X231" s="3" t="n">
        <v>636198.34999016</v>
      </c>
      <c r="Y231" s="3" t="n">
        <v>114387.516877888</v>
      </c>
      <c r="Z231" s="3" t="n">
        <v>688023.17591614</v>
      </c>
      <c r="AA231" s="3" t="n">
        <v>55194.4455716241</v>
      </c>
      <c r="AB231" s="3" t="n">
        <v>338149.808388933</v>
      </c>
      <c r="AC231" s="3" t="n">
        <v>100</v>
      </c>
      <c r="AD231" s="3" t="n">
        <v>23.907829566026</v>
      </c>
      <c r="AE231" s="3" t="n">
        <v>26.4253930364303</v>
      </c>
      <c r="AF231" s="3" t="n">
        <v>4.75124635580436</v>
      </c>
      <c r="AG231" s="3" t="n">
        <v>28.5780100530569</v>
      </c>
      <c r="AH231" s="3" t="n">
        <v>2.29257890668938</v>
      </c>
      <c r="AI231" s="3" t="n">
        <v>14.0455277697739</v>
      </c>
      <c r="AJ231" s="3" t="n">
        <v>7079098.00876194</v>
      </c>
      <c r="AK231" s="3" t="n">
        <v>1769314.94946483</v>
      </c>
      <c r="AL231" s="3" t="n">
        <v>1754189.55453838</v>
      </c>
      <c r="AM231" s="3" t="n">
        <v>66410.1908065347</v>
      </c>
      <c r="AN231" s="3" t="n">
        <v>1538467.74928209</v>
      </c>
      <c r="AO231" s="3" t="n">
        <v>1484870.80813116</v>
      </c>
      <c r="AP231" s="3" t="n">
        <v>465943.284825361</v>
      </c>
      <c r="AQ231" s="3" t="n">
        <v>100</v>
      </c>
      <c r="AR231" s="3" t="n">
        <v>24.9935083152531</v>
      </c>
      <c r="AS231" s="3" t="n">
        <v>24.7798455730827</v>
      </c>
      <c r="AT231" s="3" t="n">
        <v>0.938116561238981</v>
      </c>
      <c r="AU231" s="3" t="n">
        <v>21.7325391932404</v>
      </c>
      <c r="AV231" s="3" t="n">
        <v>20.9754237940102</v>
      </c>
      <c r="AW231" s="3" t="n">
        <v>6.58195838295576</v>
      </c>
    </row>
    <row r="232">
      <c r="A232" s="3" t="s">
        <v>1179</v>
      </c>
      <c r="B232" s="3" t="n">
        <v>9499099.84526424</v>
      </c>
      <c r="C232" s="3" t="n">
        <v>2316686.12543847</v>
      </c>
      <c r="D232" s="3" t="n">
        <v>2368821.09534628</v>
      </c>
      <c r="E232" s="3" t="n">
        <v>179799.467144463</v>
      </c>
      <c r="F232" s="3" t="n">
        <v>2227506.04205318</v>
      </c>
      <c r="G232" s="3" t="n">
        <v>80031.1770484892</v>
      </c>
      <c r="H232" s="3" t="n">
        <v>1527848.41096448</v>
      </c>
      <c r="I232" s="3" t="n">
        <v>798407.527268888</v>
      </c>
      <c r="J232" s="3" t="n">
        <v>7084935.99560316</v>
      </c>
      <c r="K232" s="3" t="n">
        <v>2414163.84966109</v>
      </c>
      <c r="L232" s="3" t="n">
        <v>100</v>
      </c>
      <c r="M232" s="3" t="n">
        <v>24.3884806263348</v>
      </c>
      <c r="N232" s="3" t="n">
        <v>24.9373217876771</v>
      </c>
      <c r="O232" s="3" t="n">
        <v>1.89280531917034</v>
      </c>
      <c r="P232" s="3" t="n">
        <v>23.4496539497234</v>
      </c>
      <c r="Q232" s="3" t="n">
        <v>0.842513273385463</v>
      </c>
      <c r="R232" s="3" t="n">
        <v>16.0841388747607</v>
      </c>
      <c r="S232" s="3" t="n">
        <v>8.40508616894824</v>
      </c>
      <c r="T232" s="3" t="n">
        <v>74.5853408324299</v>
      </c>
      <c r="U232" s="3" t="n">
        <v>25.4146591675701</v>
      </c>
      <c r="V232" s="3" t="n">
        <v>2414163.84966109</v>
      </c>
      <c r="W232" s="3" t="n">
        <v>578549.033249185</v>
      </c>
      <c r="X232" s="3" t="n">
        <v>639554.509190207</v>
      </c>
      <c r="Y232" s="3" t="n">
        <v>114462.707845348</v>
      </c>
      <c r="Z232" s="3" t="n">
        <v>680307.805965669</v>
      </c>
      <c r="AA232" s="3" t="n">
        <v>63914.1753045844</v>
      </c>
      <c r="AB232" s="3" t="n">
        <v>337422.80476557</v>
      </c>
      <c r="AC232" s="3" t="n">
        <v>100</v>
      </c>
      <c r="AD232" s="3" t="n">
        <v>23.9647790820165</v>
      </c>
      <c r="AE232" s="3" t="n">
        <v>26.4917606681912</v>
      </c>
      <c r="AF232" s="3" t="n">
        <v>4.74129822884295</v>
      </c>
      <c r="AG232" s="3" t="n">
        <v>28.1798522524133</v>
      </c>
      <c r="AH232" s="3" t="n">
        <v>2.64746633968349</v>
      </c>
      <c r="AI232" s="3" t="n">
        <v>13.9767980045322</v>
      </c>
      <c r="AJ232" s="3" t="n">
        <v>7084935.99560316</v>
      </c>
      <c r="AK232" s="3" t="n">
        <v>1761303.0385295</v>
      </c>
      <c r="AL232" s="3" t="n">
        <v>1746142.67411238</v>
      </c>
      <c r="AM232" s="3" t="n">
        <v>67105.6027818983</v>
      </c>
      <c r="AN232" s="3" t="n">
        <v>1569579.93487521</v>
      </c>
      <c r="AO232" s="3" t="n">
        <v>1471546.22989572</v>
      </c>
      <c r="AP232" s="3" t="n">
        <v>468393.153669111</v>
      </c>
      <c r="AQ232" s="3" t="n">
        <v>100</v>
      </c>
      <c r="AR232" s="3" t="n">
        <v>24.8598299211531</v>
      </c>
      <c r="AS232" s="3" t="n">
        <v>24.645849661818</v>
      </c>
      <c r="AT232" s="3" t="n">
        <v>0.947158913270965</v>
      </c>
      <c r="AU232" s="3" t="n">
        <v>22.1537630805595</v>
      </c>
      <c r="AV232" s="3" t="n">
        <v>20.7700709054952</v>
      </c>
      <c r="AW232" s="3" t="n">
        <v>6.61111340963124</v>
      </c>
    </row>
    <row r="233">
      <c r="A233" s="3" t="s">
        <v>1180</v>
      </c>
      <c r="B233" s="3" t="n">
        <v>9432525.47092318</v>
      </c>
      <c r="C233" s="3" t="n">
        <v>2288058.86046221</v>
      </c>
      <c r="D233" s="3" t="n">
        <v>2351508.15140632</v>
      </c>
      <c r="E233" s="3" t="n">
        <v>182346.555762674</v>
      </c>
      <c r="F233" s="3" t="n">
        <v>2232870.34104712</v>
      </c>
      <c r="G233" s="3" t="n">
        <v>70534.9143586778</v>
      </c>
      <c r="H233" s="3" t="n">
        <v>1513487.35500183</v>
      </c>
      <c r="I233" s="3" t="n">
        <v>793719.292884346</v>
      </c>
      <c r="J233" s="3" t="n">
        <v>7049056.71295995</v>
      </c>
      <c r="K233" s="3" t="n">
        <v>2383468.75796323</v>
      </c>
      <c r="L233" s="3" t="n">
        <v>100</v>
      </c>
      <c r="M233" s="3" t="n">
        <v>24.2571182820063</v>
      </c>
      <c r="N233" s="3" t="n">
        <v>24.9297832129381</v>
      </c>
      <c r="O233" s="3" t="n">
        <v>1.93316791271624</v>
      </c>
      <c r="P233" s="3" t="n">
        <v>23.6720308673451</v>
      </c>
      <c r="Q233" s="3" t="n">
        <v>0.747783979763528</v>
      </c>
      <c r="R233" s="3" t="n">
        <v>16.0454096802317</v>
      </c>
      <c r="S233" s="3" t="n">
        <v>8.41470606499897</v>
      </c>
      <c r="T233" s="3" t="n">
        <v>74.7313827531074</v>
      </c>
      <c r="U233" s="3" t="n">
        <v>25.2686172468926</v>
      </c>
      <c r="V233" s="3" t="n">
        <v>2383468.75796323</v>
      </c>
      <c r="W233" s="3" t="n">
        <v>560456.871686804</v>
      </c>
      <c r="X233" s="3" t="n">
        <v>650058.308382931</v>
      </c>
      <c r="Y233" s="3" t="n">
        <v>115469.694635067</v>
      </c>
      <c r="Z233" s="3" t="n">
        <v>673286.748762934</v>
      </c>
      <c r="AA233" s="3" t="n">
        <v>57720.3755629799</v>
      </c>
      <c r="AB233" s="3" t="n">
        <v>326549.276828178</v>
      </c>
      <c r="AC233" s="3" t="n">
        <v>100</v>
      </c>
      <c r="AD233" s="3" t="n">
        <v>23.5143368174768</v>
      </c>
      <c r="AE233" s="3" t="n">
        <v>27.2736240494477</v>
      </c>
      <c r="AF233" s="3" t="n">
        <v>4.84460701443138</v>
      </c>
      <c r="AG233" s="3" t="n">
        <v>28.2481885492925</v>
      </c>
      <c r="AH233" s="3" t="n">
        <v>2.42169633523136</v>
      </c>
      <c r="AI233" s="3" t="n">
        <v>13.7005897701477</v>
      </c>
      <c r="AJ233" s="3" t="n">
        <v>7049056.71295995</v>
      </c>
      <c r="AK233" s="3" t="n">
        <v>1747875.48312522</v>
      </c>
      <c r="AL233" s="3" t="n">
        <v>1719362.46675398</v>
      </c>
      <c r="AM233" s="3" t="n">
        <v>68488.3692664068</v>
      </c>
      <c r="AN233" s="3" t="n">
        <v>1579438.30736574</v>
      </c>
      <c r="AO233" s="3" t="n">
        <v>1458317.70722948</v>
      </c>
      <c r="AP233" s="3" t="n">
        <v>473942.877084999</v>
      </c>
      <c r="AQ233" s="3" t="n">
        <v>100</v>
      </c>
      <c r="AR233" s="3" t="n">
        <v>24.7958777223581</v>
      </c>
      <c r="AS233" s="3" t="n">
        <v>24.3913836526931</v>
      </c>
      <c r="AT233" s="3" t="n">
        <v>0.971596229896809</v>
      </c>
      <c r="AU233" s="3" t="n">
        <v>22.4063782103198</v>
      </c>
      <c r="AV233" s="3" t="n">
        <v>20.6881256118753</v>
      </c>
      <c r="AW233" s="3" t="n">
        <v>6.72349360182673</v>
      </c>
    </row>
    <row r="234">
      <c r="A234" s="3" t="s">
        <v>783</v>
      </c>
      <c r="B234" s="3" t="n">
        <v>9446279.529791</v>
      </c>
      <c r="C234" s="3" t="n">
        <v>2288457.55577953</v>
      </c>
      <c r="D234" s="3" t="n">
        <v>2339177.84883712</v>
      </c>
      <c r="E234" s="3" t="n">
        <v>187000.510363792</v>
      </c>
      <c r="F234" s="3" t="n">
        <v>2245820.61580375</v>
      </c>
      <c r="G234" s="3" t="n">
        <v>69951.507961522</v>
      </c>
      <c r="H234" s="3" t="n">
        <v>1504540.24160434</v>
      </c>
      <c r="I234" s="3" t="n">
        <v>811331.249440948</v>
      </c>
      <c r="J234" s="3" t="n">
        <v>7076816.37214407</v>
      </c>
      <c r="K234" s="3" t="n">
        <v>2369463.15764693</v>
      </c>
      <c r="L234" s="3" t="n">
        <v>100</v>
      </c>
      <c r="M234" s="3" t="n">
        <v>24.2260198691173</v>
      </c>
      <c r="N234" s="3" t="n">
        <v>24.7629539382144</v>
      </c>
      <c r="O234" s="3" t="n">
        <v>1.97962075729437</v>
      </c>
      <c r="P234" s="3" t="n">
        <v>23.7746576175418</v>
      </c>
      <c r="Q234" s="3" t="n">
        <v>0.740519140270134</v>
      </c>
      <c r="R234" s="3" t="n">
        <v>15.9273313568525</v>
      </c>
      <c r="S234" s="3" t="n">
        <v>8.58889732070949</v>
      </c>
      <c r="T234" s="3" t="n">
        <v>74.9164403808475</v>
      </c>
      <c r="U234" s="3" t="n">
        <v>25.0835596191525</v>
      </c>
      <c r="V234" s="3" t="n">
        <v>2369463.15764693</v>
      </c>
      <c r="W234" s="3" t="n">
        <v>549330.583902526</v>
      </c>
      <c r="X234" s="3" t="n">
        <v>637453.770246542</v>
      </c>
      <c r="Y234" s="3" t="n">
        <v>113566.727845752</v>
      </c>
      <c r="Z234" s="3" t="n">
        <v>686859.725254749</v>
      </c>
      <c r="AA234" s="3" t="n">
        <v>57812.5728159183</v>
      </c>
      <c r="AB234" s="3" t="n">
        <v>324585.05325295</v>
      </c>
      <c r="AC234" s="3" t="n">
        <v>100</v>
      </c>
      <c r="AD234" s="3" t="n">
        <v>23.1837571362814</v>
      </c>
      <c r="AE234" s="3" t="n">
        <v>26.9028774804664</v>
      </c>
      <c r="AF234" s="3" t="n">
        <v>4.79293073113376</v>
      </c>
      <c r="AG234" s="3" t="n">
        <v>28.9879892429667</v>
      </c>
      <c r="AH234" s="3" t="n">
        <v>2.43990174016173</v>
      </c>
      <c r="AI234" s="3" t="n">
        <v>13.6986748329647</v>
      </c>
      <c r="AJ234" s="3" t="n">
        <v>7076816.37214407</v>
      </c>
      <c r="AK234" s="3" t="n">
        <v>1758910.96319528</v>
      </c>
      <c r="AL234" s="3" t="n">
        <v>1718801.16213121</v>
      </c>
      <c r="AM234" s="3" t="n">
        <v>75049.0395322752</v>
      </c>
      <c r="AN234" s="3" t="n">
        <v>1578446.46391912</v>
      </c>
      <c r="AO234" s="3" t="n">
        <v>1449115.87710732</v>
      </c>
      <c r="AP234" s="3" t="n">
        <v>493493.980637355</v>
      </c>
      <c r="AQ234" s="3" t="n">
        <v>100</v>
      </c>
      <c r="AR234" s="3" t="n">
        <v>24.8545514070246</v>
      </c>
      <c r="AS234" s="3" t="n">
        <v>24.28777393316</v>
      </c>
      <c r="AT234" s="3" t="n">
        <v>1.06049154853989</v>
      </c>
      <c r="AU234" s="3" t="n">
        <v>22.3044711197007</v>
      </c>
      <c r="AV234" s="3" t="n">
        <v>20.476946142214</v>
      </c>
      <c r="AW234" s="3" t="n">
        <v>6.97338965272376</v>
      </c>
    </row>
    <row r="235">
      <c r="A235" s="3" t="s">
        <v>1181</v>
      </c>
      <c r="B235" s="3" t="n">
        <v>9371269.70530521</v>
      </c>
      <c r="C235" s="3" t="n">
        <v>2245770.58629764</v>
      </c>
      <c r="D235" s="3" t="n">
        <v>2325336.71210428</v>
      </c>
      <c r="E235" s="3" t="n">
        <v>176050.587919991</v>
      </c>
      <c r="F235" s="3" t="n">
        <v>2234353.971322</v>
      </c>
      <c r="G235" s="3" t="n">
        <v>67368.0548258449</v>
      </c>
      <c r="H235" s="3" t="n">
        <v>1510549.09895253</v>
      </c>
      <c r="I235" s="3" t="n">
        <v>811840.693882917</v>
      </c>
      <c r="J235" s="3" t="n">
        <v>6994184.60075643</v>
      </c>
      <c r="K235" s="3" t="n">
        <v>2377085.10454879</v>
      </c>
      <c r="L235" s="3" t="n">
        <v>100</v>
      </c>
      <c r="M235" s="3" t="n">
        <v>23.9644216517029</v>
      </c>
      <c r="N235" s="3" t="n">
        <v>24.8134648263071</v>
      </c>
      <c r="O235" s="3" t="n">
        <v>1.87862043731732</v>
      </c>
      <c r="P235" s="3" t="n">
        <v>23.8425959510812</v>
      </c>
      <c r="Q235" s="3" t="n">
        <v>0.718878625248688</v>
      </c>
      <c r="R235" s="3" t="n">
        <v>16.118937416745</v>
      </c>
      <c r="S235" s="3" t="n">
        <v>8.66308109159767</v>
      </c>
      <c r="T235" s="3" t="n">
        <v>74.6343326005964</v>
      </c>
      <c r="U235" s="3" t="n">
        <v>25.3656673994036</v>
      </c>
      <c r="V235" s="3" t="n">
        <v>2377085.10454879</v>
      </c>
      <c r="W235" s="3" t="n">
        <v>544903.880447359</v>
      </c>
      <c r="X235" s="3" t="n">
        <v>629543.089585344</v>
      </c>
      <c r="Y235" s="3" t="n">
        <v>109338.571355474</v>
      </c>
      <c r="Z235" s="3" t="n">
        <v>717770.954788869</v>
      </c>
      <c r="AA235" s="3" t="n">
        <v>53344.0681654056</v>
      </c>
      <c r="AB235" s="3" t="n">
        <v>322286.914063319</v>
      </c>
      <c r="AC235" s="3" t="n">
        <v>100</v>
      </c>
      <c r="AD235" s="3" t="n">
        <v>22.9231961196775</v>
      </c>
      <c r="AE235" s="3" t="n">
        <v>26.4838262786911</v>
      </c>
      <c r="AF235" s="3" t="n">
        <v>4.59969107316535</v>
      </c>
      <c r="AG235" s="3" t="n">
        <v>30.1954252043961</v>
      </c>
      <c r="AH235" s="3" t="n">
        <v>2.2440958492957</v>
      </c>
      <c r="AI235" s="3" t="n">
        <v>13.5580721719467</v>
      </c>
      <c r="AJ235" s="3" t="n">
        <v>6994184.60075643</v>
      </c>
      <c r="AK235" s="3" t="n">
        <v>1720308.77064926</v>
      </c>
      <c r="AL235" s="3" t="n">
        <v>1713113.42362502</v>
      </c>
      <c r="AM235" s="3" t="n">
        <v>68241.6315583824</v>
      </c>
      <c r="AN235" s="3" t="n">
        <v>1536003.08568226</v>
      </c>
      <c r="AO235" s="3" t="n">
        <v>1457727.46670267</v>
      </c>
      <c r="AP235" s="3" t="n">
        <v>496386.802408052</v>
      </c>
      <c r="AQ235" s="3" t="n">
        <v>100</v>
      </c>
      <c r="AR235" s="3" t="n">
        <v>24.5962734592851</v>
      </c>
      <c r="AS235" s="3" t="n">
        <v>24.493397320965</v>
      </c>
      <c r="AT235" s="3" t="n">
        <v>0.97569102695691</v>
      </c>
      <c r="AU235" s="3" t="n">
        <v>21.9611459142233</v>
      </c>
      <c r="AV235" s="3" t="n">
        <v>20.8419930258206</v>
      </c>
      <c r="AW235" s="3" t="n">
        <v>7.0971361315566</v>
      </c>
    </row>
    <row r="236">
      <c r="A236" s="3" t="s">
        <v>1182</v>
      </c>
      <c r="B236" s="3" t="n">
        <v>9383466.56141212</v>
      </c>
      <c r="C236" s="3" t="n">
        <v>2241462.2233722</v>
      </c>
      <c r="D236" s="3" t="n">
        <v>2318229.72673934</v>
      </c>
      <c r="E236" s="3" t="n">
        <v>176756.242203615</v>
      </c>
      <c r="F236" s="3" t="n">
        <v>2228287.45874582</v>
      </c>
      <c r="G236" s="3" t="n">
        <v>69455.4669300603</v>
      </c>
      <c r="H236" s="3" t="n">
        <v>1529978.07705171</v>
      </c>
      <c r="I236" s="3" t="n">
        <v>819297.366369369</v>
      </c>
      <c r="J236" s="3" t="n">
        <v>6963473.27882156</v>
      </c>
      <c r="K236" s="3" t="n">
        <v>2419993.28259056</v>
      </c>
      <c r="L236" s="3" t="n">
        <v>100</v>
      </c>
      <c r="M236" s="3" t="n">
        <v>23.8873577126584</v>
      </c>
      <c r="N236" s="3" t="n">
        <v>24.7054722427707</v>
      </c>
      <c r="O236" s="3" t="n">
        <v>1.88369874871717</v>
      </c>
      <c r="P236" s="3" t="n">
        <v>23.7469536888347</v>
      </c>
      <c r="Q236" s="3" t="n">
        <v>0.740189848554305</v>
      </c>
      <c r="R236" s="3" t="n">
        <v>16.3050410745159</v>
      </c>
      <c r="S236" s="3" t="n">
        <v>8.73128668394884</v>
      </c>
      <c r="T236" s="3" t="n">
        <v>74.210029238636</v>
      </c>
      <c r="U236" s="3" t="n">
        <v>25.789970761364</v>
      </c>
      <c r="V236" s="3" t="n">
        <v>2419993.28259056</v>
      </c>
      <c r="W236" s="3" t="n">
        <v>575296.924416529</v>
      </c>
      <c r="X236" s="3" t="n">
        <v>628761.265523814</v>
      </c>
      <c r="Y236" s="3" t="n">
        <v>104049.948505627</v>
      </c>
      <c r="Z236" s="3" t="n">
        <v>720518.867270902</v>
      </c>
      <c r="AA236" s="3" t="n">
        <v>55361.9831596754</v>
      </c>
      <c r="AB236" s="3" t="n">
        <v>336011.073172415</v>
      </c>
      <c r="AC236" s="3" t="n">
        <v>100</v>
      </c>
      <c r="AD236" s="3" t="n">
        <v>23.7726661704071</v>
      </c>
      <c r="AE236" s="3" t="n">
        <v>25.9819425965818</v>
      </c>
      <c r="AF236" s="3" t="n">
        <v>4.29959658376586</v>
      </c>
      <c r="AG236" s="3" t="n">
        <v>29.7735895572239</v>
      </c>
      <c r="AH236" s="3" t="n">
        <v>2.28769160468129</v>
      </c>
      <c r="AI236" s="3" t="n">
        <v>13.884793631027</v>
      </c>
      <c r="AJ236" s="3" t="n">
        <v>6963473.27882156</v>
      </c>
      <c r="AK236" s="3" t="n">
        <v>1686902.29275693</v>
      </c>
      <c r="AL236" s="3" t="n">
        <v>1709429.99844558</v>
      </c>
      <c r="AM236" s="3" t="n">
        <v>74333.8841315254</v>
      </c>
      <c r="AN236" s="3" t="n">
        <v>1528448.3524125</v>
      </c>
      <c r="AO236" s="3" t="n">
        <v>1474292.70784733</v>
      </c>
      <c r="AP236" s="3" t="n">
        <v>490775.594821019</v>
      </c>
      <c r="AQ236" s="3" t="n">
        <v>100</v>
      </c>
      <c r="AR236" s="3" t="n">
        <v>24.2250127947989</v>
      </c>
      <c r="AS236" s="3" t="n">
        <v>24.5485252832745</v>
      </c>
      <c r="AT236" s="3" t="n">
        <v>1.06748286602322</v>
      </c>
      <c r="AU236" s="3" t="n">
        <v>21.9495112742238</v>
      </c>
      <c r="AV236" s="3" t="n">
        <v>21.1718010368646</v>
      </c>
      <c r="AW236" s="3" t="n">
        <v>7.04785636664457</v>
      </c>
    </row>
    <row r="237">
      <c r="A237" s="3" t="s">
        <v>784</v>
      </c>
      <c r="B237" s="3" t="n">
        <v>9367809.83646787</v>
      </c>
      <c r="C237" s="3" t="n">
        <v>2241216.43261928</v>
      </c>
      <c r="D237" s="3" t="n">
        <v>2313402.4748054</v>
      </c>
      <c r="E237" s="3" t="n">
        <v>176077.603776154</v>
      </c>
      <c r="F237" s="3" t="n">
        <v>2224416.35983085</v>
      </c>
      <c r="G237" s="3" t="n">
        <v>71077.5418992961</v>
      </c>
      <c r="H237" s="3" t="n">
        <v>1532773.98156669</v>
      </c>
      <c r="I237" s="3" t="n">
        <v>808845.441970205</v>
      </c>
      <c r="J237" s="3" t="n">
        <v>6954834.61580039</v>
      </c>
      <c r="K237" s="3" t="n">
        <v>2412975.22066748</v>
      </c>
      <c r="L237" s="3" t="n">
        <v>100</v>
      </c>
      <c r="M237" s="3" t="n">
        <v>23.9246576493736</v>
      </c>
      <c r="N237" s="3" t="n">
        <v>24.6952330927937</v>
      </c>
      <c r="O237" s="3" t="n">
        <v>1.87960266967315</v>
      </c>
      <c r="P237" s="3" t="n">
        <v>23.7453193292997</v>
      </c>
      <c r="Q237" s="3" t="n">
        <v>0.758742364972002</v>
      </c>
      <c r="R237" s="3" t="n">
        <v>16.3621380912299</v>
      </c>
      <c r="S237" s="3" t="n">
        <v>8.63430680265794</v>
      </c>
      <c r="T237" s="3" t="n">
        <v>74.2418424072399</v>
      </c>
      <c r="U237" s="3" t="n">
        <v>25.7581575927601</v>
      </c>
      <c r="V237" s="3" t="n">
        <v>2412975.22066748</v>
      </c>
      <c r="W237" s="3" t="n">
        <v>552563.810566803</v>
      </c>
      <c r="X237" s="3" t="n">
        <v>633701.507600299</v>
      </c>
      <c r="Y237" s="3" t="n">
        <v>101904.562368025</v>
      </c>
      <c r="Z237" s="3" t="n">
        <v>731037.580821379</v>
      </c>
      <c r="AA237" s="3" t="n">
        <v>56426.3253699466</v>
      </c>
      <c r="AB237" s="3" t="n">
        <v>337291.22600831</v>
      </c>
      <c r="AC237" s="3" t="n">
        <v>100</v>
      </c>
      <c r="AD237" s="3" t="n">
        <v>22.8996885601648</v>
      </c>
      <c r="AE237" s="3" t="n">
        <v>26.2622467969233</v>
      </c>
      <c r="AF237" s="3" t="n">
        <v>4.22319141511267</v>
      </c>
      <c r="AG237" s="3" t="n">
        <v>30.2961080810088</v>
      </c>
      <c r="AH237" s="3" t="n">
        <v>2.33845440627185</v>
      </c>
      <c r="AI237" s="3" t="n">
        <v>13.978229992557</v>
      </c>
      <c r="AJ237" s="3" t="n">
        <v>6954834.61580039</v>
      </c>
      <c r="AK237" s="3" t="n">
        <v>1709618.12268596</v>
      </c>
      <c r="AL237" s="3" t="n">
        <v>1698969.86541517</v>
      </c>
      <c r="AM237" s="3" t="n">
        <v>75801.07049753</v>
      </c>
      <c r="AN237" s="3" t="n">
        <v>1514338.06234468</v>
      </c>
      <c r="AO237" s="3" t="n">
        <v>1478416.37453426</v>
      </c>
      <c r="AP237" s="3" t="n">
        <v>478991.950498606</v>
      </c>
      <c r="AQ237" s="3" t="n">
        <v>100</v>
      </c>
      <c r="AR237" s="3" t="n">
        <v>24.5817221706747</v>
      </c>
      <c r="AS237" s="3" t="n">
        <v>24.428616340572</v>
      </c>
      <c r="AT237" s="3" t="n">
        <v>1.08990471643022</v>
      </c>
      <c r="AU237" s="3" t="n">
        <v>21.7738903367209</v>
      </c>
      <c r="AV237" s="3" t="n">
        <v>21.2573908109262</v>
      </c>
      <c r="AW237" s="3" t="n">
        <v>6.88717959461473</v>
      </c>
    </row>
    <row r="238">
      <c r="A238" s="3" t="s">
        <v>1183</v>
      </c>
      <c r="B238" s="3" t="n">
        <v>9417151.66940719</v>
      </c>
      <c r="C238" s="3" t="n">
        <v>2251943.74065129</v>
      </c>
      <c r="D238" s="3" t="n">
        <v>2304730.61018666</v>
      </c>
      <c r="E238" s="3" t="n">
        <v>176337.10015051</v>
      </c>
      <c r="F238" s="3" t="n">
        <v>2227685.68050818</v>
      </c>
      <c r="G238" s="3" t="n">
        <v>67868.5709743804</v>
      </c>
      <c r="H238" s="3" t="n">
        <v>1541756.1932873</v>
      </c>
      <c r="I238" s="3" t="n">
        <v>846829.773648869</v>
      </c>
      <c r="J238" s="3" t="n">
        <v>7000172.18490858</v>
      </c>
      <c r="K238" s="3" t="n">
        <v>2416979.4844986</v>
      </c>
      <c r="L238" s="3" t="n">
        <v>100</v>
      </c>
      <c r="M238" s="3" t="n">
        <v>23.9132151600256</v>
      </c>
      <c r="N238" s="3" t="n">
        <v>24.4737548156293</v>
      </c>
      <c r="O238" s="3" t="n">
        <v>1.87250993018795</v>
      </c>
      <c r="P238" s="3" t="n">
        <v>23.6556207090208</v>
      </c>
      <c r="Q238" s="3" t="n">
        <v>0.720691068349893</v>
      </c>
      <c r="R238" s="3" t="n">
        <v>16.3717889167687</v>
      </c>
      <c r="S238" s="3" t="n">
        <v>8.99241940001776</v>
      </c>
      <c r="T238" s="3" t="n">
        <v>74.3342831320168</v>
      </c>
      <c r="U238" s="3" t="n">
        <v>25.6657168679832</v>
      </c>
      <c r="V238" s="3" t="n">
        <v>2416979.4844986</v>
      </c>
      <c r="W238" s="3" t="n">
        <v>559970.369860418</v>
      </c>
      <c r="X238" s="3" t="n">
        <v>630457.894101775</v>
      </c>
      <c r="Y238" s="3" t="n">
        <v>99681.7638661191</v>
      </c>
      <c r="Z238" s="3" t="n">
        <v>728600.776313427</v>
      </c>
      <c r="AA238" s="3" t="n">
        <v>54413.673699192</v>
      </c>
      <c r="AB238" s="3" t="n">
        <v>343822.326008056</v>
      </c>
      <c r="AC238" s="3" t="n">
        <v>100</v>
      </c>
      <c r="AD238" s="3" t="n">
        <v>23.1681887848784</v>
      </c>
      <c r="AE238" s="3" t="n">
        <v>26.0845364284324</v>
      </c>
      <c r="AF238" s="3" t="n">
        <v>4.12422879488354</v>
      </c>
      <c r="AG238" s="3" t="n">
        <v>30.1450956032659</v>
      </c>
      <c r="AH238" s="3" t="n">
        <v>2.25130887738917</v>
      </c>
      <c r="AI238" s="3" t="n">
        <v>14.2252893834298</v>
      </c>
      <c r="AJ238" s="3" t="n">
        <v>7000172.18490858</v>
      </c>
      <c r="AK238" s="3" t="n">
        <v>1712389.50224623</v>
      </c>
      <c r="AL238" s="3" t="n">
        <v>1694660.91600904</v>
      </c>
      <c r="AM238" s="3" t="n">
        <v>78249.0431701535</v>
      </c>
      <c r="AN238" s="3" t="n">
        <v>1519307.95288878</v>
      </c>
      <c r="AO238" s="3" t="n">
        <v>1485892.78973633</v>
      </c>
      <c r="AP238" s="3" t="n">
        <v>510651.317380262</v>
      </c>
      <c r="AQ238" s="3" t="n">
        <v>100</v>
      </c>
      <c r="AR238" s="3" t="n">
        <v>24.4621054598902</v>
      </c>
      <c r="AS238" s="3" t="n">
        <v>24.2088461718485</v>
      </c>
      <c r="AT238" s="3" t="n">
        <v>1.11781597799619</v>
      </c>
      <c r="AU238" s="3" t="n">
        <v>21.703865458684</v>
      </c>
      <c r="AV238" s="3" t="n">
        <v>21.2265177268027</v>
      </c>
      <c r="AW238" s="3" t="n">
        <v>7.29483938239628</v>
      </c>
    </row>
    <row r="239">
      <c r="A239" s="3" t="s">
        <v>1184</v>
      </c>
      <c r="B239" s="3" t="n">
        <v>9498386.21220209</v>
      </c>
      <c r="C239" s="3" t="n">
        <v>2285010.6885816</v>
      </c>
      <c r="D239" s="3" t="n">
        <v>2311458.18685467</v>
      </c>
      <c r="E239" s="3" t="n">
        <v>168893.293182682</v>
      </c>
      <c r="F239" s="3" t="n">
        <v>2229982.6168038</v>
      </c>
      <c r="G239" s="3" t="n">
        <v>77117.1917890702</v>
      </c>
      <c r="H239" s="3" t="n">
        <v>1569179.20575466</v>
      </c>
      <c r="I239" s="3" t="n">
        <v>856745.029235595</v>
      </c>
      <c r="J239" s="3" t="n">
        <v>7111804.06040985</v>
      </c>
      <c r="K239" s="3" t="n">
        <v>2386582.15179224</v>
      </c>
      <c r="L239" s="3" t="n">
        <v>100</v>
      </c>
      <c r="M239" s="3" t="n">
        <v>24.0568306818917</v>
      </c>
      <c r="N239" s="3" t="n">
        <v>24.3352727001694</v>
      </c>
      <c r="O239" s="3" t="n">
        <v>1.77812619332865</v>
      </c>
      <c r="P239" s="3" t="n">
        <v>23.4774894069801</v>
      </c>
      <c r="Q239" s="3" t="n">
        <v>0.811897832602361</v>
      </c>
      <c r="R239" s="3" t="n">
        <v>16.52048222401</v>
      </c>
      <c r="S239" s="3" t="n">
        <v>9.01990096101776</v>
      </c>
      <c r="T239" s="3" t="n">
        <v>74.8738143672625</v>
      </c>
      <c r="U239" s="3" t="n">
        <v>25.1261856327375</v>
      </c>
      <c r="V239" s="3" t="n">
        <v>2386582.15179224</v>
      </c>
      <c r="W239" s="3" t="n">
        <v>528542.957568903</v>
      </c>
      <c r="X239" s="3" t="n">
        <v>630763.789933117</v>
      </c>
      <c r="Y239" s="3" t="n">
        <v>89154.5325818644</v>
      </c>
      <c r="Z239" s="3" t="n">
        <v>726589.257011337</v>
      </c>
      <c r="AA239" s="3" t="n">
        <v>63118.1063478149</v>
      </c>
      <c r="AB239" s="3" t="n">
        <v>348302.77891697</v>
      </c>
      <c r="AC239" s="3" t="n">
        <v>100</v>
      </c>
      <c r="AD239" s="3" t="n">
        <v>22.1464388800522</v>
      </c>
      <c r="AE239" s="3" t="n">
        <v>26.4295863211511</v>
      </c>
      <c r="AF239" s="3" t="n">
        <v>3.73565739251475</v>
      </c>
      <c r="AG239" s="3" t="n">
        <v>30.4447620403804</v>
      </c>
      <c r="AH239" s="3" t="n">
        <v>2.644707046871</v>
      </c>
      <c r="AI239" s="3" t="n">
        <v>14.5942086533835</v>
      </c>
      <c r="AJ239" s="3" t="n">
        <v>7111804.06040985</v>
      </c>
      <c r="AK239" s="3" t="n">
        <v>1776379.85336952</v>
      </c>
      <c r="AL239" s="3" t="n">
        <v>1697528.68348242</v>
      </c>
      <c r="AM239" s="3" t="n">
        <v>81175.7637342976</v>
      </c>
      <c r="AN239" s="3" t="n">
        <v>1523141.43092027</v>
      </c>
      <c r="AO239" s="3" t="n">
        <v>1520069.24976497</v>
      </c>
      <c r="AP239" s="3" t="n">
        <v>515711.169294964</v>
      </c>
      <c r="AQ239" s="3" t="n">
        <v>100</v>
      </c>
      <c r="AR239" s="3" t="n">
        <v>24.9779076909375</v>
      </c>
      <c r="AS239" s="3" t="n">
        <v>23.8691711563352</v>
      </c>
      <c r="AT239" s="3" t="n">
        <v>1.14142295041829</v>
      </c>
      <c r="AU239" s="3" t="n">
        <v>21.4170893627305</v>
      </c>
      <c r="AV239" s="3" t="n">
        <v>21.3738910247391</v>
      </c>
      <c r="AW239" s="3" t="n">
        <v>7.25148169036091</v>
      </c>
    </row>
    <row r="240">
      <c r="A240" s="3" t="s">
        <v>785</v>
      </c>
      <c r="B240" s="3" t="n">
        <v>9483412.11946571</v>
      </c>
      <c r="C240" s="3" t="n">
        <v>2244708.89458275</v>
      </c>
      <c r="D240" s="3" t="n">
        <v>2311611.36044987</v>
      </c>
      <c r="E240" s="3" t="n">
        <v>169322.2917525</v>
      </c>
      <c r="F240" s="3" t="n">
        <v>2229849.84548842</v>
      </c>
      <c r="G240" s="3" t="n">
        <v>81510.2489781204</v>
      </c>
      <c r="H240" s="3" t="n">
        <v>1582121.44421283</v>
      </c>
      <c r="I240" s="3" t="n">
        <v>864288.034001225</v>
      </c>
      <c r="J240" s="3" t="n">
        <v>7077809.34687014</v>
      </c>
      <c r="K240" s="3" t="n">
        <v>2405602.77259556</v>
      </c>
      <c r="L240" s="3" t="n">
        <v>100</v>
      </c>
      <c r="M240" s="3" t="n">
        <v>23.6698444220857</v>
      </c>
      <c r="N240" s="3" t="n">
        <v>24.3753127179303</v>
      </c>
      <c r="O240" s="3" t="n">
        <v>1.78545748744746</v>
      </c>
      <c r="P240" s="3" t="n">
        <v>23.5131597931024</v>
      </c>
      <c r="Q240" s="3" t="n">
        <v>0.859503393412715</v>
      </c>
      <c r="R240" s="3" t="n">
        <v>16.6830400733651</v>
      </c>
      <c r="S240" s="3" t="n">
        <v>9.11368211265629</v>
      </c>
      <c r="T240" s="3" t="n">
        <v>74.6335734196576</v>
      </c>
      <c r="U240" s="3" t="n">
        <v>25.3664265803424</v>
      </c>
      <c r="V240" s="3" t="n">
        <v>2405602.77259556</v>
      </c>
      <c r="W240" s="3" t="n">
        <v>517591.949244088</v>
      </c>
      <c r="X240" s="3" t="n">
        <v>652675.150080088</v>
      </c>
      <c r="Y240" s="3" t="n">
        <v>91450.4923959048</v>
      </c>
      <c r="Z240" s="3" t="n">
        <v>721188.735871552</v>
      </c>
      <c r="AA240" s="3" t="n">
        <v>66941.1844795658</v>
      </c>
      <c r="AB240" s="3" t="n">
        <v>355632.198306873</v>
      </c>
      <c r="AC240" s="3" t="n">
        <v>100</v>
      </c>
      <c r="AD240" s="3" t="n">
        <v>21.5161021237776</v>
      </c>
      <c r="AE240" s="3" t="n">
        <v>27.1314598368156</v>
      </c>
      <c r="AF240" s="3" t="n">
        <v>3.80156247896376</v>
      </c>
      <c r="AG240" s="3" t="n">
        <v>29.9795437587318</v>
      </c>
      <c r="AH240" s="3" t="n">
        <v>2.78271979240108</v>
      </c>
      <c r="AI240" s="3" t="n">
        <v>14.7834963593411</v>
      </c>
      <c r="AJ240" s="3" t="n">
        <v>7077809.34687014</v>
      </c>
      <c r="AK240" s="3" t="n">
        <v>1747342.02860033</v>
      </c>
      <c r="AL240" s="3" t="n">
        <v>1675910.87877576</v>
      </c>
      <c r="AM240" s="3" t="n">
        <v>79362.3470104428</v>
      </c>
      <c r="AN240" s="3" t="n">
        <v>1529156.46372385</v>
      </c>
      <c r="AO240" s="3" t="n">
        <v>1531395.89608203</v>
      </c>
      <c r="AP240" s="3" t="n">
        <v>516213.349640272</v>
      </c>
      <c r="AQ240" s="3" t="n">
        <v>100</v>
      </c>
      <c r="AR240" s="3" t="n">
        <v>24.6876108548051</v>
      </c>
      <c r="AS240" s="3" t="n">
        <v>23.6783840400683</v>
      </c>
      <c r="AT240" s="3" t="n">
        <v>1.12128404596738</v>
      </c>
      <c r="AU240" s="3" t="n">
        <v>21.6049400143853</v>
      </c>
      <c r="AV240" s="3" t="n">
        <v>21.6365802048515</v>
      </c>
      <c r="AW240" s="3" t="n">
        <v>7.29340569011717</v>
      </c>
    </row>
    <row r="241">
      <c r="A241" s="3" t="s">
        <v>1185</v>
      </c>
      <c r="B241" s="3" t="n">
        <v>9436158.64630809</v>
      </c>
      <c r="C241" s="3" t="n">
        <v>2240093.68474501</v>
      </c>
      <c r="D241" s="3" t="n">
        <v>2335861.14353097</v>
      </c>
      <c r="E241" s="3" t="n">
        <v>166418.518513932</v>
      </c>
      <c r="F241" s="3" t="n">
        <v>2204541.42448847</v>
      </c>
      <c r="G241" s="3" t="n">
        <v>78036.2378272079</v>
      </c>
      <c r="H241" s="3" t="n">
        <v>1574281.61276912</v>
      </c>
      <c r="I241" s="3" t="n">
        <v>836926.024433377</v>
      </c>
      <c r="J241" s="3" t="n">
        <v>7061296.67233793</v>
      </c>
      <c r="K241" s="3" t="n">
        <v>2374861.97397016</v>
      </c>
      <c r="L241" s="3" t="n">
        <v>100</v>
      </c>
      <c r="M241" s="3" t="n">
        <v>23.7394661186779</v>
      </c>
      <c r="N241" s="3" t="n">
        <v>24.754364896619</v>
      </c>
      <c r="O241" s="3" t="n">
        <v>1.76362569507077</v>
      </c>
      <c r="P241" s="3" t="n">
        <v>23.3626998773596</v>
      </c>
      <c r="Q241" s="3" t="n">
        <v>0.826991583675204</v>
      </c>
      <c r="R241" s="3" t="n">
        <v>16.6835009009207</v>
      </c>
      <c r="S241" s="3" t="n">
        <v>8.86935092767676</v>
      </c>
      <c r="T241" s="3" t="n">
        <v>74.8323225267166</v>
      </c>
      <c r="U241" s="3" t="n">
        <v>25.1676774732834</v>
      </c>
      <c r="V241" s="3" t="n">
        <v>2374861.97397016</v>
      </c>
      <c r="W241" s="3" t="n">
        <v>508850.371404249</v>
      </c>
      <c r="X241" s="3" t="n">
        <v>671087.224621557</v>
      </c>
      <c r="Y241" s="3" t="n">
        <v>87879.8297728151</v>
      </c>
      <c r="Z241" s="3" t="n">
        <v>704909.093457615</v>
      </c>
      <c r="AA241" s="3" t="n">
        <v>64708.4096539444</v>
      </c>
      <c r="AB241" s="3" t="n">
        <v>337378.368381086</v>
      </c>
      <c r="AC241" s="3" t="n">
        <v>100</v>
      </c>
      <c r="AD241" s="3" t="n">
        <v>21.4265240246186</v>
      </c>
      <c r="AE241" s="3" t="n">
        <v>28.2579464397112</v>
      </c>
      <c r="AF241" s="3" t="n">
        <v>3.7004184131974</v>
      </c>
      <c r="AG241" s="3" t="n">
        <v>29.6821078944301</v>
      </c>
      <c r="AH241" s="3" t="n">
        <v>2.72472296761603</v>
      </c>
      <c r="AI241" s="3" t="n">
        <v>14.2062305969334</v>
      </c>
      <c r="AJ241" s="3" t="n">
        <v>7061296.67233793</v>
      </c>
      <c r="AK241" s="3" t="n">
        <v>1748682.28355921</v>
      </c>
      <c r="AL241" s="3" t="n">
        <v>1677762.47717953</v>
      </c>
      <c r="AM241" s="3" t="n">
        <v>79767.5351737713</v>
      </c>
      <c r="AN241" s="3" t="n">
        <v>1517281.79783517</v>
      </c>
      <c r="AO241" s="3" t="n">
        <v>1532768.9179055</v>
      </c>
      <c r="AP241" s="3" t="n">
        <v>505749.624183976</v>
      </c>
      <c r="AQ241" s="3" t="n">
        <v>100</v>
      </c>
      <c r="AR241" s="3" t="n">
        <v>24.7643225416309</v>
      </c>
      <c r="AS241" s="3" t="n">
        <v>23.759977168953</v>
      </c>
      <c r="AT241" s="3" t="n">
        <v>1.12964429728968</v>
      </c>
      <c r="AU241" s="3" t="n">
        <v>21.4872971387678</v>
      </c>
      <c r="AV241" s="3" t="n">
        <v>21.7066211636455</v>
      </c>
      <c r="AW241" s="3" t="n">
        <v>7.16227695354042</v>
      </c>
    </row>
    <row r="242">
      <c r="A242" s="3" t="s">
        <v>1186</v>
      </c>
      <c r="B242" s="3" t="n">
        <v>9424341.44292505</v>
      </c>
      <c r="C242" s="3" t="n">
        <v>2268631.39600639</v>
      </c>
      <c r="D242" s="3" t="n">
        <v>2328815.22069269</v>
      </c>
      <c r="E242" s="3" t="n">
        <v>169401.804343991</v>
      </c>
      <c r="F242" s="3" t="n">
        <v>2182653.58459087</v>
      </c>
      <c r="G242" s="3" t="n">
        <v>86118.3495173398</v>
      </c>
      <c r="H242" s="3" t="n">
        <v>1558262.21825373</v>
      </c>
      <c r="I242" s="3" t="n">
        <v>830458.869520038</v>
      </c>
      <c r="J242" s="3" t="n">
        <v>7048644.07753315</v>
      </c>
      <c r="K242" s="3" t="n">
        <v>2375697.36539191</v>
      </c>
      <c r="L242" s="3" t="n">
        <v>100</v>
      </c>
      <c r="M242" s="3" t="n">
        <v>24.0720416354341</v>
      </c>
      <c r="N242" s="3" t="n">
        <v>24.7106414256771</v>
      </c>
      <c r="O242" s="3" t="n">
        <v>1.79749222128579</v>
      </c>
      <c r="P242" s="3" t="n">
        <v>23.1597464693876</v>
      </c>
      <c r="Q242" s="3" t="n">
        <v>0.913786390687168</v>
      </c>
      <c r="R242" s="3" t="n">
        <v>16.5344414534507</v>
      </c>
      <c r="S242" s="3" t="n">
        <v>8.81185040407754</v>
      </c>
      <c r="T242" s="3" t="n">
        <v>74.7919005292899</v>
      </c>
      <c r="U242" s="3" t="n">
        <v>25.2080994707101</v>
      </c>
      <c r="V242" s="3" t="n">
        <v>2375697.36539191</v>
      </c>
      <c r="W242" s="3" t="n">
        <v>520036.506864006</v>
      </c>
      <c r="X242" s="3" t="n">
        <v>664321.038705361</v>
      </c>
      <c r="Y242" s="3" t="n">
        <v>92864.9839648959</v>
      </c>
      <c r="Z242" s="3" t="n">
        <v>708732.091347908</v>
      </c>
      <c r="AA242" s="3" t="n">
        <v>72616.0977871124</v>
      </c>
      <c r="AB242" s="3" t="n">
        <v>317039.525116814</v>
      </c>
      <c r="AC242" s="3" t="n">
        <v>100</v>
      </c>
      <c r="AD242" s="3" t="n">
        <v>21.8898465115829</v>
      </c>
      <c r="AE242" s="3" t="n">
        <v>27.9632013901641</v>
      </c>
      <c r="AF242" s="3" t="n">
        <v>3.908956810649</v>
      </c>
      <c r="AG242" s="3" t="n">
        <v>29.8325915443777</v>
      </c>
      <c r="AH242" s="3" t="n">
        <v>3.05662239833033</v>
      </c>
      <c r="AI242" s="3" t="n">
        <v>13.3451141435481</v>
      </c>
      <c r="AJ242" s="3" t="n">
        <v>7048644.07753315</v>
      </c>
      <c r="AK242" s="3" t="n">
        <v>1767666.37458943</v>
      </c>
      <c r="AL242" s="3" t="n">
        <v>1679728.14002525</v>
      </c>
      <c r="AM242" s="3" t="n">
        <v>77928.1423877005</v>
      </c>
      <c r="AN242" s="3" t="n">
        <v>1492628.75729875</v>
      </c>
      <c r="AO242" s="3" t="n">
        <v>1511610.56180942</v>
      </c>
      <c r="AP242" s="3" t="n">
        <v>520109.613004953</v>
      </c>
      <c r="AQ242" s="3" t="n">
        <v>100</v>
      </c>
      <c r="AR242" s="3" t="n">
        <v>25.07810516669</v>
      </c>
      <c r="AS242" s="3" t="n">
        <v>23.8305143733844</v>
      </c>
      <c r="AT242" s="3" t="n">
        <v>1.10557635667956</v>
      </c>
      <c r="AU242" s="3" t="n">
        <v>21.1761119001079</v>
      </c>
      <c r="AV242" s="3" t="n">
        <v>21.4454091479456</v>
      </c>
      <c r="AW242" s="3" t="n">
        <v>7.37886049123619</v>
      </c>
    </row>
    <row r="243">
      <c r="A243" s="3" t="s">
        <v>786</v>
      </c>
      <c r="B243" s="3" t="n">
        <v>9454610.99304402</v>
      </c>
      <c r="C243" s="3" t="n">
        <v>2311775.27167687</v>
      </c>
      <c r="D243" s="3" t="n">
        <v>2333625.22216723</v>
      </c>
      <c r="E243" s="3" t="n">
        <v>168136.191690894</v>
      </c>
      <c r="F243" s="3" t="n">
        <v>2190198.85116198</v>
      </c>
      <c r="G243" s="3" t="n">
        <v>85809.5136527628</v>
      </c>
      <c r="H243" s="3" t="n">
        <v>1554957.87021811</v>
      </c>
      <c r="I243" s="3" t="n">
        <v>810108.072476161</v>
      </c>
      <c r="J243" s="3" t="n">
        <v>7061109.99009841</v>
      </c>
      <c r="K243" s="3" t="n">
        <v>2393501.00294561</v>
      </c>
      <c r="L243" s="3" t="n">
        <v>100</v>
      </c>
      <c r="M243" s="3" t="n">
        <v>24.4512997243113</v>
      </c>
      <c r="N243" s="3" t="n">
        <v>24.6824033678819</v>
      </c>
      <c r="O243" s="3" t="n">
        <v>1.77835123850781</v>
      </c>
      <c r="P243" s="3" t="n">
        <v>23.1654041903296</v>
      </c>
      <c r="Q243" s="3" t="n">
        <v>0.90759433376894</v>
      </c>
      <c r="R243" s="3" t="n">
        <v>16.4465557743426</v>
      </c>
      <c r="S243" s="3" t="n">
        <v>8.56839137085785</v>
      </c>
      <c r="T243" s="3" t="n">
        <v>74.6842994946428</v>
      </c>
      <c r="U243" s="3" t="n">
        <v>25.3157005053572</v>
      </c>
      <c r="V243" s="3" t="n">
        <v>2393501.00294561</v>
      </c>
      <c r="W243" s="3" t="n">
        <v>549566.142856975</v>
      </c>
      <c r="X243" s="3" t="n">
        <v>649458.063175648</v>
      </c>
      <c r="Y243" s="3" t="n">
        <v>97131.2559569742</v>
      </c>
      <c r="Z243" s="3" t="n">
        <v>717311.013612295</v>
      </c>
      <c r="AA243" s="3" t="n">
        <v>70060.9687678073</v>
      </c>
      <c r="AB243" s="3" t="n">
        <v>309979.387995812</v>
      </c>
      <c r="AC243" s="3" t="n">
        <v>100</v>
      </c>
      <c r="AD243" s="3" t="n">
        <v>22.9607650960096</v>
      </c>
      <c r="AE243" s="3" t="n">
        <v>27.1342298322157</v>
      </c>
      <c r="AF243" s="3" t="n">
        <v>4.05812472346733</v>
      </c>
      <c r="AG243" s="3" t="n">
        <v>29.9691127235595</v>
      </c>
      <c r="AH243" s="3" t="n">
        <v>2.92713346188639</v>
      </c>
      <c r="AI243" s="3" t="n">
        <v>12.9508777148758</v>
      </c>
      <c r="AJ243" s="3" t="n">
        <v>7061109.99009841</v>
      </c>
      <c r="AK243" s="3" t="n">
        <v>1781741.09527482</v>
      </c>
      <c r="AL243" s="3" t="n">
        <v>1700189.38335623</v>
      </c>
      <c r="AM243" s="3" t="n">
        <v>72399.7944026787</v>
      </c>
      <c r="AN243" s="3" t="n">
        <v>1491647.05845948</v>
      </c>
      <c r="AO243" s="3" t="n">
        <v>1508522.54643227</v>
      </c>
      <c r="AP243" s="3" t="n">
        <v>506754.345850701</v>
      </c>
      <c r="AQ243" s="3" t="n">
        <v>100</v>
      </c>
      <c r="AR243" s="3" t="n">
        <v>25.2331587777744</v>
      </c>
      <c r="AS243" s="3" t="n">
        <v>24.0782169622107</v>
      </c>
      <c r="AT243" s="3" t="n">
        <v>1.02533163347126</v>
      </c>
      <c r="AU243" s="3" t="n">
        <v>21.1248240085648</v>
      </c>
      <c r="AV243" s="3" t="n">
        <v>21.3638160083559</v>
      </c>
      <c r="AW243" s="3" t="n">
        <v>7.17669525841274</v>
      </c>
    </row>
    <row r="244">
      <c r="A244" s="3" t="s">
        <v>1187</v>
      </c>
      <c r="B244" s="3" t="n">
        <v>9509485.47312331</v>
      </c>
      <c r="C244" s="3" t="n">
        <v>2339260.30097739</v>
      </c>
      <c r="D244" s="3" t="n">
        <v>2348299.51314608</v>
      </c>
      <c r="E244" s="3" t="n">
        <v>174425.699897921</v>
      </c>
      <c r="F244" s="3" t="n">
        <v>2191187.50401096</v>
      </c>
      <c r="G244" s="3" t="n">
        <v>85494.7178856106</v>
      </c>
      <c r="H244" s="3" t="n">
        <v>1556770.5572325</v>
      </c>
      <c r="I244" s="3" t="n">
        <v>814047.179972844</v>
      </c>
      <c r="J244" s="3" t="n">
        <v>7170902.15632058</v>
      </c>
      <c r="K244" s="3" t="n">
        <v>2338583.31680273</v>
      </c>
      <c r="L244" s="3" t="n">
        <v>100</v>
      </c>
      <c r="M244" s="3" t="n">
        <v>24.5992310266297</v>
      </c>
      <c r="N244" s="3" t="n">
        <v>24.6942857190654</v>
      </c>
      <c r="O244" s="3" t="n">
        <v>1.83422857515164</v>
      </c>
      <c r="P244" s="3" t="n">
        <v>23.0421247311847</v>
      </c>
      <c r="Q244" s="3" t="n">
        <v>0.89904672684179</v>
      </c>
      <c r="R244" s="3" t="n">
        <v>16.3707128175589</v>
      </c>
      <c r="S244" s="3" t="n">
        <v>8.56037040356798</v>
      </c>
      <c r="T244" s="3" t="n">
        <v>75.4078880144223</v>
      </c>
      <c r="U244" s="3" t="n">
        <v>24.5921119855777</v>
      </c>
      <c r="V244" s="3" t="n">
        <v>2338583.31680273</v>
      </c>
      <c r="W244" s="3" t="n">
        <v>529961.298068339</v>
      </c>
      <c r="X244" s="3" t="n">
        <v>638443.643876463</v>
      </c>
      <c r="Y244" s="3" t="n">
        <v>102331.571048914</v>
      </c>
      <c r="Z244" s="3" t="n">
        <v>694672.042162007</v>
      </c>
      <c r="AA244" s="3" t="n">
        <v>69974.3769618543</v>
      </c>
      <c r="AB244" s="3" t="n">
        <v>303265.463456301</v>
      </c>
      <c r="AC244" s="3" t="n">
        <v>100</v>
      </c>
      <c r="AD244" s="3" t="n">
        <v>22.6616385339177</v>
      </c>
      <c r="AE244" s="3" t="n">
        <v>27.3004446448088</v>
      </c>
      <c r="AF244" s="3" t="n">
        <v>4.37579325541498</v>
      </c>
      <c r="AG244" s="3" t="n">
        <v>29.7048233078029</v>
      </c>
      <c r="AH244" s="3" t="n">
        <v>2.99216950959533</v>
      </c>
      <c r="AI244" s="3" t="n">
        <v>12.9679135773071</v>
      </c>
      <c r="AJ244" s="3" t="n">
        <v>7170902.15632058</v>
      </c>
      <c r="AK244" s="3" t="n">
        <v>1828070.59367385</v>
      </c>
      <c r="AL244" s="3" t="n">
        <v>1726146.6134939</v>
      </c>
      <c r="AM244" s="3" t="n">
        <v>73473.5251257622</v>
      </c>
      <c r="AN244" s="3" t="n">
        <v>1514265.5180157</v>
      </c>
      <c r="AO244" s="3" t="n">
        <v>1510707.789158</v>
      </c>
      <c r="AP244" s="3" t="n">
        <v>517131.926870147</v>
      </c>
      <c r="AQ244" s="3" t="n">
        <v>100</v>
      </c>
      <c r="AR244" s="3" t="n">
        <v>25.4928955077508</v>
      </c>
      <c r="AS244" s="3" t="n">
        <v>24.071540454257</v>
      </c>
      <c r="AT244" s="3" t="n">
        <v>1.02460643757357</v>
      </c>
      <c r="AU244" s="3" t="n">
        <v>21.1168062958577</v>
      </c>
      <c r="AV244" s="3" t="n">
        <v>21.0671928890625</v>
      </c>
      <c r="AW244" s="3" t="n">
        <v>7.21153232322849</v>
      </c>
    </row>
    <row r="245">
      <c r="A245" s="3" t="s">
        <v>1188</v>
      </c>
      <c r="B245" s="3" t="n">
        <v>9465454.27887618</v>
      </c>
      <c r="C245" s="3" t="n">
        <v>2330590.62704204</v>
      </c>
      <c r="D245" s="3" t="n">
        <v>2336650.05981751</v>
      </c>
      <c r="E245" s="3" t="n">
        <v>170088.056832274</v>
      </c>
      <c r="F245" s="3" t="n">
        <v>2191868.31687227</v>
      </c>
      <c r="G245" s="3" t="n">
        <v>78331.4486939242</v>
      </c>
      <c r="H245" s="3" t="n">
        <v>1568400.23063908</v>
      </c>
      <c r="I245" s="3" t="n">
        <v>789525.538979093</v>
      </c>
      <c r="J245" s="3" t="n">
        <v>7144553.04891991</v>
      </c>
      <c r="K245" s="3" t="n">
        <v>2320901.22995627</v>
      </c>
      <c r="L245" s="3" t="n">
        <v>100</v>
      </c>
      <c r="M245" s="3" t="n">
        <v>24.6220684013356</v>
      </c>
      <c r="N245" s="3" t="n">
        <v>24.6860846925451</v>
      </c>
      <c r="O245" s="3" t="n">
        <v>1.79693495759474</v>
      </c>
      <c r="P245" s="3" t="n">
        <v>23.1565041919204</v>
      </c>
      <c r="Q245" s="3" t="n">
        <v>0.827550864291157</v>
      </c>
      <c r="R245" s="3" t="n">
        <v>16.569730141101</v>
      </c>
      <c r="S245" s="3" t="n">
        <v>8.34112675121212</v>
      </c>
      <c r="T245" s="3" t="n">
        <v>75.4802974946932</v>
      </c>
      <c r="U245" s="3" t="n">
        <v>24.5197025053068</v>
      </c>
      <c r="V245" s="3" t="n">
        <v>2320901.22995627</v>
      </c>
      <c r="W245" s="3" t="n">
        <v>540170.299712482</v>
      </c>
      <c r="X245" s="3" t="n">
        <v>617153.847157355</v>
      </c>
      <c r="Y245" s="3" t="n">
        <v>101636.593787326</v>
      </c>
      <c r="Z245" s="3" t="n">
        <v>698781.956133511</v>
      </c>
      <c r="AA245" s="3" t="n">
        <v>60990.3298034599</v>
      </c>
      <c r="AB245" s="3" t="n">
        <v>302263.020837352</v>
      </c>
      <c r="AC245" s="3" t="n">
        <v>100</v>
      </c>
      <c r="AD245" s="3" t="n">
        <v>23.2741614654002</v>
      </c>
      <c r="AE245" s="3" t="n">
        <v>26.591129307514</v>
      </c>
      <c r="AF245" s="3" t="n">
        <v>4.37918651924887</v>
      </c>
      <c r="AG245" s="3" t="n">
        <v>30.1082160289379</v>
      </c>
      <c r="AH245" s="3" t="n">
        <v>2.62787269946033</v>
      </c>
      <c r="AI245" s="3" t="n">
        <v>13.0235193525683</v>
      </c>
      <c r="AJ245" s="3" t="n">
        <v>7144553.04891991</v>
      </c>
      <c r="AK245" s="3" t="n">
        <v>1809614.30381322</v>
      </c>
      <c r="AL245" s="3" t="n">
        <v>1737289.24862749</v>
      </c>
      <c r="AM245" s="3" t="n">
        <v>69835.9524979416</v>
      </c>
      <c r="AN245" s="3" t="n">
        <v>1511213.03183287</v>
      </c>
      <c r="AO245" s="3" t="n">
        <v>1520866.37497422</v>
      </c>
      <c r="AP245" s="3" t="n">
        <v>493657.372580212</v>
      </c>
      <c r="AQ245" s="3" t="n">
        <v>100</v>
      </c>
      <c r="AR245" s="3" t="n">
        <v>25.3285865668922</v>
      </c>
      <c r="AS245" s="3" t="n">
        <v>24.3162761439657</v>
      </c>
      <c r="AT245" s="3" t="n">
        <v>0.977471257050841</v>
      </c>
      <c r="AU245" s="3" t="n">
        <v>21.1519604023562</v>
      </c>
      <c r="AV245" s="3" t="n">
        <v>21.2870751264719</v>
      </c>
      <c r="AW245" s="3" t="n">
        <v>6.9095627004245</v>
      </c>
    </row>
    <row r="246">
      <c r="A246" s="3" t="s">
        <v>787</v>
      </c>
      <c r="B246" s="3" t="n">
        <v>9456677.03290262</v>
      </c>
      <c r="C246" s="3" t="n">
        <v>2300000.63562956</v>
      </c>
      <c r="D246" s="3" t="n">
        <v>2348865.50293937</v>
      </c>
      <c r="E246" s="3" t="n">
        <v>170092.003906972</v>
      </c>
      <c r="F246" s="3" t="n">
        <v>2188937.63965429</v>
      </c>
      <c r="G246" s="3" t="n">
        <v>77550.2755203444</v>
      </c>
      <c r="H246" s="3" t="n">
        <v>1568032.80557236</v>
      </c>
      <c r="I246" s="3" t="n">
        <v>803198.169679725</v>
      </c>
      <c r="J246" s="3" t="n">
        <v>7140728.46474633</v>
      </c>
      <c r="K246" s="3" t="n">
        <v>2315948.56815629</v>
      </c>
      <c r="L246" s="3" t="n">
        <v>100</v>
      </c>
      <c r="M246" s="3" t="n">
        <v>24.3214463984248</v>
      </c>
      <c r="N246" s="3" t="n">
        <v>24.8381698430322</v>
      </c>
      <c r="O246" s="3" t="n">
        <v>1.79864452719672</v>
      </c>
      <c r="P246" s="3" t="n">
        <v>23.1470064171412</v>
      </c>
      <c r="Q246" s="3" t="n">
        <v>0.82005841217294</v>
      </c>
      <c r="R246" s="3" t="n">
        <v>16.5812240400799</v>
      </c>
      <c r="S246" s="3" t="n">
        <v>8.49345036195227</v>
      </c>
      <c r="T246" s="3" t="n">
        <v>75.5099115672619</v>
      </c>
      <c r="U246" s="3" t="n">
        <v>24.4900884327381</v>
      </c>
      <c r="V246" s="3" t="n">
        <v>2315948.56815629</v>
      </c>
      <c r="W246" s="3" t="n">
        <v>546752.955295567</v>
      </c>
      <c r="X246" s="3" t="n">
        <v>608337.878523984</v>
      </c>
      <c r="Y246" s="3" t="n">
        <v>101459.144081749</v>
      </c>
      <c r="Z246" s="3" t="n">
        <v>694046.873209296</v>
      </c>
      <c r="AA246" s="3" t="n">
        <v>63463.8921380405</v>
      </c>
      <c r="AB246" s="3" t="n">
        <v>302067.857430626</v>
      </c>
      <c r="AC246" s="3" t="n">
        <v>100</v>
      </c>
      <c r="AD246" s="3" t="n">
        <v>23.6081648277204</v>
      </c>
      <c r="AE246" s="3" t="n">
        <v>26.2673311008922</v>
      </c>
      <c r="AF246" s="3" t="n">
        <v>4.38088934602376</v>
      </c>
      <c r="AG246" s="3" t="n">
        <v>29.9681470803051</v>
      </c>
      <c r="AH246" s="3" t="n">
        <v>2.74029799325655</v>
      </c>
      <c r="AI246" s="3" t="n">
        <v>13.0429432494306</v>
      </c>
      <c r="AJ246" s="3" t="n">
        <v>7140728.46474633</v>
      </c>
      <c r="AK246" s="3" t="n">
        <v>1770898.14517532</v>
      </c>
      <c r="AL246" s="3" t="n">
        <v>1757661.26002953</v>
      </c>
      <c r="AM246" s="3" t="n">
        <v>69927.5308049789</v>
      </c>
      <c r="AN246" s="3" t="n">
        <v>1511731.65597776</v>
      </c>
      <c r="AO246" s="3" t="n">
        <v>1519711.28169687</v>
      </c>
      <c r="AP246" s="3" t="n">
        <v>507220.531275735</v>
      </c>
      <c r="AQ246" s="3" t="n">
        <v>100</v>
      </c>
      <c r="AR246" s="3" t="n">
        <v>24.7999647923628</v>
      </c>
      <c r="AS246" s="3" t="n">
        <v>24.6145931568057</v>
      </c>
      <c r="AT246" s="3" t="n">
        <v>0.979277270522329</v>
      </c>
      <c r="AU246" s="3" t="n">
        <v>21.1705523244743</v>
      </c>
      <c r="AV246" s="3" t="n">
        <v>21.2823003871336</v>
      </c>
      <c r="AW246" s="3" t="n">
        <v>7.10320429883135</v>
      </c>
    </row>
    <row r="247">
      <c r="A247" s="3" t="s">
        <v>1189</v>
      </c>
      <c r="B247" s="3" t="n">
        <v>9543944.31755638</v>
      </c>
      <c r="C247" s="3" t="n">
        <v>2307371.66622813</v>
      </c>
      <c r="D247" s="3" t="n">
        <v>2400826.52841012</v>
      </c>
      <c r="E247" s="3" t="n">
        <v>168803.201066973</v>
      </c>
      <c r="F247" s="3" t="n">
        <v>2191030.79159722</v>
      </c>
      <c r="G247" s="3" t="n">
        <v>78285.9575104766</v>
      </c>
      <c r="H247" s="3" t="n">
        <v>1584527.62403202</v>
      </c>
      <c r="I247" s="3" t="n">
        <v>813098.548711444</v>
      </c>
      <c r="J247" s="3" t="n">
        <v>7162077.70451785</v>
      </c>
      <c r="K247" s="3" t="n">
        <v>2381866.61303853</v>
      </c>
      <c r="L247" s="3" t="n">
        <v>100</v>
      </c>
      <c r="M247" s="3" t="n">
        <v>24.1762901108261</v>
      </c>
      <c r="N247" s="3" t="n">
        <v>25.1554959723909</v>
      </c>
      <c r="O247" s="3" t="n">
        <v>1.76869432019269</v>
      </c>
      <c r="P247" s="3" t="n">
        <v>22.9572880844113</v>
      </c>
      <c r="Q247" s="3" t="n">
        <v>0.820268380720402</v>
      </c>
      <c r="R247" s="3" t="n">
        <v>16.6024399484103</v>
      </c>
      <c r="S247" s="3" t="n">
        <v>8.51952318304838</v>
      </c>
      <c r="T247" s="3" t="n">
        <v>75.0431631431775</v>
      </c>
      <c r="U247" s="3" t="n">
        <v>24.9568368568225</v>
      </c>
      <c r="V247" s="3" t="n">
        <v>2381866.61303853</v>
      </c>
      <c r="W247" s="3" t="n">
        <v>555386.403069599</v>
      </c>
      <c r="X247" s="3" t="n">
        <v>632922.510190304</v>
      </c>
      <c r="Y247" s="3" t="n">
        <v>100009.849826469</v>
      </c>
      <c r="Z247" s="3" t="n">
        <v>710362.262868572</v>
      </c>
      <c r="AA247" s="3" t="n">
        <v>65392.866071205</v>
      </c>
      <c r="AB247" s="3" t="n">
        <v>317875.484093877</v>
      </c>
      <c r="AC247" s="3" t="n">
        <v>100</v>
      </c>
      <c r="AD247" s="3" t="n">
        <v>23.317275620279</v>
      </c>
      <c r="AE247" s="3" t="n">
        <v>26.5725421703145</v>
      </c>
      <c r="AF247" s="3" t="n">
        <v>4.19880144752886</v>
      </c>
      <c r="AG247" s="3" t="n">
        <v>29.8237633870844</v>
      </c>
      <c r="AH247" s="3" t="n">
        <v>2.74544618549331</v>
      </c>
      <c r="AI247" s="3" t="n">
        <v>13.3456459045104</v>
      </c>
      <c r="AJ247" s="3" t="n">
        <v>7162077.70451785</v>
      </c>
      <c r="AK247" s="3" t="n">
        <v>1770930.05100571</v>
      </c>
      <c r="AL247" s="3" t="n">
        <v>1784737.741789</v>
      </c>
      <c r="AM247" s="3" t="n">
        <v>70148.3616379632</v>
      </c>
      <c r="AN247" s="3" t="n">
        <v>1498787.19936942</v>
      </c>
      <c r="AO247" s="3" t="n">
        <v>1533955.55629191</v>
      </c>
      <c r="AP247" s="3" t="n">
        <v>501673.786328427</v>
      </c>
      <c r="AQ247" s="3" t="n">
        <v>100</v>
      </c>
      <c r="AR247" s="3" t="n">
        <v>24.7264847446239</v>
      </c>
      <c r="AS247" s="3" t="n">
        <v>24.9192736440598</v>
      </c>
      <c r="AT247" s="3" t="n">
        <v>0.979441504714666</v>
      </c>
      <c r="AU247" s="3" t="n">
        <v>20.9267095555803</v>
      </c>
      <c r="AV247" s="3" t="n">
        <v>21.4177452350773</v>
      </c>
      <c r="AW247" s="3" t="n">
        <v>7.00458452177878</v>
      </c>
    </row>
    <row r="248">
      <c r="A248" s="3" t="s">
        <v>1735</v>
      </c>
      <c r="B248" s="3" t="n">
        <v>9498860.07137345</v>
      </c>
      <c r="C248" s="3" t="n">
        <v>2315130.60178967</v>
      </c>
      <c r="D248" s="3" t="n">
        <v>2366985.71431567</v>
      </c>
      <c r="E248" s="3" t="n">
        <v>177311.523111935</v>
      </c>
      <c r="F248" s="3" t="n">
        <v>2188838.87958013</v>
      </c>
      <c r="G248" s="3" t="n">
        <v>76574.0055267335</v>
      </c>
      <c r="H248" s="3" t="n">
        <v>1584071.16043823</v>
      </c>
      <c r="I248" s="3" t="n">
        <v>789948.18661108</v>
      </c>
      <c r="J248" s="3" t="n">
        <v>7187173.02757821</v>
      </c>
      <c r="K248" s="3" t="n">
        <v>2311687.04379524</v>
      </c>
      <c r="L248" s="3" t="n">
        <v>100</v>
      </c>
      <c r="M248" s="3" t="n">
        <v>24.3727203516424</v>
      </c>
      <c r="N248" s="3" t="n">
        <v>24.9186291463437</v>
      </c>
      <c r="O248" s="3" t="n">
        <v>1.86666107069306</v>
      </c>
      <c r="P248" s="3" t="n">
        <v>23.043174266527</v>
      </c>
      <c r="Q248" s="3" t="n">
        <v>0.806138894050069</v>
      </c>
      <c r="R248" s="3" t="n">
        <v>16.6764343145986</v>
      </c>
      <c r="S248" s="3" t="n">
        <v>8.31624195614517</v>
      </c>
      <c r="T248" s="3" t="n">
        <v>75.6635319772534</v>
      </c>
      <c r="U248" s="3" t="n">
        <v>24.3364680227466</v>
      </c>
      <c r="V248" s="3" t="n">
        <v>2311687.04379524</v>
      </c>
      <c r="W248" s="3" t="n">
        <v>527234.401658242</v>
      </c>
      <c r="X248" s="3" t="n">
        <v>627201.473166972</v>
      </c>
      <c r="Y248" s="3" t="n">
        <v>107119.62029795</v>
      </c>
      <c r="Z248" s="3" t="n">
        <v>684842.335544588</v>
      </c>
      <c r="AA248" s="3" t="n">
        <v>64629.03429175</v>
      </c>
      <c r="AB248" s="3" t="n">
        <v>300664.582019482</v>
      </c>
      <c r="AC248" s="3" t="n">
        <v>100</v>
      </c>
      <c r="AD248" s="3" t="n">
        <v>22.807343367407</v>
      </c>
      <c r="AE248" s="3" t="n">
        <v>27.1317640011191</v>
      </c>
      <c r="AF248" s="3" t="n">
        <v>4.63382881283466</v>
      </c>
      <c r="AG248" s="3" t="n">
        <v>29.6252184041417</v>
      </c>
      <c r="AH248" s="3" t="n">
        <v>2.79575189319937</v>
      </c>
      <c r="AI248" s="3" t="n">
        <v>13.0062839962048</v>
      </c>
      <c r="AJ248" s="3" t="n">
        <v>7187173.02757821</v>
      </c>
      <c r="AK248" s="3" t="n">
        <v>1807513.23378591</v>
      </c>
      <c r="AL248" s="3" t="n">
        <v>1755070.39766886</v>
      </c>
      <c r="AM248" s="3" t="n">
        <v>71643.4975473459</v>
      </c>
      <c r="AN248" s="3" t="n">
        <v>1522770.03447898</v>
      </c>
      <c r="AO248" s="3" t="n">
        <v>1534937.76936004</v>
      </c>
      <c r="AP248" s="3" t="n">
        <v>495606.747065183</v>
      </c>
      <c r="AQ248" s="3" t="n">
        <v>100</v>
      </c>
      <c r="AR248" s="3" t="n">
        <v>25.1491542898748</v>
      </c>
      <c r="AS248" s="3" t="n">
        <v>24.4194816367215</v>
      </c>
      <c r="AT248" s="3" t="n">
        <v>0.996824443664284</v>
      </c>
      <c r="AU248" s="3" t="n">
        <v>21.1873295471793</v>
      </c>
      <c r="AV248" s="3" t="n">
        <v>21.3566274732814</v>
      </c>
      <c r="AW248" s="3" t="n">
        <v>6.89571191848964</v>
      </c>
    </row>
    <row r="249">
      <c r="A249" s="3" t="s">
        <v>788</v>
      </c>
      <c r="B249" s="3" t="n">
        <v>9487165.43803519</v>
      </c>
      <c r="C249" s="3" t="n">
        <v>2330590.20596033</v>
      </c>
      <c r="D249" s="3" t="n">
        <v>2351439.81897184</v>
      </c>
      <c r="E249" s="3" t="n">
        <v>173431.183438056</v>
      </c>
      <c r="F249" s="3" t="n">
        <v>2189262.87107254</v>
      </c>
      <c r="G249" s="3" t="n">
        <v>72886.8515633087</v>
      </c>
      <c r="H249" s="3" t="n">
        <v>1571763.58585798</v>
      </c>
      <c r="I249" s="3" t="n">
        <v>797790.92117114</v>
      </c>
      <c r="J249" s="3" t="n">
        <v>7198171.91495495</v>
      </c>
      <c r="K249" s="3" t="n">
        <v>2288993.52308024</v>
      </c>
      <c r="L249" s="3" t="n">
        <v>100</v>
      </c>
      <c r="M249" s="3" t="n">
        <v>24.5657169275947</v>
      </c>
      <c r="N249" s="3" t="n">
        <v>24.7854834442397</v>
      </c>
      <c r="O249" s="3" t="n">
        <v>1.82806112711758</v>
      </c>
      <c r="P249" s="3" t="n">
        <v>23.076048218739</v>
      </c>
      <c r="Q249" s="3" t="n">
        <v>0.768267951469429</v>
      </c>
      <c r="R249" s="3" t="n">
        <v>16.5672623306071</v>
      </c>
      <c r="S249" s="3" t="n">
        <v>8.40916000023253</v>
      </c>
      <c r="T249" s="3" t="n">
        <v>75.8727352439393</v>
      </c>
      <c r="U249" s="3" t="n">
        <v>24.1272647560607</v>
      </c>
      <c r="V249" s="3" t="n">
        <v>2288993.52308024</v>
      </c>
      <c r="W249" s="3" t="n">
        <v>506434.438954228</v>
      </c>
      <c r="X249" s="3" t="n">
        <v>631573.509164871</v>
      </c>
      <c r="Y249" s="3" t="n">
        <v>99618.4118018523</v>
      </c>
      <c r="Z249" s="3" t="n">
        <v>702547.035689693</v>
      </c>
      <c r="AA249" s="3" t="n">
        <v>56819.3026970292</v>
      </c>
      <c r="AB249" s="3" t="n">
        <v>291986.185010815</v>
      </c>
      <c r="AC249" s="3" t="n">
        <v>100</v>
      </c>
      <c r="AD249" s="3" t="n">
        <v>22.1247650483839</v>
      </c>
      <c r="AE249" s="3" t="n">
        <v>27.5917560620695</v>
      </c>
      <c r="AF249" s="3" t="n">
        <v>4.35206175978158</v>
      </c>
      <c r="AG249" s="3" t="n">
        <v>30.6923994587933</v>
      </c>
      <c r="AH249" s="3" t="n">
        <v>2.48228324475855</v>
      </c>
      <c r="AI249" s="3" t="n">
        <v>12.756094854209</v>
      </c>
      <c r="AJ249" s="3" t="n">
        <v>7198171.91495495</v>
      </c>
      <c r="AK249" s="3" t="n">
        <v>1845339.21605252</v>
      </c>
      <c r="AL249" s="3" t="n">
        <v>1735247.18953186</v>
      </c>
      <c r="AM249" s="3" t="n">
        <v>75332.1792809502</v>
      </c>
      <c r="AN249" s="3" t="n">
        <v>1506774.89923042</v>
      </c>
      <c r="AO249" s="3" t="n">
        <v>1523093.88951885</v>
      </c>
      <c r="AP249" s="3" t="n">
        <v>512587.698488897</v>
      </c>
      <c r="AQ249" s="3" t="n">
        <v>100</v>
      </c>
      <c r="AR249" s="3" t="n">
        <v>25.6362203883827</v>
      </c>
      <c r="AS249" s="3" t="n">
        <v>24.1067761375177</v>
      </c>
      <c r="AT249" s="3" t="n">
        <v>1.04654598655028</v>
      </c>
      <c r="AU249" s="3" t="n">
        <v>20.9327439943458</v>
      </c>
      <c r="AV249" s="3" t="n">
        <v>21.1594541991205</v>
      </c>
      <c r="AW249" s="3" t="n">
        <v>7.12108163774114</v>
      </c>
    </row>
    <row r="250">
      <c r="A250" s="3" t="s">
        <v>1191</v>
      </c>
      <c r="B250" s="3" t="n">
        <v>9458809.72798562</v>
      </c>
      <c r="C250" s="3" t="n">
        <v>2340289.72612128</v>
      </c>
      <c r="D250" s="3" t="n">
        <v>2339181.52169057</v>
      </c>
      <c r="E250" s="3" t="n">
        <v>176708.707297413</v>
      </c>
      <c r="F250" s="3" t="n">
        <v>2185968.86177829</v>
      </c>
      <c r="G250" s="3" t="n">
        <v>70706.5862669099</v>
      </c>
      <c r="H250" s="3" t="n">
        <v>1578755.44696239</v>
      </c>
      <c r="I250" s="3" t="n">
        <v>767198.877868769</v>
      </c>
      <c r="J250" s="3" t="n">
        <v>7190957.14363201</v>
      </c>
      <c r="K250" s="3" t="n">
        <v>2267852.58435361</v>
      </c>
      <c r="L250" s="3" t="n">
        <v>100</v>
      </c>
      <c r="M250" s="3" t="n">
        <v>24.7419050961254</v>
      </c>
      <c r="N250" s="3" t="n">
        <v>24.7301889874122</v>
      </c>
      <c r="O250" s="3" t="n">
        <v>1.86819179557644</v>
      </c>
      <c r="P250" s="3" t="n">
        <v>23.1104010403201</v>
      </c>
      <c r="Q250" s="3" t="n">
        <v>0.747520970399812</v>
      </c>
      <c r="R250" s="3" t="n">
        <v>16.6908468651331</v>
      </c>
      <c r="S250" s="3" t="n">
        <v>8.110945245033</v>
      </c>
      <c r="T250" s="3" t="n">
        <v>76.0239115747962</v>
      </c>
      <c r="U250" s="3" t="n">
        <v>23.9760884252037</v>
      </c>
      <c r="V250" s="3" t="n">
        <v>2267852.58435361</v>
      </c>
      <c r="W250" s="3" t="n">
        <v>499952.612939887</v>
      </c>
      <c r="X250" s="3" t="n">
        <v>630764.188515304</v>
      </c>
      <c r="Y250" s="3" t="n">
        <v>100706.887300648</v>
      </c>
      <c r="Z250" s="3" t="n">
        <v>701843.308236933</v>
      </c>
      <c r="AA250" s="3" t="n">
        <v>55640.1707710669</v>
      </c>
      <c r="AB250" s="3" t="n">
        <v>278941.465744827</v>
      </c>
      <c r="AC250" s="3" t="n">
        <v>100</v>
      </c>
      <c r="AD250" s="3" t="n">
        <v>22.0451988982514</v>
      </c>
      <c r="AE250" s="3" t="n">
        <v>27.8132799665675</v>
      </c>
      <c r="AF250" s="3" t="n">
        <v>4.44062757850514</v>
      </c>
      <c r="AG250" s="3" t="n">
        <v>30.9474836715181</v>
      </c>
      <c r="AH250" s="3" t="n">
        <v>2.45342978441104</v>
      </c>
      <c r="AI250" s="3" t="n">
        <v>12.2998058899111</v>
      </c>
      <c r="AJ250" s="3" t="n">
        <v>7190957.14363201</v>
      </c>
      <c r="AK250" s="3" t="n">
        <v>1863360.26060191</v>
      </c>
      <c r="AL250" s="3" t="n">
        <v>1726040.01056928</v>
      </c>
      <c r="AM250" s="3" t="n">
        <v>77686.6387555207</v>
      </c>
      <c r="AN250" s="3" t="n">
        <v>1505632.87246529</v>
      </c>
      <c r="AO250" s="3" t="n">
        <v>1523086.43221138</v>
      </c>
      <c r="AP250" s="3" t="n">
        <v>495402.58641075</v>
      </c>
      <c r="AQ250" s="3" t="n">
        <v>100</v>
      </c>
      <c r="AR250" s="3" t="n">
        <v>25.9125485437223</v>
      </c>
      <c r="AS250" s="3" t="n">
        <v>24.0029244521056</v>
      </c>
      <c r="AT250" s="3" t="n">
        <v>1.08033794672683</v>
      </c>
      <c r="AU250" s="3" t="n">
        <v>20.937864631812</v>
      </c>
      <c r="AV250" s="3" t="n">
        <v>21.1805800227882</v>
      </c>
      <c r="AW250" s="3" t="n">
        <v>6.8892440396402</v>
      </c>
    </row>
    <row r="251">
      <c r="A251" s="3" t="s">
        <v>1192</v>
      </c>
      <c r="B251" s="3" t="n">
        <v>9419233.57427022</v>
      </c>
      <c r="C251" s="3" t="n">
        <v>2327085.81074636</v>
      </c>
      <c r="D251" s="3" t="n">
        <v>2304186.98137369</v>
      </c>
      <c r="E251" s="3" t="n">
        <v>181958.718917291</v>
      </c>
      <c r="F251" s="3" t="n">
        <v>2174866.5045194</v>
      </c>
      <c r="G251" s="3" t="n">
        <v>69101.1768011151</v>
      </c>
      <c r="H251" s="3" t="n">
        <v>1547921.36284252</v>
      </c>
      <c r="I251" s="3" t="n">
        <v>814113.019069844</v>
      </c>
      <c r="J251" s="3" t="n">
        <v>7114265.79119572</v>
      </c>
      <c r="K251" s="3" t="n">
        <v>2304967.78307449</v>
      </c>
      <c r="L251" s="3" t="n">
        <v>100</v>
      </c>
      <c r="M251" s="3" t="n">
        <v>24.7056811193543</v>
      </c>
      <c r="N251" s="3" t="n">
        <v>24.4625739791384</v>
      </c>
      <c r="O251" s="3" t="n">
        <v>1.93177839239843</v>
      </c>
      <c r="P251" s="3" t="n">
        <v>23.0896334332372</v>
      </c>
      <c r="Q251" s="3" t="n">
        <v>0.733617828417307</v>
      </c>
      <c r="R251" s="3" t="n">
        <v>16.4336232946899</v>
      </c>
      <c r="S251" s="3" t="n">
        <v>8.64309195276454</v>
      </c>
      <c r="T251" s="3" t="n">
        <v>75.5291365810187</v>
      </c>
      <c r="U251" s="3" t="n">
        <v>24.4708634189813</v>
      </c>
      <c r="V251" s="3" t="n">
        <v>2304967.78307449</v>
      </c>
      <c r="W251" s="3" t="n">
        <v>495229.229617904</v>
      </c>
      <c r="X251" s="3" t="n">
        <v>619006.645618585</v>
      </c>
      <c r="Y251" s="3" t="n">
        <v>104498.398896696</v>
      </c>
      <c r="Z251" s="3" t="n">
        <v>721271.258180966</v>
      </c>
      <c r="AA251" s="3" t="n">
        <v>50980.6226824809</v>
      </c>
      <c r="AB251" s="3" t="n">
        <v>313888.042657553</v>
      </c>
      <c r="AC251" s="3" t="n">
        <v>100</v>
      </c>
      <c r="AD251" s="3" t="n">
        <v>21.4852994152196</v>
      </c>
      <c r="AE251" s="3" t="n">
        <v>26.8553274437927</v>
      </c>
      <c r="AF251" s="3" t="n">
        <v>4.53361646371084</v>
      </c>
      <c r="AG251" s="3" t="n">
        <v>31.2920320829341</v>
      </c>
      <c r="AH251" s="3" t="n">
        <v>2.21177159424242</v>
      </c>
      <c r="AI251" s="3" t="n">
        <v>13.617892838349</v>
      </c>
      <c r="AJ251" s="3" t="n">
        <v>7114265.79119572</v>
      </c>
      <c r="AK251" s="3" t="n">
        <v>1856950.04877524</v>
      </c>
      <c r="AL251" s="3" t="n">
        <v>1703145.81900202</v>
      </c>
      <c r="AM251" s="3" t="n">
        <v>79349.6019975725</v>
      </c>
      <c r="AN251" s="3" t="n">
        <v>1477001.89526673</v>
      </c>
      <c r="AO251" s="3" t="n">
        <v>1490792.28096418</v>
      </c>
      <c r="AP251" s="3" t="n">
        <v>508499.063996352</v>
      </c>
      <c r="AQ251" s="3" t="n">
        <v>100</v>
      </c>
      <c r="AR251" s="3" t="n">
        <v>26.1017806092277</v>
      </c>
      <c r="AS251" s="3" t="n">
        <v>23.9398677107306</v>
      </c>
      <c r="AT251" s="3" t="n">
        <v>1.11535897486107</v>
      </c>
      <c r="AU251" s="3" t="n">
        <v>20.7611289571806</v>
      </c>
      <c r="AV251" s="3" t="n">
        <v>20.954970262836</v>
      </c>
      <c r="AW251" s="3" t="n">
        <v>7.14759722114468</v>
      </c>
    </row>
    <row r="252">
      <c r="A252" s="3" t="s">
        <v>789</v>
      </c>
      <c r="B252" s="3" t="n">
        <v>9409537.37350347</v>
      </c>
      <c r="C252" s="3" t="n">
        <v>2328572.76368911</v>
      </c>
      <c r="D252" s="3" t="n">
        <v>2328836.90431357</v>
      </c>
      <c r="E252" s="3" t="n">
        <v>170317.148420336</v>
      </c>
      <c r="F252" s="3" t="n">
        <v>2139158.06772221</v>
      </c>
      <c r="G252" s="3" t="n">
        <v>70487.7377118611</v>
      </c>
      <c r="H252" s="3" t="n">
        <v>1546140.27278287</v>
      </c>
      <c r="I252" s="3" t="n">
        <v>826024.47886351</v>
      </c>
      <c r="J252" s="3" t="n">
        <v>7104099.94455352</v>
      </c>
      <c r="K252" s="3" t="n">
        <v>2305437.42894995</v>
      </c>
      <c r="L252" s="3" t="n">
        <v>100</v>
      </c>
      <c r="M252" s="3" t="n">
        <v>24.7469420786424</v>
      </c>
      <c r="N252" s="3" t="n">
        <v>24.7497492371027</v>
      </c>
      <c r="O252" s="3" t="n">
        <v>1.81004805719712</v>
      </c>
      <c r="P252" s="3" t="n">
        <v>22.7339345475784</v>
      </c>
      <c r="Q252" s="3" t="n">
        <v>0.749109492995364</v>
      </c>
      <c r="R252" s="3" t="n">
        <v>16.431629010122</v>
      </c>
      <c r="S252" s="3" t="n">
        <v>8.77858757636195</v>
      </c>
      <c r="T252" s="3" t="n">
        <v>75.4989290393608</v>
      </c>
      <c r="U252" s="3" t="n">
        <v>24.5010709606392</v>
      </c>
      <c r="V252" s="3" t="n">
        <v>2305437.42894995</v>
      </c>
      <c r="W252" s="3" t="n">
        <v>502649.323158589</v>
      </c>
      <c r="X252" s="3" t="n">
        <v>612972.2972681</v>
      </c>
      <c r="Y252" s="3" t="n">
        <v>95192.8534321851</v>
      </c>
      <c r="Z252" s="3" t="n">
        <v>701097.977764927</v>
      </c>
      <c r="AA252" s="3" t="n">
        <v>53580.4723339167</v>
      </c>
      <c r="AB252" s="3" t="n">
        <v>339868.167932545</v>
      </c>
      <c r="AC252" s="3" t="n">
        <v>100</v>
      </c>
      <c r="AD252" s="3" t="n">
        <v>21.8027744690312</v>
      </c>
      <c r="AE252" s="3" t="n">
        <v>26.5881125018122</v>
      </c>
      <c r="AF252" s="3" t="n">
        <v>4.1290582098141</v>
      </c>
      <c r="AG252" s="3" t="n">
        <v>30.410627022927</v>
      </c>
      <c r="AH252" s="3" t="n">
        <v>2.32409137030107</v>
      </c>
      <c r="AI252" s="3" t="n">
        <v>14.7420252514658</v>
      </c>
      <c r="AJ252" s="3" t="n">
        <v>7104099.94455352</v>
      </c>
      <c r="AK252" s="3" t="n">
        <v>1854041.82131825</v>
      </c>
      <c r="AL252" s="3" t="n">
        <v>1735335.23600734</v>
      </c>
      <c r="AM252" s="3" t="n">
        <v>77117.0245381969</v>
      </c>
      <c r="AN252" s="3" t="n">
        <v>1463853.18111146</v>
      </c>
      <c r="AO252" s="3" t="n">
        <v>1479027.06546787</v>
      </c>
      <c r="AP252" s="3" t="n">
        <v>495481.836024373</v>
      </c>
      <c r="AQ252" s="3" t="n">
        <v>100</v>
      </c>
      <c r="AR252" s="3" t="n">
        <v>26.098194504424</v>
      </c>
      <c r="AS252" s="3" t="n">
        <v>24.4272356744891</v>
      </c>
      <c r="AT252" s="3" t="n">
        <v>1.08552842921812</v>
      </c>
      <c r="AU252" s="3" t="n">
        <v>20.605751503169</v>
      </c>
      <c r="AV252" s="3" t="n">
        <v>20.8193448432801</v>
      </c>
      <c r="AW252" s="3" t="n">
        <v>6.97458988318771</v>
      </c>
    </row>
    <row r="253">
      <c r="A253" s="3" t="s">
        <v>1193</v>
      </c>
      <c r="B253" s="3" t="n">
        <v>9410272.65433162</v>
      </c>
      <c r="C253" s="3" t="n">
        <v>2353013.01438478</v>
      </c>
      <c r="D253" s="3" t="n">
        <v>2345139.38298044</v>
      </c>
      <c r="E253" s="3" t="n">
        <v>169020.239492872</v>
      </c>
      <c r="F253" s="3" t="n">
        <v>2121290.67770844</v>
      </c>
      <c r="G253" s="3" t="n">
        <v>81885.7901083782</v>
      </c>
      <c r="H253" s="3" t="n">
        <v>1519459.04104689</v>
      </c>
      <c r="I253" s="3" t="n">
        <v>820464.508609831</v>
      </c>
      <c r="J253" s="3" t="n">
        <v>7080228.13939634</v>
      </c>
      <c r="K253" s="3" t="n">
        <v>2330044.51493529</v>
      </c>
      <c r="L253" s="3" t="n">
        <v>100</v>
      </c>
      <c r="M253" s="3" t="n">
        <v>25.0047272891893</v>
      </c>
      <c r="N253" s="3" t="n">
        <v>24.9210566911783</v>
      </c>
      <c r="O253" s="3" t="n">
        <v>1.79612478513118</v>
      </c>
      <c r="P253" s="3" t="n">
        <v>22.5422870901832</v>
      </c>
      <c r="Q253" s="3" t="n">
        <v>0.870174469075405</v>
      </c>
      <c r="R253" s="3" t="n">
        <v>16.1468120729474</v>
      </c>
      <c r="S253" s="3" t="n">
        <v>8.71881760229513</v>
      </c>
      <c r="T253" s="3" t="n">
        <v>75.239351711422</v>
      </c>
      <c r="U253" s="3" t="n">
        <v>24.760648288578</v>
      </c>
      <c r="V253" s="3" t="n">
        <v>2330044.51493529</v>
      </c>
      <c r="W253" s="3" t="n">
        <v>515350.933853171</v>
      </c>
      <c r="X253" s="3" t="n">
        <v>614300.111332093</v>
      </c>
      <c r="Y253" s="3" t="n">
        <v>103307.563514254</v>
      </c>
      <c r="Z253" s="3" t="n">
        <v>705822.022996555</v>
      </c>
      <c r="AA253" s="3" t="n">
        <v>61088.8676071526</v>
      </c>
      <c r="AB253" s="3" t="n">
        <v>330103.260050288</v>
      </c>
      <c r="AC253" s="3" t="n">
        <v>100</v>
      </c>
      <c r="AD253" s="3" t="n">
        <v>22.1176432703254</v>
      </c>
      <c r="AE253" s="3" t="n">
        <v>26.3643079518227</v>
      </c>
      <c r="AF253" s="3" t="n">
        <v>4.43371630250261</v>
      </c>
      <c r="AG253" s="3" t="n">
        <v>30.2922119501291</v>
      </c>
      <c r="AH253" s="3" t="n">
        <v>2.62178972185213</v>
      </c>
      <c r="AI253" s="3" t="n">
        <v>14.167251223501</v>
      </c>
      <c r="AJ253" s="3" t="n">
        <v>7080228.13939634</v>
      </c>
      <c r="AK253" s="3" t="n">
        <v>1865971.06858673</v>
      </c>
      <c r="AL253" s="3" t="n">
        <v>1751057.08572906</v>
      </c>
      <c r="AM253" s="3" t="n">
        <v>67669.6044724756</v>
      </c>
      <c r="AN253" s="3" t="n">
        <v>1441011.96326376</v>
      </c>
      <c r="AO253" s="3" t="n">
        <v>1455848.72793843</v>
      </c>
      <c r="AP253" s="3" t="n">
        <v>499742.499635484</v>
      </c>
      <c r="AQ253" s="3" t="n">
        <v>100</v>
      </c>
      <c r="AR253" s="3" t="n">
        <v>26.354674338867</v>
      </c>
      <c r="AS253" s="3" t="n">
        <v>24.7316477838573</v>
      </c>
      <c r="AT253" s="3" t="n">
        <v>0.955754576550201</v>
      </c>
      <c r="AU253" s="3" t="n">
        <v>20.3526204931953</v>
      </c>
      <c r="AV253" s="3" t="n">
        <v>20.562172563871</v>
      </c>
      <c r="AW253" s="3" t="n">
        <v>7.05828244226735</v>
      </c>
    </row>
    <row r="254">
      <c r="A254" s="3" t="s">
        <v>1194</v>
      </c>
      <c r="B254" s="3" t="n">
        <v>9398716.55425997</v>
      </c>
      <c r="C254" s="3" t="n">
        <v>2334787.32852486</v>
      </c>
      <c r="D254" s="3" t="n">
        <v>2354024.51364219</v>
      </c>
      <c r="E254" s="3" t="n">
        <v>170919.896169243</v>
      </c>
      <c r="F254" s="3" t="n">
        <v>2153994.81717157</v>
      </c>
      <c r="G254" s="3" t="n">
        <v>87597.3531996862</v>
      </c>
      <c r="H254" s="3" t="n">
        <v>1496868.16444171</v>
      </c>
      <c r="I254" s="3" t="n">
        <v>800524.481110718</v>
      </c>
      <c r="J254" s="3" t="n">
        <v>7036623.88055207</v>
      </c>
      <c r="K254" s="3" t="n">
        <v>2362092.67370789</v>
      </c>
      <c r="L254" s="3" t="n">
        <v>100</v>
      </c>
      <c r="M254" s="3" t="n">
        <v>24.8415548553448</v>
      </c>
      <c r="N254" s="3" t="n">
        <v>25.0462337070398</v>
      </c>
      <c r="O254" s="3" t="n">
        <v>1.81854506604706</v>
      </c>
      <c r="P254" s="3" t="n">
        <v>22.917967626072</v>
      </c>
      <c r="Q254" s="3" t="n">
        <v>0.932013990356829</v>
      </c>
      <c r="R254" s="3" t="n">
        <v>15.9263039352245</v>
      </c>
      <c r="S254" s="3" t="n">
        <v>8.51738081991504</v>
      </c>
      <c r="T254" s="3" t="n">
        <v>74.8679230821438</v>
      </c>
      <c r="U254" s="3" t="n">
        <v>25.1320769178561</v>
      </c>
      <c r="V254" s="3" t="n">
        <v>2362092.67370789</v>
      </c>
      <c r="W254" s="3" t="n">
        <v>538919.75668696</v>
      </c>
      <c r="X254" s="3" t="n">
        <v>622046.692599814</v>
      </c>
      <c r="Y254" s="3" t="n">
        <v>102707.444088036</v>
      </c>
      <c r="Z254" s="3" t="n">
        <v>709727.218139366</v>
      </c>
      <c r="AA254" s="3" t="n">
        <v>64816.7951926506</v>
      </c>
      <c r="AB254" s="3" t="n">
        <v>323858.684944099</v>
      </c>
      <c r="AC254" s="3" t="n">
        <v>100</v>
      </c>
      <c r="AD254" s="3" t="n">
        <v>22.8153519413356</v>
      </c>
      <c r="AE254" s="3" t="n">
        <v>26.3345591611931</v>
      </c>
      <c r="AF254" s="3" t="n">
        <v>4.34815472022996</v>
      </c>
      <c r="AG254" s="3" t="n">
        <v>30.0465441529554</v>
      </c>
      <c r="AH254" s="3" t="n">
        <v>2.74404115952421</v>
      </c>
      <c r="AI254" s="3" t="n">
        <v>13.7106680253879</v>
      </c>
      <c r="AJ254" s="3" t="n">
        <v>7036623.88055207</v>
      </c>
      <c r="AK254" s="3" t="n">
        <v>1822602.76905255</v>
      </c>
      <c r="AL254" s="3" t="n">
        <v>1752897.98082318</v>
      </c>
      <c r="AM254" s="3" t="n">
        <v>70093.3537656901</v>
      </c>
      <c r="AN254" s="3" t="n">
        <v>1468923.9609484</v>
      </c>
      <c r="AO254" s="3" t="n">
        <v>1436457.11658074</v>
      </c>
      <c r="AP254" s="3" t="n">
        <v>485560.92776798</v>
      </c>
      <c r="AQ254" s="3" t="n">
        <v>100</v>
      </c>
      <c r="AR254" s="3" t="n">
        <v>25.9016653439427</v>
      </c>
      <c r="AS254" s="3" t="n">
        <v>24.9110654566584</v>
      </c>
      <c r="AT254" s="3" t="n">
        <v>0.99612193227231</v>
      </c>
      <c r="AU254" s="3" t="n">
        <v>20.8754082338867</v>
      </c>
      <c r="AV254" s="3" t="n">
        <v>20.4140101981412</v>
      </c>
      <c r="AW254" s="3" t="n">
        <v>6.90048148104065</v>
      </c>
    </row>
    <row r="255">
      <c r="A255" s="3" t="s">
        <v>790</v>
      </c>
      <c r="B255" s="3" t="n">
        <v>9360181.38309344</v>
      </c>
      <c r="C255" s="3" t="n">
        <v>2320114.0224076</v>
      </c>
      <c r="D255" s="3" t="n">
        <v>2344820.34746445</v>
      </c>
      <c r="E255" s="3" t="n">
        <v>182554.035480538</v>
      </c>
      <c r="F255" s="3" t="n">
        <v>2155705.74469991</v>
      </c>
      <c r="G255" s="3" t="n">
        <v>89380.0925849085</v>
      </c>
      <c r="H255" s="3" t="n">
        <v>1482054.79702355</v>
      </c>
      <c r="I255" s="3" t="n">
        <v>785552.343432484</v>
      </c>
      <c r="J255" s="3" t="n">
        <v>6989232.63980991</v>
      </c>
      <c r="K255" s="3" t="n">
        <v>2370948.74328353</v>
      </c>
      <c r="L255" s="3" t="n">
        <v>100</v>
      </c>
      <c r="M255" s="3" t="n">
        <v>24.7870626374639</v>
      </c>
      <c r="N255" s="3" t="n">
        <v>25.0510139867558</v>
      </c>
      <c r="O255" s="3" t="n">
        <v>1.9503258324702</v>
      </c>
      <c r="P255" s="3" t="n">
        <v>23.0305979817185</v>
      </c>
      <c r="Q255" s="3" t="n">
        <v>0.954897014563722</v>
      </c>
      <c r="R255" s="3" t="n">
        <v>15.8336119394061</v>
      </c>
      <c r="S255" s="3" t="n">
        <v>8.39249060762183</v>
      </c>
      <c r="T255" s="3" t="n">
        <v>74.6698418946668</v>
      </c>
      <c r="U255" s="3" t="n">
        <v>25.3301581053332</v>
      </c>
      <c r="V255" s="3" t="n">
        <v>2370948.74328353</v>
      </c>
      <c r="W255" s="3" t="n">
        <v>538375.730537607</v>
      </c>
      <c r="X255" s="3" t="n">
        <v>627514.833093839</v>
      </c>
      <c r="Y255" s="3" t="n">
        <v>113048.915130093</v>
      </c>
      <c r="Z255" s="3" t="n">
        <v>710952.353681721</v>
      </c>
      <c r="AA255" s="3" t="n">
        <v>65348.7313975817</v>
      </c>
      <c r="AB255" s="3" t="n">
        <v>315695.018511548</v>
      </c>
      <c r="AC255" s="3" t="n">
        <v>100</v>
      </c>
      <c r="AD255" s="3" t="n">
        <v>22.7071855544211</v>
      </c>
      <c r="AE255" s="3" t="n">
        <v>26.4668240876769</v>
      </c>
      <c r="AF255" s="3" t="n">
        <v>4.76808768853989</v>
      </c>
      <c r="AG255" s="3" t="n">
        <v>29.9859858082432</v>
      </c>
      <c r="AH255" s="3" t="n">
        <v>2.7562270834704</v>
      </c>
      <c r="AI255" s="3" t="n">
        <v>13.3151346863088</v>
      </c>
      <c r="AJ255" s="3" t="n">
        <v>6989232.63980991</v>
      </c>
      <c r="AK255" s="3" t="n">
        <v>1807430.66617721</v>
      </c>
      <c r="AL255" s="3" t="n">
        <v>1737464.09321582</v>
      </c>
      <c r="AM255" s="3" t="n">
        <v>71462.7127439447</v>
      </c>
      <c r="AN255" s="3" t="n">
        <v>1468647.00522033</v>
      </c>
      <c r="AO255" s="3" t="n">
        <v>1425934.76540909</v>
      </c>
      <c r="AP255" s="3" t="n">
        <v>478293.400321502</v>
      </c>
      <c r="AQ255" s="3" t="n">
        <v>100</v>
      </c>
      <c r="AR255" s="3" t="n">
        <v>25.8602161256199</v>
      </c>
      <c r="AS255" s="3" t="n">
        <v>24.8591538264073</v>
      </c>
      <c r="AT255" s="3" t="n">
        <v>1.02246865180737</v>
      </c>
      <c r="AU255" s="3" t="n">
        <v>21.0129935703538</v>
      </c>
      <c r="AV255" s="3" t="n">
        <v>20.4018787024934</v>
      </c>
      <c r="AW255" s="3" t="n">
        <v>6.84328917021869</v>
      </c>
    </row>
    <row r="256">
      <c r="A256" s="3" t="s">
        <v>1195</v>
      </c>
      <c r="B256" s="3" t="n">
        <v>9341338.16901241</v>
      </c>
      <c r="C256" s="3" t="n">
        <v>2296780.4729606</v>
      </c>
      <c r="D256" s="3" t="n">
        <v>2350079.11978369</v>
      </c>
      <c r="E256" s="3" t="n">
        <v>186531.058609142</v>
      </c>
      <c r="F256" s="3" t="n">
        <v>2158985.33755628</v>
      </c>
      <c r="G256" s="3" t="n">
        <v>80408.8338033139</v>
      </c>
      <c r="H256" s="3" t="n">
        <v>1473742.50009191</v>
      </c>
      <c r="I256" s="3" t="n">
        <v>794810.846207475</v>
      </c>
      <c r="J256" s="3" t="n">
        <v>6945824.2191233</v>
      </c>
      <c r="K256" s="3" t="n">
        <v>2395513.94988911</v>
      </c>
      <c r="L256" s="3" t="n">
        <v>100</v>
      </c>
      <c r="M256" s="3" t="n">
        <v>24.5872746645615</v>
      </c>
      <c r="N256" s="3" t="n">
        <v>25.1578422412701</v>
      </c>
      <c r="O256" s="3" t="n">
        <v>1.99683444956434</v>
      </c>
      <c r="P256" s="3" t="n">
        <v>23.1121633591874</v>
      </c>
      <c r="Q256" s="3" t="n">
        <v>0.860784957663243</v>
      </c>
      <c r="R256" s="3" t="n">
        <v>15.7765672693521</v>
      </c>
      <c r="S256" s="3" t="n">
        <v>8.50853305840125</v>
      </c>
      <c r="T256" s="3" t="n">
        <v>74.3557731606845</v>
      </c>
      <c r="U256" s="3" t="n">
        <v>25.6442268393155</v>
      </c>
      <c r="V256" s="3" t="n">
        <v>2395513.94988911</v>
      </c>
      <c r="W256" s="3" t="n">
        <v>539291.45405143</v>
      </c>
      <c r="X256" s="3" t="n">
        <v>640676.574205768</v>
      </c>
      <c r="Y256" s="3" t="n">
        <v>112085.501708801</v>
      </c>
      <c r="Z256" s="3" t="n">
        <v>719670.153674997</v>
      </c>
      <c r="AA256" s="3" t="n">
        <v>57788.0651221544</v>
      </c>
      <c r="AB256" s="3" t="n">
        <v>326088.722383671</v>
      </c>
      <c r="AC256" s="3" t="n">
        <v>100</v>
      </c>
      <c r="AD256" s="3" t="n">
        <v>22.5125574441508</v>
      </c>
      <c r="AE256" s="3" t="n">
        <v>26.7448483961209</v>
      </c>
      <c r="AF256" s="3" t="n">
        <v>4.67897511988983</v>
      </c>
      <c r="AG256" s="3" t="n">
        <v>30.0424113041927</v>
      </c>
      <c r="AH256" s="3" t="n">
        <v>2.41234517230966</v>
      </c>
      <c r="AI256" s="3" t="n">
        <v>13.6124743668792</v>
      </c>
      <c r="AJ256" s="3" t="n">
        <v>6945824.2191233</v>
      </c>
      <c r="AK256" s="3" t="n">
        <v>1783703.16570819</v>
      </c>
      <c r="AL256" s="3" t="n">
        <v>1728606.23705263</v>
      </c>
      <c r="AM256" s="3" t="n">
        <v>76518.2380882584</v>
      </c>
      <c r="AN256" s="3" t="n">
        <v>1463954.08595457</v>
      </c>
      <c r="AO256" s="3" t="n">
        <v>1414434.62589929</v>
      </c>
      <c r="AP256" s="3" t="n">
        <v>477495.663249796</v>
      </c>
      <c r="AQ256" s="3" t="n">
        <v>100</v>
      </c>
      <c r="AR256" s="3" t="n">
        <v>25.6802232454614</v>
      </c>
      <c r="AS256" s="3" t="n">
        <v>24.8869850793721</v>
      </c>
      <c r="AT256" s="3" t="n">
        <v>1.10164374557</v>
      </c>
      <c r="AU256" s="3" t="n">
        <v>21.0767511496187</v>
      </c>
      <c r="AV256" s="3" t="n">
        <v>20.3638125768438</v>
      </c>
      <c r="AW256" s="3" t="n">
        <v>6.87457165897102</v>
      </c>
    </row>
    <row r="257">
      <c r="A257" s="3" t="s">
        <v>1196</v>
      </c>
      <c r="B257" s="3" t="n">
        <v>9308099.12447722</v>
      </c>
      <c r="C257" s="3" t="n">
        <v>2255548.49620075</v>
      </c>
      <c r="D257" s="3" t="n">
        <v>2360242.26774529</v>
      </c>
      <c r="E257" s="3" t="n">
        <v>178356.152843084</v>
      </c>
      <c r="F257" s="3" t="n">
        <v>2163785.62145678</v>
      </c>
      <c r="G257" s="3" t="n">
        <v>76300.0345988706</v>
      </c>
      <c r="H257" s="3" t="n">
        <v>1470624.63300736</v>
      </c>
      <c r="I257" s="3" t="n">
        <v>803241.918625081</v>
      </c>
      <c r="J257" s="3" t="n">
        <v>6914356.35308237</v>
      </c>
      <c r="K257" s="3" t="n">
        <v>2393742.77139485</v>
      </c>
      <c r="L257" s="3" t="n">
        <v>100</v>
      </c>
      <c r="M257" s="3" t="n">
        <v>24.232106534721</v>
      </c>
      <c r="N257" s="3" t="n">
        <v>25.3568664899435</v>
      </c>
      <c r="O257" s="3" t="n">
        <v>1.91613937988764</v>
      </c>
      <c r="P257" s="3" t="n">
        <v>23.2462674980195</v>
      </c>
      <c r="Q257" s="3" t="n">
        <v>0.819716610002861</v>
      </c>
      <c r="R257" s="3" t="n">
        <v>15.7994088088308</v>
      </c>
      <c r="S257" s="3" t="n">
        <v>8.6294946785947</v>
      </c>
      <c r="T257" s="3" t="n">
        <v>74.2832264742422</v>
      </c>
      <c r="U257" s="3" t="n">
        <v>25.7167735257578</v>
      </c>
      <c r="V257" s="3" t="n">
        <v>2393742.77139485</v>
      </c>
      <c r="W257" s="3" t="n">
        <v>535633.369417699</v>
      </c>
      <c r="X257" s="3" t="n">
        <v>648154.100963999</v>
      </c>
      <c r="Y257" s="3" t="n">
        <v>108594.657140017</v>
      </c>
      <c r="Z257" s="3" t="n">
        <v>720090.890789013</v>
      </c>
      <c r="AA257" s="3" t="n">
        <v>54252.2245853706</v>
      </c>
      <c r="AB257" s="3" t="n">
        <v>327028.411499551</v>
      </c>
      <c r="AC257" s="3" t="n">
        <v>100</v>
      </c>
      <c r="AD257" s="3" t="n">
        <v>22.3763963203775</v>
      </c>
      <c r="AE257" s="3" t="n">
        <v>27.0770154884401</v>
      </c>
      <c r="AF257" s="3" t="n">
        <v>4.53660512055512</v>
      </c>
      <c r="AG257" s="3" t="n">
        <v>30.0822168277259</v>
      </c>
      <c r="AH257" s="3" t="n">
        <v>2.26641831502044</v>
      </c>
      <c r="AI257" s="3" t="n">
        <v>13.661802571585</v>
      </c>
      <c r="AJ257" s="3" t="n">
        <v>6914356.35308237</v>
      </c>
      <c r="AK257" s="3" t="n">
        <v>1745455.83129</v>
      </c>
      <c r="AL257" s="3" t="n">
        <v>1731893.22448562</v>
      </c>
      <c r="AM257" s="3" t="n">
        <v>71790.8609804324</v>
      </c>
      <c r="AN257" s="3" t="n">
        <v>1468200.56607139</v>
      </c>
      <c r="AO257" s="3" t="n">
        <v>1412187.59400775</v>
      </c>
      <c r="AP257" s="3" t="n">
        <v>485015.263683427</v>
      </c>
      <c r="AQ257" s="3" t="n">
        <v>100</v>
      </c>
      <c r="AR257" s="3" t="n">
        <v>25.2439380060573</v>
      </c>
      <c r="AS257" s="3" t="n">
        <v>25.0477866058141</v>
      </c>
      <c r="AT257" s="3" t="n">
        <v>1.03828696865513</v>
      </c>
      <c r="AU257" s="3" t="n">
        <v>21.2340887726574</v>
      </c>
      <c r="AV257" s="3" t="n">
        <v>20.4239920810302</v>
      </c>
      <c r="AW257" s="3" t="n">
        <v>7.0146119019048</v>
      </c>
    </row>
    <row r="258">
      <c r="A258" s="3" t="s">
        <v>791</v>
      </c>
      <c r="B258" s="3" t="n">
        <v>9224915.45417455</v>
      </c>
      <c r="C258" s="3" t="n">
        <v>2229464.77788984</v>
      </c>
      <c r="D258" s="3" t="n">
        <v>2334962.45955452</v>
      </c>
      <c r="E258" s="3" t="n">
        <v>178276.433063581</v>
      </c>
      <c r="F258" s="3" t="n">
        <v>2140027.27509944</v>
      </c>
      <c r="G258" s="3" t="n">
        <v>77953.742576369</v>
      </c>
      <c r="H258" s="3" t="n">
        <v>1464651.46309148</v>
      </c>
      <c r="I258" s="3" t="n">
        <v>799579.302899318</v>
      </c>
      <c r="J258" s="3" t="n">
        <v>6806550.73820348</v>
      </c>
      <c r="K258" s="3" t="n">
        <v>2418364.71597107</v>
      </c>
      <c r="L258" s="3" t="n">
        <v>100</v>
      </c>
      <c r="M258" s="3" t="n">
        <v>24.1678613637693</v>
      </c>
      <c r="N258" s="3" t="n">
        <v>25.3114781501643</v>
      </c>
      <c r="O258" s="3" t="n">
        <v>1.93255357134906</v>
      </c>
      <c r="P258" s="3" t="n">
        <v>23.1983402528747</v>
      </c>
      <c r="Q258" s="3" t="n">
        <v>0.845034764422611</v>
      </c>
      <c r="R258" s="3" t="n">
        <v>15.8771261413424</v>
      </c>
      <c r="S258" s="3" t="n">
        <v>8.66760575607752</v>
      </c>
      <c r="T258" s="3" t="n">
        <v>73.7844240634565</v>
      </c>
      <c r="U258" s="3" t="n">
        <v>26.2155759365435</v>
      </c>
      <c r="V258" s="3" t="n">
        <v>2418364.71597107</v>
      </c>
      <c r="W258" s="3" t="n">
        <v>540805.966198524</v>
      </c>
      <c r="X258" s="3" t="n">
        <v>655652.320842636</v>
      </c>
      <c r="Y258" s="3" t="n">
        <v>103629.050985162</v>
      </c>
      <c r="Z258" s="3" t="n">
        <v>729267.6791344</v>
      </c>
      <c r="AA258" s="3" t="n">
        <v>57327.1545471405</v>
      </c>
      <c r="AB258" s="3" t="n">
        <v>331812.4878201</v>
      </c>
      <c r="AC258" s="3" t="n">
        <v>100</v>
      </c>
      <c r="AD258" s="3" t="n">
        <v>22.3624651247597</v>
      </c>
      <c r="AE258" s="3" t="n">
        <v>27.11139128489</v>
      </c>
      <c r="AF258" s="3" t="n">
        <v>4.28508778269827</v>
      </c>
      <c r="AG258" s="3" t="n">
        <v>30.1554051925361</v>
      </c>
      <c r="AH258" s="3" t="n">
        <v>2.37049251374483</v>
      </c>
      <c r="AI258" s="3" t="n">
        <v>13.7205313007085</v>
      </c>
      <c r="AJ258" s="3" t="n">
        <v>6806550.73820348</v>
      </c>
      <c r="AK258" s="3" t="n">
        <v>1715748.3977355</v>
      </c>
      <c r="AL258" s="3" t="n">
        <v>1699364.56165259</v>
      </c>
      <c r="AM258" s="3" t="n">
        <v>76782.1280450397</v>
      </c>
      <c r="AN258" s="3" t="n">
        <v>1436728.07955029</v>
      </c>
      <c r="AO258" s="3" t="n">
        <v>1398863.32458974</v>
      </c>
      <c r="AP258" s="3" t="n">
        <v>477152.893513211</v>
      </c>
      <c r="AQ258" s="3" t="n">
        <v>100</v>
      </c>
      <c r="AR258" s="3" t="n">
        <v>25.207310776447</v>
      </c>
      <c r="AS258" s="3" t="n">
        <v>24.9666038940175</v>
      </c>
      <c r="AT258" s="3" t="n">
        <v>1.12806223002321</v>
      </c>
      <c r="AU258" s="3" t="n">
        <v>21.108019829872</v>
      </c>
      <c r="AV258" s="3" t="n">
        <v>20.5517211050565</v>
      </c>
      <c r="AW258" s="3" t="n">
        <v>7.01020108224669</v>
      </c>
    </row>
    <row r="259">
      <c r="A259" s="3" t="s">
        <v>1197</v>
      </c>
      <c r="B259" s="3" t="n">
        <v>9140122.27302492</v>
      </c>
      <c r="C259" s="3" t="n">
        <v>2199117.46641505</v>
      </c>
      <c r="D259" s="3" t="n">
        <v>2335372.86424429</v>
      </c>
      <c r="E259" s="3" t="n">
        <v>180431.705097915</v>
      </c>
      <c r="F259" s="3" t="n">
        <v>2124554.43325789</v>
      </c>
      <c r="G259" s="3" t="n">
        <v>78656.9961030731</v>
      </c>
      <c r="H259" s="3" t="n">
        <v>1428539.28038443</v>
      </c>
      <c r="I259" s="3" t="n">
        <v>793449.527522268</v>
      </c>
      <c r="J259" s="3" t="n">
        <v>6752685.6653521</v>
      </c>
      <c r="K259" s="3" t="n">
        <v>2387436.60767282</v>
      </c>
      <c r="L259" s="3" t="n">
        <v>100</v>
      </c>
      <c r="M259" s="3" t="n">
        <v>24.0600442830537</v>
      </c>
      <c r="N259" s="3" t="n">
        <v>25.5507836162831</v>
      </c>
      <c r="O259" s="3" t="n">
        <v>1.97406226862434</v>
      </c>
      <c r="P259" s="3" t="n">
        <v>23.2442670874114</v>
      </c>
      <c r="Q259" s="3" t="n">
        <v>0.86056831356854</v>
      </c>
      <c r="R259" s="3" t="n">
        <v>15.6293235222952</v>
      </c>
      <c r="S259" s="3" t="n">
        <v>8.68095090876367</v>
      </c>
      <c r="T259" s="3" t="n">
        <v>73.8795988023178</v>
      </c>
      <c r="U259" s="3" t="n">
        <v>26.1204011976822</v>
      </c>
      <c r="V259" s="3" t="n">
        <v>2387436.60767282</v>
      </c>
      <c r="W259" s="3" t="n">
        <v>531101.931048333</v>
      </c>
      <c r="X259" s="3" t="n">
        <v>646885.72583159</v>
      </c>
      <c r="Y259" s="3" t="n">
        <v>107295.768793629</v>
      </c>
      <c r="Z259" s="3" t="n">
        <v>719461.401526254</v>
      </c>
      <c r="AA259" s="3" t="n">
        <v>59693.5184663362</v>
      </c>
      <c r="AB259" s="3" t="n">
        <v>323035.473664186</v>
      </c>
      <c r="AC259" s="3" t="n">
        <v>100</v>
      </c>
      <c r="AD259" s="3" t="n">
        <v>22.2456977220447</v>
      </c>
      <c r="AE259" s="3" t="n">
        <v>27.0954095179997</v>
      </c>
      <c r="AF259" s="3" t="n">
        <v>4.49418294286008</v>
      </c>
      <c r="AG259" s="3" t="n">
        <v>30.1353091099477</v>
      </c>
      <c r="AH259" s="3" t="n">
        <v>2.50031847021576</v>
      </c>
      <c r="AI259" s="3" t="n">
        <v>13.5306408817727</v>
      </c>
      <c r="AJ259" s="3" t="n">
        <v>6752685.6653521</v>
      </c>
      <c r="AK259" s="3" t="n">
        <v>1692888.67494274</v>
      </c>
      <c r="AL259" s="3" t="n">
        <v>1707532.02431612</v>
      </c>
      <c r="AM259" s="3" t="n">
        <v>75153.926769193</v>
      </c>
      <c r="AN259" s="3" t="n">
        <v>1428881.70596273</v>
      </c>
      <c r="AO259" s="3" t="n">
        <v>1368409.9873343</v>
      </c>
      <c r="AP259" s="3" t="n">
        <v>479010.907371857</v>
      </c>
      <c r="AQ259" s="3" t="n">
        <v>100</v>
      </c>
      <c r="AR259" s="3" t="n">
        <v>25.0698575180083</v>
      </c>
      <c r="AS259" s="3" t="n">
        <v>25.2867097468706</v>
      </c>
      <c r="AT259" s="3" t="n">
        <v>1.11294869173026</v>
      </c>
      <c r="AU259" s="3" t="n">
        <v>21.1601987235138</v>
      </c>
      <c r="AV259" s="3" t="n">
        <v>20.2646777171279</v>
      </c>
      <c r="AW259" s="3" t="n">
        <v>7.09363549720154</v>
      </c>
    </row>
    <row r="260">
      <c r="A260" s="3" t="s">
        <v>1198</v>
      </c>
      <c r="B260" s="3" t="n">
        <v>9147880.48341011</v>
      </c>
      <c r="C260" s="3" t="n">
        <v>2225854.0935038</v>
      </c>
      <c r="D260" s="3" t="n">
        <v>2353190.06549554</v>
      </c>
      <c r="E260" s="3" t="n">
        <v>186176.043047452</v>
      </c>
      <c r="F260" s="3" t="n">
        <v>2072222.94856836</v>
      </c>
      <c r="G260" s="3" t="n">
        <v>81714.4716265587</v>
      </c>
      <c r="H260" s="3" t="n">
        <v>1433602.85580196</v>
      </c>
      <c r="I260" s="3" t="n">
        <v>795120.00536645</v>
      </c>
      <c r="J260" s="3" t="n">
        <v>6774987.47876238</v>
      </c>
      <c r="K260" s="3" t="n">
        <v>2372893.00464774</v>
      </c>
      <c r="L260" s="3" t="n">
        <v>100</v>
      </c>
      <c r="M260" s="3" t="n">
        <v>24.3319105178565</v>
      </c>
      <c r="N260" s="3" t="n">
        <v>25.7238829230782</v>
      </c>
      <c r="O260" s="3" t="n">
        <v>2.03518228495755</v>
      </c>
      <c r="P260" s="3" t="n">
        <v>22.6524925891454</v>
      </c>
      <c r="Q260" s="3" t="n">
        <v>0.89326125078645</v>
      </c>
      <c r="R260" s="3" t="n">
        <v>15.6714209198713</v>
      </c>
      <c r="S260" s="3" t="n">
        <v>8.69184951430464</v>
      </c>
      <c r="T260" s="3" t="n">
        <v>74.0607345171263</v>
      </c>
      <c r="U260" s="3" t="n">
        <v>25.9392654828737</v>
      </c>
      <c r="V260" s="3" t="n">
        <v>2372893.00464774</v>
      </c>
      <c r="W260" s="3" t="n">
        <v>534753.352287449</v>
      </c>
      <c r="X260" s="3" t="n">
        <v>649594.012618807</v>
      </c>
      <c r="Y260" s="3" t="n">
        <v>107566.925041084</v>
      </c>
      <c r="Z260" s="3" t="n">
        <v>699638.085252527</v>
      </c>
      <c r="AA260" s="3" t="n">
        <v>63597.2174237228</v>
      </c>
      <c r="AB260" s="3" t="n">
        <v>317729.039690036</v>
      </c>
      <c r="AC260" s="3" t="n">
        <v>100</v>
      </c>
      <c r="AD260" s="3" t="n">
        <v>22.535923500977</v>
      </c>
      <c r="AE260" s="3" t="n">
        <v>27.3756132849842</v>
      </c>
      <c r="AF260" s="3" t="n">
        <v>4.53315530158313</v>
      </c>
      <c r="AG260" s="3" t="n">
        <v>29.4846031355885</v>
      </c>
      <c r="AH260" s="3" t="n">
        <v>2.68015529141669</v>
      </c>
      <c r="AI260" s="3" t="n">
        <v>13.3899437972006</v>
      </c>
      <c r="AJ260" s="3" t="n">
        <v>6774987.47876238</v>
      </c>
      <c r="AK260" s="3" t="n">
        <v>1717975.86228679</v>
      </c>
      <c r="AL260" s="3" t="n">
        <v>1723672.22108983</v>
      </c>
      <c r="AM260" s="3" t="n">
        <v>80842.3893320346</v>
      </c>
      <c r="AN260" s="3" t="n">
        <v>1397368.4836535</v>
      </c>
      <c r="AO260" s="3" t="n">
        <v>1369176.23387863</v>
      </c>
      <c r="AP260" s="3" t="n">
        <v>486463.46907798</v>
      </c>
      <c r="AQ260" s="3" t="n">
        <v>100</v>
      </c>
      <c r="AR260" s="3" t="n">
        <v>25.3576241678991</v>
      </c>
      <c r="AS260" s="3" t="n">
        <v>25.4417034200143</v>
      </c>
      <c r="AT260" s="3" t="n">
        <v>1.19324780430151</v>
      </c>
      <c r="AU260" s="3" t="n">
        <v>20.6254031912803</v>
      </c>
      <c r="AV260" s="3" t="n">
        <v>20.2092806543274</v>
      </c>
      <c r="AW260" s="3" t="n">
        <v>7.18028587658505</v>
      </c>
    </row>
    <row r="261">
      <c r="A261" s="3" t="s">
        <v>792</v>
      </c>
      <c r="B261" s="3" t="n">
        <v>9173610.48349245</v>
      </c>
      <c r="C261" s="3" t="n">
        <v>2258907.27846097</v>
      </c>
      <c r="D261" s="3" t="n">
        <v>2352068.91890765</v>
      </c>
      <c r="E261" s="3" t="n">
        <v>183200.938763682</v>
      </c>
      <c r="F261" s="3" t="n">
        <v>2064301.45472156</v>
      </c>
      <c r="G261" s="3" t="n">
        <v>72107.2424579528</v>
      </c>
      <c r="H261" s="3" t="n">
        <v>1434240.19521706</v>
      </c>
      <c r="I261" s="3" t="n">
        <v>808784.454963579</v>
      </c>
      <c r="J261" s="3" t="n">
        <v>6808318.61905165</v>
      </c>
      <c r="K261" s="3" t="n">
        <v>2365291.8644408</v>
      </c>
      <c r="L261" s="3" t="n">
        <v>100</v>
      </c>
      <c r="M261" s="3" t="n">
        <v>24.6239720176237</v>
      </c>
      <c r="N261" s="3" t="n">
        <v>25.6395115439019</v>
      </c>
      <c r="O261" s="3" t="n">
        <v>1.99704292103251</v>
      </c>
      <c r="P261" s="3" t="n">
        <v>22.5026063449739</v>
      </c>
      <c r="Q261" s="3" t="n">
        <v>0.786029040449307</v>
      </c>
      <c r="R261" s="3" t="n">
        <v>15.6344134928981</v>
      </c>
      <c r="S261" s="3" t="n">
        <v>8.8164246391206</v>
      </c>
      <c r="T261" s="3" t="n">
        <v>74.2163473291454</v>
      </c>
      <c r="U261" s="3" t="n">
        <v>25.7836526708546</v>
      </c>
      <c r="V261" s="3" t="n">
        <v>2365291.8644408</v>
      </c>
      <c r="W261" s="3" t="n">
        <v>539642.029282616</v>
      </c>
      <c r="X261" s="3" t="n">
        <v>636310.876797169</v>
      </c>
      <c r="Y261" s="3" t="n">
        <v>109084.387953999</v>
      </c>
      <c r="Z261" s="3" t="n">
        <v>699262.595880438</v>
      </c>
      <c r="AA261" s="3" t="n">
        <v>56832.1492191811</v>
      </c>
      <c r="AB261" s="3" t="n">
        <v>324156.199006703</v>
      </c>
      <c r="AC261" s="3" t="n">
        <v>100</v>
      </c>
      <c r="AD261" s="3" t="n">
        <v>22.8150291892285</v>
      </c>
      <c r="AE261" s="3" t="n">
        <v>26.9020025123878</v>
      </c>
      <c r="AF261" s="3" t="n">
        <v>4.61187854209223</v>
      </c>
      <c r="AG261" s="3" t="n">
        <v>29.563480363374</v>
      </c>
      <c r="AH261" s="3" t="n">
        <v>2.4027541832609</v>
      </c>
      <c r="AI261" s="3" t="n">
        <v>13.7047018966236</v>
      </c>
      <c r="AJ261" s="3" t="n">
        <v>6808318.61905165</v>
      </c>
      <c r="AK261" s="3" t="n">
        <v>1745959.98463776</v>
      </c>
      <c r="AL261" s="3" t="n">
        <v>1736866.19521525</v>
      </c>
      <c r="AM261" s="3" t="n">
        <v>76283.0080122448</v>
      </c>
      <c r="AN261" s="3" t="n">
        <v>1389252.27843699</v>
      </c>
      <c r="AO261" s="3" t="n">
        <v>1366249.52734124</v>
      </c>
      <c r="AP261" s="3" t="n">
        <v>493761.720267824</v>
      </c>
      <c r="AQ261" s="3" t="n">
        <v>100</v>
      </c>
      <c r="AR261" s="3" t="n">
        <v>25.6445105220554</v>
      </c>
      <c r="AS261" s="3" t="n">
        <v>25.5109417228946</v>
      </c>
      <c r="AT261" s="3" t="n">
        <v>1.12043827970658</v>
      </c>
      <c r="AU261" s="3" t="n">
        <v>20.4052183243813</v>
      </c>
      <c r="AV261" s="3" t="n">
        <v>20.0673558889867</v>
      </c>
      <c r="AW261" s="3" t="n">
        <v>7.2523298026349</v>
      </c>
    </row>
    <row r="262">
      <c r="A262" s="3" t="s">
        <v>1199</v>
      </c>
      <c r="B262" s="3" t="n">
        <v>9203530.74540792</v>
      </c>
      <c r="C262" s="3" t="n">
        <v>2269354.36509345</v>
      </c>
      <c r="D262" s="3" t="n">
        <v>2358813.7789929</v>
      </c>
      <c r="E262" s="3" t="n">
        <v>187858.627576581</v>
      </c>
      <c r="F262" s="3" t="n">
        <v>2087014.62221387</v>
      </c>
      <c r="G262" s="3" t="n">
        <v>65533.5684676275</v>
      </c>
      <c r="H262" s="3" t="n">
        <v>1449168.9788182</v>
      </c>
      <c r="I262" s="3" t="n">
        <v>785786.804245294</v>
      </c>
      <c r="J262" s="3" t="n">
        <v>6852786.1896474</v>
      </c>
      <c r="K262" s="3" t="n">
        <v>2350744.55576052</v>
      </c>
      <c r="L262" s="3" t="n">
        <v>100</v>
      </c>
      <c r="M262" s="3" t="n">
        <v>24.6574323253686</v>
      </c>
      <c r="N262" s="3" t="n">
        <v>25.6294442235642</v>
      </c>
      <c r="O262" s="3" t="n">
        <v>2.04115825516541</v>
      </c>
      <c r="P262" s="3" t="n">
        <v>22.6762389342283</v>
      </c>
      <c r="Q262" s="3" t="n">
        <v>0.712048128924058</v>
      </c>
      <c r="R262" s="3" t="n">
        <v>15.7457938578763</v>
      </c>
      <c r="S262" s="3" t="n">
        <v>8.5378842748731</v>
      </c>
      <c r="T262" s="3" t="n">
        <v>74.4582310768786</v>
      </c>
      <c r="U262" s="3" t="n">
        <v>25.5417689231214</v>
      </c>
      <c r="V262" s="3" t="n">
        <v>2350744.55576052</v>
      </c>
      <c r="W262" s="3" t="n">
        <v>544930.46722128</v>
      </c>
      <c r="X262" s="3" t="n">
        <v>633487.773414902</v>
      </c>
      <c r="Y262" s="3" t="n">
        <v>107254.282635951</v>
      </c>
      <c r="Z262" s="3" t="n">
        <v>700553.007679059</v>
      </c>
      <c r="AA262" s="3" t="n">
        <v>49191.4915180828</v>
      </c>
      <c r="AB262" s="3" t="n">
        <v>315337.441444118</v>
      </c>
      <c r="AC262" s="3" t="n">
        <v>100</v>
      </c>
      <c r="AD262" s="3" t="n">
        <v>23.1811859730111</v>
      </c>
      <c r="AE262" s="3" t="n">
        <v>26.9483884100692</v>
      </c>
      <c r="AF262" s="3" t="n">
        <v>4.56256645891718</v>
      </c>
      <c r="AG262" s="3" t="n">
        <v>29.8013242639378</v>
      </c>
      <c r="AH262" s="3" t="n">
        <v>2.09259195762205</v>
      </c>
      <c r="AI262" s="3" t="n">
        <v>13.4143644264274</v>
      </c>
      <c r="AJ262" s="3" t="n">
        <v>6852786.1896474</v>
      </c>
      <c r="AK262" s="3" t="n">
        <v>1754285.1777268</v>
      </c>
      <c r="AL262" s="3" t="n">
        <v>1748117.8197042</v>
      </c>
      <c r="AM262" s="3" t="n">
        <v>83015.214931125</v>
      </c>
      <c r="AN262" s="3" t="n">
        <v>1413924.85727539</v>
      </c>
      <c r="AO262" s="3" t="n">
        <v>1373111.42184319</v>
      </c>
      <c r="AP262" s="3" t="n">
        <v>480328.905697923</v>
      </c>
      <c r="AQ262" s="3" t="n">
        <v>100</v>
      </c>
      <c r="AR262" s="3" t="n">
        <v>25.5995901400955</v>
      </c>
      <c r="AS262" s="3" t="n">
        <v>25.5095923223915</v>
      </c>
      <c r="AT262" s="3" t="n">
        <v>1.21140821607038</v>
      </c>
      <c r="AU262" s="3" t="n">
        <v>20.6328465261535</v>
      </c>
      <c r="AV262" s="3" t="n">
        <v>20.037272196199</v>
      </c>
      <c r="AW262" s="3" t="n">
        <v>7.00924984969709</v>
      </c>
    </row>
    <row r="263">
      <c r="A263" s="3" t="s">
        <v>1200</v>
      </c>
      <c r="B263" s="3" t="n">
        <v>9121593.53116783</v>
      </c>
      <c r="C263" s="3" t="n">
        <v>2266337.61695064</v>
      </c>
      <c r="D263" s="3" t="n">
        <v>2349524.84495285</v>
      </c>
      <c r="E263" s="3" t="n">
        <v>189909.497679148</v>
      </c>
      <c r="F263" s="3" t="n">
        <v>2061630.11044872</v>
      </c>
      <c r="G263" s="3" t="n">
        <v>67902.7507550643</v>
      </c>
      <c r="H263" s="3" t="n">
        <v>1420139.22653967</v>
      </c>
      <c r="I263" s="3" t="n">
        <v>766149.483841729</v>
      </c>
      <c r="J263" s="3" t="n">
        <v>6773176.73012114</v>
      </c>
      <c r="K263" s="3" t="n">
        <v>2348416.80104668</v>
      </c>
      <c r="L263" s="3" t="n">
        <v>100</v>
      </c>
      <c r="M263" s="3" t="n">
        <v>24.8458518701445</v>
      </c>
      <c r="N263" s="3" t="n">
        <v>25.7578331782127</v>
      </c>
      <c r="O263" s="3" t="n">
        <v>2.08197720091606</v>
      </c>
      <c r="P263" s="3" t="n">
        <v>22.6016441469825</v>
      </c>
      <c r="Q263" s="3" t="n">
        <v>0.744417634079456</v>
      </c>
      <c r="R263" s="3" t="n">
        <v>15.5689816882013</v>
      </c>
      <c r="S263" s="3" t="n">
        <v>8.39929428146356</v>
      </c>
      <c r="T263" s="3" t="n">
        <v>74.2543143035007</v>
      </c>
      <c r="U263" s="3" t="n">
        <v>25.7456856964993</v>
      </c>
      <c r="V263" s="3" t="n">
        <v>2348416.80104668</v>
      </c>
      <c r="W263" s="3" t="n">
        <v>530057.426096381</v>
      </c>
      <c r="X263" s="3" t="n">
        <v>642323.519090486</v>
      </c>
      <c r="Y263" s="3" t="n">
        <v>114616.990148026</v>
      </c>
      <c r="Z263" s="3" t="n">
        <v>696879.421155794</v>
      </c>
      <c r="AA263" s="3" t="n">
        <v>49670.9979889953</v>
      </c>
      <c r="AB263" s="3" t="n">
        <v>314759.09653082</v>
      </c>
      <c r="AC263" s="3" t="n">
        <v>100</v>
      </c>
      <c r="AD263" s="3" t="n">
        <v>22.5708411667016</v>
      </c>
      <c r="AE263" s="3" t="n">
        <v>27.3513423513324</v>
      </c>
      <c r="AF263" s="3" t="n">
        <v>4.8806068027167</v>
      </c>
      <c r="AG263" s="3" t="n">
        <v>29.6744351703325</v>
      </c>
      <c r="AH263" s="3" t="n">
        <v>2.11508442482855</v>
      </c>
      <c r="AI263" s="3" t="n">
        <v>13.403033754082</v>
      </c>
      <c r="AJ263" s="3" t="n">
        <v>6773176.73012114</v>
      </c>
      <c r="AK263" s="3" t="n">
        <v>1763803.84454504</v>
      </c>
      <c r="AL263" s="3" t="n">
        <v>1728329.37486963</v>
      </c>
      <c r="AM263" s="3" t="n">
        <v>77565.1836918738</v>
      </c>
      <c r="AN263" s="3" t="n">
        <v>1389560.60909784</v>
      </c>
      <c r="AO263" s="3" t="n">
        <v>1355288.46282403</v>
      </c>
      <c r="AP263" s="3" t="n">
        <v>460244.006699802</v>
      </c>
      <c r="AQ263" s="3" t="n">
        <v>100</v>
      </c>
      <c r="AR263" s="3" t="n">
        <v>26.0410131733487</v>
      </c>
      <c r="AS263" s="3" t="n">
        <v>25.5172638148292</v>
      </c>
      <c r="AT263" s="3" t="n">
        <v>1.14518174827673</v>
      </c>
      <c r="AU263" s="3" t="n">
        <v>20.5156408058613</v>
      </c>
      <c r="AV263" s="3" t="n">
        <v>20.0096426953825</v>
      </c>
      <c r="AW263" s="3" t="n">
        <v>6.79509815022308</v>
      </c>
    </row>
    <row r="264">
      <c r="A264" s="3" t="s">
        <v>793</v>
      </c>
      <c r="B264" s="3" t="n">
        <v>9071607.009828</v>
      </c>
      <c r="C264" s="3" t="n">
        <v>2265920.9632944</v>
      </c>
      <c r="D264" s="3" t="n">
        <v>2336025.95975538</v>
      </c>
      <c r="E264" s="3" t="n">
        <v>198191.809658871</v>
      </c>
      <c r="F264" s="3" t="n">
        <v>2051854.46092433</v>
      </c>
      <c r="G264" s="3" t="n">
        <v>67338.0574521267</v>
      </c>
      <c r="H264" s="3" t="n">
        <v>1396459.85424187</v>
      </c>
      <c r="I264" s="3" t="n">
        <v>755815.904501025</v>
      </c>
      <c r="J264" s="3" t="n">
        <v>6727402.43667504</v>
      </c>
      <c r="K264" s="3" t="n">
        <v>2344204.57315295</v>
      </c>
      <c r="L264" s="3" t="n">
        <v>100</v>
      </c>
      <c r="M264" s="3" t="n">
        <v>24.9781649584196</v>
      </c>
      <c r="N264" s="3" t="n">
        <v>25.7509607418462</v>
      </c>
      <c r="O264" s="3" t="n">
        <v>2.18474862771452</v>
      </c>
      <c r="P264" s="3" t="n">
        <v>22.618423160322</v>
      </c>
      <c r="Q264" s="3" t="n">
        <v>0.742294693533064</v>
      </c>
      <c r="R264" s="3" t="n">
        <v>15.3937428366217</v>
      </c>
      <c r="S264" s="3" t="n">
        <v>8.33166498154284</v>
      </c>
      <c r="T264" s="3" t="n">
        <v>74.158883088594</v>
      </c>
      <c r="U264" s="3" t="n">
        <v>25.841116911406</v>
      </c>
      <c r="V264" s="3" t="n">
        <v>2344204.57315295</v>
      </c>
      <c r="W264" s="3" t="n">
        <v>524070.143004367</v>
      </c>
      <c r="X264" s="3" t="n">
        <v>639758.394901909</v>
      </c>
      <c r="Y264" s="3" t="n">
        <v>120714.066768918</v>
      </c>
      <c r="Z264" s="3" t="n">
        <v>695903.725083954</v>
      </c>
      <c r="AA264" s="3" t="n">
        <v>50991.3565473479</v>
      </c>
      <c r="AB264" s="3" t="n">
        <v>312728.512930759</v>
      </c>
      <c r="AC264" s="3" t="n">
        <v>100</v>
      </c>
      <c r="AD264" s="3" t="n">
        <v>22.3559901301401</v>
      </c>
      <c r="AE264" s="3" t="n">
        <v>27.2910650473407</v>
      </c>
      <c r="AF264" s="3" t="n">
        <v>5.14946810322777</v>
      </c>
      <c r="AG264" s="3" t="n">
        <v>29.686134608464</v>
      </c>
      <c r="AH264" s="3" t="n">
        <v>2.17520932820145</v>
      </c>
      <c r="AI264" s="3" t="n">
        <v>13.3404958130484</v>
      </c>
      <c r="AJ264" s="3" t="n">
        <v>6727402.43667504</v>
      </c>
      <c r="AK264" s="3" t="n">
        <v>1766183.73592384</v>
      </c>
      <c r="AL264" s="3" t="n">
        <v>1715156.36398577</v>
      </c>
      <c r="AM264" s="3" t="n">
        <v>79590.0039188021</v>
      </c>
      <c r="AN264" s="3" t="n">
        <v>1377806.76915259</v>
      </c>
      <c r="AO264" s="3" t="n">
        <v>1338402.51733557</v>
      </c>
      <c r="AP264" s="3" t="n">
        <v>450697.980508441</v>
      </c>
      <c r="AQ264" s="3" t="n">
        <v>100</v>
      </c>
      <c r="AR264" s="3" t="n">
        <v>26.2535763624803</v>
      </c>
      <c r="AS264" s="3" t="n">
        <v>25.4950759989538</v>
      </c>
      <c r="AT264" s="3" t="n">
        <v>1.18307184188819</v>
      </c>
      <c r="AU264" s="3" t="n">
        <v>20.4805165459011</v>
      </c>
      <c r="AV264" s="3" t="n">
        <v>19.8947889610283</v>
      </c>
      <c r="AW264" s="3" t="n">
        <v>6.69943540245816</v>
      </c>
    </row>
    <row r="265">
      <c r="A265" s="3" t="s">
        <v>1201</v>
      </c>
      <c r="B265" s="3" t="n">
        <v>9084866.85592591</v>
      </c>
      <c r="C265" s="3" t="n">
        <v>2277282.97449839</v>
      </c>
      <c r="D265" s="3" t="n">
        <v>2327743.59089233</v>
      </c>
      <c r="E265" s="3" t="n">
        <v>194643.786943398</v>
      </c>
      <c r="F265" s="3" t="n">
        <v>2046466.33636503</v>
      </c>
      <c r="G265" s="3" t="n">
        <v>73344.3829226206</v>
      </c>
      <c r="H265" s="3" t="n">
        <v>1376777.5790716</v>
      </c>
      <c r="I265" s="3" t="n">
        <v>788608.205232545</v>
      </c>
      <c r="J265" s="3" t="n">
        <v>6751565.85586327</v>
      </c>
      <c r="K265" s="3" t="n">
        <v>2333301.00006264</v>
      </c>
      <c r="L265" s="3" t="n">
        <v>100</v>
      </c>
      <c r="M265" s="3" t="n">
        <v>25.0667732462469</v>
      </c>
      <c r="N265" s="3" t="n">
        <v>25.6222091947774</v>
      </c>
      <c r="O265" s="3" t="n">
        <v>2.14250566387151</v>
      </c>
      <c r="P265" s="3" t="n">
        <v>22.5261015799054</v>
      </c>
      <c r="Q265" s="3" t="n">
        <v>0.807324797223409</v>
      </c>
      <c r="R265" s="3" t="n">
        <v>15.1546258289251</v>
      </c>
      <c r="S265" s="3" t="n">
        <v>8.68045968905035</v>
      </c>
      <c r="T265" s="3" t="n">
        <v>74.3166186465279</v>
      </c>
      <c r="U265" s="3" t="n">
        <v>25.6833813534721</v>
      </c>
      <c r="V265" s="3" t="n">
        <v>2333301.00006264</v>
      </c>
      <c r="W265" s="3" t="n">
        <v>512832.02798831</v>
      </c>
      <c r="X265" s="3" t="n">
        <v>631554.957655269</v>
      </c>
      <c r="Y265" s="3" t="n">
        <v>122245.775326277</v>
      </c>
      <c r="Z265" s="3" t="n">
        <v>693104.279129986</v>
      </c>
      <c r="AA265" s="3" t="n">
        <v>51491.5177670616</v>
      </c>
      <c r="AB265" s="3" t="n">
        <v>321997.142075945</v>
      </c>
      <c r="AC265" s="3" t="n">
        <v>100</v>
      </c>
      <c r="AD265" s="3" t="n">
        <v>21.9788200482725</v>
      </c>
      <c r="AE265" s="3" t="n">
        <v>27.067016113151</v>
      </c>
      <c r="AF265" s="3" t="n">
        <v>5.23917725672749</v>
      </c>
      <c r="AG265" s="3" t="n">
        <v>29.7048807295492</v>
      </c>
      <c r="AH265" s="3" t="n">
        <v>2.20680991289505</v>
      </c>
      <c r="AI265" s="3" t="n">
        <v>13.8000687466941</v>
      </c>
      <c r="AJ265" s="3" t="n">
        <v>6751565.85586327</v>
      </c>
      <c r="AK265" s="3" t="n">
        <v>1788826.67195377</v>
      </c>
      <c r="AL265" s="3" t="n">
        <v>1715972.96440308</v>
      </c>
      <c r="AM265" s="3" t="n">
        <v>74473.146357653</v>
      </c>
      <c r="AN265" s="3" t="n">
        <v>1375106.18593755</v>
      </c>
      <c r="AO265" s="3" t="n">
        <v>1323726.21374204</v>
      </c>
      <c r="AP265" s="3" t="n">
        <v>474616.714959071</v>
      </c>
      <c r="AQ265" s="3" t="n">
        <v>100</v>
      </c>
      <c r="AR265" s="3" t="n">
        <v>26.4949896089704</v>
      </c>
      <c r="AS265" s="3" t="n">
        <v>25.4159257428094</v>
      </c>
      <c r="AT265" s="3" t="n">
        <v>1.10304998792211</v>
      </c>
      <c r="AU265" s="3" t="n">
        <v>20.3672187355377</v>
      </c>
      <c r="AV265" s="3" t="n">
        <v>19.6062104999312</v>
      </c>
      <c r="AW265" s="3" t="n">
        <v>7.02972799334985</v>
      </c>
    </row>
    <row r="266">
      <c r="A266" s="3" t="s">
        <v>1202</v>
      </c>
      <c r="B266" s="3" t="n">
        <v>9115428.48289698</v>
      </c>
      <c r="C266" s="3" t="n">
        <v>2311539.29817102</v>
      </c>
      <c r="D266" s="3" t="n">
        <v>2304566.21896629</v>
      </c>
      <c r="E266" s="3" t="n">
        <v>186225.251353411</v>
      </c>
      <c r="F266" s="3" t="n">
        <v>2052947.58974742</v>
      </c>
      <c r="G266" s="3" t="n">
        <v>72325.2296668695</v>
      </c>
      <c r="H266" s="3" t="n">
        <v>1384687.51166266</v>
      </c>
      <c r="I266" s="3" t="n">
        <v>803137.383329319</v>
      </c>
      <c r="J266" s="3" t="n">
        <v>6806948.32981192</v>
      </c>
      <c r="K266" s="3" t="n">
        <v>2308480.15308506</v>
      </c>
      <c r="L266" s="3" t="n">
        <v>100</v>
      </c>
      <c r="M266" s="3" t="n">
        <v>25.3585369300861</v>
      </c>
      <c r="N266" s="3" t="n">
        <v>25.2820393829021</v>
      </c>
      <c r="O266" s="3" t="n">
        <v>2.04296760928814</v>
      </c>
      <c r="P266" s="3" t="n">
        <v>22.5216795195015</v>
      </c>
      <c r="Q266" s="3" t="n">
        <v>0.793437519723524</v>
      </c>
      <c r="R266" s="3" t="n">
        <v>15.1905915806449</v>
      </c>
      <c r="S266" s="3" t="n">
        <v>8.81074745785371</v>
      </c>
      <c r="T266" s="3" t="n">
        <v>74.6750231498563</v>
      </c>
      <c r="U266" s="3" t="n">
        <v>25.3249768501437</v>
      </c>
      <c r="V266" s="3" t="n">
        <v>2308480.15308506</v>
      </c>
      <c r="W266" s="3" t="n">
        <v>510051.544107292</v>
      </c>
      <c r="X266" s="3" t="n">
        <v>615493.415795277</v>
      </c>
      <c r="Y266" s="3" t="n">
        <v>114926.909159696</v>
      </c>
      <c r="Z266" s="3" t="n">
        <v>683365.350751855</v>
      </c>
      <c r="AA266" s="3" t="n">
        <v>49896.5137285805</v>
      </c>
      <c r="AB266" s="3" t="n">
        <v>334759.565673431</v>
      </c>
      <c r="AC266" s="3" t="n">
        <v>100</v>
      </c>
      <c r="AD266" s="3" t="n">
        <v>22.0946904579473</v>
      </c>
      <c r="AE266" s="3" t="n">
        <v>26.66227885792</v>
      </c>
      <c r="AF266" s="3" t="n">
        <v>4.97846641679406</v>
      </c>
      <c r="AG266" s="3" t="n">
        <v>29.6023922856171</v>
      </c>
      <c r="AH266" s="3" t="n">
        <v>2.16144434518523</v>
      </c>
      <c r="AI266" s="3" t="n">
        <v>14.5012971077987</v>
      </c>
      <c r="AJ266" s="3" t="n">
        <v>6806948.32981192</v>
      </c>
      <c r="AK266" s="3" t="n">
        <v>1828361.84542324</v>
      </c>
      <c r="AL266" s="3" t="n">
        <v>1710736.29827804</v>
      </c>
      <c r="AM266" s="3" t="n">
        <v>73438.7721513271</v>
      </c>
      <c r="AN266" s="3" t="n">
        <v>1393276.26830686</v>
      </c>
      <c r="AO266" s="3" t="n">
        <v>1323631.90201473</v>
      </c>
      <c r="AP266" s="3" t="n">
        <v>477218.882081802</v>
      </c>
      <c r="AQ266" s="3" t="n">
        <v>100</v>
      </c>
      <c r="AR266" s="3" t="n">
        <v>26.8602280616072</v>
      </c>
      <c r="AS266" s="3" t="n">
        <v>25.1322063190291</v>
      </c>
      <c r="AT266" s="3" t="n">
        <v>1.07887953004862</v>
      </c>
      <c r="AU266" s="3" t="n">
        <v>20.4684419625286</v>
      </c>
      <c r="AV266" s="3" t="n">
        <v>19.4453055595811</v>
      </c>
      <c r="AW266" s="3" t="n">
        <v>7.0107610482624</v>
      </c>
    </row>
    <row r="267">
      <c r="A267" s="3" t="s">
        <v>794</v>
      </c>
      <c r="B267" s="3" t="n">
        <v>9155299.09642328</v>
      </c>
      <c r="C267" s="3" t="n">
        <v>2319314.31495012</v>
      </c>
      <c r="D267" s="3" t="n">
        <v>2309180.29481004</v>
      </c>
      <c r="E267" s="3" t="n">
        <v>180522.700683118</v>
      </c>
      <c r="F267" s="3" t="n">
        <v>2069842.35526502</v>
      </c>
      <c r="G267" s="3" t="n">
        <v>74568.3037076774</v>
      </c>
      <c r="H267" s="3" t="n">
        <v>1392641.82436894</v>
      </c>
      <c r="I267" s="3" t="n">
        <v>809229.302638361</v>
      </c>
      <c r="J267" s="3" t="n">
        <v>6828190.98745249</v>
      </c>
      <c r="K267" s="3" t="n">
        <v>2327108.10897079</v>
      </c>
      <c r="L267" s="3" t="n">
        <v>100</v>
      </c>
      <c r="M267" s="3" t="n">
        <v>25.3330261581101</v>
      </c>
      <c r="N267" s="3" t="n">
        <v>25.2223359443513</v>
      </c>
      <c r="O267" s="3" t="n">
        <v>1.97178375913074</v>
      </c>
      <c r="P267" s="3" t="n">
        <v>22.6081347366756</v>
      </c>
      <c r="Q267" s="3" t="n">
        <v>0.814482442597743</v>
      </c>
      <c r="R267" s="3" t="n">
        <v>15.2113198018075</v>
      </c>
      <c r="S267" s="3" t="n">
        <v>8.838917157327</v>
      </c>
      <c r="T267" s="3" t="n">
        <v>74.5818450663188</v>
      </c>
      <c r="U267" s="3" t="n">
        <v>25.4181549336812</v>
      </c>
      <c r="V267" s="3" t="n">
        <v>2327108.10897079</v>
      </c>
      <c r="W267" s="3" t="n">
        <v>512805.795846038</v>
      </c>
      <c r="X267" s="3" t="n">
        <v>639179.817190544</v>
      </c>
      <c r="Y267" s="3" t="n">
        <v>111881.677924894</v>
      </c>
      <c r="Z267" s="3" t="n">
        <v>688831.315863871</v>
      </c>
      <c r="AA267" s="3" t="n">
        <v>49806.4936409727</v>
      </c>
      <c r="AB267" s="3" t="n">
        <v>324600.938428987</v>
      </c>
      <c r="AC267" s="3" t="n">
        <v>100</v>
      </c>
      <c r="AD267" s="3" t="n">
        <v>22.0361827570116</v>
      </c>
      <c r="AE267" s="3" t="n">
        <v>27.4667006112249</v>
      </c>
      <c r="AF267" s="3" t="n">
        <v>4.80775592219375</v>
      </c>
      <c r="AG267" s="3" t="n">
        <v>29.6003143647899</v>
      </c>
      <c r="AH267" s="3" t="n">
        <v>2.14027416470139</v>
      </c>
      <c r="AI267" s="3" t="n">
        <v>13.9486832252305</v>
      </c>
      <c r="AJ267" s="3" t="n">
        <v>6828190.98745249</v>
      </c>
      <c r="AK267" s="3" t="n">
        <v>1833171.94821286</v>
      </c>
      <c r="AL267" s="3" t="n">
        <v>1691077.68349825</v>
      </c>
      <c r="AM267" s="3" t="n">
        <v>70691.4932889327</v>
      </c>
      <c r="AN267" s="3" t="n">
        <v>1404657.50007312</v>
      </c>
      <c r="AO267" s="3" t="n">
        <v>1334991.06652674</v>
      </c>
      <c r="AP267" s="3" t="n">
        <v>493382.182299512</v>
      </c>
      <c r="AQ267" s="3" t="n">
        <v>100</v>
      </c>
      <c r="AR267" s="3" t="n">
        <v>26.847110041027</v>
      </c>
      <c r="AS267" s="3" t="n">
        <v>24.7661157487507</v>
      </c>
      <c r="AT267" s="3" t="n">
        <v>1.03528875245048</v>
      </c>
      <c r="AU267" s="3" t="n">
        <v>20.5714442178656</v>
      </c>
      <c r="AV267" s="3" t="n">
        <v>19.5511676369324</v>
      </c>
      <c r="AW267" s="3" t="n">
        <v>7.225664648311</v>
      </c>
    </row>
    <row r="268">
      <c r="A268" s="3" t="s">
        <v>1203</v>
      </c>
      <c r="B268" s="3" t="n">
        <v>9150044.60270104</v>
      </c>
      <c r="C268" s="3" t="n">
        <v>2325291.33257441</v>
      </c>
      <c r="D268" s="3" t="n">
        <v>2310544.47783425</v>
      </c>
      <c r="E268" s="3" t="n">
        <v>181191.779890949</v>
      </c>
      <c r="F268" s="3" t="n">
        <v>2059852.24253082</v>
      </c>
      <c r="G268" s="3" t="n">
        <v>67924.1075090493</v>
      </c>
      <c r="H268" s="3" t="n">
        <v>1391175.72272523</v>
      </c>
      <c r="I268" s="3" t="n">
        <v>814064.939636335</v>
      </c>
      <c r="J268" s="3" t="n">
        <v>6788926.67506974</v>
      </c>
      <c r="K268" s="3" t="n">
        <v>2361117.9276313</v>
      </c>
      <c r="L268" s="3" t="n">
        <v>100</v>
      </c>
      <c r="M268" s="3" t="n">
        <v>25.4128961501237</v>
      </c>
      <c r="N268" s="3" t="n">
        <v>25.2517291243825</v>
      </c>
      <c r="O268" s="3" t="n">
        <v>1.98022837874978</v>
      </c>
      <c r="P268" s="3" t="n">
        <v>22.5119366294975</v>
      </c>
      <c r="Q268" s="3" t="n">
        <v>0.742336354174694</v>
      </c>
      <c r="R268" s="3" t="n">
        <v>15.2040321455325</v>
      </c>
      <c r="S268" s="3" t="n">
        <v>8.89684121753929</v>
      </c>
      <c r="T268" s="3" t="n">
        <v>74.1955582715486</v>
      </c>
      <c r="U268" s="3" t="n">
        <v>25.8044417284514</v>
      </c>
      <c r="V268" s="3" t="n">
        <v>2361117.9276313</v>
      </c>
      <c r="W268" s="3" t="n">
        <v>532694.6139027</v>
      </c>
      <c r="X268" s="3" t="n">
        <v>647191.132490924</v>
      </c>
      <c r="Y268" s="3" t="n">
        <v>112485.277955074</v>
      </c>
      <c r="Z268" s="3" t="n">
        <v>698163.208345043</v>
      </c>
      <c r="AA268" s="3" t="n">
        <v>48905.2382434995</v>
      </c>
      <c r="AB268" s="3" t="n">
        <v>321763.098150555</v>
      </c>
      <c r="AC268" s="3" t="n">
        <v>100</v>
      </c>
      <c r="AD268" s="3" t="n">
        <v>22.5611185137671</v>
      </c>
      <c r="AE268" s="3" t="n">
        <v>27.4103688306747</v>
      </c>
      <c r="AF268" s="3" t="n">
        <v>4.76406860659942</v>
      </c>
      <c r="AG268" s="3" t="n">
        <v>29.5691799284862</v>
      </c>
      <c r="AH268" s="3" t="n">
        <v>2.07127469878482</v>
      </c>
      <c r="AI268" s="3" t="n">
        <v>13.6275742259664</v>
      </c>
      <c r="AJ268" s="3" t="n">
        <v>6788926.67506974</v>
      </c>
      <c r="AK268" s="3" t="n">
        <v>1816181.91824198</v>
      </c>
      <c r="AL268" s="3" t="n">
        <v>1683290.37371583</v>
      </c>
      <c r="AM268" s="3" t="n">
        <v>70536.1850854246</v>
      </c>
      <c r="AN268" s="3" t="n">
        <v>1382534.25446357</v>
      </c>
      <c r="AO268" s="3" t="n">
        <v>1334785.83862157</v>
      </c>
      <c r="AP268" s="3" t="n">
        <v>500232.290067254</v>
      </c>
      <c r="AQ268" s="3" t="n">
        <v>100</v>
      </c>
      <c r="AR268" s="3" t="n">
        <v>26.7521215822135</v>
      </c>
      <c r="AS268" s="3" t="n">
        <v>24.794646551379</v>
      </c>
      <c r="AT268" s="3" t="n">
        <v>1.03898876010029</v>
      </c>
      <c r="AU268" s="3" t="n">
        <v>20.3645483392906</v>
      </c>
      <c r="AV268" s="3" t="n">
        <v>19.6612204330202</v>
      </c>
      <c r="AW268" s="3" t="n">
        <v>7.36835605993808</v>
      </c>
    </row>
    <row r="269">
      <c r="A269" s="3" t="s">
        <v>1204</v>
      </c>
      <c r="B269" s="3" t="n">
        <v>9178453.20513393</v>
      </c>
      <c r="C269" s="3" t="n">
        <v>2357881.1478203</v>
      </c>
      <c r="D269" s="3" t="n">
        <v>2301733.63103729</v>
      </c>
      <c r="E269" s="3" t="n">
        <v>184057.145310228</v>
      </c>
      <c r="F269" s="3" t="n">
        <v>2059024.32281857</v>
      </c>
      <c r="G269" s="3" t="n">
        <v>63594.3111843015</v>
      </c>
      <c r="H269" s="3" t="n">
        <v>1383402.65857571</v>
      </c>
      <c r="I269" s="3" t="n">
        <v>828759.988387532</v>
      </c>
      <c r="J269" s="3" t="n">
        <v>6851731.89664342</v>
      </c>
      <c r="K269" s="3" t="n">
        <v>2326721.30849052</v>
      </c>
      <c r="L269" s="3" t="n">
        <v>100</v>
      </c>
      <c r="M269" s="3" t="n">
        <v>25.6893083738928</v>
      </c>
      <c r="N269" s="3" t="n">
        <v>25.0775765762996</v>
      </c>
      <c r="O269" s="3" t="n">
        <v>2.00531768476279</v>
      </c>
      <c r="P269" s="3" t="n">
        <v>22.4332387691083</v>
      </c>
      <c r="Q269" s="3" t="n">
        <v>0.692865232986428</v>
      </c>
      <c r="R269" s="3" t="n">
        <v>15.0722853585167</v>
      </c>
      <c r="S269" s="3" t="n">
        <v>9.02940800443334</v>
      </c>
      <c r="T269" s="3" t="n">
        <v>74.6501806296831</v>
      </c>
      <c r="U269" s="3" t="n">
        <v>25.3498193703169</v>
      </c>
      <c r="V269" s="3" t="n">
        <v>2326721.30849052</v>
      </c>
      <c r="W269" s="3" t="n">
        <v>536645.223267943</v>
      </c>
      <c r="X269" s="3" t="n">
        <v>639026.262797487</v>
      </c>
      <c r="Y269" s="3" t="n">
        <v>111139.84382191</v>
      </c>
      <c r="Z269" s="3" t="n">
        <v>672585.061415458</v>
      </c>
      <c r="AA269" s="3" t="n">
        <v>46931.4366858923</v>
      </c>
      <c r="AB269" s="3" t="n">
        <v>320394.592361703</v>
      </c>
      <c r="AC269" s="3" t="n">
        <v>100</v>
      </c>
      <c r="AD269" s="3" t="n">
        <v>23.0644392738251</v>
      </c>
      <c r="AE269" s="3" t="n">
        <v>27.4646671462369</v>
      </c>
      <c r="AF269" s="3" t="n">
        <v>4.77667193816232</v>
      </c>
      <c r="AG269" s="3" t="n">
        <v>28.9069885147442</v>
      </c>
      <c r="AH269" s="3" t="n">
        <v>2.01706308850283</v>
      </c>
      <c r="AI269" s="3" t="n">
        <v>13.7702178250803</v>
      </c>
      <c r="AJ269" s="3" t="n">
        <v>6851731.89664342</v>
      </c>
      <c r="AK269" s="3" t="n">
        <v>1845904.10534792</v>
      </c>
      <c r="AL269" s="3" t="n">
        <v>1681820.24546214</v>
      </c>
      <c r="AM269" s="3" t="n">
        <v>74827.912827415</v>
      </c>
      <c r="AN269" s="3" t="n">
        <v>1407946.46762434</v>
      </c>
      <c r="AO269" s="3" t="n">
        <v>1324943.98880231</v>
      </c>
      <c r="AP269" s="3" t="n">
        <v>516547.062014846</v>
      </c>
      <c r="AQ269" s="3" t="n">
        <v>100</v>
      </c>
      <c r="AR269" s="3" t="n">
        <v>26.9406937281391</v>
      </c>
      <c r="AS269" s="3" t="n">
        <v>24.5459143882446</v>
      </c>
      <c r="AT269" s="3" t="n">
        <v>1.09210217148269</v>
      </c>
      <c r="AU269" s="3" t="n">
        <v>20.5487676526585</v>
      </c>
      <c r="AV269" s="3" t="n">
        <v>19.3373589158003</v>
      </c>
      <c r="AW269" s="3" t="n">
        <v>7.53892694295141</v>
      </c>
    </row>
    <row r="270">
      <c r="A270" s="3" t="s">
        <v>795</v>
      </c>
      <c r="B270" s="3" t="n">
        <v>9129136.91640821</v>
      </c>
      <c r="C270" s="3" t="n">
        <v>2366518.04893975</v>
      </c>
      <c r="D270" s="3" t="n">
        <v>2277640.13857239</v>
      </c>
      <c r="E270" s="3" t="n">
        <v>169599.143247494</v>
      </c>
      <c r="F270" s="3" t="n">
        <v>2063514.76192441</v>
      </c>
      <c r="G270" s="3" t="n">
        <v>57781.315332483</v>
      </c>
      <c r="H270" s="3" t="n">
        <v>1376516.44986021</v>
      </c>
      <c r="I270" s="3" t="n">
        <v>817567.058531476</v>
      </c>
      <c r="J270" s="3" t="n">
        <v>6829598.38223626</v>
      </c>
      <c r="K270" s="3" t="n">
        <v>2299538.53417195</v>
      </c>
      <c r="L270" s="3" t="n">
        <v>100</v>
      </c>
      <c r="M270" s="3" t="n">
        <v>25.9226920420735</v>
      </c>
      <c r="N270" s="3" t="n">
        <v>24.9491289201577</v>
      </c>
      <c r="O270" s="3" t="n">
        <v>1.85777850415044</v>
      </c>
      <c r="P270" s="3" t="n">
        <v>22.6036128148715</v>
      </c>
      <c r="Q270" s="3" t="n">
        <v>0.632932947129209</v>
      </c>
      <c r="R270" s="3" t="n">
        <v>15.0782758815473</v>
      </c>
      <c r="S270" s="3" t="n">
        <v>8.95557889007039</v>
      </c>
      <c r="T270" s="3" t="n">
        <v>74.8109974116076</v>
      </c>
      <c r="U270" s="3" t="n">
        <v>25.1890025883924</v>
      </c>
      <c r="V270" s="3" t="n">
        <v>2299538.53417195</v>
      </c>
      <c r="W270" s="3" t="n">
        <v>535320.749492472</v>
      </c>
      <c r="X270" s="3" t="n">
        <v>640900.055106551</v>
      </c>
      <c r="Y270" s="3" t="n">
        <v>102360.784027235</v>
      </c>
      <c r="Z270" s="3" t="n">
        <v>665071.967344984</v>
      </c>
      <c r="AA270" s="3" t="n">
        <v>43115.060260267</v>
      </c>
      <c r="AB270" s="3" t="n">
        <v>312856.890210095</v>
      </c>
      <c r="AC270" s="3" t="n">
        <v>100</v>
      </c>
      <c r="AD270" s="3" t="n">
        <v>23.2794859289122</v>
      </c>
      <c r="AE270" s="3" t="n">
        <v>27.8708117121132</v>
      </c>
      <c r="AF270" s="3" t="n">
        <v>4.45136198007202</v>
      </c>
      <c r="AG270" s="3" t="n">
        <v>28.9219753207777</v>
      </c>
      <c r="AH270" s="3" t="n">
        <v>1.87494402113999</v>
      </c>
      <c r="AI270" s="3" t="n">
        <v>13.6052031988563</v>
      </c>
      <c r="AJ270" s="3" t="n">
        <v>6829598.38223626</v>
      </c>
      <c r="AK270" s="3" t="n">
        <v>1855635.83829616</v>
      </c>
      <c r="AL270" s="3" t="n">
        <v>1655863.44799671</v>
      </c>
      <c r="AM270" s="3" t="n">
        <v>68971.9687946307</v>
      </c>
      <c r="AN270" s="3" t="n">
        <v>1419699.45579923</v>
      </c>
      <c r="AO270" s="3" t="n">
        <v>1315059.5399642</v>
      </c>
      <c r="AP270" s="3" t="n">
        <v>512753.107702538</v>
      </c>
      <c r="AQ270" s="3" t="n">
        <v>100</v>
      </c>
      <c r="AR270" s="3" t="n">
        <v>27.1704972158049</v>
      </c>
      <c r="AS270" s="3" t="n">
        <v>24.245400026795</v>
      </c>
      <c r="AT270" s="3" t="n">
        <v>1.00989787297049</v>
      </c>
      <c r="AU270" s="3" t="n">
        <v>20.7874515651149</v>
      </c>
      <c r="AV270" s="3" t="n">
        <v>19.2552982820287</v>
      </c>
      <c r="AW270" s="3" t="n">
        <v>7.50780761920357</v>
      </c>
    </row>
    <row r="271">
      <c r="A271" s="3" t="s">
        <v>1205</v>
      </c>
      <c r="B271" s="3" t="n">
        <v>9089002.76935318</v>
      </c>
      <c r="C271" s="3" t="n">
        <v>2377397.82552159</v>
      </c>
      <c r="D271" s="3" t="n">
        <v>2273785.12093988</v>
      </c>
      <c r="E271" s="3" t="n">
        <v>175507.779472693</v>
      </c>
      <c r="F271" s="3" t="n">
        <v>2013346.02004118</v>
      </c>
      <c r="G271" s="3" t="n">
        <v>54479.6841753955</v>
      </c>
      <c r="H271" s="3" t="n">
        <v>1375892.70808326</v>
      </c>
      <c r="I271" s="3" t="n">
        <v>818593.631119189</v>
      </c>
      <c r="J271" s="3" t="n">
        <v>6810011.31874564</v>
      </c>
      <c r="K271" s="3" t="n">
        <v>2278991.45060754</v>
      </c>
      <c r="L271" s="3" t="n">
        <v>100</v>
      </c>
      <c r="M271" s="3" t="n">
        <v>26.1568610534242</v>
      </c>
      <c r="N271" s="3" t="n">
        <v>25.0168822547481</v>
      </c>
      <c r="O271" s="3" t="n">
        <v>1.93099049396795</v>
      </c>
      <c r="P271" s="3" t="n">
        <v>22.15145127725</v>
      </c>
      <c r="Q271" s="3" t="n">
        <v>0.59940221779988</v>
      </c>
      <c r="R271" s="3" t="n">
        <v>15.1379941562189</v>
      </c>
      <c r="S271" s="3" t="n">
        <v>9.00641854659094</v>
      </c>
      <c r="T271" s="3" t="n">
        <v>74.9258361072133</v>
      </c>
      <c r="U271" s="3" t="n">
        <v>25.0741638927867</v>
      </c>
      <c r="V271" s="3" t="n">
        <v>2278991.45060754</v>
      </c>
      <c r="W271" s="3" t="n">
        <v>540414.428107113</v>
      </c>
      <c r="X271" s="3" t="n">
        <v>627445.52862678</v>
      </c>
      <c r="Y271" s="3" t="n">
        <v>107700.550415807</v>
      </c>
      <c r="Z271" s="3" t="n">
        <v>642541.701594411</v>
      </c>
      <c r="AA271" s="3" t="n">
        <v>42624.7862528478</v>
      </c>
      <c r="AB271" s="3" t="n">
        <v>318267.29072474</v>
      </c>
      <c r="AC271" s="3" t="n">
        <v>100</v>
      </c>
      <c r="AD271" s="3" t="n">
        <v>23.712876499078</v>
      </c>
      <c r="AE271" s="3" t="n">
        <v>27.5317192813301</v>
      </c>
      <c r="AF271" s="3" t="n">
        <v>4.72579879082457</v>
      </c>
      <c r="AG271" s="3" t="n">
        <v>28.1941251435199</v>
      </c>
      <c r="AH271" s="3" t="n">
        <v>1.87033550483415</v>
      </c>
      <c r="AI271" s="3" t="n">
        <v>13.9652691825542</v>
      </c>
      <c r="AJ271" s="3" t="n">
        <v>6810011.31874564</v>
      </c>
      <c r="AK271" s="3" t="n">
        <v>1859440.64291953</v>
      </c>
      <c r="AL271" s="3" t="n">
        <v>1663427.5585827</v>
      </c>
      <c r="AM271" s="3" t="n">
        <v>69455.8891822764</v>
      </c>
      <c r="AN271" s="3" t="n">
        <v>1389735.96201757</v>
      </c>
      <c r="AO271" s="3" t="n">
        <v>1320096.95962063</v>
      </c>
      <c r="AP271" s="3" t="n">
        <v>507657.60093462</v>
      </c>
      <c r="AQ271" s="3" t="n">
        <v>100</v>
      </c>
      <c r="AR271" s="3" t="n">
        <v>27.3045161878237</v>
      </c>
      <c r="AS271" s="3" t="n">
        <v>24.4262084264654</v>
      </c>
      <c r="AT271" s="3" t="n">
        <v>1.01990857182701</v>
      </c>
      <c r="AU271" s="3" t="n">
        <v>20.4072489305869</v>
      </c>
      <c r="AV271" s="3" t="n">
        <v>19.3846514760828</v>
      </c>
      <c r="AW271" s="3" t="n">
        <v>7.45457793201036</v>
      </c>
    </row>
    <row r="272">
      <c r="A272" s="3" t="s">
        <v>1206</v>
      </c>
      <c r="B272" s="3" t="n">
        <v>9071802.85012967</v>
      </c>
      <c r="C272" s="3" t="n">
        <v>2357075.11883086</v>
      </c>
      <c r="D272" s="3" t="n">
        <v>2300919.24109316</v>
      </c>
      <c r="E272" s="3" t="n">
        <v>180700.723372491</v>
      </c>
      <c r="F272" s="3" t="n">
        <v>2006521.22056132</v>
      </c>
      <c r="G272" s="3" t="n">
        <v>49628.289228149</v>
      </c>
      <c r="H272" s="3" t="n">
        <v>1370921.25707428</v>
      </c>
      <c r="I272" s="3" t="n">
        <v>806036.999969403</v>
      </c>
      <c r="J272" s="3" t="n">
        <v>6762134.89690485</v>
      </c>
      <c r="K272" s="3" t="n">
        <v>2309667.95322481</v>
      </c>
      <c r="L272" s="3" t="n">
        <v>100</v>
      </c>
      <c r="M272" s="3" t="n">
        <v>25.982433235938</v>
      </c>
      <c r="N272" s="3" t="n">
        <v>25.3634176040353</v>
      </c>
      <c r="O272" s="3" t="n">
        <v>1.99189429441699</v>
      </c>
      <c r="P272" s="3" t="n">
        <v>22.1182189881104</v>
      </c>
      <c r="Q272" s="3" t="n">
        <v>0.54706093207746</v>
      </c>
      <c r="R272" s="3" t="n">
        <v>15.1118942918241</v>
      </c>
      <c r="S272" s="3" t="n">
        <v>8.88508065359778</v>
      </c>
      <c r="T272" s="3" t="n">
        <v>74.5401438789887</v>
      </c>
      <c r="U272" s="3" t="n">
        <v>25.4598561210113</v>
      </c>
      <c r="V272" s="3" t="n">
        <v>2309667.95322481</v>
      </c>
      <c r="W272" s="3" t="n">
        <v>534309.057543346</v>
      </c>
      <c r="X272" s="3" t="n">
        <v>630470.602423955</v>
      </c>
      <c r="Y272" s="3" t="n">
        <v>114605.858639555</v>
      </c>
      <c r="Z272" s="3" t="n">
        <v>660750.436328238</v>
      </c>
      <c r="AA272" s="3" t="n">
        <v>38745.9120053725</v>
      </c>
      <c r="AB272" s="3" t="n">
        <v>330766.250681669</v>
      </c>
      <c r="AC272" s="3" t="n">
        <v>100</v>
      </c>
      <c r="AD272" s="3" t="n">
        <v>23.1335875270439</v>
      </c>
      <c r="AE272" s="3" t="n">
        <v>27.2970234333328</v>
      </c>
      <c r="AF272" s="3" t="n">
        <v>4.96200583636015</v>
      </c>
      <c r="AG272" s="3" t="n">
        <v>28.6080272017319</v>
      </c>
      <c r="AH272" s="3" t="n">
        <v>1.67755334489854</v>
      </c>
      <c r="AI272" s="3" t="n">
        <v>14.3209438490864</v>
      </c>
      <c r="AJ272" s="3" t="n">
        <v>6762134.89690485</v>
      </c>
      <c r="AK272" s="3" t="n">
        <v>1844732.2588136</v>
      </c>
      <c r="AL272" s="3" t="n">
        <v>1687844.49907161</v>
      </c>
      <c r="AM272" s="3" t="n">
        <v>67768.9204109756</v>
      </c>
      <c r="AN272" s="3" t="n">
        <v>1364347.22645491</v>
      </c>
      <c r="AO272" s="3" t="n">
        <v>1315601.64670262</v>
      </c>
      <c r="AP272" s="3" t="n">
        <v>482415.676276893</v>
      </c>
      <c r="AQ272" s="3" t="n">
        <v>100</v>
      </c>
      <c r="AR272" s="3" t="n">
        <v>27.2803232549822</v>
      </c>
      <c r="AS272" s="3" t="n">
        <v>24.9602311223363</v>
      </c>
      <c r="AT272" s="3" t="n">
        <v>1.00218232029051</v>
      </c>
      <c r="AU272" s="3" t="n">
        <v>20.1762793445513</v>
      </c>
      <c r="AV272" s="3" t="n">
        <v>19.4554185439985</v>
      </c>
      <c r="AW272" s="3" t="n">
        <v>7.13407353789561</v>
      </c>
    </row>
    <row r="273">
      <c r="A273" s="3" t="s">
        <v>796</v>
      </c>
      <c r="B273" s="3" t="n">
        <v>9032908.72229749</v>
      </c>
      <c r="C273" s="3" t="n">
        <v>2322982.30774761</v>
      </c>
      <c r="D273" s="3" t="n">
        <v>2326625.48587672</v>
      </c>
      <c r="E273" s="3" t="n">
        <v>195903.024778375</v>
      </c>
      <c r="F273" s="3" t="n">
        <v>1983712.14628155</v>
      </c>
      <c r="G273" s="3" t="n">
        <v>55535.675360726</v>
      </c>
      <c r="H273" s="3" t="n">
        <v>1350557.8382276</v>
      </c>
      <c r="I273" s="3" t="n">
        <v>797592.244024915</v>
      </c>
      <c r="J273" s="3" t="n">
        <v>6692132.21387794</v>
      </c>
      <c r="K273" s="3" t="n">
        <v>2340776.50841956</v>
      </c>
      <c r="L273" s="3" t="n">
        <v>100</v>
      </c>
      <c r="M273" s="3" t="n">
        <v>25.7168801231589</v>
      </c>
      <c r="N273" s="3" t="n">
        <v>25.7572124041673</v>
      </c>
      <c r="O273" s="3" t="n">
        <v>2.16877011382605</v>
      </c>
      <c r="P273" s="3" t="n">
        <v>21.9609453307639</v>
      </c>
      <c r="Q273" s="3" t="n">
        <v>0.614814973427526</v>
      </c>
      <c r="R273" s="3" t="n">
        <v>14.9515275726608</v>
      </c>
      <c r="S273" s="3" t="n">
        <v>8.82984948199553</v>
      </c>
      <c r="T273" s="3" t="n">
        <v>74.0861268459249</v>
      </c>
      <c r="U273" s="3" t="n">
        <v>25.9138731540751</v>
      </c>
      <c r="V273" s="3" t="n">
        <v>2340776.50841956</v>
      </c>
      <c r="W273" s="3" t="n">
        <v>537329.888741757</v>
      </c>
      <c r="X273" s="3" t="n">
        <v>640673.523258018</v>
      </c>
      <c r="Y273" s="3" t="n">
        <v>125709.87003297</v>
      </c>
      <c r="Z273" s="3" t="n">
        <v>655334.901863064</v>
      </c>
      <c r="AA273" s="3" t="n">
        <v>42878.660089113</v>
      </c>
      <c r="AB273" s="3" t="n">
        <v>338851.892307132</v>
      </c>
      <c r="AC273" s="3" t="n">
        <v>100</v>
      </c>
      <c r="AD273" s="3" t="n">
        <v>22.9551982775387</v>
      </c>
      <c r="AE273" s="3" t="n">
        <v>27.3701278594336</v>
      </c>
      <c r="AF273" s="3" t="n">
        <v>5.37043453660799</v>
      </c>
      <c r="AG273" s="3" t="n">
        <v>27.9964746530002</v>
      </c>
      <c r="AH273" s="3" t="n">
        <v>1.83181350013051</v>
      </c>
      <c r="AI273" s="3" t="n">
        <v>14.4760463499318</v>
      </c>
      <c r="AJ273" s="3" t="n">
        <v>6692132.21387794</v>
      </c>
      <c r="AK273" s="3" t="n">
        <v>1807185.87586263</v>
      </c>
      <c r="AL273" s="3" t="n">
        <v>1703932.01035571</v>
      </c>
      <c r="AM273" s="3" t="n">
        <v>72012.1935467286</v>
      </c>
      <c r="AN273" s="3" t="n">
        <v>1346671.3796298</v>
      </c>
      <c r="AO273" s="3" t="n">
        <v>1296502.77490727</v>
      </c>
      <c r="AP273" s="3" t="n">
        <v>465807.333541935</v>
      </c>
      <c r="AQ273" s="3" t="n">
        <v>100</v>
      </c>
      <c r="AR273" s="3" t="n">
        <v>27.0046349669385</v>
      </c>
      <c r="AS273" s="3" t="n">
        <v>25.4617206579115</v>
      </c>
      <c r="AT273" s="3" t="n">
        <v>1.07607248699289</v>
      </c>
      <c r="AU273" s="3" t="n">
        <v>20.1232034363744</v>
      </c>
      <c r="AV273" s="3" t="n">
        <v>19.3735379617669</v>
      </c>
      <c r="AW273" s="3" t="n">
        <v>6.96052197797225</v>
      </c>
    </row>
    <row r="274">
      <c r="A274" s="3" t="s">
        <v>1207</v>
      </c>
      <c r="B274" s="3" t="n">
        <v>9028391.39489542</v>
      </c>
      <c r="C274" s="3" t="n">
        <v>2315122.86007426</v>
      </c>
      <c r="D274" s="3" t="n">
        <v>2361374.88544896</v>
      </c>
      <c r="E274" s="3" t="n">
        <v>193949.586791395</v>
      </c>
      <c r="F274" s="3" t="n">
        <v>1973709.01468985</v>
      </c>
      <c r="G274" s="3" t="n">
        <v>54058.1705499534</v>
      </c>
      <c r="H274" s="3" t="n">
        <v>1343236.99512108</v>
      </c>
      <c r="I274" s="3" t="n">
        <v>786939.882219935</v>
      </c>
      <c r="J274" s="3" t="n">
        <v>6696911.9878889</v>
      </c>
      <c r="K274" s="3" t="n">
        <v>2331479.40700652</v>
      </c>
      <c r="L274" s="3" t="n">
        <v>100</v>
      </c>
      <c r="M274" s="3" t="n">
        <v>25.6426949033602</v>
      </c>
      <c r="N274" s="3" t="n">
        <v>26.1549902099288</v>
      </c>
      <c r="O274" s="3" t="n">
        <v>2.14821863949155</v>
      </c>
      <c r="P274" s="3" t="n">
        <v>21.8611370327362</v>
      </c>
      <c r="Q274" s="3" t="n">
        <v>0.598757499375996</v>
      </c>
      <c r="R274" s="3" t="n">
        <v>14.8779216182468</v>
      </c>
      <c r="S274" s="3" t="n">
        <v>8.71628009686049</v>
      </c>
      <c r="T274" s="3" t="n">
        <v>74.1761371984303</v>
      </c>
      <c r="U274" s="3" t="n">
        <v>25.8238628015697</v>
      </c>
      <c r="V274" s="3" t="n">
        <v>2331479.40700652</v>
      </c>
      <c r="W274" s="3" t="n">
        <v>530396.892339097</v>
      </c>
      <c r="X274" s="3" t="n">
        <v>654303.901552036</v>
      </c>
      <c r="Y274" s="3" t="n">
        <v>120991.926104323</v>
      </c>
      <c r="Z274" s="3" t="n">
        <v>647493.178612533</v>
      </c>
      <c r="AA274" s="3" t="n">
        <v>40627.0977736278</v>
      </c>
      <c r="AB274" s="3" t="n">
        <v>337669.367014361</v>
      </c>
      <c r="AC274" s="3" t="n">
        <v>100</v>
      </c>
      <c r="AD274" s="3" t="n">
        <v>22.749370667618</v>
      </c>
      <c r="AE274" s="3" t="n">
        <v>28.0638936627848</v>
      </c>
      <c r="AF274" s="3" t="n">
        <v>5.18949151944986</v>
      </c>
      <c r="AG274" s="3" t="n">
        <v>27.7717734356434</v>
      </c>
      <c r="AH274" s="3" t="n">
        <v>1.74254585528553</v>
      </c>
      <c r="AI274" s="3" t="n">
        <v>14.4830516623738</v>
      </c>
      <c r="AJ274" s="3" t="n">
        <v>6696911.9878889</v>
      </c>
      <c r="AK274" s="3" t="n">
        <v>1808256.24065401</v>
      </c>
      <c r="AL274" s="3" t="n">
        <v>1727765.96644947</v>
      </c>
      <c r="AM274" s="3" t="n">
        <v>74928.4543813417</v>
      </c>
      <c r="AN274" s="3" t="n">
        <v>1346188.09595447</v>
      </c>
      <c r="AO274" s="3" t="n">
        <v>1282973.94523112</v>
      </c>
      <c r="AP274" s="3" t="n">
        <v>456942.441110355</v>
      </c>
      <c r="AQ274" s="3" t="n">
        <v>100</v>
      </c>
      <c r="AR274" s="3" t="n">
        <v>27.0013439615777</v>
      </c>
      <c r="AS274" s="3" t="n">
        <v>25.7994426322769</v>
      </c>
      <c r="AT274" s="3" t="n">
        <v>1.11885081537352</v>
      </c>
      <c r="AU274" s="3" t="n">
        <v>20.1016244261385</v>
      </c>
      <c r="AV274" s="3" t="n">
        <v>19.1576945844791</v>
      </c>
      <c r="AW274" s="3" t="n">
        <v>6.82318122048964</v>
      </c>
    </row>
    <row r="275">
      <c r="A275" s="3" t="s">
        <v>1208</v>
      </c>
      <c r="B275" s="3" t="n">
        <v>9029846.73173371</v>
      </c>
      <c r="C275" s="3" t="n">
        <v>2323494.07445189</v>
      </c>
      <c r="D275" s="3" t="n">
        <v>2317402.23105696</v>
      </c>
      <c r="E275" s="3" t="n">
        <v>195172.807591026</v>
      </c>
      <c r="F275" s="3" t="n">
        <v>2016117.35271478</v>
      </c>
      <c r="G275" s="3" t="n">
        <v>51654.0091207486</v>
      </c>
      <c r="H275" s="3" t="n">
        <v>1346584.78929592</v>
      </c>
      <c r="I275" s="3" t="n">
        <v>779421.467502388</v>
      </c>
      <c r="J275" s="3" t="n">
        <v>6730738.07356328</v>
      </c>
      <c r="K275" s="3" t="n">
        <v>2299108.65817042</v>
      </c>
      <c r="L275" s="3" t="n">
        <v>100</v>
      </c>
      <c r="M275" s="3" t="n">
        <v>25.7312681320094</v>
      </c>
      <c r="N275" s="3" t="n">
        <v>25.6638047123533</v>
      </c>
      <c r="O275" s="3" t="n">
        <v>2.16141883012396</v>
      </c>
      <c r="P275" s="3" t="n">
        <v>22.3272599481618</v>
      </c>
      <c r="Q275" s="3" t="n">
        <v>0.572036388383207</v>
      </c>
      <c r="R275" s="3" t="n">
        <v>14.9125985113745</v>
      </c>
      <c r="S275" s="3" t="n">
        <v>8.63161347759378</v>
      </c>
      <c r="T275" s="3" t="n">
        <v>74.5387853584421</v>
      </c>
      <c r="U275" s="3" t="n">
        <v>25.4612146415579</v>
      </c>
      <c r="V275" s="3" t="n">
        <v>2299108.65817042</v>
      </c>
      <c r="W275" s="3" t="n">
        <v>530952.500370828</v>
      </c>
      <c r="X275" s="3" t="n">
        <v>644811.071406882</v>
      </c>
      <c r="Y275" s="3" t="n">
        <v>118399.076304696</v>
      </c>
      <c r="Z275" s="3" t="n">
        <v>657178.07167235</v>
      </c>
      <c r="AA275" s="3" t="n">
        <v>38289.8854235829</v>
      </c>
      <c r="AB275" s="3" t="n">
        <v>309407.331415637</v>
      </c>
      <c r="AC275" s="3" t="n">
        <v>100</v>
      </c>
      <c r="AD275" s="3" t="n">
        <v>23.0938411059418</v>
      </c>
      <c r="AE275" s="3" t="n">
        <v>28.0461329705055</v>
      </c>
      <c r="AF275" s="3" t="n">
        <v>5.14978167229885</v>
      </c>
      <c r="AG275" s="3" t="n">
        <v>28.5840370935455</v>
      </c>
      <c r="AH275" s="3" t="n">
        <v>1.66542304503577</v>
      </c>
      <c r="AI275" s="3" t="n">
        <v>13.4577080694332</v>
      </c>
      <c r="AJ275" s="3" t="n">
        <v>6730738.07356328</v>
      </c>
      <c r="AK275" s="3" t="n">
        <v>1815138.63635509</v>
      </c>
      <c r="AL275" s="3" t="n">
        <v>1691075.12464929</v>
      </c>
      <c r="AM275" s="3" t="n">
        <v>78662.4590561514</v>
      </c>
      <c r="AN275" s="3" t="n">
        <v>1378490.9301529</v>
      </c>
      <c r="AO275" s="3" t="n">
        <v>1291506.30229688</v>
      </c>
      <c r="AP275" s="3" t="n">
        <v>477233.345450101</v>
      </c>
      <c r="AQ275" s="3" t="n">
        <v>100</v>
      </c>
      <c r="AR275" s="3" t="n">
        <v>26.9678988621548</v>
      </c>
      <c r="AS275" s="3" t="n">
        <v>25.1246610129047</v>
      </c>
      <c r="AT275" s="3" t="n">
        <v>1.16870480170843</v>
      </c>
      <c r="AU275" s="3" t="n">
        <v>20.4805314823835</v>
      </c>
      <c r="AV275" s="3" t="n">
        <v>19.1881824575762</v>
      </c>
      <c r="AW275" s="3" t="n">
        <v>7.09035681130661</v>
      </c>
    </row>
    <row r="276">
      <c r="A276" s="3" t="s">
        <v>797</v>
      </c>
      <c r="B276" s="3" t="n">
        <v>9038247.74692325</v>
      </c>
      <c r="C276" s="3" t="n">
        <v>2324385.76794093</v>
      </c>
      <c r="D276" s="3" t="n">
        <v>2302173.42863683</v>
      </c>
      <c r="E276" s="3" t="n">
        <v>200571.904697307</v>
      </c>
      <c r="F276" s="3" t="n">
        <v>2043473.89228706</v>
      </c>
      <c r="G276" s="3" t="n">
        <v>48456.1688142355</v>
      </c>
      <c r="H276" s="3" t="n">
        <v>1333343.80883019</v>
      </c>
      <c r="I276" s="3" t="n">
        <v>785842.775716708</v>
      </c>
      <c r="J276" s="3" t="n">
        <v>6723018.46172515</v>
      </c>
      <c r="K276" s="3" t="n">
        <v>2315229.2851981</v>
      </c>
      <c r="L276" s="3" t="n">
        <v>100</v>
      </c>
      <c r="M276" s="3" t="n">
        <v>25.7172167993756</v>
      </c>
      <c r="N276" s="3" t="n">
        <v>25.471457445062</v>
      </c>
      <c r="O276" s="3" t="n">
        <v>2.21914590431076</v>
      </c>
      <c r="P276" s="3" t="n">
        <v>22.6091821059307</v>
      </c>
      <c r="Q276" s="3" t="n">
        <v>0.536123485116136</v>
      </c>
      <c r="R276" s="3" t="n">
        <v>14.752237891289</v>
      </c>
      <c r="S276" s="3" t="n">
        <v>8.69463636891587</v>
      </c>
      <c r="T276" s="3" t="n">
        <v>74.3840913634367</v>
      </c>
      <c r="U276" s="3" t="n">
        <v>25.6159086365633</v>
      </c>
      <c r="V276" s="3" t="n">
        <v>2315229.2851981</v>
      </c>
      <c r="W276" s="3" t="n">
        <v>533419.184375585</v>
      </c>
      <c r="X276" s="3" t="n">
        <v>648506.36357537</v>
      </c>
      <c r="Y276" s="3" t="n">
        <v>124659.101294827</v>
      </c>
      <c r="Z276" s="3" t="n">
        <v>668422.131263764</v>
      </c>
      <c r="AA276" s="3" t="n">
        <v>37029.2922531629</v>
      </c>
      <c r="AB276" s="3" t="n">
        <v>303176.369225976</v>
      </c>
      <c r="AC276" s="3" t="n">
        <v>100</v>
      </c>
      <c r="AD276" s="3" t="n">
        <v>23.0395834998236</v>
      </c>
      <c r="AE276" s="3" t="n">
        <v>28.0104595998957</v>
      </c>
      <c r="AF276" s="3" t="n">
        <v>5.38430910889934</v>
      </c>
      <c r="AG276" s="3" t="n">
        <v>28.8706667429084</v>
      </c>
      <c r="AH276" s="3" t="n">
        <v>1.59937905458873</v>
      </c>
      <c r="AI276" s="3" t="n">
        <v>13.0948744974965</v>
      </c>
      <c r="AJ276" s="3" t="n">
        <v>6723018.46172515</v>
      </c>
      <c r="AK276" s="3" t="n">
        <v>1813056.32233669</v>
      </c>
      <c r="AL276" s="3" t="n">
        <v>1670482.44077876</v>
      </c>
      <c r="AM276" s="3" t="n">
        <v>77809.2646339988</v>
      </c>
      <c r="AN276" s="3" t="n">
        <v>1394502.28641221</v>
      </c>
      <c r="AO276" s="3" t="n">
        <v>1277774.52655376</v>
      </c>
      <c r="AP276" s="3" t="n">
        <v>489718.114571996</v>
      </c>
      <c r="AQ276" s="3" t="n">
        <v>100</v>
      </c>
      <c r="AR276" s="3" t="n">
        <v>26.9678914710499</v>
      </c>
      <c r="AS276" s="3" t="n">
        <v>24.8472088882247</v>
      </c>
      <c r="AT276" s="3" t="n">
        <v>1.1573561054008</v>
      </c>
      <c r="AU276" s="3" t="n">
        <v>20.7422052215275</v>
      </c>
      <c r="AV276" s="3" t="n">
        <v>19.0059648627809</v>
      </c>
      <c r="AW276" s="3" t="n">
        <v>7.28420005626956</v>
      </c>
    </row>
    <row r="277">
      <c r="A277" s="3" t="s">
        <v>1209</v>
      </c>
      <c r="B277" s="3" t="n">
        <v>9014129.70558118</v>
      </c>
      <c r="C277" s="3" t="n">
        <v>2311746.95457712</v>
      </c>
      <c r="D277" s="3" t="n">
        <v>2296309.28382908</v>
      </c>
      <c r="E277" s="3" t="n">
        <v>195823.638832561</v>
      </c>
      <c r="F277" s="3" t="n">
        <v>2041195.27703516</v>
      </c>
      <c r="G277" s="3" t="n">
        <v>46188.585746076</v>
      </c>
      <c r="H277" s="3" t="n">
        <v>1332120.84115651</v>
      </c>
      <c r="I277" s="3" t="n">
        <v>790745.124404668</v>
      </c>
      <c r="J277" s="3" t="n">
        <v>6664307.47458914</v>
      </c>
      <c r="K277" s="3" t="n">
        <v>2349822.23099203</v>
      </c>
      <c r="L277" s="3" t="n">
        <v>100</v>
      </c>
      <c r="M277" s="3" t="n">
        <v>25.6458141837673</v>
      </c>
      <c r="N277" s="3" t="n">
        <v>25.4745533826444</v>
      </c>
      <c r="O277" s="3" t="n">
        <v>2.17240760038448</v>
      </c>
      <c r="P277" s="3" t="n">
        <v>22.6443965607832</v>
      </c>
      <c r="Q277" s="3" t="n">
        <v>0.512402053827537</v>
      </c>
      <c r="R277" s="3" t="n">
        <v>14.7781414808322</v>
      </c>
      <c r="S277" s="3" t="n">
        <v>8.77228473776089</v>
      </c>
      <c r="T277" s="3" t="n">
        <v>73.9317903364856</v>
      </c>
      <c r="U277" s="3" t="n">
        <v>26.0682096635144</v>
      </c>
      <c r="V277" s="3" t="n">
        <v>2349822.23099203</v>
      </c>
      <c r="W277" s="3" t="n">
        <v>540761.019363718</v>
      </c>
      <c r="X277" s="3" t="n">
        <v>672821.626913599</v>
      </c>
      <c r="Y277" s="3" t="n">
        <v>125043.78886114</v>
      </c>
      <c r="Z277" s="3" t="n">
        <v>678551.557217135</v>
      </c>
      <c r="AA277" s="3" t="n">
        <v>35229.6540065926</v>
      </c>
      <c r="AB277" s="3" t="n">
        <v>297371.091136781</v>
      </c>
      <c r="AC277" s="3" t="n">
        <v>100</v>
      </c>
      <c r="AD277" s="3" t="n">
        <v>23.0128480457614</v>
      </c>
      <c r="AE277" s="3" t="n">
        <v>28.63287350165</v>
      </c>
      <c r="AF277" s="3" t="n">
        <v>5.32141483776626</v>
      </c>
      <c r="AG277" s="3" t="n">
        <v>28.8767187690904</v>
      </c>
      <c r="AH277" s="3" t="n">
        <v>1.49924762571165</v>
      </c>
      <c r="AI277" s="3" t="n">
        <v>12.6550462930653</v>
      </c>
      <c r="AJ277" s="3" t="n">
        <v>6664307.47458914</v>
      </c>
      <c r="AK277" s="3" t="n">
        <v>1792994.6924759</v>
      </c>
      <c r="AL277" s="3" t="n">
        <v>1638688.12467416</v>
      </c>
      <c r="AM277" s="3" t="n">
        <v>72634.7171422623</v>
      </c>
      <c r="AN277" s="3" t="n">
        <v>1382003.17792214</v>
      </c>
      <c r="AO277" s="3" t="n">
        <v>1278721.06800423</v>
      </c>
      <c r="AP277" s="3" t="n">
        <v>500306.248785987</v>
      </c>
      <c r="AQ277" s="3" t="n">
        <v>100</v>
      </c>
      <c r="AR277" s="3" t="n">
        <v>26.9044412988529</v>
      </c>
      <c r="AS277" s="3" t="n">
        <v>24.5890234044939</v>
      </c>
      <c r="AT277" s="3" t="n">
        <v>1.08990645193393</v>
      </c>
      <c r="AU277" s="3" t="n">
        <v>20.7373861904134</v>
      </c>
      <c r="AV277" s="3" t="n">
        <v>19.1876061073108</v>
      </c>
      <c r="AW277" s="3" t="n">
        <v>7.50725038863593</v>
      </c>
    </row>
    <row r="278">
      <c r="A278" s="3" t="s">
        <v>1210</v>
      </c>
      <c r="B278" s="3" t="n">
        <v>8991821.38553462</v>
      </c>
      <c r="C278" s="3" t="n">
        <v>2305757.90687089</v>
      </c>
      <c r="D278" s="3" t="n">
        <v>2293581.85668245</v>
      </c>
      <c r="E278" s="3" t="n">
        <v>203658.578256738</v>
      </c>
      <c r="F278" s="3" t="n">
        <v>2006863.32705592</v>
      </c>
      <c r="G278" s="3" t="n">
        <v>46860.5420881353</v>
      </c>
      <c r="H278" s="3" t="n">
        <v>1322470.06019779</v>
      </c>
      <c r="I278" s="3" t="n">
        <v>812629.114382695</v>
      </c>
      <c r="J278" s="3" t="n">
        <v>6658562.95716785</v>
      </c>
      <c r="K278" s="3" t="n">
        <v>2333258.42836677</v>
      </c>
      <c r="L278" s="3" t="n">
        <v>100</v>
      </c>
      <c r="M278" s="3" t="n">
        <v>25.6428348385593</v>
      </c>
      <c r="N278" s="3" t="n">
        <v>25.5074223379503</v>
      </c>
      <c r="O278" s="3" t="n">
        <v>2.26493131396459</v>
      </c>
      <c r="P278" s="3" t="n">
        <v>22.3187632517302</v>
      </c>
      <c r="Q278" s="3" t="n">
        <v>0.521146273696241</v>
      </c>
      <c r="R278" s="3" t="n">
        <v>14.7074769781936</v>
      </c>
      <c r="S278" s="3" t="n">
        <v>9.03742500590585</v>
      </c>
      <c r="T278" s="3" t="n">
        <v>74.0513258846495</v>
      </c>
      <c r="U278" s="3" t="n">
        <v>25.9486741153505</v>
      </c>
      <c r="V278" s="3" t="n">
        <v>2333258.42836677</v>
      </c>
      <c r="W278" s="3" t="n">
        <v>546756.652555425</v>
      </c>
      <c r="X278" s="3" t="n">
        <v>641709.933026525</v>
      </c>
      <c r="Y278" s="3" t="n">
        <v>125925.50602923</v>
      </c>
      <c r="Z278" s="3" t="n">
        <v>682673.012638056</v>
      </c>
      <c r="AA278" s="3" t="n">
        <v>36102.5300486965</v>
      </c>
      <c r="AB278" s="3" t="n">
        <v>300106.68826086</v>
      </c>
      <c r="AC278" s="3" t="n">
        <v>100</v>
      </c>
      <c r="AD278" s="3" t="n">
        <v>23.4331802216243</v>
      </c>
      <c r="AE278" s="3" t="n">
        <v>27.5027371689688</v>
      </c>
      <c r="AF278" s="3" t="n">
        <v>5.39698065581937</v>
      </c>
      <c r="AG278" s="3" t="n">
        <v>29.2583540827885</v>
      </c>
      <c r="AH278" s="3" t="n">
        <v>1.54730095945555</v>
      </c>
      <c r="AI278" s="3" t="n">
        <v>12.8621281128695</v>
      </c>
      <c r="AJ278" s="3" t="n">
        <v>6658562.95716785</v>
      </c>
      <c r="AK278" s="3" t="n">
        <v>1779397.78093734</v>
      </c>
      <c r="AL278" s="3" t="n">
        <v>1665292.01990707</v>
      </c>
      <c r="AM278" s="3" t="n">
        <v>79549.4358398621</v>
      </c>
      <c r="AN278" s="3" t="n">
        <v>1341883.30966364</v>
      </c>
      <c r="AO278" s="3" t="n">
        <v>1272941.19612952</v>
      </c>
      <c r="AP278" s="3" t="n">
        <v>519141.075158063</v>
      </c>
      <c r="AQ278" s="3" t="n">
        <v>100</v>
      </c>
      <c r="AR278" s="3" t="n">
        <v>26.7234505761013</v>
      </c>
      <c r="AS278" s="3" t="n">
        <v>25.009781098704</v>
      </c>
      <c r="AT278" s="3" t="n">
        <v>1.19469375526784</v>
      </c>
      <c r="AU278" s="3" t="n">
        <v>20.1527464453741</v>
      </c>
      <c r="AV278" s="3" t="n">
        <v>19.1173561670573</v>
      </c>
      <c r="AW278" s="3" t="n">
        <v>7.79659332648068</v>
      </c>
    </row>
    <row r="279">
      <c r="A279" s="3" t="s">
        <v>798</v>
      </c>
      <c r="B279" s="3" t="n">
        <v>8999012.34836295</v>
      </c>
      <c r="C279" s="3" t="n">
        <v>2326865.25310305</v>
      </c>
      <c r="D279" s="3" t="n">
        <v>2287474.859442</v>
      </c>
      <c r="E279" s="3" t="n">
        <v>192003.585557721</v>
      </c>
      <c r="F279" s="3" t="n">
        <v>1996246.41947234</v>
      </c>
      <c r="G279" s="3" t="n">
        <v>41018.1189115426</v>
      </c>
      <c r="H279" s="3" t="n">
        <v>1330057.66023274</v>
      </c>
      <c r="I279" s="3" t="n">
        <v>825346.451643548</v>
      </c>
      <c r="J279" s="3" t="n">
        <v>6692248.13334503</v>
      </c>
      <c r="K279" s="3" t="n">
        <v>2306764.21501791</v>
      </c>
      <c r="L279" s="3" t="n">
        <v>100</v>
      </c>
      <c r="M279" s="3" t="n">
        <v>25.8568958795388</v>
      </c>
      <c r="N279" s="3" t="n">
        <v>25.4191768039759</v>
      </c>
      <c r="O279" s="3" t="n">
        <v>2.13360731294751</v>
      </c>
      <c r="P279" s="3" t="n">
        <v>22.1829501082471</v>
      </c>
      <c r="Q279" s="3" t="n">
        <v>0.45580689662021</v>
      </c>
      <c r="R279" s="3" t="n">
        <v>14.7800403949295</v>
      </c>
      <c r="S279" s="3" t="n">
        <v>9.17152260374096</v>
      </c>
      <c r="T279" s="3" t="n">
        <v>74.366473500422</v>
      </c>
      <c r="U279" s="3" t="n">
        <v>25.633526499578</v>
      </c>
      <c r="V279" s="3" t="n">
        <v>2306764.21501791</v>
      </c>
      <c r="W279" s="3" t="n">
        <v>549967.521584189</v>
      </c>
      <c r="X279" s="3" t="n">
        <v>620594.562518395</v>
      </c>
      <c r="Y279" s="3" t="n">
        <v>115406.113552878</v>
      </c>
      <c r="Z279" s="3" t="n">
        <v>679815.530783665</v>
      </c>
      <c r="AA279" s="3" t="n">
        <v>29748.0291846511</v>
      </c>
      <c r="AB279" s="3" t="n">
        <v>311242.19001316</v>
      </c>
      <c r="AC279" s="3" t="n">
        <v>100</v>
      </c>
      <c r="AD279" s="3" t="n">
        <v>23.8415143604055</v>
      </c>
      <c r="AE279" s="3" t="n">
        <v>26.9032508167973</v>
      </c>
      <c r="AF279" s="3" t="n">
        <v>5.00294363860599</v>
      </c>
      <c r="AG279" s="3" t="n">
        <v>29.4705252646893</v>
      </c>
      <c r="AH279" s="3" t="n">
        <v>1.28959990756663</v>
      </c>
      <c r="AI279" s="3" t="n">
        <v>13.4925879284435</v>
      </c>
      <c r="AJ279" s="3" t="n">
        <v>6692248.13334503</v>
      </c>
      <c r="AK279" s="3" t="n">
        <v>1798141.31282102</v>
      </c>
      <c r="AL279" s="3" t="n">
        <v>1680547.31063248</v>
      </c>
      <c r="AM279" s="3" t="n">
        <v>78343.6315131352</v>
      </c>
      <c r="AN279" s="3" t="n">
        <v>1334465.58484098</v>
      </c>
      <c r="AO279" s="3" t="n">
        <v>1279159.14307924</v>
      </c>
      <c r="AP279" s="3" t="n">
        <v>521074.96706608</v>
      </c>
      <c r="AQ279" s="3" t="n">
        <v>100</v>
      </c>
      <c r="AR279" s="3" t="n">
        <v>26.8690173614684</v>
      </c>
      <c r="AS279" s="3" t="n">
        <v>25.1118499665147</v>
      </c>
      <c r="AT279" s="3" t="n">
        <v>1.17066238358344</v>
      </c>
      <c r="AU279" s="3" t="n">
        <v>19.9404678106871</v>
      </c>
      <c r="AV279" s="3" t="n">
        <v>19.1140423605284</v>
      </c>
      <c r="AW279" s="3" t="n">
        <v>7.78624696340463</v>
      </c>
    </row>
    <row r="280">
      <c r="A280" s="3" t="s">
        <v>1211</v>
      </c>
      <c r="B280" s="3" t="n">
        <v>8961415.71227861</v>
      </c>
      <c r="C280" s="3" t="n">
        <v>2298498.59083423</v>
      </c>
      <c r="D280" s="3" t="n">
        <v>2269045.64157687</v>
      </c>
      <c r="E280" s="3" t="n">
        <v>184986.912881205</v>
      </c>
      <c r="F280" s="3" t="n">
        <v>1997697.07022482</v>
      </c>
      <c r="G280" s="3" t="n">
        <v>44315.0526618288</v>
      </c>
      <c r="H280" s="3" t="n">
        <v>1326273.38949444</v>
      </c>
      <c r="I280" s="3" t="n">
        <v>840599.054605209</v>
      </c>
      <c r="J280" s="3" t="n">
        <v>6692053.72442445</v>
      </c>
      <c r="K280" s="3" t="n">
        <v>2269361.98785416</v>
      </c>
      <c r="L280" s="3" t="n">
        <v>100</v>
      </c>
      <c r="M280" s="3" t="n">
        <v>25.6488334503321</v>
      </c>
      <c r="N280" s="3" t="n">
        <v>25.3201694288984</v>
      </c>
      <c r="O280" s="3" t="n">
        <v>2.06425992075942</v>
      </c>
      <c r="P280" s="3" t="n">
        <v>22.2922039816505</v>
      </c>
      <c r="Q280" s="3" t="n">
        <v>0.49450950703146</v>
      </c>
      <c r="R280" s="3" t="n">
        <v>14.7998199400261</v>
      </c>
      <c r="S280" s="3" t="n">
        <v>9.38020377130201</v>
      </c>
      <c r="T280" s="3" t="n">
        <v>74.6763004784527</v>
      </c>
      <c r="U280" s="3" t="n">
        <v>25.3236995215473</v>
      </c>
      <c r="V280" s="3" t="n">
        <v>2269361.98785416</v>
      </c>
      <c r="W280" s="3" t="n">
        <v>536201.8750373</v>
      </c>
      <c r="X280" s="3" t="n">
        <v>611029.258770871</v>
      </c>
      <c r="Y280" s="3" t="n">
        <v>111663.652889206</v>
      </c>
      <c r="Z280" s="3" t="n">
        <v>668583.572211852</v>
      </c>
      <c r="AA280" s="3" t="n">
        <v>30262.6883379721</v>
      </c>
      <c r="AB280" s="3" t="n">
        <v>311680.363600647</v>
      </c>
      <c r="AC280" s="3" t="n">
        <v>100</v>
      </c>
      <c r="AD280" s="3" t="n">
        <v>23.6278688859293</v>
      </c>
      <c r="AE280" s="3" t="n">
        <v>26.9251561470209</v>
      </c>
      <c r="AF280" s="3" t="n">
        <v>4.92048661636354</v>
      </c>
      <c r="AG280" s="3" t="n">
        <v>29.4613012727883</v>
      </c>
      <c r="AH280" s="3" t="n">
        <v>1.33353288280763</v>
      </c>
      <c r="AI280" s="3" t="n">
        <v>13.7342726840755</v>
      </c>
      <c r="AJ280" s="3" t="n">
        <v>6692053.72442445</v>
      </c>
      <c r="AK280" s="3" t="n">
        <v>1783784.03267393</v>
      </c>
      <c r="AL280" s="3" t="n">
        <v>1672503.78737723</v>
      </c>
      <c r="AM280" s="3" t="n">
        <v>75018.3876796787</v>
      </c>
      <c r="AN280" s="3" t="n">
        <v>1347641.11327647</v>
      </c>
      <c r="AO280" s="3" t="n">
        <v>1275322.74316273</v>
      </c>
      <c r="AP280" s="3" t="n">
        <v>536318.21041199</v>
      </c>
      <c r="AQ280" s="3" t="n">
        <v>100</v>
      </c>
      <c r="AR280" s="3" t="n">
        <v>26.6552557126601</v>
      </c>
      <c r="AS280" s="3" t="n">
        <v>24.9923843449281</v>
      </c>
      <c r="AT280" s="3" t="n">
        <v>1.12100695494836</v>
      </c>
      <c r="AU280" s="3" t="n">
        <v>20.1379302792787</v>
      </c>
      <c r="AV280" s="3" t="n">
        <v>19.0572699455191</v>
      </c>
      <c r="AW280" s="3" t="n">
        <v>8.01425440525907</v>
      </c>
    </row>
    <row r="281">
      <c r="A281" s="3" t="s">
        <v>1212</v>
      </c>
      <c r="B281" s="3" t="n">
        <v>8925992.74589862</v>
      </c>
      <c r="C281" s="3" t="n">
        <v>2305834.73832068</v>
      </c>
      <c r="D281" s="3" t="n">
        <v>2285695.10539679</v>
      </c>
      <c r="E281" s="3" t="n">
        <v>187705.116526525</v>
      </c>
      <c r="F281" s="3" t="n">
        <v>1990083.97943993</v>
      </c>
      <c r="G281" s="3" t="n">
        <v>37882.3153269786</v>
      </c>
      <c r="H281" s="3" t="n">
        <v>1302182.37201235</v>
      </c>
      <c r="I281" s="3" t="n">
        <v>816609.118875369</v>
      </c>
      <c r="J281" s="3" t="n">
        <v>6642541.82118282</v>
      </c>
      <c r="K281" s="3" t="n">
        <v>2283450.9247158</v>
      </c>
      <c r="L281" s="3" t="n">
        <v>100</v>
      </c>
      <c r="M281" s="3" t="n">
        <v>25.8328099065528</v>
      </c>
      <c r="N281" s="3" t="n">
        <v>25.6071808533235</v>
      </c>
      <c r="O281" s="3" t="n">
        <v>2.10290465016088</v>
      </c>
      <c r="P281" s="3" t="n">
        <v>22.2953797531859</v>
      </c>
      <c r="Q281" s="3" t="n">
        <v>0.424404504971003</v>
      </c>
      <c r="R281" s="3" t="n">
        <v>14.5886559521425</v>
      </c>
      <c r="S281" s="3" t="n">
        <v>9.14866437966343</v>
      </c>
      <c r="T281" s="3" t="n">
        <v>74.4179612316511</v>
      </c>
      <c r="U281" s="3" t="n">
        <v>25.5820387683489</v>
      </c>
      <c r="V281" s="3" t="n">
        <v>2283450.9247158</v>
      </c>
      <c r="W281" s="3" t="n">
        <v>523418.767364212</v>
      </c>
      <c r="X281" s="3" t="n">
        <v>641786.189692862</v>
      </c>
      <c r="Y281" s="3" t="n">
        <v>121680.984939202</v>
      </c>
      <c r="Z281" s="3" t="n">
        <v>656540.070065642</v>
      </c>
      <c r="AA281" s="3" t="n">
        <v>24818.1661557048</v>
      </c>
      <c r="AB281" s="3" t="n">
        <v>315200.933560805</v>
      </c>
      <c r="AC281" s="3" t="n">
        <v>100</v>
      </c>
      <c r="AD281" s="3" t="n">
        <v>22.9222691715767</v>
      </c>
      <c r="AE281" s="3" t="n">
        <v>28.1059769117981</v>
      </c>
      <c r="AF281" s="3" t="n">
        <v>5.32881979735768</v>
      </c>
      <c r="AG281" s="3" t="n">
        <v>28.7520989813852</v>
      </c>
      <c r="AH281" s="3" t="n">
        <v>1.08687101119958</v>
      </c>
      <c r="AI281" s="3" t="n">
        <v>13.8037095585943</v>
      </c>
      <c r="AJ281" s="3" t="n">
        <v>6642541.82118282</v>
      </c>
      <c r="AK281" s="3" t="n">
        <v>1802231.82061508</v>
      </c>
      <c r="AL281" s="3" t="n">
        <v>1657689.27567646</v>
      </c>
      <c r="AM281" s="3" t="n">
        <v>67577.5939600741</v>
      </c>
      <c r="AN281" s="3" t="n">
        <v>1350421.87097561</v>
      </c>
      <c r="AO281" s="3" t="n">
        <v>1257085.4038995</v>
      </c>
      <c r="AP281" s="3" t="n">
        <v>508005.798513271</v>
      </c>
      <c r="AQ281" s="3" t="n">
        <v>100</v>
      </c>
      <c r="AR281" s="3" t="n">
        <v>27.1316593727393</v>
      </c>
      <c r="AS281" s="3" t="n">
        <v>24.9556468036099</v>
      </c>
      <c r="AT281" s="3" t="n">
        <v>1.01734540450422</v>
      </c>
      <c r="AU281" s="3" t="n">
        <v>20.329896406059</v>
      </c>
      <c r="AV281" s="3" t="n">
        <v>18.9247646118042</v>
      </c>
      <c r="AW281" s="3" t="n">
        <v>7.64776213968663</v>
      </c>
    </row>
    <row r="282">
      <c r="A282" s="3" t="s">
        <v>799</v>
      </c>
      <c r="B282" s="3" t="n">
        <v>9007047.95492177</v>
      </c>
      <c r="C282" s="3" t="n">
        <v>2336518.82755533</v>
      </c>
      <c r="D282" s="3" t="n">
        <v>2317852.41720944</v>
      </c>
      <c r="E282" s="3" t="n">
        <v>186207.249317861</v>
      </c>
      <c r="F282" s="3" t="n">
        <v>1990968.80790832</v>
      </c>
      <c r="G282" s="3" t="n">
        <v>39895.6376999951</v>
      </c>
      <c r="H282" s="3" t="n">
        <v>1320702.83797215</v>
      </c>
      <c r="I282" s="3" t="n">
        <v>814902.177258667</v>
      </c>
      <c r="J282" s="3" t="n">
        <v>6704127.72488119</v>
      </c>
      <c r="K282" s="3" t="n">
        <v>2302920.23004058</v>
      </c>
      <c r="L282" s="3" t="n">
        <v>100</v>
      </c>
      <c r="M282" s="3" t="n">
        <v>25.9410057462676</v>
      </c>
      <c r="N282" s="3" t="n">
        <v>25.7337634795525</v>
      </c>
      <c r="O282" s="3" t="n">
        <v>2.06735048208676</v>
      </c>
      <c r="P282" s="3" t="n">
        <v>22.1045654233515</v>
      </c>
      <c r="Q282" s="3" t="n">
        <v>0.442937995885707</v>
      </c>
      <c r="R282" s="3" t="n">
        <v>14.662993297937</v>
      </c>
      <c r="S282" s="3" t="n">
        <v>9.04738357491897</v>
      </c>
      <c r="T282" s="3" t="n">
        <v>74.432019885248</v>
      </c>
      <c r="U282" s="3" t="n">
        <v>25.567980114752</v>
      </c>
      <c r="V282" s="3" t="n">
        <v>2302920.23004058</v>
      </c>
      <c r="W282" s="3" t="n">
        <v>518816.78608654</v>
      </c>
      <c r="X282" s="3" t="n">
        <v>648410.648562576</v>
      </c>
      <c r="Y282" s="3" t="n">
        <v>123007.715694416</v>
      </c>
      <c r="Z282" s="3" t="n">
        <v>672321.044903129</v>
      </c>
      <c r="AA282" s="3" t="n">
        <v>25750.2505705921</v>
      </c>
      <c r="AB282" s="3" t="n">
        <v>314669.233665668</v>
      </c>
      <c r="AC282" s="3" t="n">
        <v>100</v>
      </c>
      <c r="AD282" s="3" t="n">
        <v>22.5286477281672</v>
      </c>
      <c r="AE282" s="3" t="n">
        <v>28.1560186108205</v>
      </c>
      <c r="AF282" s="3" t="n">
        <v>5.34137978770757</v>
      </c>
      <c r="AG282" s="3" t="n">
        <v>29.1942828124482</v>
      </c>
      <c r="AH282" s="3" t="n">
        <v>1.11815642742165</v>
      </c>
      <c r="AI282" s="3" t="n">
        <v>13.6639224216691</v>
      </c>
      <c r="AJ282" s="3" t="n">
        <v>6704127.72488119</v>
      </c>
      <c r="AK282" s="3" t="n">
        <v>1835966.03921188</v>
      </c>
      <c r="AL282" s="3" t="n">
        <v>1682387.04680485</v>
      </c>
      <c r="AM282" s="3" t="n">
        <v>64595.7806212773</v>
      </c>
      <c r="AN282" s="3" t="n">
        <v>1334007.28409425</v>
      </c>
      <c r="AO282" s="3" t="n">
        <v>1279665.64907733</v>
      </c>
      <c r="AP282" s="3" t="n">
        <v>506178.803923038</v>
      </c>
      <c r="AQ282" s="3" t="n">
        <v>100</v>
      </c>
      <c r="AR282" s="3" t="n">
        <v>27.3856065181756</v>
      </c>
      <c r="AS282" s="3" t="n">
        <v>25.0947940708374</v>
      </c>
      <c r="AT282" s="3" t="n">
        <v>0.963522523318604</v>
      </c>
      <c r="AU282" s="3" t="n">
        <v>19.8982975688741</v>
      </c>
      <c r="AV282" s="3" t="n">
        <v>19.0877277640174</v>
      </c>
      <c r="AW282" s="3" t="n">
        <v>7.55025597206993</v>
      </c>
    </row>
    <row r="283">
      <c r="A283" s="3" t="s">
        <v>1213</v>
      </c>
      <c r="B283" s="3" t="n">
        <v>9073580.88230642</v>
      </c>
      <c r="C283" s="3" t="n">
        <v>2353923.72533958</v>
      </c>
      <c r="D283" s="3" t="n">
        <v>2320271.39781713</v>
      </c>
      <c r="E283" s="3" t="n">
        <v>193092.531395009</v>
      </c>
      <c r="F283" s="3" t="n">
        <v>2026992.30043871</v>
      </c>
      <c r="G283" s="3" t="n">
        <v>39128.5165219137</v>
      </c>
      <c r="H283" s="3" t="n">
        <v>1320314.28555191</v>
      </c>
      <c r="I283" s="3" t="n">
        <v>819858.12524217</v>
      </c>
      <c r="J283" s="3" t="n">
        <v>6739575.88517326</v>
      </c>
      <c r="K283" s="3" t="n">
        <v>2334004.99713316</v>
      </c>
      <c r="L283" s="3" t="n">
        <v>100</v>
      </c>
      <c r="M283" s="3" t="n">
        <v>25.9426102645953</v>
      </c>
      <c r="N283" s="3" t="n">
        <v>25.5717277215402</v>
      </c>
      <c r="O283" s="3" t="n">
        <v>2.1280741737977</v>
      </c>
      <c r="P283" s="3" t="n">
        <v>22.3394966852764</v>
      </c>
      <c r="Q283" s="3" t="n">
        <v>0.431235661305612</v>
      </c>
      <c r="R283" s="3" t="n">
        <v>14.551193213327</v>
      </c>
      <c r="S283" s="3" t="n">
        <v>9.0356622801578</v>
      </c>
      <c r="T283" s="3" t="n">
        <v>74.2769141818695</v>
      </c>
      <c r="U283" s="3" t="n">
        <v>25.7230858181305</v>
      </c>
      <c r="V283" s="3" t="n">
        <v>2334004.99713316</v>
      </c>
      <c r="W283" s="3" t="n">
        <v>513930.464657408</v>
      </c>
      <c r="X283" s="3" t="n">
        <v>654561.300063442</v>
      </c>
      <c r="Y283" s="3" t="n">
        <v>128356.597826894</v>
      </c>
      <c r="Z283" s="3" t="n">
        <v>700402.363590969</v>
      </c>
      <c r="AA283" s="3" t="n">
        <v>26340.301365317</v>
      </c>
      <c r="AB283" s="3" t="n">
        <v>310410.292350208</v>
      </c>
      <c r="AC283" s="3" t="n">
        <v>100</v>
      </c>
      <c r="AD283" s="3" t="n">
        <v>22.0192529702663</v>
      </c>
      <c r="AE283" s="3" t="n">
        <v>28.0445543547436</v>
      </c>
      <c r="AF283" s="3" t="n">
        <v>5.49941401087629</v>
      </c>
      <c r="AG283" s="3" t="n">
        <v>30.0086059991845</v>
      </c>
      <c r="AH283" s="3" t="n">
        <v>1.12854520010328</v>
      </c>
      <c r="AI283" s="3" t="n">
        <v>13.2994699125102</v>
      </c>
      <c r="AJ283" s="3" t="n">
        <v>6739575.88517326</v>
      </c>
      <c r="AK283" s="3" t="n">
        <v>1856950.17444338</v>
      </c>
      <c r="AL283" s="3" t="n">
        <v>1678045.70496603</v>
      </c>
      <c r="AM283" s="3" t="n">
        <v>66052.6840787213</v>
      </c>
      <c r="AN283" s="3" t="n">
        <v>1340973.01569312</v>
      </c>
      <c r="AO283" s="3" t="n">
        <v>1282617.48787748</v>
      </c>
      <c r="AP283" s="3" t="n">
        <v>514995.665248175</v>
      </c>
      <c r="AQ283" s="3" t="n">
        <v>100</v>
      </c>
      <c r="AR283" s="3" t="n">
        <v>27.5529233008353</v>
      </c>
      <c r="AS283" s="3" t="n">
        <v>24.898387280684</v>
      </c>
      <c r="AT283" s="3" t="n">
        <v>0.980071820602748</v>
      </c>
      <c r="AU283" s="3" t="n">
        <v>19.896994091916</v>
      </c>
      <c r="AV283" s="3" t="n">
        <v>19.0311305893769</v>
      </c>
      <c r="AW283" s="3" t="n">
        <v>7.64136607440152</v>
      </c>
    </row>
    <row r="284">
      <c r="A284" s="3" t="s">
        <v>1214</v>
      </c>
      <c r="B284" s="3" t="n">
        <v>9038094.74838616</v>
      </c>
      <c r="C284" s="3" t="n">
        <v>2335895.84534512</v>
      </c>
      <c r="D284" s="3" t="n">
        <v>2288860.84855394</v>
      </c>
      <c r="E284" s="3" t="n">
        <v>187262.320639558</v>
      </c>
      <c r="F284" s="3" t="n">
        <v>2017746.2587264</v>
      </c>
      <c r="G284" s="3" t="n">
        <v>45581.5235143162</v>
      </c>
      <c r="H284" s="3" t="n">
        <v>1318922.04318345</v>
      </c>
      <c r="I284" s="3" t="n">
        <v>843825.908423378</v>
      </c>
      <c r="J284" s="3" t="n">
        <v>6734533.53573075</v>
      </c>
      <c r="K284" s="3" t="n">
        <v>2303561.21265541</v>
      </c>
      <c r="L284" s="3" t="n">
        <v>100</v>
      </c>
      <c r="M284" s="3" t="n">
        <v>25.8450028504317</v>
      </c>
      <c r="N284" s="3" t="n">
        <v>25.3245945331856</v>
      </c>
      <c r="O284" s="3" t="n">
        <v>2.07192252186773</v>
      </c>
      <c r="P284" s="3" t="n">
        <v>22.3249071280946</v>
      </c>
      <c r="Q284" s="3" t="n">
        <v>0.504326683701288</v>
      </c>
      <c r="R284" s="3" t="n">
        <v>14.5929211841794</v>
      </c>
      <c r="S284" s="3" t="n">
        <v>9.33632509853972</v>
      </c>
      <c r="T284" s="3" t="n">
        <v>74.5127565401244</v>
      </c>
      <c r="U284" s="3" t="n">
        <v>25.4872434598756</v>
      </c>
      <c r="V284" s="3" t="n">
        <v>2303561.21265541</v>
      </c>
      <c r="W284" s="3" t="n">
        <v>497776.586953594</v>
      </c>
      <c r="X284" s="3" t="n">
        <v>639698.423255061</v>
      </c>
      <c r="Y284" s="3" t="n">
        <v>116112.185001273</v>
      </c>
      <c r="Z284" s="3" t="n">
        <v>695887.824395581</v>
      </c>
      <c r="AA284" s="3" t="n">
        <v>34483.0856958189</v>
      </c>
      <c r="AB284" s="3" t="n">
        <v>319588.061248664</v>
      </c>
      <c r="AC284" s="3" t="n">
        <v>100</v>
      </c>
      <c r="AD284" s="3" t="n">
        <v>21.6090019322641</v>
      </c>
      <c r="AE284" s="3" t="n">
        <v>27.7699771875241</v>
      </c>
      <c r="AF284" s="3" t="n">
        <v>5.04055131521449</v>
      </c>
      <c r="AG284" s="3" t="n">
        <v>30.209217822061</v>
      </c>
      <c r="AH284" s="3" t="n">
        <v>1.49694679292107</v>
      </c>
      <c r="AI284" s="3" t="n">
        <v>13.8736517828524</v>
      </c>
      <c r="AJ284" s="3" t="n">
        <v>6734533.53573075</v>
      </c>
      <c r="AK284" s="3" t="n">
        <v>1853601.48789561</v>
      </c>
      <c r="AL284" s="3" t="n">
        <v>1660738.92334439</v>
      </c>
      <c r="AM284" s="3" t="n">
        <v>72325.2235195632</v>
      </c>
      <c r="AN284" s="3" t="n">
        <v>1335066.07649406</v>
      </c>
      <c r="AO284" s="3" t="n">
        <v>1283687.07204791</v>
      </c>
      <c r="AP284" s="3" t="n">
        <v>529559.474190424</v>
      </c>
      <c r="AQ284" s="3" t="n">
        <v>100</v>
      </c>
      <c r="AR284" s="3" t="n">
        <v>27.5238289045728</v>
      </c>
      <c r="AS284" s="3" t="n">
        <v>24.660043855052</v>
      </c>
      <c r="AT284" s="3" t="n">
        <v>1.07394555444463</v>
      </c>
      <c r="AU284" s="3" t="n">
        <v>19.8241803891944</v>
      </c>
      <c r="AV284" s="3" t="n">
        <v>19.0612618563287</v>
      </c>
      <c r="AW284" s="3" t="n">
        <v>7.86334304196115</v>
      </c>
    </row>
    <row r="285">
      <c r="A285" s="3" t="s">
        <v>800</v>
      </c>
      <c r="B285" s="3" t="n">
        <v>9027159.56639842</v>
      </c>
      <c r="C285" s="3" t="n">
        <v>2333447.62220878</v>
      </c>
      <c r="D285" s="3" t="n">
        <v>2290797.37392403</v>
      </c>
      <c r="E285" s="3" t="n">
        <v>180108.465405468</v>
      </c>
      <c r="F285" s="3" t="n">
        <v>2021831.97826016</v>
      </c>
      <c r="G285" s="3" t="n">
        <v>45005.1959420683</v>
      </c>
      <c r="H285" s="3" t="n">
        <v>1308590.95659806</v>
      </c>
      <c r="I285" s="3" t="n">
        <v>847377.974059854</v>
      </c>
      <c r="J285" s="3" t="n">
        <v>6748259.74151433</v>
      </c>
      <c r="K285" s="3" t="n">
        <v>2278899.82488409</v>
      </c>
      <c r="L285" s="3" t="n">
        <v>100</v>
      </c>
      <c r="M285" s="3" t="n">
        <v>25.8491899367163</v>
      </c>
      <c r="N285" s="3" t="n">
        <v>25.3767240633589</v>
      </c>
      <c r="O285" s="3" t="n">
        <v>1.99518424461977</v>
      </c>
      <c r="P285" s="3" t="n">
        <v>22.3972110317622</v>
      </c>
      <c r="Q285" s="3" t="n">
        <v>0.498553233838804</v>
      </c>
      <c r="R285" s="3" t="n">
        <v>14.4961540446122</v>
      </c>
      <c r="S285" s="3" t="n">
        <v>9.38698344509195</v>
      </c>
      <c r="T285" s="3" t="n">
        <v>74.7550731974786</v>
      </c>
      <c r="U285" s="3" t="n">
        <v>25.2449268025214</v>
      </c>
      <c r="V285" s="3" t="n">
        <v>2278899.82488409</v>
      </c>
      <c r="W285" s="3" t="n">
        <v>495524.534373101</v>
      </c>
      <c r="X285" s="3" t="n">
        <v>647565.062376471</v>
      </c>
      <c r="Y285" s="3" t="n">
        <v>104412.813563715</v>
      </c>
      <c r="Z285" s="3" t="n">
        <v>688521.407142945</v>
      </c>
      <c r="AA285" s="3" t="n">
        <v>35237.7968039722</v>
      </c>
      <c r="AB285" s="3" t="n">
        <v>307642.313874381</v>
      </c>
      <c r="AC285" s="3" t="n">
        <v>100</v>
      </c>
      <c r="AD285" s="3" t="n">
        <v>21.7440244174974</v>
      </c>
      <c r="AE285" s="3" t="n">
        <v>28.4156879256159</v>
      </c>
      <c r="AF285" s="3" t="n">
        <v>4.58172019777244</v>
      </c>
      <c r="AG285" s="3" t="n">
        <v>30.2128860437279</v>
      </c>
      <c r="AH285" s="3" t="n">
        <v>1.5462635267772</v>
      </c>
      <c r="AI285" s="3" t="n">
        <v>13.4995979426181</v>
      </c>
      <c r="AJ285" s="3" t="n">
        <v>6748259.74151433</v>
      </c>
      <c r="AK285" s="3" t="n">
        <v>1853422.97631514</v>
      </c>
      <c r="AL285" s="3" t="n">
        <v>1655945.42571995</v>
      </c>
      <c r="AM285" s="3" t="n">
        <v>76849.8326294748</v>
      </c>
      <c r="AN285" s="3" t="n">
        <v>1346614.8233087</v>
      </c>
      <c r="AO285" s="3" t="n">
        <v>1270208.57509274</v>
      </c>
      <c r="AP285" s="3" t="n">
        <v>545183.448862199</v>
      </c>
      <c r="AQ285" s="3" t="n">
        <v>100</v>
      </c>
      <c r="AR285" s="3" t="n">
        <v>27.4651991373887</v>
      </c>
      <c r="AS285" s="3" t="n">
        <v>24.5388513357423</v>
      </c>
      <c r="AT285" s="3" t="n">
        <v>1.13880964238388</v>
      </c>
      <c r="AU285" s="3" t="n">
        <v>19.9549939523595</v>
      </c>
      <c r="AV285" s="3" t="n">
        <v>18.8227576256231</v>
      </c>
      <c r="AW285" s="3" t="n">
        <v>8.07887469873615</v>
      </c>
    </row>
    <row r="286">
      <c r="A286" s="3" t="s">
        <v>1215</v>
      </c>
      <c r="B286" s="3" t="n">
        <v>9052911.23836863</v>
      </c>
      <c r="C286" s="3" t="n">
        <v>2329108.86956569</v>
      </c>
      <c r="D286" s="3" t="n">
        <v>2303753.00109931</v>
      </c>
      <c r="E286" s="3" t="n">
        <v>182576.885047463</v>
      </c>
      <c r="F286" s="3" t="n">
        <v>2024048.21387054</v>
      </c>
      <c r="G286" s="3" t="n">
        <v>48201.6493707063</v>
      </c>
      <c r="H286" s="3" t="n">
        <v>1304266.8221144</v>
      </c>
      <c r="I286" s="3" t="n">
        <v>860955.797300527</v>
      </c>
      <c r="J286" s="3" t="n">
        <v>6775895.22586534</v>
      </c>
      <c r="K286" s="3" t="n">
        <v>2277016.0125033</v>
      </c>
      <c r="L286" s="3" t="n">
        <v>100</v>
      </c>
      <c r="M286" s="3" t="n">
        <v>25.7277334134715</v>
      </c>
      <c r="N286" s="3" t="n">
        <v>25.4476481701863</v>
      </c>
      <c r="O286" s="3" t="n">
        <v>2.01677538020757</v>
      </c>
      <c r="P286" s="3" t="n">
        <v>22.3579814335536</v>
      </c>
      <c r="Q286" s="3" t="n">
        <v>0.532443631684081</v>
      </c>
      <c r="R286" s="3" t="n">
        <v>14.4071535417974</v>
      </c>
      <c r="S286" s="3" t="n">
        <v>9.51026442909954</v>
      </c>
      <c r="T286" s="3" t="n">
        <v>74.84769316137</v>
      </c>
      <c r="U286" s="3" t="n">
        <v>25.15230683863</v>
      </c>
      <c r="V286" s="3" t="n">
        <v>2277016.0125033</v>
      </c>
      <c r="W286" s="3" t="n">
        <v>496517.000761223</v>
      </c>
      <c r="X286" s="3" t="n">
        <v>640152.345063097</v>
      </c>
      <c r="Y286" s="3" t="n">
        <v>102739.734001271</v>
      </c>
      <c r="Z286" s="3" t="n">
        <v>681422.736268477</v>
      </c>
      <c r="AA286" s="3" t="n">
        <v>39251.9415485657</v>
      </c>
      <c r="AB286" s="3" t="n">
        <v>316924.78283964</v>
      </c>
      <c r="AC286" s="3" t="n">
        <v>100</v>
      </c>
      <c r="AD286" s="3" t="n">
        <v>21.8055998743445</v>
      </c>
      <c r="AE286" s="3" t="n">
        <v>28.1136514432909</v>
      </c>
      <c r="AF286" s="3" t="n">
        <v>4.51203388281495</v>
      </c>
      <c r="AG286" s="3" t="n">
        <v>29.9261284297837</v>
      </c>
      <c r="AH286" s="3" t="n">
        <v>1.72383247781438</v>
      </c>
      <c r="AI286" s="3" t="n">
        <v>13.91842574226</v>
      </c>
      <c r="AJ286" s="3" t="n">
        <v>6775895.22586534</v>
      </c>
      <c r="AK286" s="3" t="n">
        <v>1848318.46230604</v>
      </c>
      <c r="AL286" s="3" t="n">
        <v>1677712.80880901</v>
      </c>
      <c r="AM286" s="3" t="n">
        <v>81049.4416855819</v>
      </c>
      <c r="AN286" s="3" t="n">
        <v>1356202.59020093</v>
      </c>
      <c r="AO286" s="3" t="n">
        <v>1263191.52098362</v>
      </c>
      <c r="AP286" s="3" t="n">
        <v>549740.993526594</v>
      </c>
      <c r="AQ286" s="3" t="n">
        <v>100</v>
      </c>
      <c r="AR286" s="3" t="n">
        <v>27.2778489143475</v>
      </c>
      <c r="AS286" s="3" t="n">
        <v>24.7600169849845</v>
      </c>
      <c r="AT286" s="3" t="n">
        <v>1.19614366786835</v>
      </c>
      <c r="AU286" s="3" t="n">
        <v>20.015105679674</v>
      </c>
      <c r="AV286" s="3" t="n">
        <v>18.6424299502402</v>
      </c>
      <c r="AW286" s="3" t="n">
        <v>8.11318615772114</v>
      </c>
    </row>
    <row r="287">
      <c r="A287" s="3" t="s">
        <v>1216</v>
      </c>
      <c r="B287" s="3" t="n">
        <v>9092789.98534434</v>
      </c>
      <c r="C287" s="3" t="n">
        <v>2355594.41795118</v>
      </c>
      <c r="D287" s="3" t="n">
        <v>2320520.12685943</v>
      </c>
      <c r="E287" s="3" t="n">
        <v>191954.373957777</v>
      </c>
      <c r="F287" s="3" t="n">
        <v>2039327.45200761</v>
      </c>
      <c r="G287" s="3" t="n">
        <v>42372.3766410593</v>
      </c>
      <c r="H287" s="3" t="n">
        <v>1286759.7554531</v>
      </c>
      <c r="I287" s="3" t="n">
        <v>856261.482474189</v>
      </c>
      <c r="J287" s="3" t="n">
        <v>6794688.53244079</v>
      </c>
      <c r="K287" s="3" t="n">
        <v>2298101.45290355</v>
      </c>
      <c r="L287" s="3" t="n">
        <v>100</v>
      </c>
      <c r="M287" s="3" t="n">
        <v>25.9061786508641</v>
      </c>
      <c r="N287" s="3" t="n">
        <v>25.5204412572997</v>
      </c>
      <c r="O287" s="3" t="n">
        <v>2.11106133834793</v>
      </c>
      <c r="P287" s="3" t="n">
        <v>22.4279616629722</v>
      </c>
      <c r="Q287" s="3" t="n">
        <v>0.465999728459083</v>
      </c>
      <c r="R287" s="3" t="n">
        <v>14.1514294020547</v>
      </c>
      <c r="S287" s="3" t="n">
        <v>9.4169279600024</v>
      </c>
      <c r="T287" s="3" t="n">
        <v>74.7261131445067</v>
      </c>
      <c r="U287" s="3" t="n">
        <v>25.2738868554933</v>
      </c>
      <c r="V287" s="3" t="n">
        <v>2298101.45290355</v>
      </c>
      <c r="W287" s="3" t="n">
        <v>507744.493868547</v>
      </c>
      <c r="X287" s="3" t="n">
        <v>643173.032000793</v>
      </c>
      <c r="Y287" s="3" t="n">
        <v>111274.582922232</v>
      </c>
      <c r="Z287" s="3" t="n">
        <v>676061.670698741</v>
      </c>
      <c r="AA287" s="3" t="n">
        <v>34264.5770532957</v>
      </c>
      <c r="AB287" s="3" t="n">
        <v>325530.164041701</v>
      </c>
      <c r="AC287" s="3" t="n">
        <v>100</v>
      </c>
      <c r="AD287" s="3" t="n">
        <v>22.094085238362</v>
      </c>
      <c r="AE287" s="3" t="n">
        <v>27.9871470072904</v>
      </c>
      <c r="AF287" s="3" t="n">
        <v>4.8420222171498</v>
      </c>
      <c r="AG287" s="3" t="n">
        <v>29.418269147542</v>
      </c>
      <c r="AH287" s="3" t="n">
        <v>1.49099496934758</v>
      </c>
      <c r="AI287" s="3" t="n">
        <v>14.1651781138908</v>
      </c>
      <c r="AJ287" s="3" t="n">
        <v>6794688.53244079</v>
      </c>
      <c r="AK287" s="3" t="n">
        <v>1864692.56158393</v>
      </c>
      <c r="AL287" s="3" t="n">
        <v>1693540.69937071</v>
      </c>
      <c r="AM287" s="3" t="n">
        <v>82047.65662275</v>
      </c>
      <c r="AN287" s="3" t="n">
        <v>1377825.6236869</v>
      </c>
      <c r="AO287" s="3" t="n">
        <v>1240978.92253917</v>
      </c>
      <c r="AP287" s="3" t="n">
        <v>536821.202134879</v>
      </c>
      <c r="AQ287" s="3" t="n">
        <v>100</v>
      </c>
      <c r="AR287" s="3" t="n">
        <v>27.4433854131956</v>
      </c>
      <c r="AS287" s="3" t="n">
        <v>24.9244787496147</v>
      </c>
      <c r="AT287" s="3" t="n">
        <v>1.20752638227667</v>
      </c>
      <c r="AU287" s="3" t="n">
        <v>20.2779806183692</v>
      </c>
      <c r="AV287" s="3" t="n">
        <v>18.2639559799422</v>
      </c>
      <c r="AW287" s="3" t="n">
        <v>7.90060058782477</v>
      </c>
    </row>
    <row r="288">
      <c r="A288" s="3" t="s">
        <v>801</v>
      </c>
      <c r="B288" s="3" t="n">
        <v>9064421.97463681</v>
      </c>
      <c r="C288" s="3" t="n">
        <v>2348335.4570579</v>
      </c>
      <c r="D288" s="3" t="n">
        <v>2303524.91548026</v>
      </c>
      <c r="E288" s="3" t="n">
        <v>185570.32193398</v>
      </c>
      <c r="F288" s="3" t="n">
        <v>2036205.72892364</v>
      </c>
      <c r="G288" s="3" t="n">
        <v>45934.1493917618</v>
      </c>
      <c r="H288" s="3" t="n">
        <v>1288637.87871059</v>
      </c>
      <c r="I288" s="3" t="n">
        <v>856213.523138673</v>
      </c>
      <c r="J288" s="3" t="n">
        <v>6784011.91833595</v>
      </c>
      <c r="K288" s="3" t="n">
        <v>2280410.05630086</v>
      </c>
      <c r="L288" s="3" t="n">
        <v>100</v>
      </c>
      <c r="M288" s="3" t="n">
        <v>25.9071727202108</v>
      </c>
      <c r="N288" s="3" t="n">
        <v>25.4128164148333</v>
      </c>
      <c r="O288" s="3" t="n">
        <v>2.04723833966716</v>
      </c>
      <c r="P288" s="3" t="n">
        <v>22.4637129054799</v>
      </c>
      <c r="Q288" s="3" t="n">
        <v>0.506752107528646</v>
      </c>
      <c r="R288" s="3" t="n">
        <v>14.2164374332565</v>
      </c>
      <c r="S288" s="3" t="n">
        <v>9.44587007902376</v>
      </c>
      <c r="T288" s="3" t="n">
        <v>74.8421900184956</v>
      </c>
      <c r="U288" s="3" t="n">
        <v>25.1578099815044</v>
      </c>
      <c r="V288" s="3" t="n">
        <v>2280410.05630086</v>
      </c>
      <c r="W288" s="3" t="n">
        <v>501348.202401369</v>
      </c>
      <c r="X288" s="3" t="n">
        <v>636711.556510035</v>
      </c>
      <c r="Y288" s="3" t="n">
        <v>109264.419918701</v>
      </c>
      <c r="Z288" s="3" t="n">
        <v>675529.798372186</v>
      </c>
      <c r="AA288" s="3" t="n">
        <v>35995.7468311554</v>
      </c>
      <c r="AB288" s="3" t="n">
        <v>321547.729773001</v>
      </c>
      <c r="AC288" s="3" t="n">
        <v>100</v>
      </c>
      <c r="AD288" s="3" t="n">
        <v>21.9850022594017</v>
      </c>
      <c r="AE288" s="3" t="n">
        <v>27.9209239036101</v>
      </c>
      <c r="AF288" s="3" t="n">
        <v>4.79143738279873</v>
      </c>
      <c r="AG288" s="3" t="n">
        <v>29.6231722231566</v>
      </c>
      <c r="AH288" s="3" t="n">
        <v>1.5784769380269</v>
      </c>
      <c r="AI288" s="3" t="n">
        <v>14.1004346514151</v>
      </c>
      <c r="AJ288" s="3" t="n">
        <v>6784011.91833595</v>
      </c>
      <c r="AK288" s="3" t="n">
        <v>1866439.52212928</v>
      </c>
      <c r="AL288" s="3" t="n">
        <v>1684606.62760937</v>
      </c>
      <c r="AM288" s="3" t="n">
        <v>77825.1402950499</v>
      </c>
      <c r="AN288" s="3" t="n">
        <v>1377472.61967654</v>
      </c>
      <c r="AO288" s="3" t="n">
        <v>1236291.65237723</v>
      </c>
      <c r="AP288" s="3" t="n">
        <v>541638.060651358</v>
      </c>
      <c r="AQ288" s="3" t="n">
        <v>100</v>
      </c>
      <c r="AR288" s="3" t="n">
        <v>27.512326696901</v>
      </c>
      <c r="AS288" s="3" t="n">
        <v>24.8320116162559</v>
      </c>
      <c r="AT288" s="3" t="n">
        <v>1.1471846045067</v>
      </c>
      <c r="AU288" s="3" t="n">
        <v>20.304690443622</v>
      </c>
      <c r="AV288" s="3" t="n">
        <v>18.2236067279858</v>
      </c>
      <c r="AW288" s="3" t="n">
        <v>7.98403757498433</v>
      </c>
    </row>
    <row r="289">
      <c r="A289" s="3" t="s">
        <v>1217</v>
      </c>
      <c r="B289" s="3" t="n">
        <v>9044263.00986273</v>
      </c>
      <c r="C289" s="3" t="n">
        <v>2328222.35572157</v>
      </c>
      <c r="D289" s="3" t="n">
        <v>2305152.15480546</v>
      </c>
      <c r="E289" s="3" t="n">
        <v>191414.587503861</v>
      </c>
      <c r="F289" s="3" t="n">
        <v>2027618.82785325</v>
      </c>
      <c r="G289" s="3" t="n">
        <v>47155.5221722624</v>
      </c>
      <c r="H289" s="3" t="n">
        <v>1282637.73069462</v>
      </c>
      <c r="I289" s="3" t="n">
        <v>862061.8311117</v>
      </c>
      <c r="J289" s="3" t="n">
        <v>6794098.16710161</v>
      </c>
      <c r="K289" s="3" t="n">
        <v>2250164.84276112</v>
      </c>
      <c r="L289" s="3" t="n">
        <v>100</v>
      </c>
      <c r="M289" s="3" t="n">
        <v>25.7425326218693</v>
      </c>
      <c r="N289" s="3" t="n">
        <v>25.4874515733532</v>
      </c>
      <c r="O289" s="3" t="n">
        <v>2.11641995920645</v>
      </c>
      <c r="P289" s="3" t="n">
        <v>22.4188397179753</v>
      </c>
      <c r="Q289" s="3" t="n">
        <v>0.521386011451011</v>
      </c>
      <c r="R289" s="3" t="n">
        <v>14.1817827422302</v>
      </c>
      <c r="S289" s="3" t="n">
        <v>9.53158737391455</v>
      </c>
      <c r="T289" s="3" t="n">
        <v>75.1205284465155</v>
      </c>
      <c r="U289" s="3" t="n">
        <v>24.8794715534845</v>
      </c>
      <c r="V289" s="3" t="n">
        <v>2250164.84276112</v>
      </c>
      <c r="W289" s="3" t="n">
        <v>482544.529800732</v>
      </c>
      <c r="X289" s="3" t="n">
        <v>624815.722672857</v>
      </c>
      <c r="Y289" s="3" t="n">
        <v>113072.665436627</v>
      </c>
      <c r="Z289" s="3" t="n">
        <v>676816.2897134</v>
      </c>
      <c r="AA289" s="3" t="n">
        <v>33225.0731855634</v>
      </c>
      <c r="AB289" s="3" t="n">
        <v>319651.11564767</v>
      </c>
      <c r="AC289" s="3" t="n">
        <v>100</v>
      </c>
      <c r="AD289" s="3" t="n">
        <v>21.4448524228391</v>
      </c>
      <c r="AE289" s="3" t="n">
        <v>27.7675533276114</v>
      </c>
      <c r="AF289" s="3" t="n">
        <v>5.02508364222233</v>
      </c>
      <c r="AG289" s="3" t="n">
        <v>30.0785203311103</v>
      </c>
      <c r="AH289" s="3" t="n">
        <v>1.47656174135197</v>
      </c>
      <c r="AI289" s="3" t="n">
        <v>14.20567549422</v>
      </c>
      <c r="AJ289" s="3" t="n">
        <v>6794098.16710161</v>
      </c>
      <c r="AK289" s="3" t="n">
        <v>1865646.3689256</v>
      </c>
      <c r="AL289" s="3" t="n">
        <v>1697143.16196301</v>
      </c>
      <c r="AM289" s="3" t="n">
        <v>79928.5307578633</v>
      </c>
      <c r="AN289" s="3" t="n">
        <v>1368023.45928815</v>
      </c>
      <c r="AO289" s="3" t="n">
        <v>1234429.22286816</v>
      </c>
      <c r="AP289" s="3" t="n">
        <v>549521.077208629</v>
      </c>
      <c r="AQ289" s="3" t="n">
        <v>100</v>
      </c>
      <c r="AR289" s="3" t="n">
        <v>27.459808837609</v>
      </c>
      <c r="AS289" s="3" t="n">
        <v>24.9796679444656</v>
      </c>
      <c r="AT289" s="3" t="n">
        <v>1.17644062231678</v>
      </c>
      <c r="AU289" s="3" t="n">
        <v>20.1354679552968</v>
      </c>
      <c r="AV289" s="3" t="n">
        <v>18.1691402229881</v>
      </c>
      <c r="AW289" s="3" t="n">
        <v>8.08821220555099</v>
      </c>
    </row>
    <row r="290">
      <c r="A290" s="3" t="s">
        <v>1218</v>
      </c>
      <c r="B290" s="3" t="n">
        <v>9010708.01542375</v>
      </c>
      <c r="C290" s="3" t="n">
        <v>2333805.48296583</v>
      </c>
      <c r="D290" s="3" t="n">
        <v>2269743.10373656</v>
      </c>
      <c r="E290" s="3" t="n">
        <v>195346.491511458</v>
      </c>
      <c r="F290" s="3" t="n">
        <v>2023773.58257536</v>
      </c>
      <c r="G290" s="3" t="n">
        <v>42355.9113204367</v>
      </c>
      <c r="H290" s="3" t="n">
        <v>1288042.65179767</v>
      </c>
      <c r="I290" s="3" t="n">
        <v>857640.791516434</v>
      </c>
      <c r="J290" s="3" t="n">
        <v>6744412.91971241</v>
      </c>
      <c r="K290" s="3" t="n">
        <v>2266295.09571134</v>
      </c>
      <c r="L290" s="3" t="n">
        <v>100</v>
      </c>
      <c r="M290" s="3" t="n">
        <v>25.9003563201807</v>
      </c>
      <c r="N290" s="3" t="n">
        <v>25.1893979901625</v>
      </c>
      <c r="O290" s="3" t="n">
        <v>2.16793720512395</v>
      </c>
      <c r="P290" s="3" t="n">
        <v>22.4596511074517</v>
      </c>
      <c r="Q290" s="3" t="n">
        <v>0.470061966805888</v>
      </c>
      <c r="R290" s="3" t="n">
        <v>14.2945776246762</v>
      </c>
      <c r="S290" s="3" t="n">
        <v>9.51801778559908</v>
      </c>
      <c r="T290" s="3" t="n">
        <v>74.8488676824053</v>
      </c>
      <c r="U290" s="3" t="n">
        <v>25.1511323175947</v>
      </c>
      <c r="V290" s="3" t="n">
        <v>2266295.09571134</v>
      </c>
      <c r="W290" s="3" t="n">
        <v>509641.526271464</v>
      </c>
      <c r="X290" s="3" t="n">
        <v>632264.458884402</v>
      </c>
      <c r="Y290" s="3" t="n">
        <v>112844.826819466</v>
      </c>
      <c r="Z290" s="3" t="n">
        <v>674288.251489604</v>
      </c>
      <c r="AA290" s="3" t="n">
        <v>26788.574224517</v>
      </c>
      <c r="AB290" s="3" t="n">
        <v>310477.579077313</v>
      </c>
      <c r="AC290" s="3" t="n">
        <v>100</v>
      </c>
      <c r="AD290" s="3" t="n">
        <v>22.4878713824996</v>
      </c>
      <c r="AE290" s="3" t="n">
        <v>27.8985936156716</v>
      </c>
      <c r="AF290" s="3" t="n">
        <v>4.97926448470939</v>
      </c>
      <c r="AG290" s="3" t="n">
        <v>29.752888437415</v>
      </c>
      <c r="AH290" s="3" t="n">
        <v>1.18204263315976</v>
      </c>
      <c r="AI290" s="3" t="n">
        <v>13.6997860369044</v>
      </c>
      <c r="AJ290" s="3" t="n">
        <v>6744412.91971241</v>
      </c>
      <c r="AK290" s="3" t="n">
        <v>1846064.63237553</v>
      </c>
      <c r="AL290" s="3" t="n">
        <v>1654031.69000509</v>
      </c>
      <c r="AM290" s="3" t="n">
        <v>84247.8850526811</v>
      </c>
      <c r="AN290" s="3" t="n">
        <v>1368202.44101583</v>
      </c>
      <c r="AO290" s="3" t="n">
        <v>1236881.30273567</v>
      </c>
      <c r="AP290" s="3" t="n">
        <v>554745.509606074</v>
      </c>
      <c r="AQ290" s="3" t="n">
        <v>100</v>
      </c>
      <c r="AR290" s="3" t="n">
        <v>27.3717616989301</v>
      </c>
      <c r="AS290" s="3" t="n">
        <v>24.5244724736638</v>
      </c>
      <c r="AT290" s="3" t="n">
        <v>1.24915075716143</v>
      </c>
      <c r="AU290" s="3" t="n">
        <v>20.2864572098912</v>
      </c>
      <c r="AV290" s="3" t="n">
        <v>18.3393472116831</v>
      </c>
      <c r="AW290" s="3" t="n">
        <v>8.22526017030596</v>
      </c>
    </row>
    <row r="291">
      <c r="A291" s="3" t="s">
        <v>802</v>
      </c>
      <c r="B291" s="3" t="n">
        <v>9030603.60513953</v>
      </c>
      <c r="C291" s="3" t="n">
        <v>2327853.10842731</v>
      </c>
      <c r="D291" s="3" t="n">
        <v>2280135.11217341</v>
      </c>
      <c r="E291" s="3" t="n">
        <v>207716.950442986</v>
      </c>
      <c r="F291" s="3" t="n">
        <v>2026003.98383419</v>
      </c>
      <c r="G291" s="3" t="n">
        <v>42052.6256412734</v>
      </c>
      <c r="H291" s="3" t="n">
        <v>1283431.37556157</v>
      </c>
      <c r="I291" s="3" t="n">
        <v>863410.449058791</v>
      </c>
      <c r="J291" s="3" t="n">
        <v>6721669.21400697</v>
      </c>
      <c r="K291" s="3" t="n">
        <v>2308934.39113256</v>
      </c>
      <c r="L291" s="3" t="n">
        <v>100</v>
      </c>
      <c r="M291" s="3" t="n">
        <v>25.7773811166119</v>
      </c>
      <c r="N291" s="3" t="n">
        <v>25.2489779406964</v>
      </c>
      <c r="O291" s="3" t="n">
        <v>2.30014470267269</v>
      </c>
      <c r="P291" s="3" t="n">
        <v>22.4348678385257</v>
      </c>
      <c r="Q291" s="3" t="n">
        <v>0.465667938490183</v>
      </c>
      <c r="R291" s="3" t="n">
        <v>14.2120220494579</v>
      </c>
      <c r="S291" s="3" t="n">
        <v>9.56093841354529</v>
      </c>
      <c r="T291" s="3" t="n">
        <v>74.4321144843686</v>
      </c>
      <c r="U291" s="3" t="n">
        <v>25.5678855156314</v>
      </c>
      <c r="V291" s="3" t="n">
        <v>2308934.39113256</v>
      </c>
      <c r="W291" s="3" t="n">
        <v>515433.650735919</v>
      </c>
      <c r="X291" s="3" t="n">
        <v>647334.656208324</v>
      </c>
      <c r="Y291" s="3" t="n">
        <v>123960.613532485</v>
      </c>
      <c r="Z291" s="3" t="n">
        <v>672453.096196499</v>
      </c>
      <c r="AA291" s="3" t="n">
        <v>24039.2150319229</v>
      </c>
      <c r="AB291" s="3" t="n">
        <v>325735.311142812</v>
      </c>
      <c r="AC291" s="3" t="n">
        <v>100</v>
      </c>
      <c r="AD291" s="3" t="n">
        <v>22.3234429144214</v>
      </c>
      <c r="AE291" s="3" t="n">
        <v>28.0360784045838</v>
      </c>
      <c r="AF291" s="3" t="n">
        <v>5.36873693806784</v>
      </c>
      <c r="AG291" s="3" t="n">
        <v>29.1239586009481</v>
      </c>
      <c r="AH291" s="3" t="n">
        <v>1.04113893942787</v>
      </c>
      <c r="AI291" s="3" t="n">
        <v>14.1076035938395</v>
      </c>
      <c r="AJ291" s="3" t="n">
        <v>6721669.21400697</v>
      </c>
      <c r="AK291" s="3" t="n">
        <v>1835547.97905804</v>
      </c>
      <c r="AL291" s="3" t="n">
        <v>1650587.59270498</v>
      </c>
      <c r="AM291" s="3" t="n">
        <v>85722.0717873359</v>
      </c>
      <c r="AN291" s="3" t="n">
        <v>1373340.23739671</v>
      </c>
      <c r="AO291" s="3" t="n">
        <v>1229983.48677971</v>
      </c>
      <c r="AP291" s="3" t="n">
        <v>545760.169012741</v>
      </c>
      <c r="AQ291" s="3" t="n">
        <v>100</v>
      </c>
      <c r="AR291" s="3" t="n">
        <v>27.307918920393</v>
      </c>
      <c r="AS291" s="3" t="n">
        <v>24.5562157278641</v>
      </c>
      <c r="AT291" s="3" t="n">
        <v>1.27530928788795</v>
      </c>
      <c r="AU291" s="3" t="n">
        <v>20.4315355854595</v>
      </c>
      <c r="AV291" s="3" t="n">
        <v>18.2987803716465</v>
      </c>
      <c r="AW291" s="3" t="n">
        <v>8.11941426506762</v>
      </c>
    </row>
    <row r="292">
      <c r="A292" s="3" t="s">
        <v>1219</v>
      </c>
      <c r="B292" s="3" t="n">
        <v>9046394.63052928</v>
      </c>
      <c r="C292" s="3" t="n">
        <v>2334455.07524567</v>
      </c>
      <c r="D292" s="3" t="n">
        <v>2260336.1870511</v>
      </c>
      <c r="E292" s="3" t="n">
        <v>208483.668026467</v>
      </c>
      <c r="F292" s="3" t="n">
        <v>2042476.48347765</v>
      </c>
      <c r="G292" s="3" t="n">
        <v>40579.6524863966</v>
      </c>
      <c r="H292" s="3" t="n">
        <v>1293423.76883589</v>
      </c>
      <c r="I292" s="3" t="n">
        <v>866639.795406114</v>
      </c>
      <c r="J292" s="3" t="n">
        <v>6686216.36710632</v>
      </c>
      <c r="K292" s="3" t="n">
        <v>2360178.26342297</v>
      </c>
      <c r="L292" s="3" t="n">
        <v>100</v>
      </c>
      <c r="M292" s="3" t="n">
        <v>25.8053641322199</v>
      </c>
      <c r="N292" s="3" t="n">
        <v>24.9860444891829</v>
      </c>
      <c r="O292" s="3" t="n">
        <v>2.30460505584056</v>
      </c>
      <c r="P292" s="3" t="n">
        <v>22.5777955406103</v>
      </c>
      <c r="Q292" s="3" t="n">
        <v>0.448572654010147</v>
      </c>
      <c r="R292" s="3" t="n">
        <v>14.2976713006849</v>
      </c>
      <c r="S292" s="3" t="n">
        <v>9.57994682745129</v>
      </c>
      <c r="T292" s="3" t="n">
        <v>73.9102884649984</v>
      </c>
      <c r="U292" s="3" t="n">
        <v>26.0897115350016</v>
      </c>
      <c r="V292" s="3" t="n">
        <v>2360178.26342297</v>
      </c>
      <c r="W292" s="3" t="n">
        <v>530332.347544729</v>
      </c>
      <c r="X292" s="3" t="n">
        <v>660805.135986906</v>
      </c>
      <c r="Y292" s="3" t="n">
        <v>123228.581855778</v>
      </c>
      <c r="Z292" s="3" t="n">
        <v>688250.074535815</v>
      </c>
      <c r="AA292" s="3" t="n">
        <v>22611.3431344992</v>
      </c>
      <c r="AB292" s="3" t="n">
        <v>334997.583508226</v>
      </c>
      <c r="AC292" s="3" t="n">
        <v>100</v>
      </c>
      <c r="AD292" s="3" t="n">
        <v>22.4700123615065</v>
      </c>
      <c r="AE292" s="3" t="n">
        <v>27.998102780107</v>
      </c>
      <c r="AF292" s="3" t="n">
        <v>5.22115569681841</v>
      </c>
      <c r="AG292" s="3" t="n">
        <v>29.1609360700427</v>
      </c>
      <c r="AH292" s="3" t="n">
        <v>0.958035394398812</v>
      </c>
      <c r="AI292" s="3" t="n">
        <v>14.1937407313624</v>
      </c>
      <c r="AJ292" s="3" t="n">
        <v>6686216.36710632</v>
      </c>
      <c r="AK292" s="3" t="n">
        <v>1826687.12057105</v>
      </c>
      <c r="AL292" s="3" t="n">
        <v>1616082.09865024</v>
      </c>
      <c r="AM292" s="3" t="n">
        <v>87174.32047382</v>
      </c>
      <c r="AN292" s="3" t="n">
        <v>1373578.22217432</v>
      </c>
      <c r="AO292" s="3" t="n">
        <v>1241878.8389705</v>
      </c>
      <c r="AP292" s="3" t="n">
        <v>539479.651833071</v>
      </c>
      <c r="AQ292" s="3" t="n">
        <v>100</v>
      </c>
      <c r="AR292" s="3" t="n">
        <v>27.3201915743808</v>
      </c>
      <c r="AS292" s="3" t="n">
        <v>24.1703530056365</v>
      </c>
      <c r="AT292" s="3" t="n">
        <v>1.30379149712661</v>
      </c>
      <c r="AU292" s="3" t="n">
        <v>20.5434306453469</v>
      </c>
      <c r="AV292" s="3" t="n">
        <v>18.5737159969887</v>
      </c>
      <c r="AW292" s="3" t="n">
        <v>8.0685341636132</v>
      </c>
    </row>
    <row r="293">
      <c r="A293" s="3" t="s">
        <v>1220</v>
      </c>
      <c r="B293" s="3" t="n">
        <v>9065270.34048714</v>
      </c>
      <c r="C293" s="3" t="n">
        <v>2329883.95366546</v>
      </c>
      <c r="D293" s="3" t="n">
        <v>2274438.79013549</v>
      </c>
      <c r="E293" s="3" t="n">
        <v>202187.854051549</v>
      </c>
      <c r="F293" s="3" t="n">
        <v>2074559.3784614</v>
      </c>
      <c r="G293" s="3" t="n">
        <v>42174.8490957968</v>
      </c>
      <c r="H293" s="3" t="n">
        <v>1266785.2972989</v>
      </c>
      <c r="I293" s="3" t="n">
        <v>875240.217778547</v>
      </c>
      <c r="J293" s="3" t="n">
        <v>6750065.29765358</v>
      </c>
      <c r="K293" s="3" t="n">
        <v>2315205.04283356</v>
      </c>
      <c r="L293" s="3" t="n">
        <v>100</v>
      </c>
      <c r="M293" s="3" t="n">
        <v>25.701207643635</v>
      </c>
      <c r="N293" s="3" t="n">
        <v>25.0895859109401</v>
      </c>
      <c r="O293" s="3" t="n">
        <v>2.23035658571087</v>
      </c>
      <c r="P293" s="3" t="n">
        <v>22.8846940084737</v>
      </c>
      <c r="Q293" s="3" t="n">
        <v>0.465235426101264</v>
      </c>
      <c r="R293" s="3" t="n">
        <v>13.9740487566179</v>
      </c>
      <c r="S293" s="3" t="n">
        <v>9.65487166852119</v>
      </c>
      <c r="T293" s="3" t="n">
        <v>74.4607170456524</v>
      </c>
      <c r="U293" s="3" t="n">
        <v>25.5392829543476</v>
      </c>
      <c r="V293" s="3" t="n">
        <v>2315205.04283356</v>
      </c>
      <c r="W293" s="3" t="n">
        <v>500954.440064492</v>
      </c>
      <c r="X293" s="3" t="n">
        <v>633718.822735278</v>
      </c>
      <c r="Y293" s="3" t="n">
        <v>122496.527818742</v>
      </c>
      <c r="Z293" s="3" t="n">
        <v>707776.783116479</v>
      </c>
      <c r="AA293" s="3" t="n">
        <v>24474.7072695952</v>
      </c>
      <c r="AB293" s="3" t="n">
        <v>325770.639303357</v>
      </c>
      <c r="AC293" s="3" t="n">
        <v>100</v>
      </c>
      <c r="AD293" s="3" t="n">
        <v>21.6375841792128</v>
      </c>
      <c r="AE293" s="3" t="n">
        <v>27.3720388048082</v>
      </c>
      <c r="AF293" s="3" t="n">
        <v>5.29095805997467</v>
      </c>
      <c r="AG293" s="3" t="n">
        <v>30.5708034503171</v>
      </c>
      <c r="AH293" s="3" t="n">
        <v>1.05712914479664</v>
      </c>
      <c r="AI293" s="3" t="n">
        <v>14.0709195633337</v>
      </c>
      <c r="AJ293" s="3" t="n">
        <v>6750065.29765358</v>
      </c>
      <c r="AK293" s="3" t="n">
        <v>1849526.39860551</v>
      </c>
      <c r="AL293" s="3" t="n">
        <v>1655741.43502833</v>
      </c>
      <c r="AM293" s="3" t="n">
        <v>81388.2292500418</v>
      </c>
      <c r="AN293" s="3" t="n">
        <v>1384617.8925224</v>
      </c>
      <c r="AO293" s="3" t="n">
        <v>1222606.67313616</v>
      </c>
      <c r="AP293" s="3" t="n">
        <v>556650.351877574</v>
      </c>
      <c r="AQ293" s="3" t="n">
        <v>100</v>
      </c>
      <c r="AR293" s="3" t="n">
        <v>27.400126029128</v>
      </c>
      <c r="AS293" s="3" t="n">
        <v>24.5292654517563</v>
      </c>
      <c r="AT293" s="3" t="n">
        <v>1.20573988044728</v>
      </c>
      <c r="AU293" s="3" t="n">
        <v>20.5126592331442</v>
      </c>
      <c r="AV293" s="3" t="n">
        <v>18.1125162383415</v>
      </c>
      <c r="AW293" s="3" t="n">
        <v>8.24659210439155</v>
      </c>
    </row>
    <row r="294">
      <c r="A294" s="3" t="s">
        <v>803</v>
      </c>
      <c r="B294" s="3" t="n">
        <v>9043315.73288858</v>
      </c>
      <c r="C294" s="3" t="n">
        <v>2305280.72233243</v>
      </c>
      <c r="D294" s="3" t="n">
        <v>2282288.79948413</v>
      </c>
      <c r="E294" s="3" t="n">
        <v>211184.275845861</v>
      </c>
      <c r="F294" s="3" t="n">
        <v>2084925.81183222</v>
      </c>
      <c r="G294" s="3" t="n">
        <v>38386.5853074977</v>
      </c>
      <c r="H294" s="3" t="n">
        <v>1250591.92755748</v>
      </c>
      <c r="I294" s="3" t="n">
        <v>870657.610528965</v>
      </c>
      <c r="J294" s="3" t="n">
        <v>6706604.69791889</v>
      </c>
      <c r="K294" s="3" t="n">
        <v>2336711.03496969</v>
      </c>
      <c r="L294" s="3" t="n">
        <v>100</v>
      </c>
      <c r="M294" s="3" t="n">
        <v>25.4915430404429</v>
      </c>
      <c r="N294" s="3" t="n">
        <v>25.2373008628233</v>
      </c>
      <c r="O294" s="3" t="n">
        <v>2.3352527113239</v>
      </c>
      <c r="P294" s="3" t="n">
        <v>23.0548824503583</v>
      </c>
      <c r="Q294" s="3" t="n">
        <v>0.424474677666003</v>
      </c>
      <c r="R294" s="3" t="n">
        <v>13.8289092684152</v>
      </c>
      <c r="S294" s="3" t="n">
        <v>9.62763698897044</v>
      </c>
      <c r="T294" s="3" t="n">
        <v>74.160903987112</v>
      </c>
      <c r="U294" s="3" t="n">
        <v>25.839096012888</v>
      </c>
      <c r="V294" s="3" t="n">
        <v>2336711.03496969</v>
      </c>
      <c r="W294" s="3" t="n">
        <v>510492.572367407</v>
      </c>
      <c r="X294" s="3" t="n">
        <v>624033.04231801</v>
      </c>
      <c r="Y294" s="3" t="n">
        <v>125692.053587315</v>
      </c>
      <c r="Z294" s="3" t="n">
        <v>719703.767169809</v>
      </c>
      <c r="AA294" s="3" t="n">
        <v>24896.1358552526</v>
      </c>
      <c r="AB294" s="3" t="n">
        <v>331944.407729849</v>
      </c>
      <c r="AC294" s="3" t="n">
        <v>100</v>
      </c>
      <c r="AD294" s="3" t="n">
        <v>21.8466282192239</v>
      </c>
      <c r="AE294" s="3" t="n">
        <v>26.7056145573475</v>
      </c>
      <c r="AF294" s="3" t="n">
        <v>5.37901570653326</v>
      </c>
      <c r="AG294" s="3" t="n">
        <v>30.7998617030173</v>
      </c>
      <c r="AH294" s="3" t="n">
        <v>1.06543494179097</v>
      </c>
      <c r="AI294" s="3" t="n">
        <v>14.2056250328854</v>
      </c>
      <c r="AJ294" s="3" t="n">
        <v>6706604.69791889</v>
      </c>
      <c r="AK294" s="3" t="n">
        <v>1811662.22564379</v>
      </c>
      <c r="AL294" s="3" t="n">
        <v>1669402.38140093</v>
      </c>
      <c r="AM294" s="3" t="n">
        <v>86920.4165433116</v>
      </c>
      <c r="AN294" s="3" t="n">
        <v>1379959.99285308</v>
      </c>
      <c r="AO294" s="3" t="n">
        <v>1213116.55197601</v>
      </c>
      <c r="AP294" s="3" t="n">
        <v>544465.988463795</v>
      </c>
      <c r="AQ294" s="3" t="n">
        <v>100</v>
      </c>
      <c r="AR294" s="3" t="n">
        <v>27.0131058448392</v>
      </c>
      <c r="AS294" s="3" t="n">
        <v>24.891915605507</v>
      </c>
      <c r="AT294" s="3" t="n">
        <v>1.296042043007</v>
      </c>
      <c r="AU294" s="3" t="n">
        <v>20.5761343482984</v>
      </c>
      <c r="AV294" s="3" t="n">
        <v>18.0883861002342</v>
      </c>
      <c r="AW294" s="3" t="n">
        <v>8.1183551586505</v>
      </c>
    </row>
    <row r="295">
      <c r="A295" s="3" t="s">
        <v>1221</v>
      </c>
      <c r="B295" s="3" t="n">
        <v>9035183.71392238</v>
      </c>
      <c r="C295" s="3" t="n">
        <v>2311530.21414322</v>
      </c>
      <c r="D295" s="3" t="n">
        <v>2283115.45174818</v>
      </c>
      <c r="E295" s="3" t="n">
        <v>203069.021862566</v>
      </c>
      <c r="F295" s="3" t="n">
        <v>2094376.7088033</v>
      </c>
      <c r="G295" s="3" t="n">
        <v>38373.9674856877</v>
      </c>
      <c r="H295" s="3" t="n">
        <v>1234658.94270831</v>
      </c>
      <c r="I295" s="3" t="n">
        <v>870059.407171116</v>
      </c>
      <c r="J295" s="3" t="n">
        <v>6762211.20746761</v>
      </c>
      <c r="K295" s="3" t="n">
        <v>2272972.50645478</v>
      </c>
      <c r="L295" s="3" t="n">
        <v>100</v>
      </c>
      <c r="M295" s="3" t="n">
        <v>25.5836548246536</v>
      </c>
      <c r="N295" s="3" t="n">
        <v>25.2691646792982</v>
      </c>
      <c r="O295" s="3" t="n">
        <v>2.24753616851924</v>
      </c>
      <c r="P295" s="3" t="n">
        <v>23.1802337961989</v>
      </c>
      <c r="Q295" s="3" t="n">
        <v>0.424717069411184</v>
      </c>
      <c r="R295" s="3" t="n">
        <v>13.6650120440365</v>
      </c>
      <c r="S295" s="3" t="n">
        <v>9.62968141788235</v>
      </c>
      <c r="T295" s="3" t="n">
        <v>74.8430958525798</v>
      </c>
      <c r="U295" s="3" t="n">
        <v>25.1569041474202</v>
      </c>
      <c r="V295" s="3" t="n">
        <v>2272972.50645478</v>
      </c>
      <c r="W295" s="3" t="n">
        <v>497792.894371042</v>
      </c>
      <c r="X295" s="3" t="n">
        <v>611762.49909871</v>
      </c>
      <c r="Y295" s="3" t="n">
        <v>121690.250620754</v>
      </c>
      <c r="Z295" s="3" t="n">
        <v>694604.827989319</v>
      </c>
      <c r="AA295" s="3" t="n">
        <v>24722.0605750953</v>
      </c>
      <c r="AB295" s="3" t="n">
        <v>322390.725119879</v>
      </c>
      <c r="AC295" s="3" t="n">
        <v>100</v>
      </c>
      <c r="AD295" s="3" t="n">
        <v>21.9005242235624</v>
      </c>
      <c r="AE295" s="3" t="n">
        <v>26.9146457936218</v>
      </c>
      <c r="AF295" s="3" t="n">
        <v>5.3537933378067</v>
      </c>
      <c r="AG295" s="3" t="n">
        <v>30.5593149946505</v>
      </c>
      <c r="AH295" s="3" t="n">
        <v>1.0876533044236</v>
      </c>
      <c r="AI295" s="3" t="n">
        <v>14.1836614479214</v>
      </c>
      <c r="AJ295" s="3" t="n">
        <v>6762211.20746761</v>
      </c>
      <c r="AK295" s="3" t="n">
        <v>1831062.3151369</v>
      </c>
      <c r="AL295" s="3" t="n">
        <v>1682545.62489508</v>
      </c>
      <c r="AM295" s="3" t="n">
        <v>82792.3884882212</v>
      </c>
      <c r="AN295" s="3" t="n">
        <v>1415029.6367453</v>
      </c>
      <c r="AO295" s="3" t="n">
        <v>1197435.1849876</v>
      </c>
      <c r="AP295" s="3" t="n">
        <v>553556.16800656</v>
      </c>
      <c r="AQ295" s="3" t="n">
        <v>100</v>
      </c>
      <c r="AR295" s="3" t="n">
        <v>27.0778634230595</v>
      </c>
      <c r="AS295" s="3" t="n">
        <v>24.8815893688299</v>
      </c>
      <c r="AT295" s="3" t="n">
        <v>1.22433899131681</v>
      </c>
      <c r="AU295" s="3" t="n">
        <v>20.9255462944231</v>
      </c>
      <c r="AV295" s="3" t="n">
        <v>17.7077460057038</v>
      </c>
      <c r="AW295" s="3" t="n">
        <v>8.18602304813047</v>
      </c>
    </row>
    <row r="296">
      <c r="A296" s="3" t="s">
        <v>1222</v>
      </c>
      <c r="B296" s="3" t="n">
        <v>9051636.24618088</v>
      </c>
      <c r="C296" s="3" t="n">
        <v>2316625.0493963</v>
      </c>
      <c r="D296" s="3" t="n">
        <v>2291216.45480199</v>
      </c>
      <c r="E296" s="3" t="n">
        <v>206548.318626611</v>
      </c>
      <c r="F296" s="3" t="n">
        <v>2102394.90759716</v>
      </c>
      <c r="G296" s="3" t="n">
        <v>44494.8575967217</v>
      </c>
      <c r="H296" s="3" t="n">
        <v>1228694.42051424</v>
      </c>
      <c r="I296" s="3" t="n">
        <v>861662.23764785</v>
      </c>
      <c r="J296" s="3" t="n">
        <v>6735612.18831829</v>
      </c>
      <c r="K296" s="3" t="n">
        <v>2316024.05786259</v>
      </c>
      <c r="L296" s="3" t="n">
        <v>100</v>
      </c>
      <c r="M296" s="3" t="n">
        <v>25.5934395328109</v>
      </c>
      <c r="N296" s="3" t="n">
        <v>25.3127323335459</v>
      </c>
      <c r="O296" s="3" t="n">
        <v>2.28188929613427</v>
      </c>
      <c r="P296" s="3" t="n">
        <v>23.2266835566246</v>
      </c>
      <c r="Q296" s="3" t="n">
        <v>0.491567009395625</v>
      </c>
      <c r="R296" s="3" t="n">
        <v>13.5742796892955</v>
      </c>
      <c r="S296" s="3" t="n">
        <v>9.51940858219317</v>
      </c>
      <c r="T296" s="3" t="n">
        <v>74.4132000571744</v>
      </c>
      <c r="U296" s="3" t="n">
        <v>25.5867999428256</v>
      </c>
      <c r="V296" s="3" t="n">
        <v>2316024.05786259</v>
      </c>
      <c r="W296" s="3" t="n">
        <v>515432.773814825</v>
      </c>
      <c r="X296" s="3" t="n">
        <v>622058.886526865</v>
      </c>
      <c r="Y296" s="3" t="n">
        <v>131452.176143449</v>
      </c>
      <c r="Z296" s="3" t="n">
        <v>710857.695319958</v>
      </c>
      <c r="AA296" s="3" t="n">
        <v>28969.2899057357</v>
      </c>
      <c r="AB296" s="3" t="n">
        <v>307247.271325484</v>
      </c>
      <c r="AC296" s="3" t="n">
        <v>100</v>
      </c>
      <c r="AD296" s="3" t="n">
        <v>22.2550699361262</v>
      </c>
      <c r="AE296" s="3" t="n">
        <v>26.8589129899173</v>
      </c>
      <c r="AF296" s="3" t="n">
        <v>5.67576902740654</v>
      </c>
      <c r="AG296" s="3" t="n">
        <v>30.6930186198495</v>
      </c>
      <c r="AH296" s="3" t="n">
        <v>1.25081990436969</v>
      </c>
      <c r="AI296" s="3" t="n">
        <v>13.2661519763761</v>
      </c>
      <c r="AJ296" s="3" t="n">
        <v>6735612.18831829</v>
      </c>
      <c r="AK296" s="3" t="n">
        <v>1818618.64529172</v>
      </c>
      <c r="AL296" s="3" t="n">
        <v>1680573.26354412</v>
      </c>
      <c r="AM296" s="3" t="n">
        <v>76536.6586397462</v>
      </c>
      <c r="AN296" s="3" t="n">
        <v>1406973.44121531</v>
      </c>
      <c r="AO296" s="3" t="n">
        <v>1192871.51469703</v>
      </c>
      <c r="AP296" s="3" t="n">
        <v>560281.014945571</v>
      </c>
      <c r="AQ296" s="3" t="n">
        <v>100</v>
      </c>
      <c r="AR296" s="3" t="n">
        <v>27.0000498016467</v>
      </c>
      <c r="AS296" s="3" t="n">
        <v>24.9505645004142</v>
      </c>
      <c r="AT296" s="3" t="n">
        <v>1.13629847592005</v>
      </c>
      <c r="AU296" s="3" t="n">
        <v>20.8885755574742</v>
      </c>
      <c r="AV296" s="3" t="n">
        <v>17.7099197718932</v>
      </c>
      <c r="AW296" s="3" t="n">
        <v>8.31818993256883</v>
      </c>
    </row>
    <row r="297">
      <c r="A297" s="3" t="s">
        <v>804</v>
      </c>
      <c r="B297" s="3" t="n">
        <v>8982847.16259553</v>
      </c>
      <c r="C297" s="3" t="n">
        <v>2300445.54006295</v>
      </c>
      <c r="D297" s="3" t="n">
        <v>2238119.80312551</v>
      </c>
      <c r="E297" s="3" t="n">
        <v>201431.698825429</v>
      </c>
      <c r="F297" s="3" t="n">
        <v>2110518.37588878</v>
      </c>
      <c r="G297" s="3" t="n">
        <v>38955.932192771</v>
      </c>
      <c r="H297" s="3" t="n">
        <v>1211459.46935563</v>
      </c>
      <c r="I297" s="3" t="n">
        <v>881916.343144453</v>
      </c>
      <c r="J297" s="3" t="n">
        <v>6722078.16907607</v>
      </c>
      <c r="K297" s="3" t="n">
        <v>2260768.99351946</v>
      </c>
      <c r="L297" s="3" t="n">
        <v>100</v>
      </c>
      <c r="M297" s="3" t="n">
        <v>25.6093140451279</v>
      </c>
      <c r="N297" s="3" t="n">
        <v>24.9154835055528</v>
      </c>
      <c r="O297" s="3" t="n">
        <v>2.24240371876957</v>
      </c>
      <c r="P297" s="3" t="n">
        <v>23.4949825783183</v>
      </c>
      <c r="Q297" s="3" t="n">
        <v>0.433670210431532</v>
      </c>
      <c r="R297" s="3" t="n">
        <v>13.4863640383434</v>
      </c>
      <c r="S297" s="3" t="n">
        <v>9.81778190345642</v>
      </c>
      <c r="T297" s="3" t="n">
        <v>74.8323782805381</v>
      </c>
      <c r="U297" s="3" t="n">
        <v>25.1676217194619</v>
      </c>
      <c r="V297" s="3" t="n">
        <v>2260768.99351946</v>
      </c>
      <c r="W297" s="3" t="n">
        <v>488882.654805821</v>
      </c>
      <c r="X297" s="3" t="n">
        <v>605834.031222966</v>
      </c>
      <c r="Y297" s="3" t="n">
        <v>131890.653747642</v>
      </c>
      <c r="Z297" s="3" t="n">
        <v>701302.802665699</v>
      </c>
      <c r="AA297" s="3" t="n">
        <v>25317.6832496791</v>
      </c>
      <c r="AB297" s="3" t="n">
        <v>307547.448124975</v>
      </c>
      <c r="AC297" s="3" t="n">
        <v>100</v>
      </c>
      <c r="AD297" s="3" t="n">
        <v>21.624617827262</v>
      </c>
      <c r="AE297" s="3" t="n">
        <v>26.7976972861713</v>
      </c>
      <c r="AF297" s="3" t="n">
        <v>5.83388458200328</v>
      </c>
      <c r="AG297" s="3" t="n">
        <v>31.0205423321002</v>
      </c>
      <c r="AH297" s="3" t="n">
        <v>1.11987042118203</v>
      </c>
      <c r="AI297" s="3" t="n">
        <v>13.6036653460202</v>
      </c>
      <c r="AJ297" s="3" t="n">
        <v>6722078.16907607</v>
      </c>
      <c r="AK297" s="3" t="n">
        <v>1829072.22661332</v>
      </c>
      <c r="AL297" s="3" t="n">
        <v>1643823.98008756</v>
      </c>
      <c r="AM297" s="3" t="n">
        <v>71011.829243236</v>
      </c>
      <c r="AN297" s="3" t="n">
        <v>1425018.52758057</v>
      </c>
      <c r="AO297" s="3" t="n">
        <v>1172688.4165279</v>
      </c>
      <c r="AP297" s="3" t="n">
        <v>580537.160976474</v>
      </c>
      <c r="AQ297" s="3" t="n">
        <v>100</v>
      </c>
      <c r="AR297" s="3" t="n">
        <v>27.2099220004269</v>
      </c>
      <c r="AS297" s="3" t="n">
        <v>24.45410390569</v>
      </c>
      <c r="AT297" s="3" t="n">
        <v>1.05639695726711</v>
      </c>
      <c r="AU297" s="3" t="n">
        <v>21.1990770077051</v>
      </c>
      <c r="AV297" s="3" t="n">
        <v>17.4453254935755</v>
      </c>
      <c r="AW297" s="3" t="n">
        <v>8.63627506813517</v>
      </c>
    </row>
    <row r="298">
      <c r="A298" s="3" t="s">
        <v>1223</v>
      </c>
      <c r="B298" s="3" t="n">
        <v>8948506.53398781</v>
      </c>
      <c r="C298" s="3" t="n">
        <v>2296478.74049723</v>
      </c>
      <c r="D298" s="3" t="n">
        <v>2243275.88192064</v>
      </c>
      <c r="E298" s="3" t="n">
        <v>206914.83146663</v>
      </c>
      <c r="F298" s="3" t="n">
        <v>2077886.52398503</v>
      </c>
      <c r="G298" s="3" t="n">
        <v>36586.7484294258</v>
      </c>
      <c r="H298" s="3" t="n">
        <v>1184487.04657476</v>
      </c>
      <c r="I298" s="3" t="n">
        <v>902876.761114083</v>
      </c>
      <c r="J298" s="3" t="n">
        <v>6665488.78299146</v>
      </c>
      <c r="K298" s="3" t="n">
        <v>2283017.75099634</v>
      </c>
      <c r="L298" s="3" t="n">
        <v>100</v>
      </c>
      <c r="M298" s="3" t="n">
        <v>25.6632627106529</v>
      </c>
      <c r="N298" s="3" t="n">
        <v>25.0687181531391</v>
      </c>
      <c r="O298" s="3" t="n">
        <v>2.31228340372481</v>
      </c>
      <c r="P298" s="3" t="n">
        <v>23.2204839555393</v>
      </c>
      <c r="Q298" s="3" t="n">
        <v>0.408858710562077</v>
      </c>
      <c r="R298" s="3" t="n">
        <v>13.2367009184817</v>
      </c>
      <c r="S298" s="3" t="n">
        <v>10.0896921479</v>
      </c>
      <c r="T298" s="3" t="n">
        <v>74.4871645081211</v>
      </c>
      <c r="U298" s="3" t="n">
        <v>25.5128354918789</v>
      </c>
      <c r="V298" s="3" t="n">
        <v>2283017.75099634</v>
      </c>
      <c r="W298" s="3" t="n">
        <v>505888.488021246</v>
      </c>
      <c r="X298" s="3" t="n">
        <v>599032.295000649</v>
      </c>
      <c r="Y298" s="3" t="n">
        <v>136088.442373245</v>
      </c>
      <c r="Z298" s="3" t="n">
        <v>695792.115971801</v>
      </c>
      <c r="AA298" s="3" t="n">
        <v>26760.7236268775</v>
      </c>
      <c r="AB298" s="3" t="n">
        <v>319447.031710993</v>
      </c>
      <c r="AC298" s="3" t="n">
        <v>100</v>
      </c>
      <c r="AD298" s="3" t="n">
        <v>22.1587627954478</v>
      </c>
      <c r="AE298" s="3" t="n">
        <v>26.2386174938509</v>
      </c>
      <c r="AF298" s="3" t="n">
        <v>5.96090163179214</v>
      </c>
      <c r="AG298" s="3" t="n">
        <v>30.4768596594637</v>
      </c>
      <c r="AH298" s="3" t="n">
        <v>1.17216450091983</v>
      </c>
      <c r="AI298" s="3" t="n">
        <v>13.9923148460664</v>
      </c>
      <c r="AJ298" s="3" t="n">
        <v>6665488.78299146</v>
      </c>
      <c r="AK298" s="3" t="n">
        <v>1805635.08009879</v>
      </c>
      <c r="AL298" s="3" t="n">
        <v>1653457.61770393</v>
      </c>
      <c r="AM298" s="3" t="n">
        <v>72135.6163024463</v>
      </c>
      <c r="AN298" s="3" t="n">
        <v>1395376.36329373</v>
      </c>
      <c r="AO298" s="3" t="n">
        <v>1150679.5238432</v>
      </c>
      <c r="AP298" s="3" t="n">
        <v>588757.86616046</v>
      </c>
      <c r="AQ298" s="3" t="n">
        <v>100</v>
      </c>
      <c r="AR298" s="3" t="n">
        <v>27.089312410311</v>
      </c>
      <c r="AS298" s="3" t="n">
        <v>24.8062470965837</v>
      </c>
      <c r="AT298" s="3" t="n">
        <v>1.08222545489112</v>
      </c>
      <c r="AU298" s="3" t="n">
        <v>20.9343441827455</v>
      </c>
      <c r="AV298" s="3" t="n">
        <v>17.2632429714596</v>
      </c>
      <c r="AW298" s="3" t="n">
        <v>8.83292861677018</v>
      </c>
    </row>
    <row r="299">
      <c r="A299" s="3" t="s">
        <v>1224</v>
      </c>
      <c r="B299" s="3" t="n">
        <v>8951635.54284</v>
      </c>
      <c r="C299" s="3" t="n">
        <v>2293504.5800845</v>
      </c>
      <c r="D299" s="3" t="n">
        <v>2254024.85686925</v>
      </c>
      <c r="E299" s="3" t="n">
        <v>194982.07357536</v>
      </c>
      <c r="F299" s="3" t="n">
        <v>2088063.77157636</v>
      </c>
      <c r="G299" s="3" t="n">
        <v>32428.505623886</v>
      </c>
      <c r="H299" s="3" t="n">
        <v>1171910.40407918</v>
      </c>
      <c r="I299" s="3" t="n">
        <v>916721.351031459</v>
      </c>
      <c r="J299" s="3" t="n">
        <v>6689958.68860973</v>
      </c>
      <c r="K299" s="3" t="n">
        <v>2261676.85423028</v>
      </c>
      <c r="L299" s="3" t="n">
        <v>100</v>
      </c>
      <c r="M299" s="3" t="n">
        <v>25.6210674474898</v>
      </c>
      <c r="N299" s="3" t="n">
        <v>25.1800338170843</v>
      </c>
      <c r="O299" s="3" t="n">
        <v>2.17817261038199</v>
      </c>
      <c r="P299" s="3" t="n">
        <v>23.3260588144309</v>
      </c>
      <c r="Q299" s="3" t="n">
        <v>0.362263470945531</v>
      </c>
      <c r="R299" s="3" t="n">
        <v>13.0915786112018</v>
      </c>
      <c r="S299" s="3" t="n">
        <v>10.2408252284657</v>
      </c>
      <c r="T299" s="3" t="n">
        <v>74.7344846267866</v>
      </c>
      <c r="U299" s="3" t="n">
        <v>25.2655153732134</v>
      </c>
      <c r="V299" s="3" t="n">
        <v>2261676.85423028</v>
      </c>
      <c r="W299" s="3" t="n">
        <v>486726.621315396</v>
      </c>
      <c r="X299" s="3" t="n">
        <v>607511.213377155</v>
      </c>
      <c r="Y299" s="3" t="n">
        <v>123406.533276201</v>
      </c>
      <c r="Z299" s="3" t="n">
        <v>694967.895408297</v>
      </c>
      <c r="AA299" s="3" t="n">
        <v>23070.5311421973</v>
      </c>
      <c r="AB299" s="3" t="n">
        <v>325956.663899405</v>
      </c>
      <c r="AC299" s="3" t="n">
        <v>100</v>
      </c>
      <c r="AD299" s="3" t="n">
        <v>21.5206084991768</v>
      </c>
      <c r="AE299" s="3" t="n">
        <v>26.8610969883189</v>
      </c>
      <c r="AF299" s="3" t="n">
        <v>5.45641757112115</v>
      </c>
      <c r="AG299" s="3" t="n">
        <v>30.7279925559842</v>
      </c>
      <c r="AH299" s="3" t="n">
        <v>1.0200631049058</v>
      </c>
      <c r="AI299" s="3" t="n">
        <v>14.4121678253784</v>
      </c>
      <c r="AJ299" s="3" t="n">
        <v>6689958.68860973</v>
      </c>
      <c r="AK299" s="3" t="n">
        <v>1820350.30916749</v>
      </c>
      <c r="AL299" s="3" t="n">
        <v>1654950.26363283</v>
      </c>
      <c r="AM299" s="3" t="n">
        <v>72681.8450077052</v>
      </c>
      <c r="AN299" s="3" t="n">
        <v>1405093.74376861</v>
      </c>
      <c r="AO299" s="3" t="n">
        <v>1142075.32697261</v>
      </c>
      <c r="AP299" s="3" t="n">
        <v>595661.821475564</v>
      </c>
      <c r="AQ299" s="3" t="n">
        <v>100</v>
      </c>
      <c r="AR299" s="3" t="n">
        <v>27.2101875945333</v>
      </c>
      <c r="AS299" s="3" t="n">
        <v>24.7378248605711</v>
      </c>
      <c r="AT299" s="3" t="n">
        <v>1.08643189578215</v>
      </c>
      <c r="AU299" s="3" t="n">
        <v>21.0030257161514</v>
      </c>
      <c r="AV299" s="3" t="n">
        <v>17.0714854923858</v>
      </c>
      <c r="AW299" s="3" t="n">
        <v>8.90381912955207</v>
      </c>
    </row>
    <row r="300">
      <c r="A300" s="3" t="s">
        <v>805</v>
      </c>
      <c r="B300" s="3" t="n">
        <v>8929246.68949305</v>
      </c>
      <c r="C300" s="3" t="n">
        <v>2290719.75309636</v>
      </c>
      <c r="D300" s="3" t="n">
        <v>2242265.82724906</v>
      </c>
      <c r="E300" s="3" t="n">
        <v>195018.697011511</v>
      </c>
      <c r="F300" s="3" t="n">
        <v>2074426.01852999</v>
      </c>
      <c r="G300" s="3" t="n">
        <v>34235.705185986</v>
      </c>
      <c r="H300" s="3" t="n">
        <v>1165787.11361155</v>
      </c>
      <c r="I300" s="3" t="n">
        <v>926793.5748086</v>
      </c>
      <c r="J300" s="3" t="n">
        <v>6679506.93624157</v>
      </c>
      <c r="K300" s="3" t="n">
        <v>2249739.75325148</v>
      </c>
      <c r="L300" s="3" t="n">
        <v>100</v>
      </c>
      <c r="M300" s="3" t="n">
        <v>25.6541210334331</v>
      </c>
      <c r="N300" s="3" t="n">
        <v>25.1114781036065</v>
      </c>
      <c r="O300" s="3" t="n">
        <v>2.18404422896041</v>
      </c>
      <c r="P300" s="3" t="n">
        <v>23.2318144034585</v>
      </c>
      <c r="Q300" s="3" t="n">
        <v>0.383410901014425</v>
      </c>
      <c r="R300" s="3" t="n">
        <v>13.0558282702987</v>
      </c>
      <c r="S300" s="3" t="n">
        <v>10.3793030592284</v>
      </c>
      <c r="T300" s="3" t="n">
        <v>74.8048202554564</v>
      </c>
      <c r="U300" s="3" t="n">
        <v>25.1951797445436</v>
      </c>
      <c r="V300" s="3" t="n">
        <v>2249739.75325148</v>
      </c>
      <c r="W300" s="3" t="n">
        <v>478753.189569813</v>
      </c>
      <c r="X300" s="3" t="n">
        <v>606574.161926284</v>
      </c>
      <c r="Y300" s="3" t="n">
        <v>120236.704485105</v>
      </c>
      <c r="Z300" s="3" t="n">
        <v>682906.168946072</v>
      </c>
      <c r="AA300" s="3" t="n">
        <v>24970.0007462032</v>
      </c>
      <c r="AB300" s="3" t="n">
        <v>336282.912580559</v>
      </c>
      <c r="AC300" s="3" t="n">
        <v>100</v>
      </c>
      <c r="AD300" s="3" t="n">
        <v>21.2803809364121</v>
      </c>
      <c r="AE300" s="3" t="n">
        <v>26.9619702034256</v>
      </c>
      <c r="AF300" s="3" t="n">
        <v>5.3444717021749</v>
      </c>
      <c r="AG300" s="3" t="n">
        <v>30.3548962922973</v>
      </c>
      <c r="AH300" s="3" t="n">
        <v>1.10990618848757</v>
      </c>
      <c r="AI300" s="3" t="n">
        <v>14.9476361474495</v>
      </c>
      <c r="AJ300" s="3" t="n">
        <v>6679506.93624157</v>
      </c>
      <c r="AK300" s="3" t="n">
        <v>1826424.99839658</v>
      </c>
      <c r="AL300" s="3" t="n">
        <v>1643828.20205771</v>
      </c>
      <c r="AM300" s="3" t="n">
        <v>75968.2537310132</v>
      </c>
      <c r="AN300" s="3" t="n">
        <v>1404079.89225035</v>
      </c>
      <c r="AO300" s="3" t="n">
        <v>1133907.72387975</v>
      </c>
      <c r="AP300" s="3" t="n">
        <v>595708.59653898</v>
      </c>
      <c r="AQ300" s="3" t="n">
        <v>100</v>
      </c>
      <c r="AR300" s="3" t="n">
        <v>27.3437098850335</v>
      </c>
      <c r="AS300" s="3" t="n">
        <v>24.6100231311782</v>
      </c>
      <c r="AT300" s="3" t="n">
        <v>1.13733325612443</v>
      </c>
      <c r="AU300" s="3" t="n">
        <v>21.0207116431322</v>
      </c>
      <c r="AV300" s="3" t="n">
        <v>16.9759195506994</v>
      </c>
      <c r="AW300" s="3" t="n">
        <v>8.918451649579</v>
      </c>
    </row>
    <row r="301">
      <c r="A301" s="3" t="s">
        <v>1225</v>
      </c>
      <c r="B301" s="3" t="n">
        <v>8946513.08847131</v>
      </c>
      <c r="C301" s="3" t="n">
        <v>2243551.1156955</v>
      </c>
      <c r="D301" s="3" t="n">
        <v>2264375.62286607</v>
      </c>
      <c r="E301" s="3" t="n">
        <v>198479.330004604</v>
      </c>
      <c r="F301" s="3" t="n">
        <v>2105199.18383357</v>
      </c>
      <c r="G301" s="3" t="n">
        <v>30186.0384571172</v>
      </c>
      <c r="H301" s="3" t="n">
        <v>1171675.56389437</v>
      </c>
      <c r="I301" s="3" t="n">
        <v>933046.233720082</v>
      </c>
      <c r="J301" s="3" t="n">
        <v>6730159.02219502</v>
      </c>
      <c r="K301" s="3" t="n">
        <v>2216354.0662763</v>
      </c>
      <c r="L301" s="3" t="n">
        <v>100</v>
      </c>
      <c r="M301" s="3" t="n">
        <v>25.0773803548848</v>
      </c>
      <c r="N301" s="3" t="n">
        <v>25.3101470983594</v>
      </c>
      <c r="O301" s="3" t="n">
        <v>2.218510474884</v>
      </c>
      <c r="P301" s="3" t="n">
        <v>23.530946224696</v>
      </c>
      <c r="Q301" s="3" t="n">
        <v>0.337405625617602</v>
      </c>
      <c r="R301" s="3" t="n">
        <v>13.0964494469272</v>
      </c>
      <c r="S301" s="3" t="n">
        <v>10.429160774631</v>
      </c>
      <c r="T301" s="3" t="n">
        <v>75.2266157288436</v>
      </c>
      <c r="U301" s="3" t="n">
        <v>24.7733842711564</v>
      </c>
      <c r="V301" s="3" t="n">
        <v>2216354.0662763</v>
      </c>
      <c r="W301" s="3" t="n">
        <v>443647.36419746</v>
      </c>
      <c r="X301" s="3" t="n">
        <v>609466.386602642</v>
      </c>
      <c r="Y301" s="3" t="n">
        <v>118734.891438306</v>
      </c>
      <c r="Z301" s="3" t="n">
        <v>680709.25631268</v>
      </c>
      <c r="AA301" s="3" t="n">
        <v>21452.1761717476</v>
      </c>
      <c r="AB301" s="3" t="n">
        <v>342324.688433802</v>
      </c>
      <c r="AC301" s="3" t="n">
        <v>100</v>
      </c>
      <c r="AD301" s="3" t="n">
        <v>20.0169896564782</v>
      </c>
      <c r="AE301" s="3" t="n">
        <v>27.498602135651</v>
      </c>
      <c r="AF301" s="3" t="n">
        <v>5.35721675723919</v>
      </c>
      <c r="AG301" s="3" t="n">
        <v>30.7130194886389</v>
      </c>
      <c r="AH301" s="3" t="n">
        <v>0.967903842538547</v>
      </c>
      <c r="AI301" s="3" t="n">
        <v>15.4453971792035</v>
      </c>
      <c r="AJ301" s="3" t="n">
        <v>6730159.02219502</v>
      </c>
      <c r="AK301" s="3" t="n">
        <v>1814303.65673062</v>
      </c>
      <c r="AL301" s="3" t="n">
        <v>1663237.20642418</v>
      </c>
      <c r="AM301" s="3" t="n">
        <v>80960.9681422959</v>
      </c>
      <c r="AN301" s="3" t="n">
        <v>1437451.07007264</v>
      </c>
      <c r="AO301" s="3" t="n">
        <v>1138221.99561344</v>
      </c>
      <c r="AP301" s="3" t="n">
        <v>596063.344995603</v>
      </c>
      <c r="AQ301" s="3" t="n">
        <v>100</v>
      </c>
      <c r="AR301" s="3" t="n">
        <v>26.9578125977013</v>
      </c>
      <c r="AS301" s="3" t="n">
        <v>24.7131932683772</v>
      </c>
      <c r="AT301" s="3" t="n">
        <v>1.20295772916062</v>
      </c>
      <c r="AU301" s="3" t="n">
        <v>21.3583522370297</v>
      </c>
      <c r="AV301" s="3" t="n">
        <v>16.912260050019</v>
      </c>
      <c r="AW301" s="3" t="n">
        <v>8.8566012040708</v>
      </c>
    </row>
    <row r="302">
      <c r="A302" s="3" t="s">
        <v>1226</v>
      </c>
      <c r="B302" s="3" t="n">
        <v>8916009.3823711</v>
      </c>
      <c r="C302" s="3" t="n">
        <v>2257442.11634135</v>
      </c>
      <c r="D302" s="3" t="n">
        <v>2241281.99601267</v>
      </c>
      <c r="E302" s="3" t="n">
        <v>197122.097684128</v>
      </c>
      <c r="F302" s="3" t="n">
        <v>2081061.84498006</v>
      </c>
      <c r="G302" s="3" t="n">
        <v>28870.3932428852</v>
      </c>
      <c r="H302" s="3" t="n">
        <v>1170929.75506366</v>
      </c>
      <c r="I302" s="3" t="n">
        <v>939301.179046348</v>
      </c>
      <c r="J302" s="3" t="n">
        <v>6714840.44413788</v>
      </c>
      <c r="K302" s="3" t="n">
        <v>2201168.93823322</v>
      </c>
      <c r="L302" s="3" t="n">
        <v>100</v>
      </c>
      <c r="M302" s="3" t="n">
        <v>25.3189742128895</v>
      </c>
      <c r="N302" s="3" t="n">
        <v>25.137725857985</v>
      </c>
      <c r="O302" s="3" t="n">
        <v>2.21087808716175</v>
      </c>
      <c r="P302" s="3" t="n">
        <v>23.3407318872361</v>
      </c>
      <c r="Q302" s="3" t="n">
        <v>0.323803980062743</v>
      </c>
      <c r="R302" s="3" t="n">
        <v>13.1328905662532</v>
      </c>
      <c r="S302" s="3" t="n">
        <v>10.5349954084117</v>
      </c>
      <c r="T302" s="3" t="n">
        <v>75.3121733744986</v>
      </c>
      <c r="U302" s="3" t="n">
        <v>24.6878266255015</v>
      </c>
      <c r="V302" s="3" t="n">
        <v>2201168.93823322</v>
      </c>
      <c r="W302" s="3" t="n">
        <v>439979.013601546</v>
      </c>
      <c r="X302" s="3" t="n">
        <v>608079.842527052</v>
      </c>
      <c r="Y302" s="3" t="n">
        <v>117912.371959199</v>
      </c>
      <c r="Z302" s="3" t="n">
        <v>675446.005238638</v>
      </c>
      <c r="AA302" s="3" t="n">
        <v>22155.298408719</v>
      </c>
      <c r="AB302" s="3" t="n">
        <v>337594.264702766</v>
      </c>
      <c r="AC302" s="3" t="n">
        <v>100</v>
      </c>
      <c r="AD302" s="3" t="n">
        <v>19.9884255115238</v>
      </c>
      <c r="AE302" s="3" t="n">
        <v>27.6253145301573</v>
      </c>
      <c r="AF302" s="3" t="n">
        <v>5.35680700881789</v>
      </c>
      <c r="AG302" s="3" t="n">
        <v>30.6857866975348</v>
      </c>
      <c r="AH302" s="3" t="n">
        <v>1.00652421646937</v>
      </c>
      <c r="AI302" s="3" t="n">
        <v>15.3370447328653</v>
      </c>
      <c r="AJ302" s="3" t="n">
        <v>6714840.44413788</v>
      </c>
      <c r="AK302" s="3" t="n">
        <v>1832133.24877998</v>
      </c>
      <c r="AL302" s="3" t="n">
        <v>1642097.29797442</v>
      </c>
      <c r="AM302" s="3" t="n">
        <v>80466.4336250429</v>
      </c>
      <c r="AN302" s="3" t="n">
        <v>1418728.01136923</v>
      </c>
      <c r="AO302" s="3" t="n">
        <v>1134193.16211133</v>
      </c>
      <c r="AP302" s="3" t="n">
        <v>607197.983061909</v>
      </c>
      <c r="AQ302" s="3" t="n">
        <v>100</v>
      </c>
      <c r="AR302" s="3" t="n">
        <v>27.2848366840861</v>
      </c>
      <c r="AS302" s="3" t="n">
        <v>24.454747832586</v>
      </c>
      <c r="AT302" s="3" t="n">
        <v>1.1983372396479</v>
      </c>
      <c r="AU302" s="3" t="n">
        <v>21.1282460569527</v>
      </c>
      <c r="AV302" s="3" t="n">
        <v>16.8908430743354</v>
      </c>
      <c r="AW302" s="3" t="n">
        <v>9.04262711993399</v>
      </c>
    </row>
    <row r="303">
      <c r="A303" s="3" t="s">
        <v>806</v>
      </c>
      <c r="B303" s="3" t="n">
        <v>8936689.90128531</v>
      </c>
      <c r="C303" s="3" t="n">
        <v>2262611.42547673</v>
      </c>
      <c r="D303" s="3" t="n">
        <v>2253907.59746003</v>
      </c>
      <c r="E303" s="3" t="n">
        <v>191851.597515034</v>
      </c>
      <c r="F303" s="3" t="n">
        <v>2099850.40575208</v>
      </c>
      <c r="G303" s="3" t="n">
        <v>27066.3144889944</v>
      </c>
      <c r="H303" s="3" t="n">
        <v>1158544.27885882</v>
      </c>
      <c r="I303" s="3" t="n">
        <v>942858.281733617</v>
      </c>
      <c r="J303" s="3" t="n">
        <v>6740560.31678978</v>
      </c>
      <c r="K303" s="3" t="n">
        <v>2196129.58449552</v>
      </c>
      <c r="L303" s="3" t="n">
        <v>100</v>
      </c>
      <c r="M303" s="3" t="n">
        <v>25.3182268879142</v>
      </c>
      <c r="N303" s="3" t="n">
        <v>25.2208325717542</v>
      </c>
      <c r="O303" s="3" t="n">
        <v>2.14678588643253</v>
      </c>
      <c r="P303" s="3" t="n">
        <v>23.4969594888827</v>
      </c>
      <c r="Q303" s="3" t="n">
        <v>0.302867334415415</v>
      </c>
      <c r="R303" s="3" t="n">
        <v>12.9639082440602</v>
      </c>
      <c r="S303" s="3" t="n">
        <v>10.5504195865408</v>
      </c>
      <c r="T303" s="3" t="n">
        <v>75.4256933075448</v>
      </c>
      <c r="U303" s="3" t="n">
        <v>24.5743066924552</v>
      </c>
      <c r="V303" s="3" t="n">
        <v>2196129.58449552</v>
      </c>
      <c r="W303" s="3" t="n">
        <v>440650.956810686</v>
      </c>
      <c r="X303" s="3" t="n">
        <v>601834.39137979</v>
      </c>
      <c r="Y303" s="3" t="n">
        <v>114768.708755713</v>
      </c>
      <c r="Z303" s="3" t="n">
        <v>690382.922182346</v>
      </c>
      <c r="AA303" s="3" t="n">
        <v>22310.6332377414</v>
      </c>
      <c r="AB303" s="3" t="n">
        <v>326204.091134236</v>
      </c>
      <c r="AC303" s="3" t="n">
        <v>100</v>
      </c>
      <c r="AD303" s="3" t="n">
        <v>20.0648886988109</v>
      </c>
      <c r="AE303" s="3" t="n">
        <v>27.4043205659942</v>
      </c>
      <c r="AF303" s="3" t="n">
        <v>5.22595340302185</v>
      </c>
      <c r="AG303" s="3" t="n">
        <v>31.4363472472839</v>
      </c>
      <c r="AH303" s="3" t="n">
        <v>1.01590695718743</v>
      </c>
      <c r="AI303" s="3" t="n">
        <v>14.8535903089329</v>
      </c>
      <c r="AJ303" s="3" t="n">
        <v>6740560.31678978</v>
      </c>
      <c r="AK303" s="3" t="n">
        <v>1834635.68173359</v>
      </c>
      <c r="AL303" s="3" t="n">
        <v>1660478.70937262</v>
      </c>
      <c r="AM303" s="3" t="n">
        <v>78125.7360565574</v>
      </c>
      <c r="AN303" s="3" t="n">
        <v>1420951.32186474</v>
      </c>
      <c r="AO303" s="3" t="n">
        <v>1124048.49304505</v>
      </c>
      <c r="AP303" s="3" t="n">
        <v>621460.703281041</v>
      </c>
      <c r="AQ303" s="3" t="n">
        <v>100</v>
      </c>
      <c r="AR303" s="3" t="n">
        <v>27.2178512691856</v>
      </c>
      <c r="AS303" s="3" t="n">
        <v>24.634134720768</v>
      </c>
      <c r="AT303" s="3" t="n">
        <v>1.15903919533154</v>
      </c>
      <c r="AU303" s="3" t="n">
        <v>21.0806113302681</v>
      </c>
      <c r="AV303" s="3" t="n">
        <v>16.6758910271184</v>
      </c>
      <c r="AW303" s="3" t="n">
        <v>9.21971874850033</v>
      </c>
    </row>
    <row r="304">
      <c r="A304" s="3" t="s">
        <v>1227</v>
      </c>
      <c r="B304" s="3" t="n">
        <v>8939711.64054031</v>
      </c>
      <c r="C304" s="3" t="n">
        <v>2307526.45117668</v>
      </c>
      <c r="D304" s="3" t="n">
        <v>2261055.75247244</v>
      </c>
      <c r="E304" s="3" t="n">
        <v>190291.479718229</v>
      </c>
      <c r="F304" s="3" t="n">
        <v>2089088.02273426</v>
      </c>
      <c r="G304" s="3" t="n">
        <v>29184.0909159479</v>
      </c>
      <c r="H304" s="3" t="n">
        <v>1140938.29619732</v>
      </c>
      <c r="I304" s="3" t="n">
        <v>921627.54732544</v>
      </c>
      <c r="J304" s="3" t="n">
        <v>6762811.49767501</v>
      </c>
      <c r="K304" s="3" t="n">
        <v>2176900.14286529</v>
      </c>
      <c r="L304" s="3" t="n">
        <v>100</v>
      </c>
      <c r="M304" s="3" t="n">
        <v>25.812090411422</v>
      </c>
      <c r="N304" s="3" t="n">
        <v>25.2922671713355</v>
      </c>
      <c r="O304" s="3" t="n">
        <v>2.12860869980732</v>
      </c>
      <c r="P304" s="3" t="n">
        <v>23.3686287291477</v>
      </c>
      <c r="Q304" s="3" t="n">
        <v>0.32645449975816</v>
      </c>
      <c r="R304" s="3" t="n">
        <v>12.7625849923763</v>
      </c>
      <c r="S304" s="3" t="n">
        <v>10.3093654961531</v>
      </c>
      <c r="T304" s="3" t="n">
        <v>75.6491011075418</v>
      </c>
      <c r="U304" s="3" t="n">
        <v>24.3508988924583</v>
      </c>
      <c r="V304" s="3" t="n">
        <v>2176900.14286529</v>
      </c>
      <c r="W304" s="3" t="n">
        <v>447799.947711216</v>
      </c>
      <c r="X304" s="3" t="n">
        <v>605073.418649674</v>
      </c>
      <c r="Y304" s="3" t="n">
        <v>115769.502455378</v>
      </c>
      <c r="Z304" s="3" t="n">
        <v>680135.14432597</v>
      </c>
      <c r="AA304" s="3" t="n">
        <v>24867.7997213121</v>
      </c>
      <c r="AB304" s="3" t="n">
        <v>303280.439351056</v>
      </c>
      <c r="AC304" s="3" t="n">
        <v>100</v>
      </c>
      <c r="AD304" s="3" t="n">
        <v>20.5705323314376</v>
      </c>
      <c r="AE304" s="3" t="n">
        <v>27.79518484726</v>
      </c>
      <c r="AF304" s="3" t="n">
        <v>5.31808970819394</v>
      </c>
      <c r="AG304" s="3" t="n">
        <v>31.2432863103568</v>
      </c>
      <c r="AH304" s="3" t="n">
        <v>1.14234912441048</v>
      </c>
      <c r="AI304" s="3" t="n">
        <v>13.9317570603799</v>
      </c>
      <c r="AJ304" s="3" t="n">
        <v>6762811.49767501</v>
      </c>
      <c r="AK304" s="3" t="n">
        <v>1872344.14891802</v>
      </c>
      <c r="AL304" s="3" t="n">
        <v>1665381.57406067</v>
      </c>
      <c r="AM304" s="3" t="n">
        <v>75543.4633970858</v>
      </c>
      <c r="AN304" s="3" t="n">
        <v>1420189.38648139</v>
      </c>
      <c r="AO304" s="3" t="n">
        <v>1105265.99197703</v>
      </c>
      <c r="AP304" s="3" t="n">
        <v>623096.167462926</v>
      </c>
      <c r="AQ304" s="3" t="n">
        <v>100</v>
      </c>
      <c r="AR304" s="3" t="n">
        <v>27.6858840374557</v>
      </c>
      <c r="AS304" s="3" t="n">
        <v>24.6255802728378</v>
      </c>
      <c r="AT304" s="3" t="n">
        <v>1.11704227484467</v>
      </c>
      <c r="AU304" s="3" t="n">
        <v>20.9999847987725</v>
      </c>
      <c r="AV304" s="3" t="n">
        <v>16.343291430746</v>
      </c>
      <c r="AW304" s="3" t="n">
        <v>9.21356698581855</v>
      </c>
    </row>
    <row r="305">
      <c r="A305" s="3" t="s">
        <v>1228</v>
      </c>
      <c r="B305" s="3" t="n">
        <v>8893538.86655164</v>
      </c>
      <c r="C305" s="3" t="n">
        <v>2325691.09055106</v>
      </c>
      <c r="D305" s="3" t="n">
        <v>2223363.55154195</v>
      </c>
      <c r="E305" s="3" t="n">
        <v>196053.001613862</v>
      </c>
      <c r="F305" s="3" t="n">
        <v>2054656.68521919</v>
      </c>
      <c r="G305" s="3" t="n">
        <v>28350.264563443</v>
      </c>
      <c r="H305" s="3" t="n">
        <v>1143816.75082445</v>
      </c>
      <c r="I305" s="3" t="n">
        <v>921607.522237685</v>
      </c>
      <c r="J305" s="3" t="n">
        <v>6690827.08155892</v>
      </c>
      <c r="K305" s="3" t="n">
        <v>2202711.78499272</v>
      </c>
      <c r="L305" s="3" t="n">
        <v>100</v>
      </c>
      <c r="M305" s="3" t="n">
        <v>26.1503449352194</v>
      </c>
      <c r="N305" s="3" t="n">
        <v>24.9997620171647</v>
      </c>
      <c r="O305" s="3" t="n">
        <v>2.20444307441228</v>
      </c>
      <c r="P305" s="3" t="n">
        <v>23.1028021134163</v>
      </c>
      <c r="Q305" s="3" t="n">
        <v>0.31877371863823</v>
      </c>
      <c r="R305" s="3" t="n">
        <v>12.8612104583735</v>
      </c>
      <c r="S305" s="3" t="n">
        <v>10.3626636827757</v>
      </c>
      <c r="T305" s="3" t="n">
        <v>75.2324488817712</v>
      </c>
      <c r="U305" s="3" t="n">
        <v>24.7675511182288</v>
      </c>
      <c r="V305" s="3" t="n">
        <v>2202711.78499272</v>
      </c>
      <c r="W305" s="3" t="n">
        <v>462481.774496589</v>
      </c>
      <c r="X305" s="3" t="n">
        <v>604492.328941424</v>
      </c>
      <c r="Y305" s="3" t="n">
        <v>119591.436158006</v>
      </c>
      <c r="Z305" s="3" t="n">
        <v>676618.006044275</v>
      </c>
      <c r="AA305" s="3" t="n">
        <v>22486.8511445418</v>
      </c>
      <c r="AB305" s="3" t="n">
        <v>317032.129295201</v>
      </c>
      <c r="AC305" s="3" t="n">
        <v>100</v>
      </c>
      <c r="AD305" s="3" t="n">
        <v>20.9960185280489</v>
      </c>
      <c r="AE305" s="3" t="n">
        <v>27.443096870861</v>
      </c>
      <c r="AF305" s="3" t="n">
        <v>5.4292820773373</v>
      </c>
      <c r="AG305" s="3" t="n">
        <v>30.7175006123877</v>
      </c>
      <c r="AH305" s="3" t="n">
        <v>1.02087124142826</v>
      </c>
      <c r="AI305" s="3" t="n">
        <v>14.3928103283948</v>
      </c>
      <c r="AJ305" s="3" t="n">
        <v>6690827.08155892</v>
      </c>
      <c r="AK305" s="3" t="n">
        <v>1876589.14348424</v>
      </c>
      <c r="AL305" s="3" t="n">
        <v>1628771.64294266</v>
      </c>
      <c r="AM305" s="3" t="n">
        <v>77546.5433240286</v>
      </c>
      <c r="AN305" s="3" t="n">
        <v>1389638.17927789</v>
      </c>
      <c r="AO305" s="3" t="n">
        <v>1109130.5177117</v>
      </c>
      <c r="AP305" s="3" t="n">
        <v>609570.230585652</v>
      </c>
      <c r="AQ305" s="3" t="n">
        <v>100</v>
      </c>
      <c r="AR305" s="3" t="n">
        <v>28.0471923815883</v>
      </c>
      <c r="AS305" s="3" t="n">
        <v>24.3433528185453</v>
      </c>
      <c r="AT305" s="3" t="n">
        <v>1.15899786945265</v>
      </c>
      <c r="AU305" s="3" t="n">
        <v>20.769303440945</v>
      </c>
      <c r="AV305" s="3" t="n">
        <v>16.5768821132541</v>
      </c>
      <c r="AW305" s="3" t="n">
        <v>9.11053630822015</v>
      </c>
    </row>
    <row r="306">
      <c r="A306" s="3" t="s">
        <v>807</v>
      </c>
      <c r="B306" s="3" t="n">
        <v>8873599.5637398</v>
      </c>
      <c r="C306" s="3" t="n">
        <v>2302457.67408762</v>
      </c>
      <c r="D306" s="3" t="n">
        <v>2211265.70440271</v>
      </c>
      <c r="E306" s="3" t="n">
        <v>173219.189690805</v>
      </c>
      <c r="F306" s="3" t="n">
        <v>2042238.60300754</v>
      </c>
      <c r="G306" s="3" t="n">
        <v>34131.5611418349</v>
      </c>
      <c r="H306" s="3" t="n">
        <v>1154653.7824126</v>
      </c>
      <c r="I306" s="3" t="n">
        <v>955633.048996687</v>
      </c>
      <c r="J306" s="3" t="n">
        <v>6682428.00341575</v>
      </c>
      <c r="K306" s="3" t="n">
        <v>2191171.56032405</v>
      </c>
      <c r="L306" s="3" t="n">
        <v>100</v>
      </c>
      <c r="M306" s="3" t="n">
        <v>25.9472794275748</v>
      </c>
      <c r="N306" s="3" t="n">
        <v>24.9196021132011</v>
      </c>
      <c r="O306" s="3" t="n">
        <v>1.95207354632759</v>
      </c>
      <c r="P306" s="3" t="n">
        <v>23.014770819192</v>
      </c>
      <c r="Q306" s="3" t="n">
        <v>0.384641665388043</v>
      </c>
      <c r="R306" s="3" t="n">
        <v>13.0122367379622</v>
      </c>
      <c r="S306" s="3" t="n">
        <v>10.7693956903543</v>
      </c>
      <c r="T306" s="3" t="n">
        <v>75.3068465104304</v>
      </c>
      <c r="U306" s="3" t="n">
        <v>24.6931534895696</v>
      </c>
      <c r="V306" s="3" t="n">
        <v>2191171.56032405</v>
      </c>
      <c r="W306" s="3" t="n">
        <v>450665.903468219</v>
      </c>
      <c r="X306" s="3" t="n">
        <v>620552.553055064</v>
      </c>
      <c r="Y306" s="3" t="n">
        <v>105512.515665501</v>
      </c>
      <c r="Z306" s="3" t="n">
        <v>669938.472465892</v>
      </c>
      <c r="AA306" s="3" t="n">
        <v>25094.1256186342</v>
      </c>
      <c r="AB306" s="3" t="n">
        <v>319440.233202685</v>
      </c>
      <c r="AC306" s="3" t="n">
        <v>100</v>
      </c>
      <c r="AD306" s="3" t="n">
        <v>20.5673490669791</v>
      </c>
      <c r="AE306" s="3" t="n">
        <v>28.3205826641567</v>
      </c>
      <c r="AF306" s="3" t="n">
        <v>4.81534707624157</v>
      </c>
      <c r="AG306" s="3" t="n">
        <v>30.5744417551137</v>
      </c>
      <c r="AH306" s="3" t="n">
        <v>1.14523782952546</v>
      </c>
      <c r="AI306" s="3" t="n">
        <v>14.578513110833</v>
      </c>
      <c r="AJ306" s="3" t="n">
        <v>6682428.00341575</v>
      </c>
      <c r="AK306" s="3" t="n">
        <v>1866747.15731446</v>
      </c>
      <c r="AL306" s="3" t="n">
        <v>1602445.37789449</v>
      </c>
      <c r="AM306" s="3" t="n">
        <v>68803.6273186961</v>
      </c>
      <c r="AN306" s="3" t="n">
        <v>1385383.37376525</v>
      </c>
      <c r="AO306" s="3" t="n">
        <v>1116036.58724648</v>
      </c>
      <c r="AP306" s="3" t="n">
        <v>642119.522726981</v>
      </c>
      <c r="AQ306" s="3" t="n">
        <v>100</v>
      </c>
      <c r="AR306" s="3" t="n">
        <v>27.9351630329614</v>
      </c>
      <c r="AS306" s="3" t="n">
        <v>23.9799871704625</v>
      </c>
      <c r="AT306" s="3" t="n">
        <v>1.02962018122046</v>
      </c>
      <c r="AU306" s="3" t="n">
        <v>20.7317366241298</v>
      </c>
      <c r="AV306" s="3" t="n">
        <v>16.7010641442903</v>
      </c>
      <c r="AW306" s="3" t="n">
        <v>9.60907506072283</v>
      </c>
    </row>
    <row r="307">
      <c r="A307" s="3" t="s">
        <v>1229</v>
      </c>
      <c r="B307" s="3" t="n">
        <v>8849601.14230412</v>
      </c>
      <c r="C307" s="3" t="n">
        <v>2285345.75736314</v>
      </c>
      <c r="D307" s="3" t="n">
        <v>2213282.82847225</v>
      </c>
      <c r="E307" s="3" t="n">
        <v>169015.254423888</v>
      </c>
      <c r="F307" s="3" t="n">
        <v>2035167.6360684</v>
      </c>
      <c r="G307" s="3" t="n">
        <v>30911.4394733444</v>
      </c>
      <c r="H307" s="3" t="n">
        <v>1147492.50334759</v>
      </c>
      <c r="I307" s="3" t="n">
        <v>968385.723155509</v>
      </c>
      <c r="J307" s="3" t="n">
        <v>6659255.3826284</v>
      </c>
      <c r="K307" s="3" t="n">
        <v>2190345.75967572</v>
      </c>
      <c r="L307" s="3" t="n">
        <v>100</v>
      </c>
      <c r="M307" s="3" t="n">
        <v>25.8242797682532</v>
      </c>
      <c r="N307" s="3" t="n">
        <v>25.0099726855711</v>
      </c>
      <c r="O307" s="3" t="n">
        <v>1.90986296112192</v>
      </c>
      <c r="P307" s="3" t="n">
        <v>22.997280932127</v>
      </c>
      <c r="Q307" s="3" t="n">
        <v>0.349297544333124</v>
      </c>
      <c r="R307" s="3" t="n">
        <v>12.9666013744075</v>
      </c>
      <c r="S307" s="3" t="n">
        <v>10.9427047341862</v>
      </c>
      <c r="T307" s="3" t="n">
        <v>75.2492149142731</v>
      </c>
      <c r="U307" s="3" t="n">
        <v>24.7507850857269</v>
      </c>
      <c r="V307" s="3" t="n">
        <v>2190345.75967572</v>
      </c>
      <c r="W307" s="3" t="n">
        <v>445682.214733187</v>
      </c>
      <c r="X307" s="3" t="n">
        <v>632609.669134505</v>
      </c>
      <c r="Y307" s="3" t="n">
        <v>99097.389501318</v>
      </c>
      <c r="Z307" s="3" t="n">
        <v>657244.889579601</v>
      </c>
      <c r="AA307" s="3" t="n">
        <v>22495.0159392542</v>
      </c>
      <c r="AB307" s="3" t="n">
        <v>333210.159252567</v>
      </c>
      <c r="AC307" s="3" t="n">
        <v>100</v>
      </c>
      <c r="AD307" s="3" t="n">
        <v>20.3475735629598</v>
      </c>
      <c r="AE307" s="3" t="n">
        <v>28.8817263822385</v>
      </c>
      <c r="AF307" s="3" t="n">
        <v>4.52428065585359</v>
      </c>
      <c r="AG307" s="3" t="n">
        <v>30.0064447211707</v>
      </c>
      <c r="AH307" s="3" t="n">
        <v>1.02700753248129</v>
      </c>
      <c r="AI307" s="3" t="n">
        <v>15.2126739707935</v>
      </c>
      <c r="AJ307" s="3" t="n">
        <v>6659255.3826284</v>
      </c>
      <c r="AK307" s="3" t="n">
        <v>1853166.99402772</v>
      </c>
      <c r="AL307" s="3" t="n">
        <v>1592595.10328412</v>
      </c>
      <c r="AM307" s="3" t="n">
        <v>70904.6760618828</v>
      </c>
      <c r="AN307" s="3" t="n">
        <v>1389865.40308008</v>
      </c>
      <c r="AO307" s="3" t="n">
        <v>1112155.39786255</v>
      </c>
      <c r="AP307" s="3" t="n">
        <v>640771.368953428</v>
      </c>
      <c r="AQ307" s="3" t="n">
        <v>100</v>
      </c>
      <c r="AR307" s="3" t="n">
        <v>27.8284415831531</v>
      </c>
      <c r="AS307" s="3" t="n">
        <v>23.9155132485027</v>
      </c>
      <c r="AT307" s="3" t="n">
        <v>1.06475381987673</v>
      </c>
      <c r="AU307" s="3" t="n">
        <v>20.871183386445</v>
      </c>
      <c r="AV307" s="3" t="n">
        <v>16.7008972319002</v>
      </c>
      <c r="AW307" s="3" t="n">
        <v>9.62226753797385</v>
      </c>
    </row>
    <row r="308">
      <c r="A308" s="3" t="s">
        <v>1230</v>
      </c>
      <c r="B308" s="3" t="n">
        <v>8824142.96070046</v>
      </c>
      <c r="C308" s="3" t="n">
        <v>2260824.30893571</v>
      </c>
      <c r="D308" s="3" t="n">
        <v>2221711.96972184</v>
      </c>
      <c r="E308" s="3" t="n">
        <v>162079.514251019</v>
      </c>
      <c r="F308" s="3" t="n">
        <v>2008540.85573308</v>
      </c>
      <c r="G308" s="3" t="n">
        <v>34806.0107380183</v>
      </c>
      <c r="H308" s="3" t="n">
        <v>1154832.64829482</v>
      </c>
      <c r="I308" s="3" t="n">
        <v>981347.653025962</v>
      </c>
      <c r="J308" s="3" t="n">
        <v>6657771.76678359</v>
      </c>
      <c r="K308" s="3" t="n">
        <v>2166371.19391687</v>
      </c>
      <c r="L308" s="3" t="n">
        <v>100</v>
      </c>
      <c r="M308" s="3" t="n">
        <v>25.620893938421</v>
      </c>
      <c r="N308" s="3" t="n">
        <v>25.1776515817632</v>
      </c>
      <c r="O308" s="3" t="n">
        <v>1.83677344046739</v>
      </c>
      <c r="P308" s="3" t="n">
        <v>22.7618802718678</v>
      </c>
      <c r="Q308" s="3" t="n">
        <v>0.394440694048496</v>
      </c>
      <c r="R308" s="3" t="n">
        <v>13.0871933222073</v>
      </c>
      <c r="S308" s="3" t="n">
        <v>11.1211667512248</v>
      </c>
      <c r="T308" s="3" t="n">
        <v>75.4495002680135</v>
      </c>
      <c r="U308" s="3" t="n">
        <v>24.5504997319865</v>
      </c>
      <c r="V308" s="3" t="n">
        <v>2166371.19391687</v>
      </c>
      <c r="W308" s="3" t="n">
        <v>449027.3762525</v>
      </c>
      <c r="X308" s="3" t="n">
        <v>636433.972155617</v>
      </c>
      <c r="Y308" s="3" t="n">
        <v>90496.8091996642</v>
      </c>
      <c r="Z308" s="3" t="n">
        <v>636690.599732273</v>
      </c>
      <c r="AA308" s="3" t="n">
        <v>20802.9738070911</v>
      </c>
      <c r="AB308" s="3" t="n">
        <v>332920.672922017</v>
      </c>
      <c r="AC308" s="3" t="n">
        <v>100</v>
      </c>
      <c r="AD308" s="3" t="n">
        <v>20.727167048443</v>
      </c>
      <c r="AE308" s="3" t="n">
        <v>29.3778819595973</v>
      </c>
      <c r="AF308" s="3" t="n">
        <v>4.17734548233366</v>
      </c>
      <c r="AG308" s="3" t="n">
        <v>29.3897279247475</v>
      </c>
      <c r="AH308" s="3" t="n">
        <v>0.960268206367654</v>
      </c>
      <c r="AI308" s="3" t="n">
        <v>15.3676652393114</v>
      </c>
      <c r="AJ308" s="3" t="n">
        <v>6657771.76678359</v>
      </c>
      <c r="AK308" s="3" t="n">
        <v>1825957.61415708</v>
      </c>
      <c r="AL308" s="3" t="n">
        <v>1598332.34036031</v>
      </c>
      <c r="AM308" s="3" t="n">
        <v>72584.4458340048</v>
      </c>
      <c r="AN308" s="3" t="n">
        <v>1384357.79675384</v>
      </c>
      <c r="AO308" s="3" t="n">
        <v>1122106.51333189</v>
      </c>
      <c r="AP308" s="3" t="n">
        <v>654486.283960572</v>
      </c>
      <c r="AQ308" s="3" t="n">
        <v>100</v>
      </c>
      <c r="AR308" s="3" t="n">
        <v>27.4259568834576</v>
      </c>
      <c r="AS308" s="3" t="n">
        <v>24.0070161061179</v>
      </c>
      <c r="AT308" s="3" t="n">
        <v>1.0902212989057</v>
      </c>
      <c r="AU308" s="3" t="n">
        <v>20.7931098458581</v>
      </c>
      <c r="AV308" s="3" t="n">
        <v>16.8540850097958</v>
      </c>
      <c r="AW308" s="3" t="n">
        <v>9.83041033677186</v>
      </c>
    </row>
    <row r="309">
      <c r="A309" s="3" t="s">
        <v>808</v>
      </c>
      <c r="B309" s="3" t="n">
        <v>8894650.27230494</v>
      </c>
      <c r="C309" s="3" t="n">
        <v>2304558.64487909</v>
      </c>
      <c r="D309" s="3" t="n">
        <v>2241610.49712451</v>
      </c>
      <c r="E309" s="3" t="n">
        <v>171356.450931923</v>
      </c>
      <c r="F309" s="3" t="n">
        <v>2007240.01036846</v>
      </c>
      <c r="G309" s="3" t="n">
        <v>30955.4516245472</v>
      </c>
      <c r="H309" s="3" t="n">
        <v>1151013.11865219</v>
      </c>
      <c r="I309" s="3" t="n">
        <v>987916.098724222</v>
      </c>
      <c r="J309" s="3" t="n">
        <v>6663917.59214494</v>
      </c>
      <c r="K309" s="3" t="n">
        <v>2230732.68016</v>
      </c>
      <c r="L309" s="3" t="n">
        <v>100</v>
      </c>
      <c r="M309" s="3" t="n">
        <v>25.909491372075</v>
      </c>
      <c r="N309" s="3" t="n">
        <v>25.2017834147359</v>
      </c>
      <c r="O309" s="3" t="n">
        <v>1.92651139376971</v>
      </c>
      <c r="P309" s="3" t="n">
        <v>22.5668233029729</v>
      </c>
      <c r="Q309" s="3" t="n">
        <v>0.348023257540911</v>
      </c>
      <c r="R309" s="3" t="n">
        <v>12.9405101202919</v>
      </c>
      <c r="S309" s="3" t="n">
        <v>11.1068571386137</v>
      </c>
      <c r="T309" s="3" t="n">
        <v>74.9205127591607</v>
      </c>
      <c r="U309" s="3" t="n">
        <v>25.0794872408393</v>
      </c>
      <c r="V309" s="3" t="n">
        <v>2230732.68016</v>
      </c>
      <c r="W309" s="3" t="n">
        <v>479731.010777595</v>
      </c>
      <c r="X309" s="3" t="n">
        <v>660412.238071248</v>
      </c>
      <c r="Y309" s="3" t="n">
        <v>90048.74962107</v>
      </c>
      <c r="Z309" s="3" t="n">
        <v>637960.877619734</v>
      </c>
      <c r="AA309" s="3" t="n">
        <v>18473.8853342439</v>
      </c>
      <c r="AB309" s="3" t="n">
        <v>344109.850645406</v>
      </c>
      <c r="AC309" s="3" t="n">
        <v>100</v>
      </c>
      <c r="AD309" s="3" t="n">
        <v>21.5055356047048</v>
      </c>
      <c r="AE309" s="3" t="n">
        <v>29.6051716077374</v>
      </c>
      <c r="AF309" s="3" t="n">
        <v>4.03673422736655</v>
      </c>
      <c r="AG309" s="3" t="n">
        <v>28.5987148210863</v>
      </c>
      <c r="AH309" s="3" t="n">
        <v>0.828153256486065</v>
      </c>
      <c r="AI309" s="3" t="n">
        <v>15.4258667435098</v>
      </c>
      <c r="AJ309" s="3" t="n">
        <v>6663917.59214494</v>
      </c>
      <c r="AK309" s="3" t="n">
        <v>1838482.73273458</v>
      </c>
      <c r="AL309" s="3" t="n">
        <v>1592797.57708238</v>
      </c>
      <c r="AM309" s="3" t="n">
        <v>82307.927860217</v>
      </c>
      <c r="AN309" s="3" t="n">
        <v>1381032.34609378</v>
      </c>
      <c r="AO309" s="3" t="n">
        <v>1119948.249629</v>
      </c>
      <c r="AP309" s="3" t="n">
        <v>649486.540842434</v>
      </c>
      <c r="AQ309" s="3" t="n">
        <v>100</v>
      </c>
      <c r="AR309" s="3" t="n">
        <v>27.5886174658234</v>
      </c>
      <c r="AS309" s="3" t="n">
        <v>23.901819838827</v>
      </c>
      <c r="AT309" s="3" t="n">
        <v>1.2351282368383</v>
      </c>
      <c r="AU309" s="3" t="n">
        <v>20.7240309772387</v>
      </c>
      <c r="AV309" s="3" t="n">
        <v>16.8061539498797</v>
      </c>
      <c r="AW309" s="3" t="n">
        <v>9.74631711544591</v>
      </c>
    </row>
    <row r="310">
      <c r="A310" s="3" t="s">
        <v>1231</v>
      </c>
      <c r="B310" s="3" t="n">
        <v>8906682.33567263</v>
      </c>
      <c r="C310" s="3" t="n">
        <v>2316176.62141988</v>
      </c>
      <c r="D310" s="3" t="n">
        <v>2227639.81960625</v>
      </c>
      <c r="E310" s="3" t="n">
        <v>167144.862416936</v>
      </c>
      <c r="F310" s="3" t="n">
        <v>1990322.05201794</v>
      </c>
      <c r="G310" s="3" t="n">
        <v>32302.8673068016</v>
      </c>
      <c r="H310" s="3" t="n">
        <v>1169597.08875109</v>
      </c>
      <c r="I310" s="3" t="n">
        <v>1003499.02415373</v>
      </c>
      <c r="J310" s="3" t="n">
        <v>6703359.26646961</v>
      </c>
      <c r="K310" s="3" t="n">
        <v>2203323.06920302</v>
      </c>
      <c r="L310" s="3" t="n">
        <v>100</v>
      </c>
      <c r="M310" s="3" t="n">
        <v>26.0049312878628</v>
      </c>
      <c r="N310" s="3" t="n">
        <v>25.0108821180723</v>
      </c>
      <c r="O310" s="3" t="n">
        <v>1.87662314785265</v>
      </c>
      <c r="P310" s="3" t="n">
        <v>22.346390911983</v>
      </c>
      <c r="Q310" s="3" t="n">
        <v>0.362681255369619</v>
      </c>
      <c r="R310" s="3" t="n">
        <v>13.1316807389288</v>
      </c>
      <c r="S310" s="3" t="n">
        <v>11.2668105399309</v>
      </c>
      <c r="T310" s="3" t="n">
        <v>75.262134808846</v>
      </c>
      <c r="U310" s="3" t="n">
        <v>24.737865191154</v>
      </c>
      <c r="V310" s="3" t="n">
        <v>2203323.06920302</v>
      </c>
      <c r="W310" s="3" t="n">
        <v>485896.046028367</v>
      </c>
      <c r="X310" s="3" t="n">
        <v>647295.708860183</v>
      </c>
      <c r="Y310" s="3" t="n">
        <v>86749.937873949</v>
      </c>
      <c r="Z310" s="3" t="n">
        <v>618298.565753233</v>
      </c>
      <c r="AA310" s="3" t="n">
        <v>19112.2950598615</v>
      </c>
      <c r="AB310" s="3" t="n">
        <v>345956.540871601</v>
      </c>
      <c r="AC310" s="3" t="n">
        <v>100</v>
      </c>
      <c r="AD310" s="3" t="n">
        <v>22.0528733538892</v>
      </c>
      <c r="AE310" s="3" t="n">
        <v>29.3781569261344</v>
      </c>
      <c r="AF310" s="3" t="n">
        <v>3.93723186066073</v>
      </c>
      <c r="AG310" s="3" t="n">
        <v>28.0620928630717</v>
      </c>
      <c r="AH310" s="3" t="n">
        <v>0.867430442997847</v>
      </c>
      <c r="AI310" s="3" t="n">
        <v>15.7015802951103</v>
      </c>
      <c r="AJ310" s="3" t="n">
        <v>6703359.26646961</v>
      </c>
      <c r="AK310" s="3" t="n">
        <v>1844641.959693</v>
      </c>
      <c r="AL310" s="3" t="n">
        <v>1590905.09369154</v>
      </c>
      <c r="AM310" s="3" t="n">
        <v>81402.895209529</v>
      </c>
      <c r="AN310" s="3" t="n">
        <v>1384128.05160092</v>
      </c>
      <c r="AO310" s="3" t="n">
        <v>1139469.9264656</v>
      </c>
      <c r="AP310" s="3" t="n">
        <v>663470.669729106</v>
      </c>
      <c r="AQ310" s="3" t="n">
        <v>100</v>
      </c>
      <c r="AR310" s="3" t="n">
        <v>27.5181724023051</v>
      </c>
      <c r="AS310" s="3" t="n">
        <v>23.7329528442447</v>
      </c>
      <c r="AT310" s="3" t="n">
        <v>1.21435972582745</v>
      </c>
      <c r="AU310" s="3" t="n">
        <v>20.6482749406611</v>
      </c>
      <c r="AV310" s="3" t="n">
        <v>16.9984910724577</v>
      </c>
      <c r="AW310" s="3" t="n">
        <v>9.89758482806978</v>
      </c>
    </row>
    <row r="311">
      <c r="A311" s="3" t="s">
        <v>1232</v>
      </c>
      <c r="B311" s="3" t="n">
        <v>8914669.06076428</v>
      </c>
      <c r="C311" s="3" t="n">
        <v>2310442.66004349</v>
      </c>
      <c r="D311" s="3" t="n">
        <v>2215527.82077461</v>
      </c>
      <c r="E311" s="3" t="n">
        <v>163290.947169448</v>
      </c>
      <c r="F311" s="3" t="n">
        <v>1998928.49990072</v>
      </c>
      <c r="G311" s="3" t="n">
        <v>31978.94229493</v>
      </c>
      <c r="H311" s="3" t="n">
        <v>1183079.30377975</v>
      </c>
      <c r="I311" s="3" t="n">
        <v>1011420.88680132</v>
      </c>
      <c r="J311" s="3" t="n">
        <v>6694012.32612687</v>
      </c>
      <c r="K311" s="3" t="n">
        <v>2220656.73463741</v>
      </c>
      <c r="L311" s="3" t="n">
        <v>100</v>
      </c>
      <c r="M311" s="3" t="n">
        <v>25.917312738084</v>
      </c>
      <c r="N311" s="3" t="n">
        <v>24.852608724711</v>
      </c>
      <c r="O311" s="3" t="n">
        <v>1.83171070127699</v>
      </c>
      <c r="P311" s="3" t="n">
        <v>22.42291313649</v>
      </c>
      <c r="Q311" s="3" t="n">
        <v>0.358722708346824</v>
      </c>
      <c r="R311" s="3" t="n">
        <v>13.2711522515938</v>
      </c>
      <c r="S311" s="3" t="n">
        <v>11.3455797394974</v>
      </c>
      <c r="T311" s="3" t="n">
        <v>75.0898578567422</v>
      </c>
      <c r="U311" s="3" t="n">
        <v>24.9101421432578</v>
      </c>
      <c r="V311" s="3" t="n">
        <v>2220656.73463741</v>
      </c>
      <c r="W311" s="3" t="n">
        <v>504793.771281306</v>
      </c>
      <c r="X311" s="3" t="n">
        <v>645035.654569408</v>
      </c>
      <c r="Y311" s="3" t="n">
        <v>89103.3252423179</v>
      </c>
      <c r="Z311" s="3" t="n">
        <v>617044.56225989</v>
      </c>
      <c r="AA311" s="3" t="n">
        <v>21162.0622356726</v>
      </c>
      <c r="AB311" s="3" t="n">
        <v>343482.255493991</v>
      </c>
      <c r="AC311" s="3" t="n">
        <v>100</v>
      </c>
      <c r="AD311" s="3" t="n">
        <v>22.7317335186309</v>
      </c>
      <c r="AE311" s="3" t="n">
        <v>29.0470672260263</v>
      </c>
      <c r="AF311" s="3" t="n">
        <v>4.01247630273064</v>
      </c>
      <c r="AG311" s="3" t="n">
        <v>27.7865800974703</v>
      </c>
      <c r="AH311" s="3" t="n">
        <v>0.952964134690003</v>
      </c>
      <c r="AI311" s="3" t="n">
        <v>15.4675979468784</v>
      </c>
      <c r="AJ311" s="3" t="n">
        <v>6694012.32612687</v>
      </c>
      <c r="AK311" s="3" t="n">
        <v>1818048.12892735</v>
      </c>
      <c r="AL311" s="3" t="n">
        <v>1579806.41677747</v>
      </c>
      <c r="AM311" s="3" t="n">
        <v>75059.8045094637</v>
      </c>
      <c r="AN311" s="3" t="n">
        <v>1392472.0386934</v>
      </c>
      <c r="AO311" s="3" t="n">
        <v>1156381.62431879</v>
      </c>
      <c r="AP311" s="3" t="n">
        <v>673130.851171783</v>
      </c>
      <c r="AQ311" s="3" t="n">
        <v>100</v>
      </c>
      <c r="AR311" s="3" t="n">
        <v>27.1593185126276</v>
      </c>
      <c r="AS311" s="3" t="n">
        <v>23.6002914218047</v>
      </c>
      <c r="AT311" s="3" t="n">
        <v>1.12129767398999</v>
      </c>
      <c r="AU311" s="3" t="n">
        <v>20.8017549244502</v>
      </c>
      <c r="AV311" s="3" t="n">
        <v>17.2748654765007</v>
      </c>
      <c r="AW311" s="3" t="n">
        <v>10.0557157408351</v>
      </c>
    </row>
    <row r="312">
      <c r="A312" s="3" t="s">
        <v>809</v>
      </c>
      <c r="B312" s="3" t="n">
        <v>8884975.77763993</v>
      </c>
      <c r="C312" s="3" t="n">
        <v>2316774.56124923</v>
      </c>
      <c r="D312" s="3" t="n">
        <v>2202139.46685514</v>
      </c>
      <c r="E312" s="3" t="n">
        <v>162914.75458543</v>
      </c>
      <c r="F312" s="3" t="n">
        <v>1958544.44497543</v>
      </c>
      <c r="G312" s="3" t="n">
        <v>35387.367068824</v>
      </c>
      <c r="H312" s="3" t="n">
        <v>1189449.64112458</v>
      </c>
      <c r="I312" s="3" t="n">
        <v>1019765.5417813</v>
      </c>
      <c r="J312" s="3" t="n">
        <v>6696341.40451768</v>
      </c>
      <c r="K312" s="3" t="n">
        <v>2188634.37312224</v>
      </c>
      <c r="L312" s="3" t="n">
        <v>100</v>
      </c>
      <c r="M312" s="3" t="n">
        <v>26.0751927661937</v>
      </c>
      <c r="N312" s="3" t="n">
        <v>24.7849799703121</v>
      </c>
      <c r="O312" s="3" t="n">
        <v>1.83359818487546</v>
      </c>
      <c r="P312" s="3" t="n">
        <v>22.043329030838</v>
      </c>
      <c r="Q312" s="3" t="n">
        <v>0.398283213758223</v>
      </c>
      <c r="R312" s="3" t="n">
        <v>13.3872018437909</v>
      </c>
      <c r="S312" s="3" t="n">
        <v>11.4774149902317</v>
      </c>
      <c r="T312" s="3" t="n">
        <v>75.3670192480412</v>
      </c>
      <c r="U312" s="3" t="n">
        <v>24.6329807519588</v>
      </c>
      <c r="V312" s="3" t="n">
        <v>2188634.37312224</v>
      </c>
      <c r="W312" s="3" t="n">
        <v>510602.886049808</v>
      </c>
      <c r="X312" s="3" t="n">
        <v>620952.370143487</v>
      </c>
      <c r="Y312" s="3" t="n">
        <v>92412.620455503</v>
      </c>
      <c r="Z312" s="3" t="n">
        <v>604256.491834583</v>
      </c>
      <c r="AA312" s="3" t="n">
        <v>21616.0851874972</v>
      </c>
      <c r="AB312" s="3" t="n">
        <v>338767.862599479</v>
      </c>
      <c r="AC312" s="3" t="n">
        <v>100</v>
      </c>
      <c r="AD312" s="3" t="n">
        <v>23.3297480986464</v>
      </c>
      <c r="AE312" s="3" t="n">
        <v>28.3716813447307</v>
      </c>
      <c r="AF312" s="3" t="n">
        <v>4.22238732930388</v>
      </c>
      <c r="AG312" s="3" t="n">
        <v>27.6088367822062</v>
      </c>
      <c r="AH312" s="3" t="n">
        <v>0.987651727166301</v>
      </c>
      <c r="AI312" s="3" t="n">
        <v>15.4785041649603</v>
      </c>
      <c r="AJ312" s="3" t="n">
        <v>6696341.40451768</v>
      </c>
      <c r="AK312" s="3" t="n">
        <v>1820174.29375452</v>
      </c>
      <c r="AL312" s="3" t="n">
        <v>1591110.67418212</v>
      </c>
      <c r="AM312" s="3" t="n">
        <v>71474.6632104852</v>
      </c>
      <c r="AN312" s="3" t="n">
        <v>1365969.50174249</v>
      </c>
      <c r="AO312" s="3" t="n">
        <v>1161393.91492502</v>
      </c>
      <c r="AP312" s="3" t="n">
        <v>686882.6579508</v>
      </c>
      <c r="AQ312" s="3" t="n">
        <v>100</v>
      </c>
      <c r="AR312" s="3" t="n">
        <v>27.1816232745622</v>
      </c>
      <c r="AS312" s="3" t="n">
        <v>23.7608953615878</v>
      </c>
      <c r="AT312" s="3" t="n">
        <v>1.06736886447075</v>
      </c>
      <c r="AU312" s="3" t="n">
        <v>20.3987434216084</v>
      </c>
      <c r="AV312" s="3" t="n">
        <v>17.3437082246357</v>
      </c>
      <c r="AW312" s="3" t="n">
        <v>10.2575812142343</v>
      </c>
    </row>
    <row r="313">
      <c r="A313" s="3" t="s">
        <v>1233</v>
      </c>
      <c r="B313" s="3" t="n">
        <v>8909881.00640848</v>
      </c>
      <c r="C313" s="3" t="n">
        <v>2317728.40232647</v>
      </c>
      <c r="D313" s="3" t="n">
        <v>2205021.50904258</v>
      </c>
      <c r="E313" s="3" t="n">
        <v>157909.383497616</v>
      </c>
      <c r="F313" s="3" t="n">
        <v>1991101.28031412</v>
      </c>
      <c r="G313" s="3" t="n">
        <v>36710.3292159345</v>
      </c>
      <c r="H313" s="3" t="n">
        <v>1194434.20965996</v>
      </c>
      <c r="I313" s="3" t="n">
        <v>1006975.89235179</v>
      </c>
      <c r="J313" s="3" t="n">
        <v>6730661.64184787</v>
      </c>
      <c r="K313" s="3" t="n">
        <v>2179219.36456061</v>
      </c>
      <c r="L313" s="3" t="n">
        <v>100</v>
      </c>
      <c r="M313" s="3" t="n">
        <v>26.0130118534628</v>
      </c>
      <c r="N313" s="3" t="n">
        <v>24.748046662538</v>
      </c>
      <c r="O313" s="3" t="n">
        <v>1.77229508883496</v>
      </c>
      <c r="P313" s="3" t="n">
        <v>22.3471141632757</v>
      </c>
      <c r="Q313" s="3" t="n">
        <v>0.412018176107295</v>
      </c>
      <c r="R313" s="3" t="n">
        <v>13.4057257195787</v>
      </c>
      <c r="S313" s="3" t="n">
        <v>11.3017883362025</v>
      </c>
      <c r="T313" s="3" t="n">
        <v>75.5415435627794</v>
      </c>
      <c r="U313" s="3" t="n">
        <v>24.4584564372206</v>
      </c>
      <c r="V313" s="3" t="n">
        <v>2179219.36456061</v>
      </c>
      <c r="W313" s="3" t="n">
        <v>504621.843543049</v>
      </c>
      <c r="X313" s="3" t="n">
        <v>623138.615905146</v>
      </c>
      <c r="Y313" s="3" t="n">
        <v>92764.7831227907</v>
      </c>
      <c r="Z313" s="3" t="n">
        <v>608694.210164974</v>
      </c>
      <c r="AA313" s="3" t="n">
        <v>20581.0577897162</v>
      </c>
      <c r="AB313" s="3" t="n">
        <v>329418.710688963</v>
      </c>
      <c r="AC313" s="3" t="n">
        <v>100</v>
      </c>
      <c r="AD313" s="3" t="n">
        <v>23.1560829418746</v>
      </c>
      <c r="AE313" s="3" t="n">
        <v>28.5945796021681</v>
      </c>
      <c r="AF313" s="3" t="n">
        <v>4.25678959316216</v>
      </c>
      <c r="AG313" s="3" t="n">
        <v>27.9317548322035</v>
      </c>
      <c r="AH313" s="3" t="n">
        <v>0.944423407960398</v>
      </c>
      <c r="AI313" s="3" t="n">
        <v>15.1163630447723</v>
      </c>
      <c r="AJ313" s="3" t="n">
        <v>6730661.64184787</v>
      </c>
      <c r="AK313" s="3" t="n">
        <v>1826238.79360983</v>
      </c>
      <c r="AL313" s="3" t="n">
        <v>1591913.30185442</v>
      </c>
      <c r="AM313" s="3" t="n">
        <v>66022.5397469905</v>
      </c>
      <c r="AN313" s="3" t="n">
        <v>1393544.47207662</v>
      </c>
      <c r="AO313" s="3" t="n">
        <v>1169395.39666528</v>
      </c>
      <c r="AP313" s="3" t="n">
        <v>683049.376317667</v>
      </c>
      <c r="AQ313" s="3" t="n">
        <v>100</v>
      </c>
      <c r="AR313" s="3" t="n">
        <v>27.1331243611356</v>
      </c>
      <c r="AS313" s="3" t="n">
        <v>23.6516614051241</v>
      </c>
      <c r="AT313" s="3" t="n">
        <v>0.98092198449697</v>
      </c>
      <c r="AU313" s="3" t="n">
        <v>20.704420252123</v>
      </c>
      <c r="AV313" s="3" t="n">
        <v>17.3741521843049</v>
      </c>
      <c r="AW313" s="3" t="n">
        <v>10.1483243797431</v>
      </c>
    </row>
    <row r="314">
      <c r="A314" s="3" t="s">
        <v>1234</v>
      </c>
      <c r="B314" s="3" t="n">
        <v>8896668.36994235</v>
      </c>
      <c r="C314" s="3" t="n">
        <v>2337485.32935885</v>
      </c>
      <c r="D314" s="3" t="n">
        <v>2209667.34826354</v>
      </c>
      <c r="E314" s="3" t="n">
        <v>160540.331336824</v>
      </c>
      <c r="F314" s="3" t="n">
        <v>1985136.16912929</v>
      </c>
      <c r="G314" s="3" t="n">
        <v>39088.6112016275</v>
      </c>
      <c r="H314" s="3" t="n">
        <v>1171226.10999615</v>
      </c>
      <c r="I314" s="3" t="n">
        <v>993524.470656068</v>
      </c>
      <c r="J314" s="3" t="n">
        <v>6758367.56889663</v>
      </c>
      <c r="K314" s="3" t="n">
        <v>2138300.80104573</v>
      </c>
      <c r="L314" s="3" t="n">
        <v>100</v>
      </c>
      <c r="M314" s="3" t="n">
        <v>26.2737154197644</v>
      </c>
      <c r="N314" s="3" t="n">
        <v>24.8370205157805</v>
      </c>
      <c r="O314" s="3" t="n">
        <v>1.80449944474961</v>
      </c>
      <c r="P314" s="3" t="n">
        <v>22.3132535302331</v>
      </c>
      <c r="Q314" s="3" t="n">
        <v>0.439362349772298</v>
      </c>
      <c r="R314" s="3" t="n">
        <v>13.1647720393083</v>
      </c>
      <c r="S314" s="3" t="n">
        <v>11.1673767003918</v>
      </c>
      <c r="T314" s="3" t="n">
        <v>75.9651510865569</v>
      </c>
      <c r="U314" s="3" t="n">
        <v>24.0348489134431</v>
      </c>
      <c r="V314" s="3" t="n">
        <v>2138300.80104573</v>
      </c>
      <c r="W314" s="3" t="n">
        <v>490827.448176892</v>
      </c>
      <c r="X314" s="3" t="n">
        <v>607637.025568711</v>
      </c>
      <c r="Y314" s="3" t="n">
        <v>94602.1412595096</v>
      </c>
      <c r="Z314" s="3" t="n">
        <v>582276.632155601</v>
      </c>
      <c r="AA314" s="3" t="n">
        <v>25221.6558221675</v>
      </c>
      <c r="AB314" s="3" t="n">
        <v>337722.97956437</v>
      </c>
      <c r="AC314" s="3" t="n">
        <v>100</v>
      </c>
      <c r="AD314" s="3" t="n">
        <v>22.9540880280668</v>
      </c>
      <c r="AE314" s="3" t="n">
        <v>28.4168170012166</v>
      </c>
      <c r="AF314" s="3" t="n">
        <v>4.42417368095475</v>
      </c>
      <c r="AG314" s="3" t="n">
        <v>27.2308101774475</v>
      </c>
      <c r="AH314" s="3" t="n">
        <v>1.1795186070095</v>
      </c>
      <c r="AI314" s="3" t="n">
        <v>15.7939883574476</v>
      </c>
      <c r="AJ314" s="3" t="n">
        <v>6758367.56889663</v>
      </c>
      <c r="AK314" s="3" t="n">
        <v>1860553.50195064</v>
      </c>
      <c r="AL314" s="3" t="n">
        <v>1612348.67849196</v>
      </c>
      <c r="AM314" s="3" t="n">
        <v>66860.3018466177</v>
      </c>
      <c r="AN314" s="3" t="n">
        <v>1414500.51057634</v>
      </c>
      <c r="AO314" s="3" t="n">
        <v>1142761.33778519</v>
      </c>
      <c r="AP314" s="3" t="n">
        <v>661488.094212409</v>
      </c>
      <c r="AQ314" s="3" t="n">
        <v>100</v>
      </c>
      <c r="AR314" s="3" t="n">
        <v>27.5296287599581</v>
      </c>
      <c r="AS314" s="3" t="n">
        <v>23.8570729108064</v>
      </c>
      <c r="AT314" s="3" t="n">
        <v>0.989296618821419</v>
      </c>
      <c r="AU314" s="3" t="n">
        <v>20.929617931498</v>
      </c>
      <c r="AV314" s="3" t="n">
        <v>16.9088367292186</v>
      </c>
      <c r="AW314" s="3" t="n">
        <v>9.78769040702537</v>
      </c>
    </row>
    <row r="315">
      <c r="A315" s="3" t="s">
        <v>810</v>
      </c>
      <c r="B315" s="3" t="n">
        <v>8861993.53570499</v>
      </c>
      <c r="C315" s="3" t="n">
        <v>2313551.4113609</v>
      </c>
      <c r="D315" s="3" t="n">
        <v>2205359.36994027</v>
      </c>
      <c r="E315" s="3" t="n">
        <v>175293.108986897</v>
      </c>
      <c r="F315" s="3" t="n">
        <v>1991225.9675226</v>
      </c>
      <c r="G315" s="3" t="n">
        <v>37922.0576648623</v>
      </c>
      <c r="H315" s="3" t="n">
        <v>1177457.00879344</v>
      </c>
      <c r="I315" s="3" t="n">
        <v>961184.611436012</v>
      </c>
      <c r="J315" s="3" t="n">
        <v>6744721.52279961</v>
      </c>
      <c r="K315" s="3" t="n">
        <v>2117272.01290538</v>
      </c>
      <c r="L315" s="3" t="n">
        <v>100</v>
      </c>
      <c r="M315" s="3" t="n">
        <v>26.1064443574643</v>
      </c>
      <c r="N315" s="3" t="n">
        <v>24.8855899189598</v>
      </c>
      <c r="O315" s="3" t="n">
        <v>1.97803246279339</v>
      </c>
      <c r="P315" s="3" t="n">
        <v>22.4692780411084</v>
      </c>
      <c r="Q315" s="3" t="n">
        <v>0.427917911608424</v>
      </c>
      <c r="R315" s="3" t="n">
        <v>13.2865929550667</v>
      </c>
      <c r="S315" s="3" t="n">
        <v>10.8461443529991</v>
      </c>
      <c r="T315" s="3" t="n">
        <v>76.1084003912338</v>
      </c>
      <c r="U315" s="3" t="n">
        <v>23.8915996087662</v>
      </c>
      <c r="V315" s="3" t="n">
        <v>2117272.01290538</v>
      </c>
      <c r="W315" s="3" t="n">
        <v>479169.119657422</v>
      </c>
      <c r="X315" s="3" t="n">
        <v>606926.909687304</v>
      </c>
      <c r="Y315" s="3" t="n">
        <v>103522.973543394</v>
      </c>
      <c r="Z315" s="3" t="n">
        <v>579424.796342052</v>
      </c>
      <c r="AA315" s="3" t="n">
        <v>25056.1467286117</v>
      </c>
      <c r="AB315" s="3" t="n">
        <v>323207.60918527</v>
      </c>
      <c r="AC315" s="3" t="n">
        <v>100</v>
      </c>
      <c r="AD315" s="3" t="n">
        <v>22.6314387918392</v>
      </c>
      <c r="AE315" s="3" t="n">
        <v>28.6655142082789</v>
      </c>
      <c r="AF315" s="3" t="n">
        <v>4.88945080803939</v>
      </c>
      <c r="AG315" s="3" t="n">
        <v>27.3665732513485</v>
      </c>
      <c r="AH315" s="3" t="n">
        <v>1.18341651785351</v>
      </c>
      <c r="AI315" s="3" t="n">
        <v>15.2652851034362</v>
      </c>
      <c r="AJ315" s="3" t="n">
        <v>6744721.52279961</v>
      </c>
      <c r="AK315" s="3" t="n">
        <v>1845975.77559102</v>
      </c>
      <c r="AL315" s="3" t="n">
        <v>1607173.2395947</v>
      </c>
      <c r="AM315" s="3" t="n">
        <v>72614.4943182076</v>
      </c>
      <c r="AN315" s="3" t="n">
        <v>1421599.72579498</v>
      </c>
      <c r="AO315" s="3" t="n">
        <v>1153846.0741024</v>
      </c>
      <c r="AP315" s="3" t="n">
        <v>642587.166980349</v>
      </c>
      <c r="AQ315" s="3" t="n">
        <v>100</v>
      </c>
      <c r="AR315" s="3" t="n">
        <v>27.3691918836226</v>
      </c>
      <c r="AS315" s="3" t="n">
        <v>23.8286078107431</v>
      </c>
      <c r="AT315" s="3" t="n">
        <v>1.07661219329433</v>
      </c>
      <c r="AU315" s="3" t="n">
        <v>21.0772189925034</v>
      </c>
      <c r="AV315" s="3" t="n">
        <v>17.1073938368246</v>
      </c>
      <c r="AW315" s="3" t="n">
        <v>9.52726016646011</v>
      </c>
    </row>
    <row r="316">
      <c r="A316" s="3" t="s">
        <v>1235</v>
      </c>
      <c r="B316" s="3" t="n">
        <v>8871612.09852256</v>
      </c>
      <c r="C316" s="3" t="n">
        <v>2312994.82667307</v>
      </c>
      <c r="D316" s="3" t="n">
        <v>2193236.0894268</v>
      </c>
      <c r="E316" s="3" t="n">
        <v>167602.029093422</v>
      </c>
      <c r="F316" s="3" t="n">
        <v>1978982.63142238</v>
      </c>
      <c r="G316" s="3" t="n">
        <v>35891.9023710279</v>
      </c>
      <c r="H316" s="3" t="n">
        <v>1207777.8161571</v>
      </c>
      <c r="I316" s="3" t="n">
        <v>975126.80337875</v>
      </c>
      <c r="J316" s="3" t="n">
        <v>6755954.73577661</v>
      </c>
      <c r="K316" s="3" t="n">
        <v>2115657.36274595</v>
      </c>
      <c r="L316" s="3" t="n">
        <v>100</v>
      </c>
      <c r="M316" s="3" t="n">
        <v>26.0718660936299</v>
      </c>
      <c r="N316" s="3" t="n">
        <v>24.7219565629121</v>
      </c>
      <c r="O316" s="3" t="n">
        <v>1.88919473971741</v>
      </c>
      <c r="P316" s="3" t="n">
        <v>22.3069111841798</v>
      </c>
      <c r="Q316" s="3" t="n">
        <v>0.404570240137136</v>
      </c>
      <c r="R316" s="3" t="n">
        <v>13.6139610562802</v>
      </c>
      <c r="S316" s="3" t="n">
        <v>10.9915401231434</v>
      </c>
      <c r="T316" s="3" t="n">
        <v>76.1525037473372</v>
      </c>
      <c r="U316" s="3" t="n">
        <v>23.8474962526628</v>
      </c>
      <c r="V316" s="3" t="n">
        <v>2115657.36274595</v>
      </c>
      <c r="W316" s="3" t="n">
        <v>486816.257277847</v>
      </c>
      <c r="X316" s="3" t="n">
        <v>601353.151737522</v>
      </c>
      <c r="Y316" s="3" t="n">
        <v>100151.632138904</v>
      </c>
      <c r="Z316" s="3" t="n">
        <v>576182.421628204</v>
      </c>
      <c r="AA316" s="3" t="n">
        <v>22577.4336141331</v>
      </c>
      <c r="AB316" s="3" t="n">
        <v>328599.671659514</v>
      </c>
      <c r="AC316" s="3" t="n">
        <v>100</v>
      </c>
      <c r="AD316" s="3" t="n">
        <v>23.0101653438815</v>
      </c>
      <c r="AE316" s="3" t="n">
        <v>28.4239386928428</v>
      </c>
      <c r="AF316" s="3" t="n">
        <v>4.73383043504338</v>
      </c>
      <c r="AG316" s="3" t="n">
        <v>27.2342030318353</v>
      </c>
      <c r="AH316" s="3" t="n">
        <v>1.0671592674548</v>
      </c>
      <c r="AI316" s="3" t="n">
        <v>15.5318000658206</v>
      </c>
      <c r="AJ316" s="3" t="n">
        <v>6755954.73577661</v>
      </c>
      <c r="AK316" s="3" t="n">
        <v>1840381.21461032</v>
      </c>
      <c r="AL316" s="3" t="n">
        <v>1601821.19183755</v>
      </c>
      <c r="AM316" s="3" t="n">
        <v>68439.6574479554</v>
      </c>
      <c r="AN316" s="3" t="n">
        <v>1414710.07394328</v>
      </c>
      <c r="AO316" s="3" t="n">
        <v>1177592.55133682</v>
      </c>
      <c r="AP316" s="3" t="n">
        <v>652219.864458791</v>
      </c>
      <c r="AQ316" s="3" t="n">
        <v>100</v>
      </c>
      <c r="AR316" s="3" t="n">
        <v>27.240875443769</v>
      </c>
      <c r="AS316" s="3" t="n">
        <v>23.7097679674347</v>
      </c>
      <c r="AT316" s="3" t="n">
        <v>1.01302717564889</v>
      </c>
      <c r="AU316" s="3" t="n">
        <v>20.9401946767285</v>
      </c>
      <c r="AV316" s="3" t="n">
        <v>17.4304387372638</v>
      </c>
      <c r="AW316" s="3" t="n">
        <v>9.6539999151403</v>
      </c>
    </row>
    <row r="317">
      <c r="A317" s="3" t="s">
        <v>1236</v>
      </c>
      <c r="B317" s="3" t="n">
        <v>8847079.88396172</v>
      </c>
      <c r="C317" s="3" t="n">
        <v>2304120.21327385</v>
      </c>
      <c r="D317" s="3" t="n">
        <v>2160414.88645977</v>
      </c>
      <c r="E317" s="3" t="n">
        <v>166574.966863934</v>
      </c>
      <c r="F317" s="3" t="n">
        <v>1994287.97065529</v>
      </c>
      <c r="G317" s="3" t="n">
        <v>33627.9255237493</v>
      </c>
      <c r="H317" s="3" t="n">
        <v>1230127.05610167</v>
      </c>
      <c r="I317" s="3" t="n">
        <v>957926.865083475</v>
      </c>
      <c r="J317" s="3" t="n">
        <v>6769402.65131938</v>
      </c>
      <c r="K317" s="3" t="n">
        <v>2077677.23264234</v>
      </c>
      <c r="L317" s="3" t="n">
        <v>100</v>
      </c>
      <c r="M317" s="3" t="n">
        <v>26.0438499877325</v>
      </c>
      <c r="N317" s="3" t="n">
        <v>24.4195250274188</v>
      </c>
      <c r="O317" s="3" t="n">
        <v>1.8828242657321</v>
      </c>
      <c r="P317" s="3" t="n">
        <v>22.5417651565529</v>
      </c>
      <c r="Q317" s="3" t="n">
        <v>0.3801019767518</v>
      </c>
      <c r="R317" s="3" t="n">
        <v>13.904328572094</v>
      </c>
      <c r="S317" s="3" t="n">
        <v>10.827605013718</v>
      </c>
      <c r="T317" s="3" t="n">
        <v>76.515672290822</v>
      </c>
      <c r="U317" s="3" t="n">
        <v>23.484327709178</v>
      </c>
      <c r="V317" s="3" t="n">
        <v>2077677.23264234</v>
      </c>
      <c r="W317" s="3" t="n">
        <v>479366.359786492</v>
      </c>
      <c r="X317" s="3" t="n">
        <v>578557.445734249</v>
      </c>
      <c r="Y317" s="3" t="n">
        <v>99511.9261931292</v>
      </c>
      <c r="Z317" s="3" t="n">
        <v>581821.72669917</v>
      </c>
      <c r="AA317" s="3" t="n">
        <v>21023.3330098249</v>
      </c>
      <c r="AB317" s="3" t="n">
        <v>317388.556003386</v>
      </c>
      <c r="AC317" s="3" t="n">
        <v>100</v>
      </c>
      <c r="AD317" s="3" t="n">
        <v>23.0722247062816</v>
      </c>
      <c r="AE317" s="3" t="n">
        <v>27.8463582622241</v>
      </c>
      <c r="AF317" s="3" t="n">
        <v>4.78957581233984</v>
      </c>
      <c r="AG317" s="3" t="n">
        <v>28.0034702964533</v>
      </c>
      <c r="AH317" s="3" t="n">
        <v>1.01186713121402</v>
      </c>
      <c r="AI317" s="3" t="n">
        <v>15.2761242707434</v>
      </c>
      <c r="AJ317" s="3" t="n">
        <v>6769402.65131938</v>
      </c>
      <c r="AK317" s="3" t="n">
        <v>1838079.69175532</v>
      </c>
      <c r="AL317" s="3" t="n">
        <v>1591218.52726436</v>
      </c>
      <c r="AM317" s="3" t="n">
        <v>68012.6527365821</v>
      </c>
      <c r="AN317" s="3" t="n">
        <v>1423817.98592346</v>
      </c>
      <c r="AO317" s="3" t="n">
        <v>1202760.56638515</v>
      </c>
      <c r="AP317" s="3" t="n">
        <v>645832.153294617</v>
      </c>
      <c r="AQ317" s="3" t="n">
        <v>100</v>
      </c>
      <c r="AR317" s="3" t="n">
        <v>27.1527605378455</v>
      </c>
      <c r="AS317" s="3" t="n">
        <v>23.506040476913</v>
      </c>
      <c r="AT317" s="3" t="n">
        <v>1.00470685878504</v>
      </c>
      <c r="AU317" s="3" t="n">
        <v>21.0331407254368</v>
      </c>
      <c r="AV317" s="3" t="n">
        <v>17.7676026724563</v>
      </c>
      <c r="AW317" s="3" t="n">
        <v>9.54046001634637</v>
      </c>
    </row>
    <row r="318">
      <c r="A318" s="3" t="s">
        <v>811</v>
      </c>
      <c r="B318" s="3" t="n">
        <v>8778394.46676495</v>
      </c>
      <c r="C318" s="3" t="n">
        <v>2312033.72573883</v>
      </c>
      <c r="D318" s="3" t="n">
        <v>2130573.79119542</v>
      </c>
      <c r="E318" s="3" t="n">
        <v>156416.208866801</v>
      </c>
      <c r="F318" s="3" t="n">
        <v>1981538.73325058</v>
      </c>
      <c r="G318" s="3" t="n">
        <v>29016.3995871032</v>
      </c>
      <c r="H318" s="3" t="n">
        <v>1217577.51477103</v>
      </c>
      <c r="I318" s="3" t="n">
        <v>951238.093355184</v>
      </c>
      <c r="J318" s="3" t="n">
        <v>6732988.72156095</v>
      </c>
      <c r="K318" s="3" t="n">
        <v>2045405.745204</v>
      </c>
      <c r="L318" s="3" t="n">
        <v>100</v>
      </c>
      <c r="M318" s="3" t="n">
        <v>26.3377743446391</v>
      </c>
      <c r="N318" s="3" t="n">
        <v>24.2706544945295</v>
      </c>
      <c r="O318" s="3" t="n">
        <v>1.7818316260336</v>
      </c>
      <c r="P318" s="3" t="n">
        <v>22.5729060223107</v>
      </c>
      <c r="Q318" s="3" t="n">
        <v>0.330543355017361</v>
      </c>
      <c r="R318" s="3" t="n">
        <v>13.8701617861989</v>
      </c>
      <c r="S318" s="3" t="n">
        <v>10.8361283712708</v>
      </c>
      <c r="T318" s="3" t="n">
        <v>76.6995462217161</v>
      </c>
      <c r="U318" s="3" t="n">
        <v>23.3004537782839</v>
      </c>
      <c r="V318" s="3" t="n">
        <v>2045405.745204</v>
      </c>
      <c r="W318" s="3" t="n">
        <v>488312.512556447</v>
      </c>
      <c r="X318" s="3" t="n">
        <v>567036.75112045</v>
      </c>
      <c r="Y318" s="3" t="n">
        <v>92834.2712445688</v>
      </c>
      <c r="Z318" s="3" t="n">
        <v>553717.396497265</v>
      </c>
      <c r="AA318" s="3" t="n">
        <v>15955.477183325</v>
      </c>
      <c r="AB318" s="3" t="n">
        <v>327574.377155257</v>
      </c>
      <c r="AC318" s="3" t="n">
        <v>100</v>
      </c>
      <c r="AD318" s="3" t="n">
        <v>23.8736257440084</v>
      </c>
      <c r="AE318" s="3" t="n">
        <v>27.7224581210852</v>
      </c>
      <c r="AF318" s="3" t="n">
        <v>4.53867265515625</v>
      </c>
      <c r="AG318" s="3" t="n">
        <v>27.0712741369581</v>
      </c>
      <c r="AH318" s="3" t="n">
        <v>0.780064161877755</v>
      </c>
      <c r="AI318" s="3" t="n">
        <v>16.0151294149507</v>
      </c>
      <c r="AJ318" s="3" t="n">
        <v>6732988.72156095</v>
      </c>
      <c r="AK318" s="3" t="n">
        <v>1837621.59823429</v>
      </c>
      <c r="AL318" s="3" t="n">
        <v>1573933.22072437</v>
      </c>
      <c r="AM318" s="3" t="n">
        <v>64515.9098190107</v>
      </c>
      <c r="AN318" s="3" t="n">
        <v>1439622.52188346</v>
      </c>
      <c r="AO318" s="3" t="n">
        <v>1187281.31427808</v>
      </c>
      <c r="AP318" s="3" t="n">
        <v>629194.691311697</v>
      </c>
      <c r="AQ318" s="3" t="n">
        <v>100</v>
      </c>
      <c r="AR318" s="3" t="n">
        <v>27.292806719692</v>
      </c>
      <c r="AS318" s="3" t="n">
        <v>23.3764422578666</v>
      </c>
      <c r="AT318" s="3" t="n">
        <v>0.958206117476661</v>
      </c>
      <c r="AU318" s="3" t="n">
        <v>21.3816268141573</v>
      </c>
      <c r="AV318" s="3" t="n">
        <v>17.6337933030552</v>
      </c>
      <c r="AW318" s="3" t="n">
        <v>9.34495388796414</v>
      </c>
    </row>
    <row r="319">
      <c r="A319" s="3" t="s">
        <v>1237</v>
      </c>
      <c r="B319" s="3" t="n">
        <v>8748777.72015716</v>
      </c>
      <c r="C319" s="3" t="n">
        <v>2329874.48606816</v>
      </c>
      <c r="D319" s="3" t="n">
        <v>2091342.82868557</v>
      </c>
      <c r="E319" s="3" t="n">
        <v>166114.487667607</v>
      </c>
      <c r="F319" s="3" t="n">
        <v>2007105.6289378</v>
      </c>
      <c r="G319" s="3" t="n">
        <v>32327.3211356382</v>
      </c>
      <c r="H319" s="3" t="n">
        <v>1195348.33247082</v>
      </c>
      <c r="I319" s="3" t="n">
        <v>926664.635191554</v>
      </c>
      <c r="J319" s="3" t="n">
        <v>6737629.42819645</v>
      </c>
      <c r="K319" s="3" t="n">
        <v>2011148.29196071</v>
      </c>
      <c r="L319" s="3" t="n">
        <v>100</v>
      </c>
      <c r="M319" s="3" t="n">
        <v>26.6308570247491</v>
      </c>
      <c r="N319" s="3" t="n">
        <v>23.9044000839926</v>
      </c>
      <c r="O319" s="3" t="n">
        <v>1.89871651767858</v>
      </c>
      <c r="P319" s="3" t="n">
        <v>22.9415547307075</v>
      </c>
      <c r="Q319" s="3" t="n">
        <v>0.369506714762636</v>
      </c>
      <c r="R319" s="3" t="n">
        <v>13.6630323767027</v>
      </c>
      <c r="S319" s="3" t="n">
        <v>10.5919325514068</v>
      </c>
      <c r="T319" s="3" t="n">
        <v>77.012236951374</v>
      </c>
      <c r="U319" s="3" t="n">
        <v>22.987763048626</v>
      </c>
      <c r="V319" s="3" t="n">
        <v>2011148.29196071</v>
      </c>
      <c r="W319" s="3" t="n">
        <v>486174.246402436</v>
      </c>
      <c r="X319" s="3" t="n">
        <v>553428.518571988</v>
      </c>
      <c r="Y319" s="3" t="n">
        <v>93984.546705072</v>
      </c>
      <c r="Z319" s="3" t="n">
        <v>549233.034936961</v>
      </c>
      <c r="AA319" s="3" t="n">
        <v>18574.3776043579</v>
      </c>
      <c r="AB319" s="3" t="n">
        <v>309748.476420884</v>
      </c>
      <c r="AC319" s="3" t="n">
        <v>100</v>
      </c>
      <c r="AD319" s="3" t="n">
        <v>24.173963120763</v>
      </c>
      <c r="AE319" s="3" t="n">
        <v>27.5180363767427</v>
      </c>
      <c r="AF319" s="3" t="n">
        <v>4.6731783569</v>
      </c>
      <c r="AG319" s="3" t="n">
        <v>27.3094250251185</v>
      </c>
      <c r="AH319" s="3" t="n">
        <v>0.923570761967498</v>
      </c>
      <c r="AI319" s="3" t="n">
        <v>15.4015732036798</v>
      </c>
      <c r="AJ319" s="3" t="n">
        <v>6737629.42819645</v>
      </c>
      <c r="AK319" s="3" t="n">
        <v>1856558.32082686</v>
      </c>
      <c r="AL319" s="3" t="n">
        <v>1547613.10344477</v>
      </c>
      <c r="AM319" s="3" t="n">
        <v>73031.029388183</v>
      </c>
      <c r="AN319" s="3" t="n">
        <v>1468886.46441712</v>
      </c>
      <c r="AO319" s="3" t="n">
        <v>1169791.13498342</v>
      </c>
      <c r="AP319" s="3" t="n">
        <v>621908.255255272</v>
      </c>
      <c r="AQ319" s="3" t="n">
        <v>100</v>
      </c>
      <c r="AR319" s="3" t="n">
        <v>27.5550672623417</v>
      </c>
      <c r="AS319" s="3" t="n">
        <v>22.9696975759476</v>
      </c>
      <c r="AT319" s="3" t="n">
        <v>1.08392766575368</v>
      </c>
      <c r="AU319" s="3" t="n">
        <v>21.8012355839867</v>
      </c>
      <c r="AV319" s="3" t="n">
        <v>17.3620580866015</v>
      </c>
      <c r="AW319" s="3" t="n">
        <v>9.23037192655083</v>
      </c>
    </row>
    <row r="320">
      <c r="A320" s="3" t="s">
        <v>1238</v>
      </c>
      <c r="B320" s="3" t="n">
        <v>8806431.3393284</v>
      </c>
      <c r="C320" s="3" t="n">
        <v>2333486.20294117</v>
      </c>
      <c r="D320" s="3" t="n">
        <v>2072514.1048755</v>
      </c>
      <c r="E320" s="3" t="n">
        <v>183298.798579315</v>
      </c>
      <c r="F320" s="3" t="n">
        <v>2023189.58900301</v>
      </c>
      <c r="G320" s="3" t="n">
        <v>32923.0143558957</v>
      </c>
      <c r="H320" s="3" t="n">
        <v>1189893.17491343</v>
      </c>
      <c r="I320" s="3" t="n">
        <v>971126.454660075</v>
      </c>
      <c r="J320" s="3" t="n">
        <v>6790629.04965631</v>
      </c>
      <c r="K320" s="3" t="n">
        <v>2015802.28967208</v>
      </c>
      <c r="L320" s="3" t="n">
        <v>100</v>
      </c>
      <c r="M320" s="3" t="n">
        <v>26.4975233783987</v>
      </c>
      <c r="N320" s="3" t="n">
        <v>23.5340971276289</v>
      </c>
      <c r="O320" s="3" t="n">
        <v>2.08141972061629</v>
      </c>
      <c r="P320" s="3" t="n">
        <v>22.9740006030332</v>
      </c>
      <c r="Q320" s="3" t="n">
        <v>0.373851939421428</v>
      </c>
      <c r="R320" s="3" t="n">
        <v>13.5116385862173</v>
      </c>
      <c r="S320" s="3" t="n">
        <v>11.0274686446841</v>
      </c>
      <c r="T320" s="3" t="n">
        <v>77.109884674059</v>
      </c>
      <c r="U320" s="3" t="n">
        <v>22.890115325941</v>
      </c>
      <c r="V320" s="3" t="n">
        <v>2015802.28967208</v>
      </c>
      <c r="W320" s="3" t="n">
        <v>472349.106181177</v>
      </c>
      <c r="X320" s="3" t="n">
        <v>550843.072164863</v>
      </c>
      <c r="Y320" s="3" t="n">
        <v>103271.82282993</v>
      </c>
      <c r="Z320" s="3" t="n">
        <v>556276.745511929</v>
      </c>
      <c r="AA320" s="3" t="n">
        <v>20795.4703532251</v>
      </c>
      <c r="AB320" s="3" t="n">
        <v>312277.294653906</v>
      </c>
      <c r="AC320" s="3" t="n">
        <v>100</v>
      </c>
      <c r="AD320" s="3" t="n">
        <v>23.4323132085546</v>
      </c>
      <c r="AE320" s="3" t="n">
        <v>27.3262449887618</v>
      </c>
      <c r="AF320" s="3" t="n">
        <v>5.12311268615187</v>
      </c>
      <c r="AG320" s="3" t="n">
        <v>27.5957988718437</v>
      </c>
      <c r="AH320" s="3" t="n">
        <v>1.03162251872469</v>
      </c>
      <c r="AI320" s="3" t="n">
        <v>15.4914644285232</v>
      </c>
      <c r="AJ320" s="3" t="n">
        <v>6790629.04965631</v>
      </c>
      <c r="AK320" s="3" t="n">
        <v>1873901.39115655</v>
      </c>
      <c r="AL320" s="3" t="n">
        <v>1529981.17825264</v>
      </c>
      <c r="AM320" s="3" t="n">
        <v>81024.9956061246</v>
      </c>
      <c r="AN320" s="3" t="n">
        <v>1477902.14426828</v>
      </c>
      <c r="AO320" s="3" t="n">
        <v>1163798.10156107</v>
      </c>
      <c r="AP320" s="3" t="n">
        <v>663898.758677625</v>
      </c>
      <c r="AQ320" s="3" t="n">
        <v>100</v>
      </c>
      <c r="AR320" s="3" t="n">
        <v>27.5954020968262</v>
      </c>
      <c r="AS320" s="3" t="n">
        <v>22.5307724374971</v>
      </c>
      <c r="AT320" s="3" t="n">
        <v>1.19318836316387</v>
      </c>
      <c r="AU320" s="3" t="n">
        <v>21.7638474059054</v>
      </c>
      <c r="AV320" s="3" t="n">
        <v>17.1382959229671</v>
      </c>
      <c r="AW320" s="3" t="n">
        <v>9.77669010960371</v>
      </c>
    </row>
    <row r="321">
      <c r="A321" s="3" t="s">
        <v>812</v>
      </c>
      <c r="B321" s="3" t="n">
        <v>8883438.25237345</v>
      </c>
      <c r="C321" s="3" t="n">
        <v>2382877.91639452</v>
      </c>
      <c r="D321" s="3" t="n">
        <v>2068803.53975999</v>
      </c>
      <c r="E321" s="3" t="n">
        <v>189452.884353298</v>
      </c>
      <c r="F321" s="3" t="n">
        <v>2054724.17030702</v>
      </c>
      <c r="G321" s="3" t="n">
        <v>37928.7599758609</v>
      </c>
      <c r="H321" s="3" t="n">
        <v>1186145.16089655</v>
      </c>
      <c r="I321" s="3" t="n">
        <v>963505.820686216</v>
      </c>
      <c r="J321" s="3" t="n">
        <v>6856574.36708049</v>
      </c>
      <c r="K321" s="3" t="n">
        <v>2026863.88529297</v>
      </c>
      <c r="L321" s="3" t="n">
        <v>100</v>
      </c>
      <c r="M321" s="3" t="n">
        <v>26.8238248378422</v>
      </c>
      <c r="N321" s="3" t="n">
        <v>23.2883201412162</v>
      </c>
      <c r="O321" s="3" t="n">
        <v>2.13265268436667</v>
      </c>
      <c r="P321" s="3" t="n">
        <v>23.1298300492835</v>
      </c>
      <c r="Q321" s="3" t="n">
        <v>0.42696036037316</v>
      </c>
      <c r="R321" s="3" t="n">
        <v>13.3523206578223</v>
      </c>
      <c r="S321" s="3" t="n">
        <v>10.8460912690961</v>
      </c>
      <c r="T321" s="3" t="n">
        <v>77.1837904681621</v>
      </c>
      <c r="U321" s="3" t="n">
        <v>22.8162095318379</v>
      </c>
      <c r="V321" s="3" t="n">
        <v>2026863.88529297</v>
      </c>
      <c r="W321" s="3" t="n">
        <v>467039.83493576</v>
      </c>
      <c r="X321" s="3" t="n">
        <v>535919.321678079</v>
      </c>
      <c r="Y321" s="3" t="n">
        <v>107153.994380324</v>
      </c>
      <c r="Z321" s="3" t="n">
        <v>580583.613100437</v>
      </c>
      <c r="AA321" s="3" t="n">
        <v>26163.0535109669</v>
      </c>
      <c r="AB321" s="3" t="n">
        <v>310001.676103878</v>
      </c>
      <c r="AC321" s="3" t="n">
        <v>100</v>
      </c>
      <c r="AD321" s="3" t="n">
        <v>23.0424863911497</v>
      </c>
      <c r="AE321" s="3" t="n">
        <v>26.4408145789531</v>
      </c>
      <c r="AF321" s="3" t="n">
        <v>5.28668921272113</v>
      </c>
      <c r="AG321" s="3" t="n">
        <v>28.6444303099573</v>
      </c>
      <c r="AH321" s="3" t="n">
        <v>1.29081452882985</v>
      </c>
      <c r="AI321" s="3" t="n">
        <v>15.2946469841052</v>
      </c>
      <c r="AJ321" s="3" t="n">
        <v>6856574.36708049</v>
      </c>
      <c r="AK321" s="3" t="n">
        <v>1929555.02657096</v>
      </c>
      <c r="AL321" s="3" t="n">
        <v>1542161.64203414</v>
      </c>
      <c r="AM321" s="3" t="n">
        <v>83404.5963367911</v>
      </c>
      <c r="AN321" s="3" t="n">
        <v>1485925.81537096</v>
      </c>
      <c r="AO321" s="3" t="n">
        <v>1157073.45989984</v>
      </c>
      <c r="AP321" s="3" t="n">
        <v>658829.354269746</v>
      </c>
      <c r="AQ321" s="3" t="n">
        <v>100</v>
      </c>
      <c r="AR321" s="3" t="n">
        <v>28.141677217636</v>
      </c>
      <c r="AS321" s="3" t="n">
        <v>22.4917219513918</v>
      </c>
      <c r="AT321" s="3" t="n">
        <v>1.21641787679326</v>
      </c>
      <c r="AU321" s="3" t="n">
        <v>21.6715481495413</v>
      </c>
      <c r="AV321" s="3" t="n">
        <v>16.8753870074704</v>
      </c>
      <c r="AW321" s="3" t="n">
        <v>9.60872469250668</v>
      </c>
    </row>
    <row r="322">
      <c r="A322" s="3" t="s">
        <v>1239</v>
      </c>
      <c r="B322" s="3" t="n">
        <v>8864325.11605172</v>
      </c>
      <c r="C322" s="3" t="n">
        <v>2358819.93679853</v>
      </c>
      <c r="D322" s="3" t="n">
        <v>2076037.20273998</v>
      </c>
      <c r="E322" s="3" t="n">
        <v>190508.424506219</v>
      </c>
      <c r="F322" s="3" t="n">
        <v>2032477.50872364</v>
      </c>
      <c r="G322" s="3" t="n">
        <v>40200.7646975366</v>
      </c>
      <c r="H322" s="3" t="n">
        <v>1183709.51488309</v>
      </c>
      <c r="I322" s="3" t="n">
        <v>982571.763702717</v>
      </c>
      <c r="J322" s="3" t="n">
        <v>6827715.14727625</v>
      </c>
      <c r="K322" s="3" t="n">
        <v>2036609.96877547</v>
      </c>
      <c r="L322" s="3" t="n">
        <v>100</v>
      </c>
      <c r="M322" s="3" t="n">
        <v>26.6102597311907</v>
      </c>
      <c r="N322" s="3" t="n">
        <v>23.4201383135265</v>
      </c>
      <c r="O322" s="3" t="n">
        <v>2.14915881369516</v>
      </c>
      <c r="P322" s="3" t="n">
        <v>22.9287337965886</v>
      </c>
      <c r="Q322" s="3" t="n">
        <v>0.453511848575366</v>
      </c>
      <c r="R322" s="3" t="n">
        <v>13.3536338004977</v>
      </c>
      <c r="S322" s="3" t="n">
        <v>11.084563695926</v>
      </c>
      <c r="T322" s="3" t="n">
        <v>77.024647199734</v>
      </c>
      <c r="U322" s="3" t="n">
        <v>22.975352800266</v>
      </c>
      <c r="V322" s="3" t="n">
        <v>2036609.96877547</v>
      </c>
      <c r="W322" s="3" t="n">
        <v>455453.072732921</v>
      </c>
      <c r="X322" s="3" t="n">
        <v>541932.126771088</v>
      </c>
      <c r="Y322" s="3" t="n">
        <v>106641.505829226</v>
      </c>
      <c r="Z322" s="3" t="n">
        <v>581392.445732037</v>
      </c>
      <c r="AA322" s="3" t="n">
        <v>28504.0915273485</v>
      </c>
      <c r="AB322" s="3" t="n">
        <v>322669.22093117</v>
      </c>
      <c r="AC322" s="3" t="n">
        <v>100</v>
      </c>
      <c r="AD322" s="3" t="n">
        <v>22.3632938911109</v>
      </c>
      <c r="AE322" s="3" t="n">
        <v>26.60951949955</v>
      </c>
      <c r="AF322" s="3" t="n">
        <v>5.23622625167374</v>
      </c>
      <c r="AG322" s="3" t="n">
        <v>28.5470686408161</v>
      </c>
      <c r="AH322" s="3" t="n">
        <v>1.39958519129153</v>
      </c>
      <c r="AI322" s="3" t="n">
        <v>15.8434469966371</v>
      </c>
      <c r="AJ322" s="3" t="n">
        <v>6827715.14727625</v>
      </c>
      <c r="AK322" s="3" t="n">
        <v>1918426.45766945</v>
      </c>
      <c r="AL322" s="3" t="n">
        <v>1543318.83489146</v>
      </c>
      <c r="AM322" s="3" t="n">
        <v>85099.798353871</v>
      </c>
      <c r="AN322" s="3" t="n">
        <v>1463876.98484076</v>
      </c>
      <c r="AO322" s="3" t="n">
        <v>1151894.71600243</v>
      </c>
      <c r="AP322" s="3" t="n">
        <v>665734.571022147</v>
      </c>
      <c r="AQ322" s="3" t="n">
        <v>100</v>
      </c>
      <c r="AR322" s="3" t="n">
        <v>28.0976346594477</v>
      </c>
      <c r="AS322" s="3" t="n">
        <v>22.6037378771892</v>
      </c>
      <c r="AT322" s="3" t="n">
        <v>1.24638764972232</v>
      </c>
      <c r="AU322" s="3" t="n">
        <v>21.4402176022931</v>
      </c>
      <c r="AV322" s="3" t="n">
        <v>16.8708666245683</v>
      </c>
      <c r="AW322" s="3" t="n">
        <v>9.75047371868942</v>
      </c>
    </row>
    <row r="323">
      <c r="A323" s="3" t="s">
        <v>1240</v>
      </c>
      <c r="B323" s="3" t="n">
        <v>8742716.33918425</v>
      </c>
      <c r="C323" s="3" t="n">
        <v>2342938.28082781</v>
      </c>
      <c r="D323" s="3" t="n">
        <v>2100374.37894901</v>
      </c>
      <c r="E323" s="3" t="n">
        <v>191437.125236642</v>
      </c>
      <c r="F323" s="3" t="n">
        <v>1982243.36865562</v>
      </c>
      <c r="G323" s="3" t="n">
        <v>36749.4011985589</v>
      </c>
      <c r="H323" s="3" t="n">
        <v>1157795.51097413</v>
      </c>
      <c r="I323" s="3" t="n">
        <v>931178.273342481</v>
      </c>
      <c r="J323" s="3" t="n">
        <v>6772362.94884999</v>
      </c>
      <c r="K323" s="3" t="n">
        <v>1970353.39033426</v>
      </c>
      <c r="L323" s="3" t="n">
        <v>100</v>
      </c>
      <c r="M323" s="3" t="n">
        <v>26.7987452632648</v>
      </c>
      <c r="N323" s="3" t="n">
        <v>24.0242768661643</v>
      </c>
      <c r="O323" s="3" t="n">
        <v>2.18967558604909</v>
      </c>
      <c r="P323" s="3" t="n">
        <v>22.6730834188379</v>
      </c>
      <c r="Q323" s="3" t="n">
        <v>0.420343057841767</v>
      </c>
      <c r="R323" s="3" t="n">
        <v>13.2429723904568</v>
      </c>
      <c r="S323" s="3" t="n">
        <v>10.6509034173853</v>
      </c>
      <c r="T323" s="3" t="n">
        <v>77.4629152554879</v>
      </c>
      <c r="U323" s="3" t="n">
        <v>22.5370847445121</v>
      </c>
      <c r="V323" s="3" t="n">
        <v>1970353.39033426</v>
      </c>
      <c r="W323" s="3" t="n">
        <v>445585.635776266</v>
      </c>
      <c r="X323" s="3" t="n">
        <v>530159.811913911</v>
      </c>
      <c r="Y323" s="3" t="n">
        <v>102277.955950156</v>
      </c>
      <c r="Z323" s="3" t="n">
        <v>551931.417749175</v>
      </c>
      <c r="AA323" s="3" t="n">
        <v>23941.5824520688</v>
      </c>
      <c r="AB323" s="3" t="n">
        <v>316419.764618987</v>
      </c>
      <c r="AC323" s="3" t="n">
        <v>100</v>
      </c>
      <c r="AD323" s="3" t="n">
        <v>22.6145034673539</v>
      </c>
      <c r="AE323" s="3" t="n">
        <v>26.9068388703598</v>
      </c>
      <c r="AF323" s="3" t="n">
        <v>5.19084324933232</v>
      </c>
      <c r="AG323" s="3" t="n">
        <v>28.0117983127658</v>
      </c>
      <c r="AH323" s="3" t="n">
        <v>1.21509078368968</v>
      </c>
      <c r="AI323" s="3" t="n">
        <v>16.0590362201629</v>
      </c>
      <c r="AJ323" s="3" t="n">
        <v>6772362.94884999</v>
      </c>
      <c r="AK323" s="3" t="n">
        <v>1912433.70429483</v>
      </c>
      <c r="AL323" s="3" t="n">
        <v>1579162.35757419</v>
      </c>
      <c r="AM323" s="3" t="n">
        <v>90358.9927419524</v>
      </c>
      <c r="AN323" s="3" t="n">
        <v>1442872.11433021</v>
      </c>
      <c r="AO323" s="3" t="n">
        <v>1127941.70883913</v>
      </c>
      <c r="AP323" s="3" t="n">
        <v>620384.709443496</v>
      </c>
      <c r="AQ323" s="3" t="n">
        <v>100</v>
      </c>
      <c r="AR323" s="3" t="n">
        <v>28.2387952142993</v>
      </c>
      <c r="AS323" s="3" t="n">
        <v>23.3177455121826</v>
      </c>
      <c r="AT323" s="3" t="n">
        <v>1.33423139640347</v>
      </c>
      <c r="AU323" s="3" t="n">
        <v>21.3052980950352</v>
      </c>
      <c r="AV323" s="3" t="n">
        <v>16.6550688047614</v>
      </c>
      <c r="AW323" s="3" t="n">
        <v>9.16053546050486</v>
      </c>
    </row>
    <row r="324">
      <c r="A324" s="3" t="s">
        <v>813</v>
      </c>
      <c r="B324" s="3" t="n">
        <v>8785154.86544447</v>
      </c>
      <c r="C324" s="3" t="n">
        <v>2357903.56272318</v>
      </c>
      <c r="D324" s="3" t="n">
        <v>2090913.40164764</v>
      </c>
      <c r="E324" s="3" t="n">
        <v>202810.915877606</v>
      </c>
      <c r="F324" s="3" t="n">
        <v>1996719.19183085</v>
      </c>
      <c r="G324" s="3" t="n">
        <v>38444.2869704128</v>
      </c>
      <c r="H324" s="3" t="n">
        <v>1158774.0421589</v>
      </c>
      <c r="I324" s="3" t="n">
        <v>939589.464235891</v>
      </c>
      <c r="J324" s="3" t="n">
        <v>6766680.95253343</v>
      </c>
      <c r="K324" s="3" t="n">
        <v>2018473.91291104</v>
      </c>
      <c r="L324" s="3" t="n">
        <v>100</v>
      </c>
      <c r="M324" s="3" t="n">
        <v>26.8396357131706</v>
      </c>
      <c r="N324" s="3" t="n">
        <v>23.800529799105</v>
      </c>
      <c r="O324" s="3" t="n">
        <v>2.30856392384547</v>
      </c>
      <c r="P324" s="3" t="n">
        <v>22.7283323107341</v>
      </c>
      <c r="Q324" s="3" t="n">
        <v>0.43760511407294</v>
      </c>
      <c r="R324" s="3" t="n">
        <v>13.19013790772</v>
      </c>
      <c r="S324" s="3" t="n">
        <v>10.6951952313518</v>
      </c>
      <c r="T324" s="3" t="n">
        <v>77.0240372101975</v>
      </c>
      <c r="U324" s="3" t="n">
        <v>22.9759627898025</v>
      </c>
      <c r="V324" s="3" t="n">
        <v>2018473.91291104</v>
      </c>
      <c r="W324" s="3" t="n">
        <v>452048.983275015</v>
      </c>
      <c r="X324" s="3" t="n">
        <v>538975.848487639</v>
      </c>
      <c r="Y324" s="3" t="n">
        <v>105029.195969896</v>
      </c>
      <c r="Z324" s="3" t="n">
        <v>567862.224828939</v>
      </c>
      <c r="AA324" s="3" t="n">
        <v>25363.0442509739</v>
      </c>
      <c r="AB324" s="3" t="n">
        <v>329154.348148685</v>
      </c>
      <c r="AC324" s="3" t="n">
        <v>100</v>
      </c>
      <c r="AD324" s="3" t="n">
        <v>22.3955821466659</v>
      </c>
      <c r="AE324" s="3" t="n">
        <v>26.702145865751</v>
      </c>
      <c r="AF324" s="3" t="n">
        <v>5.2033962538769</v>
      </c>
      <c r="AG324" s="3" t="n">
        <v>28.1332456761836</v>
      </c>
      <c r="AH324" s="3" t="n">
        <v>1.25654555596388</v>
      </c>
      <c r="AI324" s="3" t="n">
        <v>16.3070895315153</v>
      </c>
      <c r="AJ324" s="3" t="n">
        <v>6766680.95253343</v>
      </c>
      <c r="AK324" s="3" t="n">
        <v>1920324.6681418</v>
      </c>
      <c r="AL324" s="3" t="n">
        <v>1560966.90736334</v>
      </c>
      <c r="AM324" s="3" t="n">
        <v>99007.5549175318</v>
      </c>
      <c r="AN324" s="3" t="n">
        <v>1441022.60520103</v>
      </c>
      <c r="AO324" s="3" t="n">
        <v>1130352.36814416</v>
      </c>
      <c r="AP324" s="3" t="n">
        <v>615961.928735634</v>
      </c>
      <c r="AQ324" s="3" t="n">
        <v>100</v>
      </c>
      <c r="AR324" s="3" t="n">
        <v>28.3791223734708</v>
      </c>
      <c r="AS324" s="3" t="n">
        <v>23.0684277611599</v>
      </c>
      <c r="AT324" s="3" t="n">
        <v>1.46316274717317</v>
      </c>
      <c r="AU324" s="3" t="n">
        <v>21.295855609411</v>
      </c>
      <c r="AV324" s="3" t="n">
        <v>16.7046795330428</v>
      </c>
      <c r="AW324" s="3" t="n">
        <v>9.10286642826007</v>
      </c>
    </row>
    <row r="325">
      <c r="A325" s="3" t="s">
        <v>1241</v>
      </c>
      <c r="B325" s="3" t="n">
        <v>8742362.75512631</v>
      </c>
      <c r="C325" s="3" t="n">
        <v>2354303.60604966</v>
      </c>
      <c r="D325" s="3" t="n">
        <v>2083894.66494248</v>
      </c>
      <c r="E325" s="3" t="n">
        <v>204733.961087128</v>
      </c>
      <c r="F325" s="3" t="n">
        <v>1987019.16179244</v>
      </c>
      <c r="G325" s="3" t="n">
        <v>35678.6417790043</v>
      </c>
      <c r="H325" s="3" t="n">
        <v>1155920.47187132</v>
      </c>
      <c r="I325" s="3" t="n">
        <v>920812.247604285</v>
      </c>
      <c r="J325" s="3" t="n">
        <v>6719803.08660887</v>
      </c>
      <c r="K325" s="3" t="n">
        <v>2022559.66851744</v>
      </c>
      <c r="L325" s="3" t="n">
        <v>100</v>
      </c>
      <c r="M325" s="3" t="n">
        <v>26.9298320373306</v>
      </c>
      <c r="N325" s="3" t="n">
        <v>23.8367444055159</v>
      </c>
      <c r="O325" s="3" t="n">
        <v>2.34186073973054</v>
      </c>
      <c r="P325" s="3" t="n">
        <v>22.7286286036037</v>
      </c>
      <c r="Q325" s="3" t="n">
        <v>0.408112117723361</v>
      </c>
      <c r="R325" s="3" t="n">
        <v>13.2220602627536</v>
      </c>
      <c r="S325" s="3" t="n">
        <v>10.5327618333424</v>
      </c>
      <c r="T325" s="3" t="n">
        <v>76.8648393441297</v>
      </c>
      <c r="U325" s="3" t="n">
        <v>23.1351606558703</v>
      </c>
      <c r="V325" s="3" t="n">
        <v>2022559.66851744</v>
      </c>
      <c r="W325" s="3" t="n">
        <v>461988.04676999</v>
      </c>
      <c r="X325" s="3" t="n">
        <v>542138.970137919</v>
      </c>
      <c r="Y325" s="3" t="n">
        <v>107405.215828125</v>
      </c>
      <c r="Z325" s="3" t="n">
        <v>563808.987439668</v>
      </c>
      <c r="AA325" s="3" t="n">
        <v>24749.1251982972</v>
      </c>
      <c r="AB325" s="3" t="n">
        <v>322475.248027896</v>
      </c>
      <c r="AC325" s="3" t="n">
        <v>100</v>
      </c>
      <c r="AD325" s="3" t="n">
        <v>22.8417511711104</v>
      </c>
      <c r="AE325" s="3" t="n">
        <v>26.8045970943005</v>
      </c>
      <c r="AF325" s="3" t="n">
        <v>5.31036080170898</v>
      </c>
      <c r="AG325" s="3" t="n">
        <v>27.8760125703954</v>
      </c>
      <c r="AH325" s="3" t="n">
        <v>1.22365364955777</v>
      </c>
      <c r="AI325" s="3" t="n">
        <v>15.9439176528361</v>
      </c>
      <c r="AJ325" s="3" t="n">
        <v>6719803.08660887</v>
      </c>
      <c r="AK325" s="3" t="n">
        <v>1905682.21611848</v>
      </c>
      <c r="AL325" s="3" t="n">
        <v>1549749.23864427</v>
      </c>
      <c r="AM325" s="3" t="n">
        <v>98486.9937056105</v>
      </c>
      <c r="AN325" s="3" t="n">
        <v>1434325.06001161</v>
      </c>
      <c r="AO325" s="3" t="n">
        <v>1127358.33511854</v>
      </c>
      <c r="AP325" s="3" t="n">
        <v>603369.894873988</v>
      </c>
      <c r="AQ325" s="3" t="n">
        <v>100</v>
      </c>
      <c r="AR325" s="3" t="n">
        <v>28.3591973091607</v>
      </c>
      <c r="AS325" s="3" t="n">
        <v>23.0624204112854</v>
      </c>
      <c r="AT325" s="3" t="n">
        <v>1.46562321002938</v>
      </c>
      <c r="AU325" s="3" t="n">
        <v>21.3447483732062</v>
      </c>
      <c r="AV325" s="3" t="n">
        <v>16.7766573006451</v>
      </c>
      <c r="AW325" s="3" t="n">
        <v>8.97898178112354</v>
      </c>
    </row>
    <row r="326">
      <c r="A326" s="3" t="s">
        <v>1242</v>
      </c>
      <c r="B326" s="3" t="n">
        <v>8749133.05296591</v>
      </c>
      <c r="C326" s="3" t="n">
        <v>2348389.23925043</v>
      </c>
      <c r="D326" s="3" t="n">
        <v>2069656.45829257</v>
      </c>
      <c r="E326" s="3" t="n">
        <v>202287.689141486</v>
      </c>
      <c r="F326" s="3" t="n">
        <v>1983758.15551817</v>
      </c>
      <c r="G326" s="3" t="n">
        <v>38178.9017134412</v>
      </c>
      <c r="H326" s="3" t="n">
        <v>1155053.21317468</v>
      </c>
      <c r="I326" s="3" t="n">
        <v>951809.395875126</v>
      </c>
      <c r="J326" s="3" t="n">
        <v>6687921.66070985</v>
      </c>
      <c r="K326" s="3" t="n">
        <v>2061211.39225607</v>
      </c>
      <c r="L326" s="3" t="n">
        <v>100</v>
      </c>
      <c r="M326" s="3" t="n">
        <v>26.8413935990417</v>
      </c>
      <c r="N326" s="3" t="n">
        <v>23.655560451112</v>
      </c>
      <c r="O326" s="3" t="n">
        <v>2.31208838540764</v>
      </c>
      <c r="P326" s="3" t="n">
        <v>22.6737682866268</v>
      </c>
      <c r="Q326" s="3" t="n">
        <v>0.436373541039004</v>
      </c>
      <c r="R326" s="3" t="n">
        <v>13.2019161919492</v>
      </c>
      <c r="S326" s="3" t="n">
        <v>10.8788995448237</v>
      </c>
      <c r="T326" s="3" t="n">
        <v>76.4409641529303</v>
      </c>
      <c r="U326" s="3" t="n">
        <v>23.5590358470697</v>
      </c>
      <c r="V326" s="3" t="n">
        <v>2061211.39225607</v>
      </c>
      <c r="W326" s="3" t="n">
        <v>459946.879891035</v>
      </c>
      <c r="X326" s="3" t="n">
        <v>556675.941630443</v>
      </c>
      <c r="Y326" s="3" t="n">
        <v>102467.561780552</v>
      </c>
      <c r="Z326" s="3" t="n">
        <v>577532.237987225</v>
      </c>
      <c r="AA326" s="3" t="n">
        <v>26613.1777478928</v>
      </c>
      <c r="AB326" s="3" t="n">
        <v>337953.904292898</v>
      </c>
      <c r="AC326" s="3" t="n">
        <v>100</v>
      </c>
      <c r="AD326" s="3" t="n">
        <v>22.3143963602689</v>
      </c>
      <c r="AE326" s="3" t="n">
        <v>27.0072222442523</v>
      </c>
      <c r="AF326" s="3" t="n">
        <v>4.97123013027779</v>
      </c>
      <c r="AG326" s="3" t="n">
        <v>28.0190687940598</v>
      </c>
      <c r="AH326" s="3" t="n">
        <v>1.29114257023215</v>
      </c>
      <c r="AI326" s="3" t="n">
        <v>16.3958876591981</v>
      </c>
      <c r="AJ326" s="3" t="n">
        <v>6687921.66070985</v>
      </c>
      <c r="AK326" s="3" t="n">
        <v>1902555.94057862</v>
      </c>
      <c r="AL326" s="3" t="n">
        <v>1522533.78007662</v>
      </c>
      <c r="AM326" s="3" t="n">
        <v>101012.213477167</v>
      </c>
      <c r="AN326" s="3" t="n">
        <v>1417962.88283545</v>
      </c>
      <c r="AO326" s="3" t="n">
        <v>1124803.22044035</v>
      </c>
      <c r="AP326" s="3" t="n">
        <v>619363.625040494</v>
      </c>
      <c r="AQ326" s="3" t="n">
        <v>100</v>
      </c>
      <c r="AR326" s="3" t="n">
        <v>28.4476409428619</v>
      </c>
      <c r="AS326" s="3" t="n">
        <v>22.7654248556945</v>
      </c>
      <c r="AT326" s="3" t="n">
        <v>1.51036777345334</v>
      </c>
      <c r="AU326" s="3" t="n">
        <v>21.201846474454</v>
      </c>
      <c r="AV326" s="3" t="n">
        <v>16.81842697184</v>
      </c>
      <c r="AW326" s="3" t="n">
        <v>9.2609282294547</v>
      </c>
    </row>
    <row r="327">
      <c r="A327" s="3" t="s">
        <v>814</v>
      </c>
      <c r="B327" s="3" t="n">
        <v>8678810.63698019</v>
      </c>
      <c r="C327" s="3" t="n">
        <v>2312593.01288227</v>
      </c>
      <c r="D327" s="3" t="n">
        <v>2048377.02844066</v>
      </c>
      <c r="E327" s="3" t="n">
        <v>174123.668432203</v>
      </c>
      <c r="F327" s="3" t="n">
        <v>1977066.88052978</v>
      </c>
      <c r="G327" s="3" t="n">
        <v>33690.0697308482</v>
      </c>
      <c r="H327" s="3" t="n">
        <v>1161258.51142088</v>
      </c>
      <c r="I327" s="3" t="n">
        <v>971701.465543553</v>
      </c>
      <c r="J327" s="3" t="n">
        <v>6682808.98046278</v>
      </c>
      <c r="K327" s="3" t="n">
        <v>1996001.65651741</v>
      </c>
      <c r="L327" s="3" t="n">
        <v>100</v>
      </c>
      <c r="M327" s="3" t="n">
        <v>26.6464278299652</v>
      </c>
      <c r="N327" s="3" t="n">
        <v>23.6020477242881</v>
      </c>
      <c r="O327" s="3" t="n">
        <v>2.00630795757044</v>
      </c>
      <c r="P327" s="3" t="n">
        <v>22.7803896550704</v>
      </c>
      <c r="Q327" s="3" t="n">
        <v>0.388187634689201</v>
      </c>
      <c r="R327" s="3" t="n">
        <v>13.380387705117</v>
      </c>
      <c r="S327" s="3" t="n">
        <v>11.1962514932998</v>
      </c>
      <c r="T327" s="3" t="n">
        <v>77.001437869695</v>
      </c>
      <c r="U327" s="3" t="n">
        <v>22.998562130305</v>
      </c>
      <c r="V327" s="3" t="n">
        <v>1996001.65651741</v>
      </c>
      <c r="W327" s="3" t="n">
        <v>453532.179545661</v>
      </c>
      <c r="X327" s="3" t="n">
        <v>528613.760026637</v>
      </c>
      <c r="Y327" s="3" t="n">
        <v>87329.5294641377</v>
      </c>
      <c r="Z327" s="3" t="n">
        <v>557164.103889632</v>
      </c>
      <c r="AA327" s="3" t="n">
        <v>21478.2167925537</v>
      </c>
      <c r="AB327" s="3" t="n">
        <v>347921.411406144</v>
      </c>
      <c r="AC327" s="3" t="n">
        <v>100</v>
      </c>
      <c r="AD327" s="3" t="n">
        <v>22.7220342260125</v>
      </c>
      <c r="AE327" s="3" t="n">
        <v>26.4836333326975</v>
      </c>
      <c r="AF327" s="3" t="n">
        <v>4.37522329598207</v>
      </c>
      <c r="AG327" s="3" t="n">
        <v>27.9140100946491</v>
      </c>
      <c r="AH327" s="3" t="n">
        <v>1.07606207251494</v>
      </c>
      <c r="AI327" s="3" t="n">
        <v>17.4309179689356</v>
      </c>
      <c r="AJ327" s="3" t="n">
        <v>6682808.98046278</v>
      </c>
      <c r="AK327" s="3" t="n">
        <v>1871676.76011339</v>
      </c>
      <c r="AL327" s="3" t="n">
        <v>1528293.40086819</v>
      </c>
      <c r="AM327" s="3" t="n">
        <v>87721.5662398339</v>
      </c>
      <c r="AN327" s="3" t="n">
        <v>1430513.53080576</v>
      </c>
      <c r="AO327" s="3" t="n">
        <v>1134698.23237955</v>
      </c>
      <c r="AP327" s="3" t="n">
        <v>628869.944627952</v>
      </c>
      <c r="AQ327" s="3" t="n">
        <v>100</v>
      </c>
      <c r="AR327" s="3" t="n">
        <v>28.0073359209464</v>
      </c>
      <c r="AS327" s="3" t="n">
        <v>22.8690271611258</v>
      </c>
      <c r="AT327" s="3" t="n">
        <v>1.31264512417291</v>
      </c>
      <c r="AU327" s="3" t="n">
        <v>21.4058719168522</v>
      </c>
      <c r="AV327" s="3" t="n">
        <v>16.9793605607589</v>
      </c>
      <c r="AW327" s="3" t="n">
        <v>9.41026365509557</v>
      </c>
    </row>
    <row r="328">
      <c r="A328" s="3" t="s">
        <v>1243</v>
      </c>
      <c r="B328" s="3" t="n">
        <v>8667791.03019244</v>
      </c>
      <c r="C328" s="3" t="n">
        <v>2322872.20614854</v>
      </c>
      <c r="D328" s="3" t="n">
        <v>2026506.1310134</v>
      </c>
      <c r="E328" s="3" t="n">
        <v>179603.276365973</v>
      </c>
      <c r="F328" s="3" t="n">
        <v>1985563.41188177</v>
      </c>
      <c r="G328" s="3" t="n">
        <v>30824.9141988121</v>
      </c>
      <c r="H328" s="3" t="n">
        <v>1132564.26844796</v>
      </c>
      <c r="I328" s="3" t="n">
        <v>989856.822135983</v>
      </c>
      <c r="J328" s="3" t="n">
        <v>6694099.91407261</v>
      </c>
      <c r="K328" s="3" t="n">
        <v>1973691.11611984</v>
      </c>
      <c r="L328" s="3" t="n">
        <v>100</v>
      </c>
      <c r="M328" s="3" t="n">
        <v>26.7988948747991</v>
      </c>
      <c r="N328" s="3" t="n">
        <v>23.3797298983615</v>
      </c>
      <c r="O328" s="3" t="n">
        <v>2.07207667721064</v>
      </c>
      <c r="P328" s="3" t="n">
        <v>22.9073751889666</v>
      </c>
      <c r="Q328" s="3" t="n">
        <v>0.355625950042403</v>
      </c>
      <c r="R328" s="3" t="n">
        <v>13.0663540976347</v>
      </c>
      <c r="S328" s="3" t="n">
        <v>11.4199433129851</v>
      </c>
      <c r="T328" s="3" t="n">
        <v>77.2295950693217</v>
      </c>
      <c r="U328" s="3" t="n">
        <v>22.7704049306783</v>
      </c>
      <c r="V328" s="3" t="n">
        <v>1973691.11611984</v>
      </c>
      <c r="W328" s="3" t="n">
        <v>442063.0597703</v>
      </c>
      <c r="X328" s="3" t="n">
        <v>515301.400891406</v>
      </c>
      <c r="Y328" s="3" t="n">
        <v>86512.604795327</v>
      </c>
      <c r="Z328" s="3" t="n">
        <v>567061.842832042</v>
      </c>
      <c r="AA328" s="3" t="n">
        <v>16861.3132441353</v>
      </c>
      <c r="AB328" s="3" t="n">
        <v>345899.917006591</v>
      </c>
      <c r="AC328" s="3" t="n">
        <v>100</v>
      </c>
      <c r="AD328" s="3" t="n">
        <v>22.3977833289016</v>
      </c>
      <c r="AE328" s="3" t="n">
        <v>26.1085129624771</v>
      </c>
      <c r="AF328" s="3" t="n">
        <v>4.38328997322569</v>
      </c>
      <c r="AG328" s="3" t="n">
        <v>28.7310328450408</v>
      </c>
      <c r="AH328" s="3" t="n">
        <v>0.854303548636511</v>
      </c>
      <c r="AI328" s="3" t="n">
        <v>17.5255344760639</v>
      </c>
      <c r="AJ328" s="3" t="n">
        <v>6694099.91407261</v>
      </c>
      <c r="AK328" s="3" t="n">
        <v>1892891.84017646</v>
      </c>
      <c r="AL328" s="3" t="n">
        <v>1520114.25710116</v>
      </c>
      <c r="AM328" s="3" t="n">
        <v>94015.1047910276</v>
      </c>
      <c r="AN328" s="3" t="n">
        <v>1428755.28040221</v>
      </c>
      <c r="AO328" s="3" t="n">
        <v>1108963.03868715</v>
      </c>
      <c r="AP328" s="3" t="n">
        <v>648964.629192532</v>
      </c>
      <c r="AQ328" s="3" t="n">
        <v>100</v>
      </c>
      <c r="AR328" s="3" t="n">
        <v>28.2770180378866</v>
      </c>
      <c r="AS328" s="3" t="n">
        <v>22.7082696197216</v>
      </c>
      <c r="AT328" s="3" t="n">
        <v>1.40444728937172</v>
      </c>
      <c r="AU328" s="3" t="n">
        <v>21.3435009746214</v>
      </c>
      <c r="AV328" s="3" t="n">
        <v>16.5662755698618</v>
      </c>
      <c r="AW328" s="3" t="n">
        <v>9.69457638103448</v>
      </c>
    </row>
    <row r="329">
      <c r="A329" s="3" t="s">
        <v>1244</v>
      </c>
      <c r="B329" s="3" t="n">
        <v>8662335.34525955</v>
      </c>
      <c r="C329" s="3" t="n">
        <v>2325923.09320996</v>
      </c>
      <c r="D329" s="3" t="n">
        <v>2018674.25738417</v>
      </c>
      <c r="E329" s="3" t="n">
        <v>168907.097127704</v>
      </c>
      <c r="F329" s="3" t="n">
        <v>2004474.08754962</v>
      </c>
      <c r="G329" s="3" t="n">
        <v>28424.5333215237</v>
      </c>
      <c r="H329" s="3" t="n">
        <v>1125922.91151283</v>
      </c>
      <c r="I329" s="3" t="n">
        <v>990009.365153738</v>
      </c>
      <c r="J329" s="3" t="n">
        <v>6721929.17615569</v>
      </c>
      <c r="K329" s="3" t="n">
        <v>1940406.16910386</v>
      </c>
      <c r="L329" s="3" t="n">
        <v>100</v>
      </c>
      <c r="M329" s="3" t="n">
        <v>26.8509934157977</v>
      </c>
      <c r="N329" s="3" t="n">
        <v>23.3040418885294</v>
      </c>
      <c r="O329" s="3" t="n">
        <v>1.94990254239162</v>
      </c>
      <c r="P329" s="3" t="n">
        <v>23.1401118480891</v>
      </c>
      <c r="Q329" s="3" t="n">
        <v>0.328139377992091</v>
      </c>
      <c r="R329" s="3" t="n">
        <v>12.9979141494331</v>
      </c>
      <c r="S329" s="3" t="n">
        <v>11.428896777767</v>
      </c>
      <c r="T329" s="3" t="n">
        <v>77.5995030004726</v>
      </c>
      <c r="U329" s="3" t="n">
        <v>22.4004969995274</v>
      </c>
      <c r="V329" s="3" t="n">
        <v>1940406.16910386</v>
      </c>
      <c r="W329" s="3" t="n">
        <v>442890.591132075</v>
      </c>
      <c r="X329" s="3" t="n">
        <v>497432.246962499</v>
      </c>
      <c r="Y329" s="3" t="n">
        <v>78258.9470052576</v>
      </c>
      <c r="Z329" s="3" t="n">
        <v>556716.350967378</v>
      </c>
      <c r="AA329" s="3" t="n">
        <v>12648.9810274297</v>
      </c>
      <c r="AB329" s="3" t="n">
        <v>352458.193460905</v>
      </c>
      <c r="AC329" s="3" t="n">
        <v>100</v>
      </c>
      <c r="AD329" s="3" t="n">
        <v>22.824633222879</v>
      </c>
      <c r="AE329" s="3" t="n">
        <v>25.6354702887916</v>
      </c>
      <c r="AF329" s="3" t="n">
        <v>4.03312194381447</v>
      </c>
      <c r="AG329" s="3" t="n">
        <v>28.6907122762079</v>
      </c>
      <c r="AH329" s="3" t="n">
        <v>0.651872851613917</v>
      </c>
      <c r="AI329" s="3" t="n">
        <v>18.1641451708887</v>
      </c>
      <c r="AJ329" s="3" t="n">
        <v>6721929.17615569</v>
      </c>
      <c r="AK329" s="3" t="n">
        <v>1896118.99192784</v>
      </c>
      <c r="AL329" s="3" t="n">
        <v>1530473.82870336</v>
      </c>
      <c r="AM329" s="3" t="n">
        <v>91594.0701536659</v>
      </c>
      <c r="AN329" s="3" t="n">
        <v>1458988.48309317</v>
      </c>
      <c r="AO329" s="3" t="n">
        <v>1101942.50356539</v>
      </c>
      <c r="AP329" s="3" t="n">
        <v>642946.026652107</v>
      </c>
      <c r="AQ329" s="3" t="n">
        <v>100</v>
      </c>
      <c r="AR329" s="3" t="n">
        <v>28.2079584928362</v>
      </c>
      <c r="AS329" s="3" t="n">
        <v>22.7683718259383</v>
      </c>
      <c r="AT329" s="3" t="n">
        <v>1.36261581687847</v>
      </c>
      <c r="AU329" s="3" t="n">
        <v>21.7049071012018</v>
      </c>
      <c r="AV329" s="3" t="n">
        <v>16.3932477520627</v>
      </c>
      <c r="AW329" s="3" t="n">
        <v>9.56490331574442</v>
      </c>
    </row>
    <row r="330">
      <c r="A330" s="3" t="s">
        <v>815</v>
      </c>
      <c r="B330" s="3" t="n">
        <v>8738817.79455956</v>
      </c>
      <c r="C330" s="3" t="n">
        <v>2335128.06197369</v>
      </c>
      <c r="D330" s="3" t="n">
        <v>2036164.95608475</v>
      </c>
      <c r="E330" s="3" t="n">
        <v>173831.930367362</v>
      </c>
      <c r="F330" s="3" t="n">
        <v>2042611.72266323</v>
      </c>
      <c r="G330" s="3" t="n">
        <v>26754.0057122403</v>
      </c>
      <c r="H330" s="3" t="n">
        <v>1135796.57789013</v>
      </c>
      <c r="I330" s="3" t="n">
        <v>988530.539868147</v>
      </c>
      <c r="J330" s="3" t="n">
        <v>6798190.90050214</v>
      </c>
      <c r="K330" s="3" t="n">
        <v>1940626.89405741</v>
      </c>
      <c r="L330" s="3" t="n">
        <v>100</v>
      </c>
      <c r="M330" s="3" t="n">
        <v>26.7213268072422</v>
      </c>
      <c r="N330" s="3" t="n">
        <v>23.3002335550741</v>
      </c>
      <c r="O330" s="3" t="n">
        <v>1.98919275414556</v>
      </c>
      <c r="P330" s="3" t="n">
        <v>23.3740051650337</v>
      </c>
      <c r="Q330" s="3" t="n">
        <v>0.30615131635879</v>
      </c>
      <c r="R330" s="3" t="n">
        <v>12.9971422289778</v>
      </c>
      <c r="S330" s="3" t="n">
        <v>11.3119481731678</v>
      </c>
      <c r="T330" s="3" t="n">
        <v>77.7930271613448</v>
      </c>
      <c r="U330" s="3" t="n">
        <v>22.2069728386552</v>
      </c>
      <c r="V330" s="3" t="n">
        <v>1940626.89405741</v>
      </c>
      <c r="W330" s="3" t="n">
        <v>418863.93912896</v>
      </c>
      <c r="X330" s="3" t="n">
        <v>511611.613499798</v>
      </c>
      <c r="Y330" s="3" t="n">
        <v>74796.5020566443</v>
      </c>
      <c r="Z330" s="3" t="n">
        <v>584807.420050292</v>
      </c>
      <c r="AA330" s="3" t="n">
        <v>12762.1523774871</v>
      </c>
      <c r="AB330" s="3" t="n">
        <v>337814.881300222</v>
      </c>
      <c r="AC330" s="3" t="n">
        <v>100</v>
      </c>
      <c r="AD330" s="3" t="n">
        <v>21.5839500324151</v>
      </c>
      <c r="AE330" s="3" t="n">
        <v>26.3632136123876</v>
      </c>
      <c r="AF330" s="3" t="n">
        <v>3.85424433133882</v>
      </c>
      <c r="AG330" s="3" t="n">
        <v>30.1349745198879</v>
      </c>
      <c r="AH330" s="3" t="n">
        <v>0.657630398536027</v>
      </c>
      <c r="AI330" s="3" t="n">
        <v>17.40751312551</v>
      </c>
      <c r="AJ330" s="3" t="n">
        <v>6798190.90050214</v>
      </c>
      <c r="AK330" s="3" t="n">
        <v>1929090.58566896</v>
      </c>
      <c r="AL330" s="3" t="n">
        <v>1532849.53414172</v>
      </c>
      <c r="AM330" s="3" t="n">
        <v>99982.4080466736</v>
      </c>
      <c r="AN330" s="3" t="n">
        <v>1469080.5807447</v>
      </c>
      <c r="AO330" s="3" t="n">
        <v>1110558.68742266</v>
      </c>
      <c r="AP330" s="3" t="n">
        <v>655914.824281617</v>
      </c>
      <c r="AQ330" s="3" t="n">
        <v>100</v>
      </c>
      <c r="AR330" s="3" t="n">
        <v>28.3765286074339</v>
      </c>
      <c r="AS330" s="3" t="n">
        <v>22.5479036493149</v>
      </c>
      <c r="AT330" s="3" t="n">
        <v>1.47072080660884</v>
      </c>
      <c r="AU330" s="3" t="n">
        <v>21.6098753660505</v>
      </c>
      <c r="AV330" s="3" t="n">
        <v>16.3360915231231</v>
      </c>
      <c r="AW330" s="3" t="n">
        <v>9.6483731316396</v>
      </c>
    </row>
    <row r="331">
      <c r="A331" s="3" t="s">
        <v>1245</v>
      </c>
      <c r="B331" s="3" t="n">
        <v>8757559.49360213</v>
      </c>
      <c r="C331" s="3" t="n">
        <v>2324539.25279094</v>
      </c>
      <c r="D331" s="3" t="n">
        <v>2043894.3595488</v>
      </c>
      <c r="E331" s="3" t="n">
        <v>173576.360402619</v>
      </c>
      <c r="F331" s="3" t="n">
        <v>2049248.47380386</v>
      </c>
      <c r="G331" s="3" t="n">
        <v>31050.6954336777</v>
      </c>
      <c r="H331" s="3" t="n">
        <v>1131567.81353173</v>
      </c>
      <c r="I331" s="3" t="n">
        <v>1003682.53809051</v>
      </c>
      <c r="J331" s="3" t="n">
        <v>6818278.00343112</v>
      </c>
      <c r="K331" s="3" t="n">
        <v>1939281.49017101</v>
      </c>
      <c r="L331" s="3" t="n">
        <v>100</v>
      </c>
      <c r="M331" s="3" t="n">
        <v>26.5432310735558</v>
      </c>
      <c r="N331" s="3" t="n">
        <v>23.338629455409</v>
      </c>
      <c r="O331" s="3" t="n">
        <v>1.98201748477331</v>
      </c>
      <c r="P331" s="3" t="n">
        <v>23.3997665137297</v>
      </c>
      <c r="Q331" s="3" t="n">
        <v>0.354558772410988</v>
      </c>
      <c r="R331" s="3" t="n">
        <v>12.9210405519757</v>
      </c>
      <c r="S331" s="3" t="n">
        <v>11.4607561481455</v>
      </c>
      <c r="T331" s="3" t="n">
        <v>77.8559141780566</v>
      </c>
      <c r="U331" s="3" t="n">
        <v>22.1440858219434</v>
      </c>
      <c r="V331" s="3" t="n">
        <v>1939281.49017101</v>
      </c>
      <c r="W331" s="3" t="n">
        <v>424423.028725247</v>
      </c>
      <c r="X331" s="3" t="n">
        <v>503985.942611645</v>
      </c>
      <c r="Y331" s="3" t="n">
        <v>77241.01016927</v>
      </c>
      <c r="Z331" s="3" t="n">
        <v>570222.978979169</v>
      </c>
      <c r="AA331" s="3" t="n">
        <v>18579.9175312438</v>
      </c>
      <c r="AB331" s="3" t="n">
        <v>344829.241538916</v>
      </c>
      <c r="AC331" s="3" t="n">
        <v>100</v>
      </c>
      <c r="AD331" s="3" t="n">
        <v>21.88558138034</v>
      </c>
      <c r="AE331" s="3" t="n">
        <v>25.9882820088796</v>
      </c>
      <c r="AF331" s="3" t="n">
        <v>3.98297052597861</v>
      </c>
      <c r="AG331" s="3" t="n">
        <v>29.4038272354616</v>
      </c>
      <c r="AH331" s="3" t="n">
        <v>0.958082548893167</v>
      </c>
      <c r="AI331" s="3" t="n">
        <v>17.7812887549661</v>
      </c>
      <c r="AJ331" s="3" t="n">
        <v>6818278.00343112</v>
      </c>
      <c r="AK331" s="3" t="n">
        <v>1910909.44530522</v>
      </c>
      <c r="AL331" s="3" t="n">
        <v>1546363.30162741</v>
      </c>
      <c r="AM331" s="3" t="n">
        <v>97122.2955328134</v>
      </c>
      <c r="AN331" s="3" t="n">
        <v>1488625.42247925</v>
      </c>
      <c r="AO331" s="3" t="n">
        <v>1111954.10087242</v>
      </c>
      <c r="AP331" s="3" t="n">
        <v>663293.783453193</v>
      </c>
      <c r="AQ331" s="3" t="n">
        <v>100</v>
      </c>
      <c r="AR331" s="3" t="n">
        <v>28.0262764930325</v>
      </c>
      <c r="AS331" s="3" t="n">
        <v>22.6796751445049</v>
      </c>
      <c r="AT331" s="3" t="n">
        <v>1.42444023966079</v>
      </c>
      <c r="AU331" s="3" t="n">
        <v>21.8328648630951</v>
      </c>
      <c r="AV331" s="3" t="n">
        <v>16.3084300803349</v>
      </c>
      <c r="AW331" s="3" t="n">
        <v>9.7281715870108</v>
      </c>
    </row>
    <row r="332">
      <c r="A332" s="3" t="s">
        <v>1246</v>
      </c>
      <c r="B332" s="3" t="n">
        <v>8739559.39703716</v>
      </c>
      <c r="C332" s="3" t="n">
        <v>2364223.42232942</v>
      </c>
      <c r="D332" s="3" t="n">
        <v>2040502.40179661</v>
      </c>
      <c r="E332" s="3" t="n">
        <v>168282.613523701</v>
      </c>
      <c r="F332" s="3" t="n">
        <v>2031743.2145654</v>
      </c>
      <c r="G332" s="3" t="n">
        <v>31144.6678466792</v>
      </c>
      <c r="H332" s="3" t="n">
        <v>1120289.76126527</v>
      </c>
      <c r="I332" s="3" t="n">
        <v>983373.31571007</v>
      </c>
      <c r="J332" s="3" t="n">
        <v>6832068.18798236</v>
      </c>
      <c r="K332" s="3" t="n">
        <v>1907491.2090548</v>
      </c>
      <c r="L332" s="3" t="n">
        <v>100</v>
      </c>
      <c r="M332" s="3" t="n">
        <v>27.0519749900771</v>
      </c>
      <c r="N332" s="3" t="n">
        <v>23.3478864219216</v>
      </c>
      <c r="O332" s="3" t="n">
        <v>1.92552743083079</v>
      </c>
      <c r="P332" s="3" t="n">
        <v>23.247661835838</v>
      </c>
      <c r="Q332" s="3" t="n">
        <v>0.356364279156198</v>
      </c>
      <c r="R332" s="3" t="n">
        <v>12.8186068698734</v>
      </c>
      <c r="S332" s="3" t="n">
        <v>11.2519781723029</v>
      </c>
      <c r="T332" s="3" t="n">
        <v>78.1740574965202</v>
      </c>
      <c r="U332" s="3" t="n">
        <v>21.8259425034798</v>
      </c>
      <c r="V332" s="3" t="n">
        <v>1907491.2090548</v>
      </c>
      <c r="W332" s="3" t="n">
        <v>443557.176046541</v>
      </c>
      <c r="X332" s="3" t="n">
        <v>485103.406048885</v>
      </c>
      <c r="Y332" s="3" t="n">
        <v>74305.4552881533</v>
      </c>
      <c r="Z332" s="3" t="n">
        <v>546858.491165545</v>
      </c>
      <c r="AA332" s="3" t="n">
        <v>21587.3371056224</v>
      </c>
      <c r="AB332" s="3" t="n">
        <v>336097.762387818</v>
      </c>
      <c r="AC332" s="3" t="n">
        <v>100</v>
      </c>
      <c r="AD332" s="3" t="n">
        <v>23.253432253894</v>
      </c>
      <c r="AE332" s="3" t="n">
        <v>25.4314884255359</v>
      </c>
      <c r="AF332" s="3" t="n">
        <v>3.89545466502953</v>
      </c>
      <c r="AG332" s="3" t="n">
        <v>28.6689914254716</v>
      </c>
      <c r="AH332" s="3" t="n">
        <v>1.1317135829066</v>
      </c>
      <c r="AI332" s="3" t="n">
        <v>17.6198852604077</v>
      </c>
      <c r="AJ332" s="3" t="n">
        <v>6832068.18798236</v>
      </c>
      <c r="AK332" s="3" t="n">
        <v>1929949.05296146</v>
      </c>
      <c r="AL332" s="3" t="n">
        <v>1561608.09817668</v>
      </c>
      <c r="AM332" s="3" t="n">
        <v>94620.9389852884</v>
      </c>
      <c r="AN332" s="3" t="n">
        <v>1492822.12309512</v>
      </c>
      <c r="AO332" s="3" t="n">
        <v>1101769.26573037</v>
      </c>
      <c r="AP332" s="3" t="n">
        <v>650959.972060378</v>
      </c>
      <c r="AQ332" s="3" t="n">
        <v>100</v>
      </c>
      <c r="AR332" s="3" t="n">
        <v>28.2483868699707</v>
      </c>
      <c r="AS332" s="3" t="n">
        <v>22.8570332615174</v>
      </c>
      <c r="AT332" s="3" t="n">
        <v>1.38495308275358</v>
      </c>
      <c r="AU332" s="3" t="n">
        <v>21.8502228318067</v>
      </c>
      <c r="AV332" s="3" t="n">
        <v>16.1264383699857</v>
      </c>
      <c r="AW332" s="3" t="n">
        <v>9.52800753958252</v>
      </c>
    </row>
    <row r="333">
      <c r="A333" s="3" t="s">
        <v>816</v>
      </c>
      <c r="B333" s="3" t="n">
        <v>8726086.52030598</v>
      </c>
      <c r="C333" s="3" t="n">
        <v>2372955.0710448</v>
      </c>
      <c r="D333" s="3" t="n">
        <v>2037028.74322608</v>
      </c>
      <c r="E333" s="3" t="n">
        <v>175127.966231757</v>
      </c>
      <c r="F333" s="3" t="n">
        <v>1999741.13769913</v>
      </c>
      <c r="G333" s="3" t="n">
        <v>32511.7119823654</v>
      </c>
      <c r="H333" s="3" t="n">
        <v>1118266.47595253</v>
      </c>
      <c r="I333" s="3" t="n">
        <v>990455.414169307</v>
      </c>
      <c r="J333" s="3" t="n">
        <v>6829604.78645326</v>
      </c>
      <c r="K333" s="3" t="n">
        <v>1896481.73385271</v>
      </c>
      <c r="L333" s="3" t="n">
        <v>100</v>
      </c>
      <c r="M333" s="3" t="n">
        <v>27.1938063589312</v>
      </c>
      <c r="N333" s="3" t="n">
        <v>23.3441272726993</v>
      </c>
      <c r="O333" s="3" t="n">
        <v>2.00694739645575</v>
      </c>
      <c r="P333" s="3" t="n">
        <v>22.9168153793301</v>
      </c>
      <c r="Q333" s="3" t="n">
        <v>0.372580674128194</v>
      </c>
      <c r="R333" s="3" t="n">
        <v>12.8152118747652</v>
      </c>
      <c r="S333" s="3" t="n">
        <v>11.3505110436904</v>
      </c>
      <c r="T333" s="3" t="n">
        <v>78.2665261289867</v>
      </c>
      <c r="U333" s="3" t="n">
        <v>21.7334738710133</v>
      </c>
      <c r="V333" s="3" t="n">
        <v>1896481.73385271</v>
      </c>
      <c r="W333" s="3" t="n">
        <v>450013.969300156</v>
      </c>
      <c r="X333" s="3" t="n">
        <v>479811.99169148</v>
      </c>
      <c r="Y333" s="3" t="n">
        <v>83609.6724022307</v>
      </c>
      <c r="Z333" s="3" t="n">
        <v>531248.389822685</v>
      </c>
      <c r="AA333" s="3" t="n">
        <v>21340.6671484712</v>
      </c>
      <c r="AB333" s="3" t="n">
        <v>330454.69333346</v>
      </c>
      <c r="AC333" s="3" t="n">
        <v>100</v>
      </c>
      <c r="AD333" s="3" t="n">
        <v>23.7288849803974</v>
      </c>
      <c r="AE333" s="3" t="n">
        <v>25.3001114182492</v>
      </c>
      <c r="AF333" s="3" t="n">
        <v>4.40867269690898</v>
      </c>
      <c r="AG333" s="3" t="n">
        <v>28.0123125016053</v>
      </c>
      <c r="AH333" s="3" t="n">
        <v>1.12527670409551</v>
      </c>
      <c r="AI333" s="3" t="n">
        <v>17.4246177769474</v>
      </c>
      <c r="AJ333" s="3" t="n">
        <v>6829604.78645326</v>
      </c>
      <c r="AK333" s="3" t="n">
        <v>1933585.22333442</v>
      </c>
      <c r="AL333" s="3" t="n">
        <v>1563479.25113381</v>
      </c>
      <c r="AM333" s="3" t="n">
        <v>92282.8004360161</v>
      </c>
      <c r="AN333" s="3" t="n">
        <v>1477402.27961185</v>
      </c>
      <c r="AO333" s="3" t="n">
        <v>1099253.67768585</v>
      </c>
      <c r="AP333" s="3" t="n">
        <v>664170.248967927</v>
      </c>
      <c r="AQ333" s="3" t="n">
        <v>100</v>
      </c>
      <c r="AR333" s="3" t="n">
        <v>28.3118172104152</v>
      </c>
      <c r="AS333" s="3" t="n">
        <v>22.8926753453586</v>
      </c>
      <c r="AT333" s="3" t="n">
        <v>1.35121728594108</v>
      </c>
      <c r="AU333" s="3" t="n">
        <v>21.632324648453</v>
      </c>
      <c r="AV333" s="3" t="n">
        <v>16.0954215076435</v>
      </c>
      <c r="AW333" s="3" t="n">
        <v>9.72487090739613</v>
      </c>
    </row>
    <row r="334">
      <c r="A334" s="3" t="s">
        <v>1247</v>
      </c>
      <c r="B334" s="3" t="n">
        <v>8665590.56376634</v>
      </c>
      <c r="C334" s="3" t="n">
        <v>2315538.30416021</v>
      </c>
      <c r="D334" s="3" t="n">
        <v>2030973.38978608</v>
      </c>
      <c r="E334" s="3" t="n">
        <v>169651.450030053</v>
      </c>
      <c r="F334" s="3" t="n">
        <v>1982501.49856227</v>
      </c>
      <c r="G334" s="3" t="n">
        <v>34184.393386228</v>
      </c>
      <c r="H334" s="3" t="n">
        <v>1139171.39564764</v>
      </c>
      <c r="I334" s="3" t="n">
        <v>993570.132193856</v>
      </c>
      <c r="J334" s="3" t="n">
        <v>6792917.97256519</v>
      </c>
      <c r="K334" s="3" t="n">
        <v>1872672.59120115</v>
      </c>
      <c r="L334" s="3" t="n">
        <v>100</v>
      </c>
      <c r="M334" s="3" t="n">
        <v>26.7210675039533</v>
      </c>
      <c r="N334" s="3" t="n">
        <v>23.4372184427711</v>
      </c>
      <c r="O334" s="3" t="n">
        <v>1.95775981777193</v>
      </c>
      <c r="P334" s="3" t="n">
        <v>22.8778579367892</v>
      </c>
      <c r="Q334" s="3" t="n">
        <v>0.394484289728206</v>
      </c>
      <c r="R334" s="3" t="n">
        <v>13.1459176067109</v>
      </c>
      <c r="S334" s="3" t="n">
        <v>11.4656944022753</v>
      </c>
      <c r="T334" s="3" t="n">
        <v>78.3895560559783</v>
      </c>
      <c r="U334" s="3" t="n">
        <v>21.6104439440216</v>
      </c>
      <c r="V334" s="3" t="n">
        <v>1872672.59120115</v>
      </c>
      <c r="W334" s="3" t="n">
        <v>431560.858520359</v>
      </c>
      <c r="X334" s="3" t="n">
        <v>481538.506176318</v>
      </c>
      <c r="Y334" s="3" t="n">
        <v>88269.5012138403</v>
      </c>
      <c r="Z334" s="3" t="n">
        <v>525641.159953287</v>
      </c>
      <c r="AA334" s="3" t="n">
        <v>19978.679733352</v>
      </c>
      <c r="AB334" s="3" t="n">
        <v>325665.754869075</v>
      </c>
      <c r="AC334" s="3" t="n">
        <v>100</v>
      </c>
      <c r="AD334" s="3" t="n">
        <v>23.0451847561645</v>
      </c>
      <c r="AE334" s="3" t="n">
        <v>25.7139720225976</v>
      </c>
      <c r="AF334" s="3" t="n">
        <v>4.71355759829983</v>
      </c>
      <c r="AG334" s="3" t="n">
        <v>28.0690368633064</v>
      </c>
      <c r="AH334" s="3" t="n">
        <v>1.06685385513852</v>
      </c>
      <c r="AI334" s="3" t="n">
        <v>17.390426730184</v>
      </c>
      <c r="AJ334" s="3" t="n">
        <v>6792917.97256519</v>
      </c>
      <c r="AK334" s="3" t="n">
        <v>1896293.22344729</v>
      </c>
      <c r="AL334" s="3" t="n">
        <v>1557658.76102787</v>
      </c>
      <c r="AM334" s="3" t="n">
        <v>82266.0667764992</v>
      </c>
      <c r="AN334" s="3" t="n">
        <v>1467295.10572816</v>
      </c>
      <c r="AO334" s="3" t="n">
        <v>1117120.4615863</v>
      </c>
      <c r="AP334" s="3" t="n">
        <v>672936.462390284</v>
      </c>
      <c r="AQ334" s="3" t="n">
        <v>100</v>
      </c>
      <c r="AR334" s="3" t="n">
        <v>27.9157385840064</v>
      </c>
      <c r="AS334" s="3" t="n">
        <v>22.9306281530095</v>
      </c>
      <c r="AT334" s="3" t="n">
        <v>1.21105638414523</v>
      </c>
      <c r="AU334" s="3" t="n">
        <v>21.600365434327</v>
      </c>
      <c r="AV334" s="3" t="n">
        <v>16.4453695171656</v>
      </c>
      <c r="AW334" s="3" t="n">
        <v>9.90644175460528</v>
      </c>
    </row>
    <row r="335">
      <c r="A335" s="3" t="s">
        <v>1248</v>
      </c>
      <c r="B335" s="3" t="n">
        <v>8650240.53617081</v>
      </c>
      <c r="C335" s="3" t="n">
        <v>2265457.89455309</v>
      </c>
      <c r="D335" s="3" t="n">
        <v>2048202.23514099</v>
      </c>
      <c r="E335" s="3" t="n">
        <v>178799.812249389</v>
      </c>
      <c r="F335" s="3" t="n">
        <v>1991702.32020768</v>
      </c>
      <c r="G335" s="3" t="n">
        <v>35207.4916919924</v>
      </c>
      <c r="H335" s="3" t="n">
        <v>1122860.70798166</v>
      </c>
      <c r="I335" s="3" t="n">
        <v>1008010.074346</v>
      </c>
      <c r="J335" s="3" t="n">
        <v>6798823.57211125</v>
      </c>
      <c r="K335" s="3" t="n">
        <v>1851416.96405956</v>
      </c>
      <c r="L335" s="3" t="n">
        <v>100</v>
      </c>
      <c r="M335" s="3" t="n">
        <v>26.1895364074574</v>
      </c>
      <c r="N335" s="3" t="n">
        <v>23.6779801275638</v>
      </c>
      <c r="O335" s="3" t="n">
        <v>2.066992374394</v>
      </c>
      <c r="P335" s="3" t="n">
        <v>23.0248200830881</v>
      </c>
      <c r="Q335" s="3" t="n">
        <v>0.40701170730193</v>
      </c>
      <c r="R335" s="3" t="n">
        <v>12.9806876847695</v>
      </c>
      <c r="S335" s="3" t="n">
        <v>11.6529716154254</v>
      </c>
      <c r="T335" s="3" t="n">
        <v>78.5969308446638</v>
      </c>
      <c r="U335" s="3" t="n">
        <v>21.4030691553362</v>
      </c>
      <c r="V335" s="3" t="n">
        <v>1851416.96405956</v>
      </c>
      <c r="W335" s="3" t="n">
        <v>399029.277989419</v>
      </c>
      <c r="X335" s="3" t="n">
        <v>494501.886086497</v>
      </c>
      <c r="Y335" s="3" t="n">
        <v>96734.0575213703</v>
      </c>
      <c r="Z335" s="3" t="n">
        <v>532054.890743433</v>
      </c>
      <c r="AA335" s="3" t="n">
        <v>19314.1415109739</v>
      </c>
      <c r="AB335" s="3" t="n">
        <v>309738.620907131</v>
      </c>
      <c r="AC335" s="3" t="n">
        <v>100</v>
      </c>
      <c r="AD335" s="3" t="n">
        <v>21.5526424212122</v>
      </c>
      <c r="AE335" s="3" t="n">
        <v>26.7093742623063</v>
      </c>
      <c r="AF335" s="3" t="n">
        <v>5.22486611061745</v>
      </c>
      <c r="AG335" s="3" t="n">
        <v>28.7377128476131</v>
      </c>
      <c r="AH335" s="3" t="n">
        <v>1.04320862808906</v>
      </c>
      <c r="AI335" s="3" t="n">
        <v>16.72981434868</v>
      </c>
      <c r="AJ335" s="3" t="n">
        <v>6798823.57211125</v>
      </c>
      <c r="AK335" s="3" t="n">
        <v>1881475.14193357</v>
      </c>
      <c r="AL335" s="3" t="n">
        <v>1563228.46880881</v>
      </c>
      <c r="AM335" s="3" t="n">
        <v>83224.5073551905</v>
      </c>
      <c r="AN335" s="3" t="n">
        <v>1472633.69450782</v>
      </c>
      <c r="AO335" s="3" t="n">
        <v>1094564.6478141</v>
      </c>
      <c r="AP335" s="3" t="n">
        <v>704549.7007825</v>
      </c>
      <c r="AQ335" s="3" t="n">
        <v>100</v>
      </c>
      <c r="AR335" s="3" t="n">
        <v>27.6735397231276</v>
      </c>
      <c r="AS335" s="3" t="n">
        <v>22.9926317726668</v>
      </c>
      <c r="AT335" s="3" t="n">
        <v>1.22410158864215</v>
      </c>
      <c r="AU335" s="3" t="n">
        <v>21.6601251508947</v>
      </c>
      <c r="AV335" s="3" t="n">
        <v>16.0993241875551</v>
      </c>
      <c r="AW335" s="3" t="n">
        <v>10.3628178214914</v>
      </c>
    </row>
    <row r="336">
      <c r="A336" s="3" t="s">
        <v>817</v>
      </c>
      <c r="B336" s="3" t="n">
        <v>8632282.885555</v>
      </c>
      <c r="C336" s="3" t="n">
        <v>2269940.9076662</v>
      </c>
      <c r="D336" s="3" t="n">
        <v>2028600.65336864</v>
      </c>
      <c r="E336" s="3" t="n">
        <v>181536.672832703</v>
      </c>
      <c r="F336" s="3" t="n">
        <v>2006900.9403616</v>
      </c>
      <c r="G336" s="3" t="n">
        <v>32906.0531144736</v>
      </c>
      <c r="H336" s="3" t="n">
        <v>1119916.34705643</v>
      </c>
      <c r="I336" s="3" t="n">
        <v>992481.311154949</v>
      </c>
      <c r="J336" s="3" t="n">
        <v>6793396.57966591</v>
      </c>
      <c r="K336" s="3" t="n">
        <v>1838886.30588908</v>
      </c>
      <c r="L336" s="3" t="n">
        <v>100</v>
      </c>
      <c r="M336" s="3" t="n">
        <v>26.2959513463657</v>
      </c>
      <c r="N336" s="3" t="n">
        <v>23.5001642122183</v>
      </c>
      <c r="O336" s="3" t="n">
        <v>2.1029972631745</v>
      </c>
      <c r="P336" s="3" t="n">
        <v>23.2487855989971</v>
      </c>
      <c r="Q336" s="3" t="n">
        <v>0.381197576014772</v>
      </c>
      <c r="R336" s="3" t="n">
        <v>12.9735825609987</v>
      </c>
      <c r="S336" s="3" t="n">
        <v>11.497321442231</v>
      </c>
      <c r="T336" s="3" t="n">
        <v>78.6975666776836</v>
      </c>
      <c r="U336" s="3" t="n">
        <v>21.3024333223164</v>
      </c>
      <c r="V336" s="3" t="n">
        <v>1838886.30588908</v>
      </c>
      <c r="W336" s="3" t="n">
        <v>397564.579056993</v>
      </c>
      <c r="X336" s="3" t="n">
        <v>483555.250088701</v>
      </c>
      <c r="Y336" s="3" t="n">
        <v>93375.262190254</v>
      </c>
      <c r="Z336" s="3" t="n">
        <v>533582.481598668</v>
      </c>
      <c r="AA336" s="3" t="n">
        <v>19860.2755937151</v>
      </c>
      <c r="AB336" s="3" t="n">
        <v>310909.02347932</v>
      </c>
      <c r="AC336" s="3" t="n">
        <v>100</v>
      </c>
      <c r="AD336" s="3" t="n">
        <v>21.6198564198223</v>
      </c>
      <c r="AE336" s="3" t="n">
        <v>26.2960928329339</v>
      </c>
      <c r="AF336" s="3" t="n">
        <v>5.0778159525805</v>
      </c>
      <c r="AG336" s="3" t="n">
        <v>29.0166107545559</v>
      </c>
      <c r="AH336" s="3" t="n">
        <v>1.08001650401724</v>
      </c>
      <c r="AI336" s="3" t="n">
        <v>16.907463092396</v>
      </c>
      <c r="AJ336" s="3" t="n">
        <v>6793396.57966591</v>
      </c>
      <c r="AK336" s="3" t="n">
        <v>1886620.17868003</v>
      </c>
      <c r="AL336" s="3" t="n">
        <v>1555029.94249909</v>
      </c>
      <c r="AM336" s="3" t="n">
        <v>89292.8897538449</v>
      </c>
      <c r="AN336" s="3" t="n">
        <v>1485713.71919005</v>
      </c>
      <c r="AO336" s="3" t="n">
        <v>1090237.80184205</v>
      </c>
      <c r="AP336" s="3" t="n">
        <v>687483.580905327</v>
      </c>
      <c r="AQ336" s="3" t="n">
        <v>100</v>
      </c>
      <c r="AR336" s="3" t="n">
        <v>27.7713829386478</v>
      </c>
      <c r="AS336" s="3" t="n">
        <v>22.8903159746867</v>
      </c>
      <c r="AT336" s="3" t="n">
        <v>1.3144071409156</v>
      </c>
      <c r="AU336" s="3" t="n">
        <v>21.869968899462</v>
      </c>
      <c r="AV336" s="3" t="n">
        <v>16.048493401745</v>
      </c>
      <c r="AW336" s="3" t="n">
        <v>10.119879987032</v>
      </c>
    </row>
    <row r="337">
      <c r="A337" s="3" t="s">
        <v>1249</v>
      </c>
      <c r="B337" s="3" t="n">
        <v>8548670.37085072</v>
      </c>
      <c r="C337" s="3" t="n">
        <v>2257101.00698778</v>
      </c>
      <c r="D337" s="3" t="n">
        <v>2005001.50005361</v>
      </c>
      <c r="E337" s="3" t="n">
        <v>173309.350095394</v>
      </c>
      <c r="F337" s="3" t="n">
        <v>2005920.45312046</v>
      </c>
      <c r="G337" s="3" t="n">
        <v>33161.9154070927</v>
      </c>
      <c r="H337" s="3" t="n">
        <v>1089458.6909363</v>
      </c>
      <c r="I337" s="3" t="n">
        <v>984717.45425008</v>
      </c>
      <c r="J337" s="3" t="n">
        <v>6732864.87392241</v>
      </c>
      <c r="K337" s="3" t="n">
        <v>1815805.49692831</v>
      </c>
      <c r="L337" s="3" t="n">
        <v>100</v>
      </c>
      <c r="M337" s="3" t="n">
        <v>26.4029481670512</v>
      </c>
      <c r="N337" s="3" t="n">
        <v>23.4539573182079</v>
      </c>
      <c r="O337" s="3" t="n">
        <v>2.0273252164026</v>
      </c>
      <c r="P337" s="3" t="n">
        <v>23.4647069789971</v>
      </c>
      <c r="Q337" s="3" t="n">
        <v>0.387918985859699</v>
      </c>
      <c r="R337" s="3" t="n">
        <v>12.7441887881318</v>
      </c>
      <c r="S337" s="3" t="n">
        <v>11.5189545453498</v>
      </c>
      <c r="T337" s="3" t="n">
        <v>78.7592056055893</v>
      </c>
      <c r="U337" s="3" t="n">
        <v>21.2407943944107</v>
      </c>
      <c r="V337" s="3" t="n">
        <v>1815805.49692831</v>
      </c>
      <c r="W337" s="3" t="n">
        <v>394777.488395506</v>
      </c>
      <c r="X337" s="3" t="n">
        <v>484446.428310785</v>
      </c>
      <c r="Y337" s="3" t="n">
        <v>79958.3821848213</v>
      </c>
      <c r="Z337" s="3" t="n">
        <v>543754.806977066</v>
      </c>
      <c r="AA337" s="3" t="n">
        <v>21626.4607918989</v>
      </c>
      <c r="AB337" s="3" t="n">
        <v>291213.00554373</v>
      </c>
      <c r="AC337" s="3" t="n">
        <v>100</v>
      </c>
      <c r="AD337" s="3" t="n">
        <v>21.7411770733885</v>
      </c>
      <c r="AE337" s="3" t="n">
        <v>26.6794229409644</v>
      </c>
      <c r="AF337" s="3" t="n">
        <v>4.40346624790387</v>
      </c>
      <c r="AG337" s="3" t="n">
        <v>29.9456526537068</v>
      </c>
      <c r="AH337" s="3" t="n">
        <v>1.19101196843402</v>
      </c>
      <c r="AI337" s="3" t="n">
        <v>16.0376761738169</v>
      </c>
      <c r="AJ337" s="3" t="n">
        <v>6732864.87392241</v>
      </c>
      <c r="AK337" s="3" t="n">
        <v>1877267.12044395</v>
      </c>
      <c r="AL337" s="3" t="n">
        <v>1529581.89541308</v>
      </c>
      <c r="AM337" s="3" t="n">
        <v>94496.6953936463</v>
      </c>
      <c r="AN337" s="3" t="n">
        <v>1475113.15228338</v>
      </c>
      <c r="AO337" s="3" t="n">
        <v>1057476.0978359</v>
      </c>
      <c r="AP337" s="3" t="n">
        <v>699493.540005428</v>
      </c>
      <c r="AQ337" s="3" t="n">
        <v>100</v>
      </c>
      <c r="AR337" s="3" t="n">
        <v>27.8821446085298</v>
      </c>
      <c r="AS337" s="3" t="n">
        <v>22.7181433766393</v>
      </c>
      <c r="AT337" s="3" t="n">
        <v>1.4035139151485</v>
      </c>
      <c r="AU337" s="3" t="n">
        <v>21.909145362426</v>
      </c>
      <c r="AV337" s="3" t="n">
        <v>15.7061832910341</v>
      </c>
      <c r="AW337" s="3" t="n">
        <v>10.3892407333866</v>
      </c>
    </row>
    <row r="338">
      <c r="A338" s="3" t="s">
        <v>1250</v>
      </c>
      <c r="B338" s="3" t="n">
        <v>8536136.03470581</v>
      </c>
      <c r="C338" s="3" t="n">
        <v>2227309.47205449</v>
      </c>
      <c r="D338" s="3" t="n">
        <v>2007686.81807847</v>
      </c>
      <c r="E338" s="3" t="n">
        <v>189365.378812346</v>
      </c>
      <c r="F338" s="3" t="n">
        <v>1978504.5059196</v>
      </c>
      <c r="G338" s="3" t="n">
        <v>32509.9947166222</v>
      </c>
      <c r="H338" s="3" t="n">
        <v>1111149.88978244</v>
      </c>
      <c r="I338" s="3" t="n">
        <v>989609.975341846</v>
      </c>
      <c r="J338" s="3" t="n">
        <v>6706519.72832962</v>
      </c>
      <c r="K338" s="3" t="n">
        <v>1829616.30637619</v>
      </c>
      <c r="L338" s="3" t="n">
        <v>100</v>
      </c>
      <c r="M338" s="3" t="n">
        <v>26.0927129441096</v>
      </c>
      <c r="N338" s="3" t="n">
        <v>23.5198550013228</v>
      </c>
      <c r="O338" s="3" t="n">
        <v>2.21839691919662</v>
      </c>
      <c r="P338" s="3" t="n">
        <v>23.177987064352</v>
      </c>
      <c r="Q338" s="3" t="n">
        <v>0.380851413150453</v>
      </c>
      <c r="R338" s="3" t="n">
        <v>13.0170124429224</v>
      </c>
      <c r="S338" s="3" t="n">
        <v>11.5931842149462</v>
      </c>
      <c r="T338" s="3" t="n">
        <v>78.5662236527461</v>
      </c>
      <c r="U338" s="3" t="n">
        <v>21.4337763472539</v>
      </c>
      <c r="V338" s="3" t="n">
        <v>1829616.30637619</v>
      </c>
      <c r="W338" s="3" t="n">
        <v>403524.142882193</v>
      </c>
      <c r="X338" s="3" t="n">
        <v>487775.576344192</v>
      </c>
      <c r="Y338" s="3" t="n">
        <v>90226.4999401968</v>
      </c>
      <c r="Z338" s="3" t="n">
        <v>548916.612414566</v>
      </c>
      <c r="AA338" s="3" t="n">
        <v>20576.278825492</v>
      </c>
      <c r="AB338" s="3" t="n">
        <v>278560.809628514</v>
      </c>
      <c r="AC338" s="3" t="n">
        <v>100</v>
      </c>
      <c r="AD338" s="3" t="n">
        <v>22.0551238790295</v>
      </c>
      <c r="AE338" s="3" t="n">
        <v>26.6599928435432</v>
      </c>
      <c r="AF338" s="3" t="n">
        <v>4.9314438019468</v>
      </c>
      <c r="AG338" s="3" t="n">
        <v>30.0017337242567</v>
      </c>
      <c r="AH338" s="3" t="n">
        <v>1.12462261916796</v>
      </c>
      <c r="AI338" s="3" t="n">
        <v>15.2250943904322</v>
      </c>
      <c r="AJ338" s="3" t="n">
        <v>6706519.72832962</v>
      </c>
      <c r="AK338" s="3" t="n">
        <v>1839153.10014424</v>
      </c>
      <c r="AL338" s="3" t="n">
        <v>1529597.7394237</v>
      </c>
      <c r="AM338" s="3" t="n">
        <v>100440.683058407</v>
      </c>
      <c r="AN338" s="3" t="n">
        <v>1442939.50579432</v>
      </c>
      <c r="AO338" s="3" t="n">
        <v>1077302.57939384</v>
      </c>
      <c r="AP338" s="3" t="n">
        <v>717412.357532437</v>
      </c>
      <c r="AQ338" s="3" t="n">
        <v>100</v>
      </c>
      <c r="AR338" s="3" t="n">
        <v>27.4233607690037</v>
      </c>
      <c r="AS338" s="3" t="n">
        <v>22.8076230501849</v>
      </c>
      <c r="AT338" s="3" t="n">
        <v>1.49765731149834</v>
      </c>
      <c r="AU338" s="3" t="n">
        <v>21.5154739603475</v>
      </c>
      <c r="AV338" s="3" t="n">
        <v>16.0635116727251</v>
      </c>
      <c r="AW338" s="3" t="n">
        <v>10.6972377118634</v>
      </c>
    </row>
    <row r="339">
      <c r="A339" s="3" t="s">
        <v>1736</v>
      </c>
      <c r="B339" s="3" t="n">
        <v>8718344.31756528</v>
      </c>
      <c r="C339" s="3" t="n">
        <v>2296993.93907727</v>
      </c>
      <c r="D339" s="3" t="n">
        <v>2074433.75163131</v>
      </c>
      <c r="E339" s="3" t="n">
        <v>178645.474722749</v>
      </c>
      <c r="F339" s="3" t="n">
        <v>2011692.8163579</v>
      </c>
      <c r="G339" s="3" t="n">
        <v>34278.0377061541</v>
      </c>
      <c r="H339" s="3" t="n">
        <v>1123458.08414271</v>
      </c>
      <c r="I339" s="3" t="n">
        <v>998842.213927192</v>
      </c>
      <c r="J339" s="3" t="n">
        <v>6856977.30475648</v>
      </c>
      <c r="K339" s="3" t="n">
        <v>1861367.01280879</v>
      </c>
      <c r="L339" s="3" t="n">
        <v>100</v>
      </c>
      <c r="M339" s="3" t="n">
        <v>26.3466761051109</v>
      </c>
      <c r="N339" s="3" t="n">
        <v>23.7938956764055</v>
      </c>
      <c r="O339" s="3" t="n">
        <v>2.04907569849958</v>
      </c>
      <c r="P339" s="3" t="n">
        <v>23.0742528980513</v>
      </c>
      <c r="Q339" s="3" t="n">
        <v>0.393171414864775</v>
      </c>
      <c r="R339" s="3" t="n">
        <v>12.8861403406518</v>
      </c>
      <c r="S339" s="3" t="n">
        <v>11.4567878664161</v>
      </c>
      <c r="T339" s="3" t="n">
        <v>78.6499942533974</v>
      </c>
      <c r="U339" s="3" t="n">
        <v>21.3500057466026</v>
      </c>
      <c r="V339" s="3" t="n">
        <v>1861367.01280879</v>
      </c>
      <c r="W339" s="3" t="n">
        <v>423883.269284724</v>
      </c>
      <c r="X339" s="3" t="n">
        <v>491009.733976559</v>
      </c>
      <c r="Y339" s="3" t="n">
        <v>86566.2817950223</v>
      </c>
      <c r="Z339" s="3" t="n">
        <v>558229.66958997</v>
      </c>
      <c r="AA339" s="3" t="n">
        <v>22439.8992642246</v>
      </c>
      <c r="AB339" s="3" t="n">
        <v>279170.368087408</v>
      </c>
      <c r="AC339" s="3" t="n">
        <v>100</v>
      </c>
      <c r="AD339" s="3" t="n">
        <v>22.7726862229651</v>
      </c>
      <c r="AE339" s="3" t="n">
        <v>26.3789854766808</v>
      </c>
      <c r="AF339" s="3" t="n">
        <v>4.65068313767925</v>
      </c>
      <c r="AG339" s="3" t="n">
        <v>29.9903063580999</v>
      </c>
      <c r="AH339" s="3" t="n">
        <v>1.20556016679177</v>
      </c>
      <c r="AI339" s="3" t="n">
        <v>14.9981366472237</v>
      </c>
      <c r="AJ339" s="3" t="n">
        <v>6856977.30475648</v>
      </c>
      <c r="AK339" s="3" t="n">
        <v>1887872.23526083</v>
      </c>
      <c r="AL339" s="3" t="n">
        <v>1592361.57219332</v>
      </c>
      <c r="AM339" s="3" t="n">
        <v>93220.0994885746</v>
      </c>
      <c r="AN339" s="3" t="n">
        <v>1466036.87702595</v>
      </c>
      <c r="AO339" s="3" t="n">
        <v>1093242.78380728</v>
      </c>
      <c r="AP339" s="3" t="n">
        <v>725586.610451608</v>
      </c>
      <c r="AQ339" s="3" t="n">
        <v>100</v>
      </c>
      <c r="AR339" s="3" t="n">
        <v>27.5321348074357</v>
      </c>
      <c r="AS339" s="3" t="n">
        <v>23.2225002566181</v>
      </c>
      <c r="AT339" s="3" t="n">
        <v>1.35949260651498</v>
      </c>
      <c r="AU339" s="3" t="n">
        <v>21.3802206405001</v>
      </c>
      <c r="AV339" s="3" t="n">
        <v>15.9435088555555</v>
      </c>
      <c r="AW339" s="3" t="n">
        <v>10.5817268776475</v>
      </c>
    </row>
    <row r="340">
      <c r="A340" s="3" t="s">
        <v>1252</v>
      </c>
      <c r="B340" s="3" t="n">
        <v>8669957.63957889</v>
      </c>
      <c r="C340" s="3" t="n">
        <v>2308599.96339552</v>
      </c>
      <c r="D340" s="3" t="n">
        <v>2084292.84862911</v>
      </c>
      <c r="E340" s="3" t="n">
        <v>174900.242549016</v>
      </c>
      <c r="F340" s="3" t="n">
        <v>1982767.99647123</v>
      </c>
      <c r="G340" s="3" t="n">
        <v>31709.6044762512</v>
      </c>
      <c r="H340" s="3" t="n">
        <v>1113334.96598794</v>
      </c>
      <c r="I340" s="3" t="n">
        <v>974352.018069835</v>
      </c>
      <c r="J340" s="3" t="n">
        <v>6844547.08399935</v>
      </c>
      <c r="K340" s="3" t="n">
        <v>1825410.55557954</v>
      </c>
      <c r="L340" s="3" t="n">
        <v>100</v>
      </c>
      <c r="M340" s="3" t="n">
        <v>26.6275806568721</v>
      </c>
      <c r="N340" s="3" t="n">
        <v>24.0404040628086</v>
      </c>
      <c r="O340" s="3" t="n">
        <v>2.01731369194453</v>
      </c>
      <c r="P340" s="3" t="n">
        <v>22.8694081205169</v>
      </c>
      <c r="Q340" s="3" t="n">
        <v>0.365741169616503</v>
      </c>
      <c r="R340" s="3" t="n">
        <v>12.8412964892181</v>
      </c>
      <c r="S340" s="3" t="n">
        <v>11.2382558090233</v>
      </c>
      <c r="T340" s="3" t="n">
        <v>78.9455654633602</v>
      </c>
      <c r="U340" s="3" t="n">
        <v>21.0544345366398</v>
      </c>
      <c r="V340" s="3" t="n">
        <v>1825410.55557954</v>
      </c>
      <c r="W340" s="3" t="n">
        <v>423617.894450595</v>
      </c>
      <c r="X340" s="3" t="n">
        <v>484868.241724888</v>
      </c>
      <c r="Y340" s="3" t="n">
        <v>82004.4793293914</v>
      </c>
      <c r="Z340" s="3" t="n">
        <v>546601.856197983</v>
      </c>
      <c r="AA340" s="3" t="n">
        <v>17703.6245791919</v>
      </c>
      <c r="AB340" s="3" t="n">
        <v>270590.603500419</v>
      </c>
      <c r="AC340" s="3" t="n">
        <v>100</v>
      </c>
      <c r="AD340" s="3" t="n">
        <v>23.2067187929733</v>
      </c>
      <c r="AE340" s="3" t="n">
        <v>26.5621473614712</v>
      </c>
      <c r="AF340" s="3" t="n">
        <v>4.49238551178183</v>
      </c>
      <c r="AG340" s="3" t="n">
        <v>29.9440503686825</v>
      </c>
      <c r="AH340" s="3" t="n">
        <v>0.969843442894484</v>
      </c>
      <c r="AI340" s="3" t="n">
        <v>14.8235476492307</v>
      </c>
      <c r="AJ340" s="3" t="n">
        <v>6844547.08399935</v>
      </c>
      <c r="AK340" s="3" t="n">
        <v>1899430.19836382</v>
      </c>
      <c r="AL340" s="3" t="n">
        <v>1608203.94840631</v>
      </c>
      <c r="AM340" s="3" t="n">
        <v>94008.9571742875</v>
      </c>
      <c r="AN340" s="3" t="n">
        <v>1448198.81146277</v>
      </c>
      <c r="AO340" s="3" t="n">
        <v>1085548.99570005</v>
      </c>
      <c r="AP340" s="3" t="n">
        <v>709363.620170078</v>
      </c>
      <c r="AQ340" s="3" t="n">
        <v>100</v>
      </c>
      <c r="AR340" s="3" t="n">
        <v>27.7509990807742</v>
      </c>
      <c r="AS340" s="3" t="n">
        <v>23.4961339102457</v>
      </c>
      <c r="AT340" s="3" t="n">
        <v>1.37348689431992</v>
      </c>
      <c r="AU340" s="3" t="n">
        <v>21.158431576112</v>
      </c>
      <c r="AV340" s="3" t="n">
        <v>15.8600559303298</v>
      </c>
      <c r="AW340" s="3" t="n">
        <v>10.3639234483224</v>
      </c>
    </row>
    <row r="341">
      <c r="A341" s="3" t="s">
        <v>1253</v>
      </c>
      <c r="B341" s="3" t="n">
        <v>8687728.33908356</v>
      </c>
      <c r="C341" s="3" t="n">
        <v>2333256.77908144</v>
      </c>
      <c r="D341" s="3" t="n">
        <v>2042446.10255262</v>
      </c>
      <c r="E341" s="3" t="n">
        <v>164563.902404258</v>
      </c>
      <c r="F341" s="3" t="n">
        <v>2025625.87636988</v>
      </c>
      <c r="G341" s="3" t="n">
        <v>31008.4796179657</v>
      </c>
      <c r="H341" s="3" t="n">
        <v>1120368.866094</v>
      </c>
      <c r="I341" s="3" t="n">
        <v>970458.332963391</v>
      </c>
      <c r="J341" s="3" t="n">
        <v>6846721.71205793</v>
      </c>
      <c r="K341" s="3" t="n">
        <v>1841006.62702562</v>
      </c>
      <c r="L341" s="3" t="n">
        <v>100</v>
      </c>
      <c r="M341" s="3" t="n">
        <v>26.8569260917702</v>
      </c>
      <c r="N341" s="3" t="n">
        <v>23.509553048111</v>
      </c>
      <c r="O341" s="3" t="n">
        <v>1.8942109603489</v>
      </c>
      <c r="P341" s="3" t="n">
        <v>23.3159440225264</v>
      </c>
      <c r="Q341" s="3" t="n">
        <v>0.356922758259689</v>
      </c>
      <c r="R341" s="3" t="n">
        <v>12.8959933179976</v>
      </c>
      <c r="S341" s="3" t="n">
        <v>11.1704498009863</v>
      </c>
      <c r="T341" s="3" t="n">
        <v>78.8091137847454</v>
      </c>
      <c r="U341" s="3" t="n">
        <v>21.1908862152546</v>
      </c>
      <c r="V341" s="3" t="n">
        <v>1841006.62702562</v>
      </c>
      <c r="W341" s="3" t="n">
        <v>433088.546005715</v>
      </c>
      <c r="X341" s="3" t="n">
        <v>483473.364540537</v>
      </c>
      <c r="Y341" s="3" t="n">
        <v>83074.1334143724</v>
      </c>
      <c r="Z341" s="3" t="n">
        <v>552775.281005509</v>
      </c>
      <c r="AA341" s="3" t="n">
        <v>17940.9111004003</v>
      </c>
      <c r="AB341" s="3" t="n">
        <v>270681.312468355</v>
      </c>
      <c r="AC341" s="3" t="n">
        <v>100</v>
      </c>
      <c r="AD341" s="3" t="n">
        <v>23.5245511693472</v>
      </c>
      <c r="AE341" s="3" t="n">
        <v>26.2613592717832</v>
      </c>
      <c r="AF341" s="3" t="n">
        <v>4.51242989540939</v>
      </c>
      <c r="AG341" s="3" t="n">
        <v>30.0257083755633</v>
      </c>
      <c r="AH341" s="3" t="n">
        <v>0.974516377998385</v>
      </c>
      <c r="AI341" s="3" t="n">
        <v>14.7028972353931</v>
      </c>
      <c r="AJ341" s="3" t="n">
        <v>6846721.71205793</v>
      </c>
      <c r="AK341" s="3" t="n">
        <v>1913924.50977032</v>
      </c>
      <c r="AL341" s="3" t="n">
        <v>1567592.02605111</v>
      </c>
      <c r="AM341" s="3" t="n">
        <v>82473.0052686968</v>
      </c>
      <c r="AN341" s="3" t="n">
        <v>1484504.12609991</v>
      </c>
      <c r="AO341" s="3" t="n">
        <v>1092028.07767853</v>
      </c>
      <c r="AP341" s="3" t="n">
        <v>705189.993264462</v>
      </c>
      <c r="AQ341" s="3" t="n">
        <v>100</v>
      </c>
      <c r="AR341" s="3" t="n">
        <v>27.9538820221021</v>
      </c>
      <c r="AS341" s="3" t="n">
        <v>22.8955125091528</v>
      </c>
      <c r="AT341" s="3" t="n">
        <v>1.20456196026562</v>
      </c>
      <c r="AU341" s="3" t="n">
        <v>21.6819696860982</v>
      </c>
      <c r="AV341" s="3" t="n">
        <v>15.9496489503192</v>
      </c>
      <c r="AW341" s="3" t="n">
        <v>10.2996736675091</v>
      </c>
    </row>
    <row r="342">
      <c r="A342" s="3" t="s">
        <v>819</v>
      </c>
      <c r="B342" s="3" t="n">
        <v>8621875.59007734</v>
      </c>
      <c r="C342" s="3" t="n">
        <v>2290876.67947599</v>
      </c>
      <c r="D342" s="3" t="n">
        <v>2032485.05065444</v>
      </c>
      <c r="E342" s="3" t="n">
        <v>164313.959033457</v>
      </c>
      <c r="F342" s="3" t="n">
        <v>2030433.72780702</v>
      </c>
      <c r="G342" s="3" t="n">
        <v>35496.2908601938</v>
      </c>
      <c r="H342" s="3" t="n">
        <v>1098809.22575697</v>
      </c>
      <c r="I342" s="3" t="n">
        <v>969460.656489274</v>
      </c>
      <c r="J342" s="3" t="n">
        <v>6781948.53574997</v>
      </c>
      <c r="K342" s="3" t="n">
        <v>1839927.05432737</v>
      </c>
      <c r="L342" s="3" t="n">
        <v>100</v>
      </c>
      <c r="M342" s="3" t="n">
        <v>26.5705142174922</v>
      </c>
      <c r="N342" s="3" t="n">
        <v>23.5735836062581</v>
      </c>
      <c r="O342" s="3" t="n">
        <v>1.90577974962387</v>
      </c>
      <c r="P342" s="3" t="n">
        <v>23.5497915342664</v>
      </c>
      <c r="Q342" s="3" t="n">
        <v>0.411700337001445</v>
      </c>
      <c r="R342" s="3" t="n">
        <v>12.7444337867918</v>
      </c>
      <c r="S342" s="3" t="n">
        <v>11.2441967685662</v>
      </c>
      <c r="T342" s="3" t="n">
        <v>78.6597819105058</v>
      </c>
      <c r="U342" s="3" t="n">
        <v>21.3402180894942</v>
      </c>
      <c r="V342" s="3" t="n">
        <v>1839927.05432737</v>
      </c>
      <c r="W342" s="3" t="n">
        <v>430305.837410723</v>
      </c>
      <c r="X342" s="3" t="n">
        <v>471191.133945424</v>
      </c>
      <c r="Y342" s="3" t="n">
        <v>86101.6544114251</v>
      </c>
      <c r="Z342" s="3" t="n">
        <v>555117.903569782</v>
      </c>
      <c r="AA342" s="3" t="n">
        <v>20777.594620908</v>
      </c>
      <c r="AB342" s="3" t="n">
        <v>276488.362488748</v>
      </c>
      <c r="AC342" s="3" t="n">
        <v>100</v>
      </c>
      <c r="AD342" s="3" t="n">
        <v>23.3871139836047</v>
      </c>
      <c r="AE342" s="3" t="n">
        <v>25.6092290635771</v>
      </c>
      <c r="AF342" s="3" t="n">
        <v>4.67962326054831</v>
      </c>
      <c r="AG342" s="3" t="n">
        <v>30.1706473777961</v>
      </c>
      <c r="AH342" s="3" t="n">
        <v>1.12926186785724</v>
      </c>
      <c r="AI342" s="3" t="n">
        <v>15.0271371812523</v>
      </c>
      <c r="AJ342" s="3" t="n">
        <v>6781948.53574997</v>
      </c>
      <c r="AK342" s="3" t="n">
        <v>1875998.56088079</v>
      </c>
      <c r="AL342" s="3" t="n">
        <v>1569063.88385442</v>
      </c>
      <c r="AM342" s="3" t="n">
        <v>79286.3477047885</v>
      </c>
      <c r="AN342" s="3" t="n">
        <v>1488462.80876415</v>
      </c>
      <c r="AO342" s="3" t="n">
        <v>1068746.978871</v>
      </c>
      <c r="AP342" s="3" t="n">
        <v>699014.729965719</v>
      </c>
      <c r="AQ342" s="3" t="n">
        <v>100</v>
      </c>
      <c r="AR342" s="3" t="n">
        <v>27.6616454842109</v>
      </c>
      <c r="AS342" s="3" t="n">
        <v>23.1358860301482</v>
      </c>
      <c r="AT342" s="3" t="n">
        <v>1.16907917078467</v>
      </c>
      <c r="AU342" s="3" t="n">
        <v>21.9474211713337</v>
      </c>
      <c r="AV342" s="3" t="n">
        <v>15.7587008105011</v>
      </c>
      <c r="AW342" s="3" t="n">
        <v>10.3069895957036</v>
      </c>
    </row>
    <row r="343">
      <c r="A343" s="3" t="s">
        <v>1254</v>
      </c>
      <c r="B343" s="3" t="n">
        <v>8653747.90837981</v>
      </c>
      <c r="C343" s="3" t="n">
        <v>2274236.47709994</v>
      </c>
      <c r="D343" s="3" t="n">
        <v>2031071.09012165</v>
      </c>
      <c r="E343" s="3" t="n">
        <v>163503.074825597</v>
      </c>
      <c r="F343" s="3" t="n">
        <v>2061957.74969427</v>
      </c>
      <c r="G343" s="3" t="n">
        <v>39722.2150047878</v>
      </c>
      <c r="H343" s="3" t="n">
        <v>1103117.30116009</v>
      </c>
      <c r="I343" s="3" t="n">
        <v>980140.000473472</v>
      </c>
      <c r="J343" s="3" t="n">
        <v>6772773.65546085</v>
      </c>
      <c r="K343" s="3" t="n">
        <v>1880974.25291896</v>
      </c>
      <c r="L343" s="3" t="n">
        <v>100</v>
      </c>
      <c r="M343" s="3" t="n">
        <v>26.2803643135675</v>
      </c>
      <c r="N343" s="3" t="n">
        <v>23.4704212744038</v>
      </c>
      <c r="O343" s="3" t="n">
        <v>1.88939031453955</v>
      </c>
      <c r="P343" s="3" t="n">
        <v>23.8273378370265</v>
      </c>
      <c r="Q343" s="3" t="n">
        <v>0.459017473415455</v>
      </c>
      <c r="R343" s="3" t="n">
        <v>12.7472779752677</v>
      </c>
      <c r="S343" s="3" t="n">
        <v>11.3261908117795</v>
      </c>
      <c r="T343" s="3" t="n">
        <v>78.2640507577355</v>
      </c>
      <c r="U343" s="3" t="n">
        <v>21.7359492422645</v>
      </c>
      <c r="V343" s="3" t="n">
        <v>1880974.25291896</v>
      </c>
      <c r="W343" s="3" t="n">
        <v>417248.792220097</v>
      </c>
      <c r="X343" s="3" t="n">
        <v>475765.836665212</v>
      </c>
      <c r="Y343" s="3" t="n">
        <v>94504.1298743281</v>
      </c>
      <c r="Z343" s="3" t="n">
        <v>575539.601127376</v>
      </c>
      <c r="AA343" s="3" t="n">
        <v>23630.9518653198</v>
      </c>
      <c r="AB343" s="3" t="n">
        <v>294292.617156695</v>
      </c>
      <c r="AC343" s="3" t="n">
        <v>100</v>
      </c>
      <c r="AD343" s="3" t="n">
        <v>22.1825892391986</v>
      </c>
      <c r="AE343" s="3" t="n">
        <v>25.2935858067649</v>
      </c>
      <c r="AF343" s="3" t="n">
        <v>5.02421177364195</v>
      </c>
      <c r="AG343" s="3" t="n">
        <v>30.5979521109464</v>
      </c>
      <c r="AH343" s="3" t="n">
        <v>1.25631447791741</v>
      </c>
      <c r="AI343" s="3" t="n">
        <v>15.6457546773967</v>
      </c>
      <c r="AJ343" s="3" t="n">
        <v>6772773.65546085</v>
      </c>
      <c r="AK343" s="3" t="n">
        <v>1873022.83276358</v>
      </c>
      <c r="AL343" s="3" t="n">
        <v>1565181.96599981</v>
      </c>
      <c r="AM343" s="3" t="n">
        <v>70094.9570412347</v>
      </c>
      <c r="AN343" s="3" t="n">
        <v>1500599.44171071</v>
      </c>
      <c r="AO343" s="3" t="n">
        <v>1071388.30783095</v>
      </c>
      <c r="AP343" s="3" t="n">
        <v>692395.133268631</v>
      </c>
      <c r="AQ343" s="3" t="n">
        <v>100</v>
      </c>
      <c r="AR343" s="3" t="n">
        <v>27.6551812897714</v>
      </c>
      <c r="AS343" s="3" t="n">
        <v>23.1099110294025</v>
      </c>
      <c r="AT343" s="3" t="n">
        <v>1.03495200942848</v>
      </c>
      <c r="AU343" s="3" t="n">
        <v>22.1563500870989</v>
      </c>
      <c r="AV343" s="3" t="n">
        <v>15.8190478869333</v>
      </c>
      <c r="AW343" s="3" t="n">
        <v>10.2232138336759</v>
      </c>
    </row>
    <row r="344">
      <c r="A344" s="3" t="s">
        <v>1255</v>
      </c>
      <c r="B344" s="3" t="n">
        <v>8697033.83100942</v>
      </c>
      <c r="C344" s="3" t="n">
        <v>2307324.0678627</v>
      </c>
      <c r="D344" s="3" t="n">
        <v>2006661.84087062</v>
      </c>
      <c r="E344" s="3" t="n">
        <v>168554.374966815</v>
      </c>
      <c r="F344" s="3" t="n">
        <v>2067098.85965541</v>
      </c>
      <c r="G344" s="3" t="n">
        <v>39080.9160312631</v>
      </c>
      <c r="H344" s="3" t="n">
        <v>1118392.94492223</v>
      </c>
      <c r="I344" s="3" t="n">
        <v>989920.826700389</v>
      </c>
      <c r="J344" s="3" t="n">
        <v>6811647.5355056</v>
      </c>
      <c r="K344" s="3" t="n">
        <v>1885386.29550382</v>
      </c>
      <c r="L344" s="3" t="n">
        <v>100</v>
      </c>
      <c r="M344" s="3" t="n">
        <v>26.5300114118896</v>
      </c>
      <c r="N344" s="3" t="n">
        <v>23.0729450967045</v>
      </c>
      <c r="O344" s="3" t="n">
        <v>1.93806737149661</v>
      </c>
      <c r="P344" s="3" t="n">
        <v>23.7678603972441</v>
      </c>
      <c r="Q344" s="3" t="n">
        <v>0.449359135432123</v>
      </c>
      <c r="R344" s="3" t="n">
        <v>12.8594756172453</v>
      </c>
      <c r="S344" s="3" t="n">
        <v>11.3822809699878</v>
      </c>
      <c r="T344" s="3" t="n">
        <v>78.3215021105076</v>
      </c>
      <c r="U344" s="3" t="n">
        <v>21.6784978894924</v>
      </c>
      <c r="V344" s="3" t="n">
        <v>1885386.29550382</v>
      </c>
      <c r="W344" s="3" t="n">
        <v>413284.113012472</v>
      </c>
      <c r="X344" s="3" t="n">
        <v>467957.573395535</v>
      </c>
      <c r="Y344" s="3" t="n">
        <v>101092.265747899</v>
      </c>
      <c r="Z344" s="3" t="n">
        <v>584942.712810662</v>
      </c>
      <c r="AA344" s="3" t="n">
        <v>24420.8299648171</v>
      </c>
      <c r="AB344" s="3" t="n">
        <v>293712.031601477</v>
      </c>
      <c r="AC344" s="3" t="n">
        <v>100</v>
      </c>
      <c r="AD344" s="3" t="n">
        <v>21.9203944569902</v>
      </c>
      <c r="AE344" s="3" t="n">
        <v>24.8202490127089</v>
      </c>
      <c r="AF344" s="3" t="n">
        <v>5.36188610201414</v>
      </c>
      <c r="AG344" s="3" t="n">
        <v>31.0250856392457</v>
      </c>
      <c r="AH344" s="3" t="n">
        <v>1.29526930491936</v>
      </c>
      <c r="AI344" s="3" t="n">
        <v>15.5783476469468</v>
      </c>
      <c r="AJ344" s="3" t="n">
        <v>6811647.5355056</v>
      </c>
      <c r="AK344" s="3" t="n">
        <v>1908440.43366586</v>
      </c>
      <c r="AL344" s="3" t="n">
        <v>1546653.38255436</v>
      </c>
      <c r="AM344" s="3" t="n">
        <v>68454.7120585989</v>
      </c>
      <c r="AN344" s="3" t="n">
        <v>1494684.24850248</v>
      </c>
      <c r="AO344" s="3" t="n">
        <v>1091271.30713576</v>
      </c>
      <c r="AP344" s="3" t="n">
        <v>701897.392453792</v>
      </c>
      <c r="AQ344" s="3" t="n">
        <v>100</v>
      </c>
      <c r="AR344" s="3" t="n">
        <v>28.0173104042472</v>
      </c>
      <c r="AS344" s="3" t="n">
        <v>22.7060101758415</v>
      </c>
      <c r="AT344" s="3" t="n">
        <v>1.00496556379026</v>
      </c>
      <c r="AU344" s="3" t="n">
        <v>21.9430650325264</v>
      </c>
      <c r="AV344" s="3" t="n">
        <v>16.0206660935922</v>
      </c>
      <c r="AW344" s="3" t="n">
        <v>10.3043704007755</v>
      </c>
    </row>
    <row r="345">
      <c r="A345" s="3" t="s">
        <v>820</v>
      </c>
      <c r="B345" s="3" t="n">
        <v>8666033.63199867</v>
      </c>
      <c r="C345" s="3" t="n">
        <v>2290736.44643597</v>
      </c>
      <c r="D345" s="3" t="n">
        <v>2001426.82691011</v>
      </c>
      <c r="E345" s="3" t="n">
        <v>172823.307703468</v>
      </c>
      <c r="F345" s="3" t="n">
        <v>2062428.90329708</v>
      </c>
      <c r="G345" s="3" t="n">
        <v>34187.5776363869</v>
      </c>
      <c r="H345" s="3" t="n">
        <v>1114800.17567799</v>
      </c>
      <c r="I345" s="3" t="n">
        <v>989630.394337674</v>
      </c>
      <c r="J345" s="3" t="n">
        <v>6784978.9711987</v>
      </c>
      <c r="K345" s="3" t="n">
        <v>1881054.66079998</v>
      </c>
      <c r="L345" s="3" t="n">
        <v>100</v>
      </c>
      <c r="M345" s="3" t="n">
        <v>26.4335051502408</v>
      </c>
      <c r="N345" s="3" t="n">
        <v>23.0950733853605</v>
      </c>
      <c r="O345" s="3" t="n">
        <v>1.99426075460094</v>
      </c>
      <c r="P345" s="3" t="n">
        <v>23.798994913679</v>
      </c>
      <c r="Q345" s="3" t="n">
        <v>0.394500864964934</v>
      </c>
      <c r="R345" s="3" t="n">
        <v>12.8640185697142</v>
      </c>
      <c r="S345" s="3" t="n">
        <v>11.4196463614397</v>
      </c>
      <c r="T345" s="3" t="n">
        <v>78.2939376803902</v>
      </c>
      <c r="U345" s="3" t="n">
        <v>21.7060623196098</v>
      </c>
      <c r="V345" s="3" t="n">
        <v>1881054.66079998</v>
      </c>
      <c r="W345" s="3" t="n">
        <v>390642.18330974</v>
      </c>
      <c r="X345" s="3" t="n">
        <v>488408.48642066</v>
      </c>
      <c r="Y345" s="3" t="n">
        <v>102463.990934005</v>
      </c>
      <c r="Z345" s="3" t="n">
        <v>581889.180252794</v>
      </c>
      <c r="AA345" s="3" t="n">
        <v>19506.4391833804</v>
      </c>
      <c r="AB345" s="3" t="n">
        <v>298171.928279866</v>
      </c>
      <c r="AC345" s="3" t="n">
        <v>100</v>
      </c>
      <c r="AD345" s="3" t="n">
        <v>20.7671893566138</v>
      </c>
      <c r="AE345" s="3" t="n">
        <v>25.9646089291711</v>
      </c>
      <c r="AF345" s="3" t="n">
        <v>5.44715648456642</v>
      </c>
      <c r="AG345" s="3" t="n">
        <v>30.9341983717436</v>
      </c>
      <c r="AH345" s="3" t="n">
        <v>1.03699480881033</v>
      </c>
      <c r="AI345" s="3" t="n">
        <v>15.8513165243725</v>
      </c>
      <c r="AJ345" s="3" t="n">
        <v>6784978.9711987</v>
      </c>
      <c r="AK345" s="3" t="n">
        <v>1913273.35023384</v>
      </c>
      <c r="AL345" s="3" t="n">
        <v>1521949.89375359</v>
      </c>
      <c r="AM345" s="3" t="n">
        <v>71317.9337934971</v>
      </c>
      <c r="AN345" s="3" t="n">
        <v>1492201.18462647</v>
      </c>
      <c r="AO345" s="3" t="n">
        <v>1088628.86193666</v>
      </c>
      <c r="AP345" s="3" t="n">
        <v>696910.188124664</v>
      </c>
      <c r="AQ345" s="3" t="n">
        <v>100</v>
      </c>
      <c r="AR345" s="3" t="n">
        <v>28.1986629340403</v>
      </c>
      <c r="AS345" s="3" t="n">
        <v>22.4311659654961</v>
      </c>
      <c r="AT345" s="3" t="n">
        <v>1.05111503066158</v>
      </c>
      <c r="AU345" s="3" t="n">
        <v>21.9927164249243</v>
      </c>
      <c r="AV345" s="3" t="n">
        <v>16.0446902865542</v>
      </c>
      <c r="AW345" s="3" t="n">
        <v>10.2713684313975</v>
      </c>
    </row>
    <row r="346">
      <c r="A346" s="3" t="s">
        <v>1256</v>
      </c>
      <c r="B346" s="3" t="n">
        <v>8684544.47808923</v>
      </c>
      <c r="C346" s="3" t="n">
        <v>2294227.26779233</v>
      </c>
      <c r="D346" s="3" t="n">
        <v>2001926.0466419</v>
      </c>
      <c r="E346" s="3" t="n">
        <v>176616.043595359</v>
      </c>
      <c r="F346" s="3" t="n">
        <v>2088758.31941977</v>
      </c>
      <c r="G346" s="3" t="n">
        <v>31754.4355219408</v>
      </c>
      <c r="H346" s="3" t="n">
        <v>1113802.66946484</v>
      </c>
      <c r="I346" s="3" t="n">
        <v>977459.695653085</v>
      </c>
      <c r="J346" s="3" t="n">
        <v>6807011.43329464</v>
      </c>
      <c r="K346" s="3" t="n">
        <v>1877533.04479459</v>
      </c>
      <c r="L346" s="3" t="n">
        <v>100</v>
      </c>
      <c r="M346" s="3" t="n">
        <v>26.4173587178991</v>
      </c>
      <c r="N346" s="3" t="n">
        <v>23.0515952988978</v>
      </c>
      <c r="O346" s="3" t="n">
        <v>2.03368229664727</v>
      </c>
      <c r="P346" s="3" t="n">
        <v>24.0514436271198</v>
      </c>
      <c r="Q346" s="3" t="n">
        <v>0.36564307548952</v>
      </c>
      <c r="R346" s="3" t="n">
        <v>12.8251133064598</v>
      </c>
      <c r="S346" s="3" t="n">
        <v>11.2551636774868</v>
      </c>
      <c r="T346" s="3" t="n">
        <v>78.3807538837353</v>
      </c>
      <c r="U346" s="3" t="n">
        <v>21.6192461162647</v>
      </c>
      <c r="V346" s="3" t="n">
        <v>1877533.04479459</v>
      </c>
      <c r="W346" s="3" t="n">
        <v>403448.221255644</v>
      </c>
      <c r="X346" s="3" t="n">
        <v>475829.614276834</v>
      </c>
      <c r="Y346" s="3" t="n">
        <v>98681.8166936093</v>
      </c>
      <c r="Z346" s="3" t="n">
        <v>570224.854521524</v>
      </c>
      <c r="AA346" s="3" t="n">
        <v>20511.4206797853</v>
      </c>
      <c r="AB346" s="3" t="n">
        <v>308848.445348935</v>
      </c>
      <c r="AC346" s="3" t="n">
        <v>100</v>
      </c>
      <c r="AD346" s="3" t="n">
        <v>21.4882088160416</v>
      </c>
      <c r="AE346" s="3" t="n">
        <v>25.3433416576107</v>
      </c>
      <c r="AF346" s="3" t="n">
        <v>5.25592968748018</v>
      </c>
      <c r="AG346" s="3" t="n">
        <v>30.3709623701408</v>
      </c>
      <c r="AH346" s="3" t="n">
        <v>1.09246656066335</v>
      </c>
      <c r="AI346" s="3" t="n">
        <v>16.4496942519978</v>
      </c>
      <c r="AJ346" s="3" t="n">
        <v>6807011.43329464</v>
      </c>
      <c r="AK346" s="3" t="n">
        <v>1904341.33663119</v>
      </c>
      <c r="AL346" s="3" t="n">
        <v>1534177.424768</v>
      </c>
      <c r="AM346" s="3" t="n">
        <v>78916.0423598409</v>
      </c>
      <c r="AN346" s="3" t="n">
        <v>1530494.12772305</v>
      </c>
      <c r="AO346" s="3" t="n">
        <v>1084885.14346059</v>
      </c>
      <c r="AP346" s="3" t="n">
        <v>674008.869881409</v>
      </c>
      <c r="AQ346" s="3" t="n">
        <v>100</v>
      </c>
      <c r="AR346" s="3" t="n">
        <v>27.9761736158782</v>
      </c>
      <c r="AS346" s="3" t="n">
        <v>22.5381937404129</v>
      </c>
      <c r="AT346" s="3" t="n">
        <v>1.15933465270595</v>
      </c>
      <c r="AU346" s="3" t="n">
        <v>22.484083400199</v>
      </c>
      <c r="AV346" s="3" t="n">
        <v>15.9377599713462</v>
      </c>
      <c r="AW346" s="3" t="n">
        <v>9.9016855853169</v>
      </c>
    </row>
    <row r="347">
      <c r="A347" s="3" t="s">
        <v>1257</v>
      </c>
      <c r="B347" s="3" t="n">
        <v>8600057.30010355</v>
      </c>
      <c r="C347" s="3" t="n">
        <v>2297529.68838159</v>
      </c>
      <c r="D347" s="3" t="n">
        <v>1954130.67071871</v>
      </c>
      <c r="E347" s="3" t="n">
        <v>164554.366881755</v>
      </c>
      <c r="F347" s="3" t="n">
        <v>2086366.06454182</v>
      </c>
      <c r="G347" s="3" t="n">
        <v>30171.3312203435</v>
      </c>
      <c r="H347" s="3" t="n">
        <v>1115131.29644694</v>
      </c>
      <c r="I347" s="3" t="n">
        <v>952173.881912397</v>
      </c>
      <c r="J347" s="3" t="n">
        <v>6693086.15157903</v>
      </c>
      <c r="K347" s="3" t="n">
        <v>1906971.14852453</v>
      </c>
      <c r="L347" s="3" t="n">
        <v>100</v>
      </c>
      <c r="M347" s="3" t="n">
        <v>26.7152834941451</v>
      </c>
      <c r="N347" s="3" t="n">
        <v>22.7222982653288</v>
      </c>
      <c r="O347" s="3" t="n">
        <v>1.91341012204388</v>
      </c>
      <c r="P347" s="3" t="n">
        <v>24.2599088789408</v>
      </c>
      <c r="Q347" s="3" t="n">
        <v>0.35082709530296</v>
      </c>
      <c r="R347" s="3" t="n">
        <v>12.9665565883324</v>
      </c>
      <c r="S347" s="3" t="n">
        <v>11.071715555906</v>
      </c>
      <c r="T347" s="3" t="n">
        <v>77.8260646181792</v>
      </c>
      <c r="U347" s="3" t="n">
        <v>22.1739353818208</v>
      </c>
      <c r="V347" s="3" t="n">
        <v>1906971.14852453</v>
      </c>
      <c r="W347" s="3" t="n">
        <v>420142.302096715</v>
      </c>
      <c r="X347" s="3" t="n">
        <v>472545.791125371</v>
      </c>
      <c r="Y347" s="3" t="n">
        <v>92686.7617340136</v>
      </c>
      <c r="Z347" s="3" t="n">
        <v>580735.104952774</v>
      </c>
      <c r="AA347" s="3" t="n">
        <v>20283.4304718334</v>
      </c>
      <c r="AB347" s="3" t="n">
        <v>320589.696299508</v>
      </c>
      <c r="AC347" s="3" t="n">
        <v>100</v>
      </c>
      <c r="AD347" s="3" t="n">
        <v>22.0319170755043</v>
      </c>
      <c r="AE347" s="3" t="n">
        <v>24.7799129782845</v>
      </c>
      <c r="AF347" s="3" t="n">
        <v>4.8604176211962</v>
      </c>
      <c r="AG347" s="3" t="n">
        <v>30.4532716922385</v>
      </c>
      <c r="AH347" s="3" t="n">
        <v>1.06364642629896</v>
      </c>
      <c r="AI347" s="3" t="n">
        <v>16.8114602335519</v>
      </c>
      <c r="AJ347" s="3" t="n">
        <v>6693086.15157903</v>
      </c>
      <c r="AK347" s="3" t="n">
        <v>1891641.47366064</v>
      </c>
      <c r="AL347" s="3" t="n">
        <v>1489491.96739944</v>
      </c>
      <c r="AM347" s="3" t="n">
        <v>72796.6117070181</v>
      </c>
      <c r="AN347" s="3" t="n">
        <v>1518099.97976929</v>
      </c>
      <c r="AO347" s="3" t="n">
        <v>1083699.81481666</v>
      </c>
      <c r="AP347" s="3" t="n">
        <v>637040.90199782</v>
      </c>
      <c r="AQ347" s="3" t="n">
        <v>100</v>
      </c>
      <c r="AR347" s="3" t="n">
        <v>28.2626195273814</v>
      </c>
      <c r="AS347" s="3" t="n">
        <v>22.2541878838365</v>
      </c>
      <c r="AT347" s="3" t="n">
        <v>1.08763894649472</v>
      </c>
      <c r="AU347" s="3" t="n">
        <v>22.6816142118705</v>
      </c>
      <c r="AV347" s="3" t="n">
        <v>16.1913322236409</v>
      </c>
      <c r="AW347" s="3" t="n">
        <v>9.51789484806692</v>
      </c>
    </row>
    <row r="348">
      <c r="A348" s="3" t="s">
        <v>821</v>
      </c>
      <c r="B348" s="3" t="n">
        <v>8572105.96629403</v>
      </c>
      <c r="C348" s="3" t="n">
        <v>2300866.25152558</v>
      </c>
      <c r="D348" s="3" t="n">
        <v>1916386.30960387</v>
      </c>
      <c r="E348" s="3" t="n">
        <v>162147.429450469</v>
      </c>
      <c r="F348" s="3" t="n">
        <v>2080418.13203192</v>
      </c>
      <c r="G348" s="3" t="n">
        <v>32795.3670382204</v>
      </c>
      <c r="H348" s="3" t="n">
        <v>1125572.00416613</v>
      </c>
      <c r="I348" s="3" t="n">
        <v>953920.472477846</v>
      </c>
      <c r="J348" s="3" t="n">
        <v>6659565.31469982</v>
      </c>
      <c r="K348" s="3" t="n">
        <v>1912540.6515942</v>
      </c>
      <c r="L348" s="3" t="n">
        <v>100</v>
      </c>
      <c r="M348" s="3" t="n">
        <v>26.8413183478215</v>
      </c>
      <c r="N348" s="3" t="n">
        <v>22.3560734916157</v>
      </c>
      <c r="O348" s="3" t="n">
        <v>1.89157052057034</v>
      </c>
      <c r="P348" s="3" t="n">
        <v>24.2696268596332</v>
      </c>
      <c r="Q348" s="3" t="n">
        <v>0.382582380189576</v>
      </c>
      <c r="R348" s="3" t="n">
        <v>13.1306356756663</v>
      </c>
      <c r="S348" s="3" t="n">
        <v>11.1281927245033</v>
      </c>
      <c r="T348" s="3" t="n">
        <v>77.6887889730433</v>
      </c>
      <c r="U348" s="3" t="n">
        <v>22.3112110269567</v>
      </c>
      <c r="V348" s="3" t="n">
        <v>1912540.6515942</v>
      </c>
      <c r="W348" s="3" t="n">
        <v>417094.097027205</v>
      </c>
      <c r="X348" s="3" t="n">
        <v>481009.531816774</v>
      </c>
      <c r="Y348" s="3" t="n">
        <v>93654.9774537392</v>
      </c>
      <c r="Z348" s="3" t="n">
        <v>575870.639112796</v>
      </c>
      <c r="AA348" s="3" t="n">
        <v>23435.3124055629</v>
      </c>
      <c r="AB348" s="3" t="n">
        <v>321498.649382473</v>
      </c>
      <c r="AC348" s="3" t="n">
        <v>100</v>
      </c>
      <c r="AD348" s="3" t="n">
        <v>21.8083781215074</v>
      </c>
      <c r="AE348" s="3" t="n">
        <v>25.1502906051083</v>
      </c>
      <c r="AF348" s="3" t="n">
        <v>4.89688819820237</v>
      </c>
      <c r="AG348" s="3" t="n">
        <v>30.1102430755015</v>
      </c>
      <c r="AH348" s="3" t="n">
        <v>1.22534976634501</v>
      </c>
      <c r="AI348" s="3" t="n">
        <v>16.8100295862724</v>
      </c>
      <c r="AJ348" s="3" t="n">
        <v>6659565.31469982</v>
      </c>
      <c r="AK348" s="3" t="n">
        <v>1898200.33989112</v>
      </c>
      <c r="AL348" s="3" t="n">
        <v>1442947.02142402</v>
      </c>
      <c r="AM348" s="3" t="n">
        <v>69404.50946924</v>
      </c>
      <c r="AN348" s="3" t="n">
        <v>1517115.99609297</v>
      </c>
      <c r="AO348" s="3" t="n">
        <v>1093304.53875163</v>
      </c>
      <c r="AP348" s="3" t="n">
        <v>637907.665156873</v>
      </c>
      <c r="AQ348" s="3" t="n">
        <v>100</v>
      </c>
      <c r="AR348" s="3" t="n">
        <v>28.503366964525</v>
      </c>
      <c r="AS348" s="3" t="n">
        <v>21.6672853743017</v>
      </c>
      <c r="AT348" s="3" t="n">
        <v>1.04217777271501</v>
      </c>
      <c r="AU348" s="3" t="n">
        <v>22.781006333014</v>
      </c>
      <c r="AV348" s="3" t="n">
        <v>16.4170555747588</v>
      </c>
      <c r="AW348" s="3" t="n">
        <v>9.57881836144476</v>
      </c>
    </row>
    <row r="349">
      <c r="A349" s="3" t="s">
        <v>1258</v>
      </c>
      <c r="B349" s="3" t="n">
        <v>8514305.8843982</v>
      </c>
      <c r="C349" s="3" t="n">
        <v>2227889.75813872</v>
      </c>
      <c r="D349" s="3" t="n">
        <v>1893572.25667531</v>
      </c>
      <c r="E349" s="3" t="n">
        <v>178286.059505138</v>
      </c>
      <c r="F349" s="3" t="n">
        <v>2117429.9250865</v>
      </c>
      <c r="G349" s="3" t="n">
        <v>31059.2319739766</v>
      </c>
      <c r="H349" s="3" t="n">
        <v>1112155.83652325</v>
      </c>
      <c r="I349" s="3" t="n">
        <v>953912.816495307</v>
      </c>
      <c r="J349" s="3" t="n">
        <v>6598990.59971606</v>
      </c>
      <c r="K349" s="3" t="n">
        <v>1915315.28468215</v>
      </c>
      <c r="L349" s="3" t="n">
        <v>100</v>
      </c>
      <c r="M349" s="3" t="n">
        <v>26.1664284603769</v>
      </c>
      <c r="N349" s="3" t="n">
        <v>22.2398899262608</v>
      </c>
      <c r="O349" s="3" t="n">
        <v>2.09395882560236</v>
      </c>
      <c r="P349" s="3" t="n">
        <v>24.8690845012572</v>
      </c>
      <c r="Q349" s="3" t="n">
        <v>0.364788773103515</v>
      </c>
      <c r="R349" s="3" t="n">
        <v>13.0622020352968</v>
      </c>
      <c r="S349" s="3" t="n">
        <v>11.2036474781024</v>
      </c>
      <c r="T349" s="3" t="n">
        <v>77.5047395443965</v>
      </c>
      <c r="U349" s="3" t="n">
        <v>22.4952604556035</v>
      </c>
      <c r="V349" s="3" t="n">
        <v>1915315.28468215</v>
      </c>
      <c r="W349" s="3" t="n">
        <v>399909.557120457</v>
      </c>
      <c r="X349" s="3" t="n">
        <v>472201.831573772</v>
      </c>
      <c r="Y349" s="3" t="n">
        <v>105785.883008683</v>
      </c>
      <c r="Z349" s="3" t="n">
        <v>587633.955140739</v>
      </c>
      <c r="AA349" s="3" t="n">
        <v>26258.5772513592</v>
      </c>
      <c r="AB349" s="3" t="n">
        <v>323510.960431544</v>
      </c>
      <c r="AC349" s="3" t="n">
        <v>100</v>
      </c>
      <c r="AD349" s="3" t="n">
        <v>20.8795679916909</v>
      </c>
      <c r="AE349" s="3" t="n">
        <v>24.6540000672597</v>
      </c>
      <c r="AF349" s="3" t="n">
        <v>5.52315766781124</v>
      </c>
      <c r="AG349" s="3" t="n">
        <v>30.6807949500731</v>
      </c>
      <c r="AH349" s="3" t="n">
        <v>1.37097936101507</v>
      </c>
      <c r="AI349" s="3" t="n">
        <v>16.8907418542964</v>
      </c>
      <c r="AJ349" s="3" t="n">
        <v>6598990.59971606</v>
      </c>
      <c r="AK349" s="3" t="n">
        <v>1841113.57097145</v>
      </c>
      <c r="AL349" s="3" t="n">
        <v>1427550.08926319</v>
      </c>
      <c r="AM349" s="3" t="n">
        <v>73465.5964542211</v>
      </c>
      <c r="AN349" s="3" t="n">
        <v>1541680.23912352</v>
      </c>
      <c r="AO349" s="3" t="n">
        <v>1080049.78603172</v>
      </c>
      <c r="AP349" s="3" t="n">
        <v>635456.635146338</v>
      </c>
      <c r="AQ349" s="3" t="n">
        <v>100</v>
      </c>
      <c r="AR349" s="3" t="n">
        <v>27.8999271653861</v>
      </c>
      <c r="AS349" s="3" t="n">
        <v>21.6328553237312</v>
      </c>
      <c r="AT349" s="3" t="n">
        <v>1.11328536302783</v>
      </c>
      <c r="AU349" s="3" t="n">
        <v>23.3623645287487</v>
      </c>
      <c r="AV349" s="3" t="n">
        <v>16.3668938409792</v>
      </c>
      <c r="AW349" s="3" t="n">
        <v>9.62960358170052</v>
      </c>
    </row>
    <row r="350">
      <c r="A350" s="3" t="s">
        <v>1259</v>
      </c>
      <c r="B350" s="3" t="n">
        <v>8445790.47522172</v>
      </c>
      <c r="C350" s="3" t="n">
        <v>2165221.59773572</v>
      </c>
      <c r="D350" s="3" t="n">
        <v>1872204.26652357</v>
      </c>
      <c r="E350" s="3" t="n">
        <v>173984.236130993</v>
      </c>
      <c r="F350" s="3" t="n">
        <v>2118030.81467621</v>
      </c>
      <c r="G350" s="3" t="n">
        <v>35004.5238016364</v>
      </c>
      <c r="H350" s="3" t="n">
        <v>1118323.11933008</v>
      </c>
      <c r="I350" s="3" t="n">
        <v>963021.917023505</v>
      </c>
      <c r="J350" s="3" t="n">
        <v>6578193.16204537</v>
      </c>
      <c r="K350" s="3" t="n">
        <v>1867597.31317635</v>
      </c>
      <c r="L350" s="3" t="n">
        <v>100</v>
      </c>
      <c r="M350" s="3" t="n">
        <v>25.6366956306583</v>
      </c>
      <c r="N350" s="3" t="n">
        <v>22.1673065655162</v>
      </c>
      <c r="O350" s="3" t="n">
        <v>2.06001127593004</v>
      </c>
      <c r="P350" s="3" t="n">
        <v>25.077946473928</v>
      </c>
      <c r="Q350" s="3" t="n">
        <v>0.41446119110263</v>
      </c>
      <c r="R350" s="3" t="n">
        <v>13.2411894731585</v>
      </c>
      <c r="S350" s="3" t="n">
        <v>11.4023893897063</v>
      </c>
      <c r="T350" s="3" t="n">
        <v>77.8872407662076</v>
      </c>
      <c r="U350" s="3" t="n">
        <v>22.1127592337924</v>
      </c>
      <c r="V350" s="3" t="n">
        <v>1867597.31317635</v>
      </c>
      <c r="W350" s="3" t="n">
        <v>373240.202216637</v>
      </c>
      <c r="X350" s="3" t="n">
        <v>470613.164014019</v>
      </c>
      <c r="Y350" s="3" t="n">
        <v>96790.5906082105</v>
      </c>
      <c r="Z350" s="3" t="n">
        <v>573938.948732198</v>
      </c>
      <c r="AA350" s="3" t="n">
        <v>28453.6871687503</v>
      </c>
      <c r="AB350" s="3" t="n">
        <v>324458.644085938</v>
      </c>
      <c r="AC350" s="3" t="n">
        <v>100</v>
      </c>
      <c r="AD350" s="3" t="n">
        <v>19.9850470753699</v>
      </c>
      <c r="AE350" s="3" t="n">
        <v>25.1988563430526</v>
      </c>
      <c r="AF350" s="3" t="n">
        <v>5.18262635769121</v>
      </c>
      <c r="AG350" s="3" t="n">
        <v>30.7314079262654</v>
      </c>
      <c r="AH350" s="3" t="n">
        <v>1.52354509015421</v>
      </c>
      <c r="AI350" s="3" t="n">
        <v>17.3730515565001</v>
      </c>
      <c r="AJ350" s="3" t="n">
        <v>6578193.16204537</v>
      </c>
      <c r="AK350" s="3" t="n">
        <v>1807620.01039976</v>
      </c>
      <c r="AL350" s="3" t="n">
        <v>1410151.40452073</v>
      </c>
      <c r="AM350" s="3" t="n">
        <v>78389.9800303646</v>
      </c>
      <c r="AN350" s="3" t="n">
        <v>1558717.29975705</v>
      </c>
      <c r="AO350" s="3" t="n">
        <v>1080446.63022586</v>
      </c>
      <c r="AP350" s="3" t="n">
        <v>644972.166143782</v>
      </c>
      <c r="AQ350" s="3" t="n">
        <v>100</v>
      </c>
      <c r="AR350" s="3" t="n">
        <v>27.4789743303573</v>
      </c>
      <c r="AS350" s="3" t="n">
        <v>21.4367588452247</v>
      </c>
      <c r="AT350" s="3" t="n">
        <v>1.19166430810601</v>
      </c>
      <c r="AU350" s="3" t="n">
        <v>23.6952193613055</v>
      </c>
      <c r="AV350" s="3" t="n">
        <v>16.4246716934337</v>
      </c>
      <c r="AW350" s="3" t="n">
        <v>9.80470093011436</v>
      </c>
    </row>
    <row r="351">
      <c r="A351" s="3" t="s">
        <v>822</v>
      </c>
      <c r="B351" s="3" t="n">
        <v>8629832.42797787</v>
      </c>
      <c r="C351" s="3" t="n">
        <v>2209570.28078014</v>
      </c>
      <c r="D351" s="3" t="n">
        <v>1876853.9936872</v>
      </c>
      <c r="E351" s="3" t="n">
        <v>190024.655306104</v>
      </c>
      <c r="F351" s="3" t="n">
        <v>2232157.71864751</v>
      </c>
      <c r="G351" s="3" t="n">
        <v>36780.0342201279</v>
      </c>
      <c r="H351" s="3" t="n">
        <v>1100651.04190074</v>
      </c>
      <c r="I351" s="3" t="n">
        <v>983794.703436046</v>
      </c>
      <c r="J351" s="3" t="n">
        <v>6677305.91469951</v>
      </c>
      <c r="K351" s="3" t="n">
        <v>1952526.51327836</v>
      </c>
      <c r="L351" s="3" t="n">
        <v>100</v>
      </c>
      <c r="M351" s="3" t="n">
        <v>25.6038607843268</v>
      </c>
      <c r="N351" s="3" t="n">
        <v>21.7484407646485</v>
      </c>
      <c r="O351" s="3" t="n">
        <v>2.20195069709634</v>
      </c>
      <c r="P351" s="3" t="n">
        <v>25.8655974756922</v>
      </c>
      <c r="Q351" s="3" t="n">
        <v>0.426196389409453</v>
      </c>
      <c r="R351" s="3" t="n">
        <v>12.7540256556134</v>
      </c>
      <c r="S351" s="3" t="n">
        <v>11.3999282332133</v>
      </c>
      <c r="T351" s="3" t="n">
        <v>77.3746879841111</v>
      </c>
      <c r="U351" s="3" t="n">
        <v>22.6253120158889</v>
      </c>
      <c r="V351" s="3" t="n">
        <v>1952526.51327836</v>
      </c>
      <c r="W351" s="3" t="n">
        <v>393036.072519322</v>
      </c>
      <c r="X351" s="3" t="n">
        <v>484308.706515899</v>
      </c>
      <c r="Y351" s="3" t="n">
        <v>104884.410150955</v>
      </c>
      <c r="Z351" s="3" t="n">
        <v>604364.554961859</v>
      </c>
      <c r="AA351" s="3" t="n">
        <v>29272.214645076</v>
      </c>
      <c r="AB351" s="3" t="n">
        <v>336556.226306268</v>
      </c>
      <c r="AC351" s="3" t="n">
        <v>100</v>
      </c>
      <c r="AD351" s="3" t="n">
        <v>20.1296151343626</v>
      </c>
      <c r="AE351" s="3" t="n">
        <v>24.80420640756</v>
      </c>
      <c r="AF351" s="3" t="n">
        <v>5.37172783251227</v>
      </c>
      <c r="AG351" s="3" t="n">
        <v>30.9529499779806</v>
      </c>
      <c r="AH351" s="3" t="n">
        <v>1.49919678150372</v>
      </c>
      <c r="AI351" s="3" t="n">
        <v>17.2369606260137</v>
      </c>
      <c r="AJ351" s="3" t="n">
        <v>6677305.91469951</v>
      </c>
      <c r="AK351" s="3" t="n">
        <v>1831306.99778321</v>
      </c>
      <c r="AL351" s="3" t="n">
        <v>1399274.16033871</v>
      </c>
      <c r="AM351" s="3" t="n">
        <v>86340.5156952089</v>
      </c>
      <c r="AN351" s="3" t="n">
        <v>1641820.55384202</v>
      </c>
      <c r="AO351" s="3" t="n">
        <v>1067411.790674</v>
      </c>
      <c r="AP351" s="3" t="n">
        <v>653247.173239739</v>
      </c>
      <c r="AQ351" s="3" t="n">
        <v>100</v>
      </c>
      <c r="AR351" s="3" t="n">
        <v>27.4258364253125</v>
      </c>
      <c r="AS351" s="3" t="n">
        <v>20.9556695202227</v>
      </c>
      <c r="AT351" s="3" t="n">
        <v>1.29304418276146</v>
      </c>
      <c r="AU351" s="3" t="n">
        <v>24.5880685236795</v>
      </c>
      <c r="AV351" s="3" t="n">
        <v>15.9856655410109</v>
      </c>
      <c r="AW351" s="3" t="n">
        <v>9.78309488264828</v>
      </c>
    </row>
    <row r="352">
      <c r="A352" s="3" t="s">
        <v>1260</v>
      </c>
      <c r="B352" s="3" t="n">
        <v>8746115.52775063</v>
      </c>
      <c r="C352" s="3" t="n">
        <v>2198104.98233059</v>
      </c>
      <c r="D352" s="3" t="n">
        <v>1859249.86523729</v>
      </c>
      <c r="E352" s="3" t="n">
        <v>177171.777489195</v>
      </c>
      <c r="F352" s="3" t="n">
        <v>2252091.72411141</v>
      </c>
      <c r="G352" s="3" t="n">
        <v>36609.4456327643</v>
      </c>
      <c r="H352" s="3" t="n">
        <v>1112899.68129199</v>
      </c>
      <c r="I352" s="3" t="n">
        <v>1109988.05165739</v>
      </c>
      <c r="J352" s="3" t="n">
        <v>6652800.79246751</v>
      </c>
      <c r="K352" s="3" t="n">
        <v>2093314.73528312</v>
      </c>
      <c r="L352" s="3" t="n">
        <v>100</v>
      </c>
      <c r="M352" s="3" t="n">
        <v>25.1323570487516</v>
      </c>
      <c r="N352" s="3" t="n">
        <v>21.2580071614428</v>
      </c>
      <c r="O352" s="3" t="n">
        <v>2.02571961148976</v>
      </c>
      <c r="P352" s="3" t="n">
        <v>25.7496224119808</v>
      </c>
      <c r="Q352" s="3" t="n">
        <v>0.418579488420955</v>
      </c>
      <c r="R352" s="3" t="n">
        <v>12.7245024120806</v>
      </c>
      <c r="S352" s="3" t="n">
        <v>12.6912118658335</v>
      </c>
      <c r="T352" s="3" t="n">
        <v>76.0657776742004</v>
      </c>
      <c r="U352" s="3" t="n">
        <v>23.9342223257996</v>
      </c>
      <c r="V352" s="3" t="n">
        <v>2093314.73528312</v>
      </c>
      <c r="W352" s="3" t="n">
        <v>432201.387203401</v>
      </c>
      <c r="X352" s="3" t="n">
        <v>507840.181924312</v>
      </c>
      <c r="Y352" s="3" t="n">
        <v>100705.080227416</v>
      </c>
      <c r="Z352" s="3" t="n">
        <v>615043.05295141</v>
      </c>
      <c r="AA352" s="3" t="n">
        <v>29220.2128276764</v>
      </c>
      <c r="AB352" s="3" t="n">
        <v>408276.111620832</v>
      </c>
      <c r="AC352" s="3" t="n">
        <v>100</v>
      </c>
      <c r="AD352" s="3" t="n">
        <v>20.6467465173099</v>
      </c>
      <c r="AE352" s="3" t="n">
        <v>24.2600968389795</v>
      </c>
      <c r="AF352" s="3" t="n">
        <v>4.81079498128103</v>
      </c>
      <c r="AG352" s="3" t="n">
        <v>29.3812985971375</v>
      </c>
      <c r="AH352" s="3" t="n">
        <v>1.39588244114301</v>
      </c>
      <c r="AI352" s="3" t="n">
        <v>19.5038091854646</v>
      </c>
      <c r="AJ352" s="3" t="n">
        <v>6652800.79246751</v>
      </c>
      <c r="AK352" s="3" t="n">
        <v>1779257.00232774</v>
      </c>
      <c r="AL352" s="3" t="n">
        <v>1358093.6022381</v>
      </c>
      <c r="AM352" s="3" t="n">
        <v>77495.2048363372</v>
      </c>
      <c r="AN352" s="3" t="n">
        <v>1650032.2512249</v>
      </c>
      <c r="AO352" s="3" t="n">
        <v>1080051.48950212</v>
      </c>
      <c r="AP352" s="3" t="n">
        <v>708106.744970226</v>
      </c>
      <c r="AQ352" s="3" t="n">
        <v>100</v>
      </c>
      <c r="AR352" s="3" t="n">
        <v>26.7444803749763</v>
      </c>
      <c r="AS352" s="3" t="n">
        <v>20.41386244085</v>
      </c>
      <c r="AT352" s="3" t="n">
        <v>1.16485082379258</v>
      </c>
      <c r="AU352" s="3" t="n">
        <v>24.8020691239261</v>
      </c>
      <c r="AV352" s="3" t="n">
        <v>16.2345382522949</v>
      </c>
      <c r="AW352" s="3" t="n">
        <v>10.6437388862141</v>
      </c>
    </row>
    <row r="353">
      <c r="A353" s="3" t="s">
        <v>1261</v>
      </c>
      <c r="B353" s="3" t="n">
        <v>8808725.81101748</v>
      </c>
      <c r="C353" s="3" t="n">
        <v>2143274.92492931</v>
      </c>
      <c r="D353" s="3" t="n">
        <v>1841415.77165192</v>
      </c>
      <c r="E353" s="3" t="n">
        <v>176928.273164904</v>
      </c>
      <c r="F353" s="3" t="n">
        <v>2239621.10463286</v>
      </c>
      <c r="G353" s="3" t="n">
        <v>43803.4148487673</v>
      </c>
      <c r="H353" s="3" t="n">
        <v>1107053.37825708</v>
      </c>
      <c r="I353" s="3" t="n">
        <v>1256628.94353264</v>
      </c>
      <c r="J353" s="3" t="n">
        <v>6572183.73345787</v>
      </c>
      <c r="K353" s="3" t="n">
        <v>2236542.07755961</v>
      </c>
      <c r="L353" s="3" t="n">
        <v>100</v>
      </c>
      <c r="M353" s="3" t="n">
        <v>24.3312707298554</v>
      </c>
      <c r="N353" s="3" t="n">
        <v>20.9044510086666</v>
      </c>
      <c r="O353" s="3" t="n">
        <v>2.00855693502926</v>
      </c>
      <c r="P353" s="3" t="n">
        <v>25.425029143621</v>
      </c>
      <c r="Q353" s="3" t="n">
        <v>0.497272997122698</v>
      </c>
      <c r="R353" s="3" t="n">
        <v>12.5676902881054</v>
      </c>
      <c r="S353" s="3" t="n">
        <v>14.2657288975997</v>
      </c>
      <c r="T353" s="3" t="n">
        <v>74.6099251407932</v>
      </c>
      <c r="U353" s="3" t="n">
        <v>25.3900748592068</v>
      </c>
      <c r="V353" s="3" t="n">
        <v>2236542.07755961</v>
      </c>
      <c r="W353" s="3" t="n">
        <v>440034.157507724</v>
      </c>
      <c r="X353" s="3" t="n">
        <v>514913.792876966</v>
      </c>
      <c r="Y353" s="3" t="n">
        <v>103877.359453999</v>
      </c>
      <c r="Z353" s="3" t="n">
        <v>617284.34983898</v>
      </c>
      <c r="AA353" s="3" t="n">
        <v>35319.1361050908</v>
      </c>
      <c r="AB353" s="3" t="n">
        <v>525152.832967318</v>
      </c>
      <c r="AC353" s="3" t="n">
        <v>100</v>
      </c>
      <c r="AD353" s="3" t="n">
        <v>19.6747542522368</v>
      </c>
      <c r="AE353" s="3" t="n">
        <v>23.0227634902721</v>
      </c>
      <c r="AF353" s="3" t="n">
        <v>4.64455198479182</v>
      </c>
      <c r="AG353" s="3" t="n">
        <v>27.5999435035234</v>
      </c>
      <c r="AH353" s="3" t="n">
        <v>1.57918495965116</v>
      </c>
      <c r="AI353" s="3" t="n">
        <v>23.4805702175895</v>
      </c>
      <c r="AJ353" s="3" t="n">
        <v>6572183.73345787</v>
      </c>
      <c r="AK353" s="3" t="n">
        <v>1715930.44253597</v>
      </c>
      <c r="AL353" s="3" t="n">
        <v>1332569.07731031</v>
      </c>
      <c r="AM353" s="3" t="n">
        <v>74076.8882939493</v>
      </c>
      <c r="AN353" s="3" t="n">
        <v>1634788.73357363</v>
      </c>
      <c r="AO353" s="3" t="n">
        <v>1075211.3338819</v>
      </c>
      <c r="AP353" s="3" t="n">
        <v>738564.577781888</v>
      </c>
      <c r="AQ353" s="3" t="n">
        <v>100</v>
      </c>
      <c r="AR353" s="3" t="n">
        <v>26.1089846560506</v>
      </c>
      <c r="AS353" s="3" t="n">
        <v>20.2758950655385</v>
      </c>
      <c r="AT353" s="3" t="n">
        <v>1.12712747084103</v>
      </c>
      <c r="AU353" s="3" t="n">
        <v>24.8743613975853</v>
      </c>
      <c r="AV353" s="3" t="n">
        <v>16.3600315738006</v>
      </c>
      <c r="AW353" s="3" t="n">
        <v>11.237734788545</v>
      </c>
    </row>
    <row r="354">
      <c r="A354" s="3" t="s">
        <v>823</v>
      </c>
      <c r="B354" s="3" t="n">
        <v>8857689.964296</v>
      </c>
      <c r="C354" s="3" t="n">
        <v>2189777.4130165</v>
      </c>
      <c r="D354" s="3" t="n">
        <v>1831314.56661585</v>
      </c>
      <c r="E354" s="3" t="n">
        <v>164218.096848382</v>
      </c>
      <c r="F354" s="3" t="n">
        <v>2229544.66435475</v>
      </c>
      <c r="G354" s="3" t="n">
        <v>54769.8248342221</v>
      </c>
      <c r="H354" s="3" t="n">
        <v>1085286.88631036</v>
      </c>
      <c r="I354" s="3" t="n">
        <v>1302778.51231594</v>
      </c>
      <c r="J354" s="3" t="n">
        <v>6624788.69548647</v>
      </c>
      <c r="K354" s="3" t="n">
        <v>2232901.26880953</v>
      </c>
      <c r="L354" s="3" t="n">
        <v>100</v>
      </c>
      <c r="M354" s="3" t="n">
        <v>24.7217663052461</v>
      </c>
      <c r="N354" s="3" t="n">
        <v>20.6748551145682</v>
      </c>
      <c r="O354" s="3" t="n">
        <v>1.85396076754008</v>
      </c>
      <c r="P354" s="3" t="n">
        <v>25.1707236688313</v>
      </c>
      <c r="Q354" s="3" t="n">
        <v>0.618330795670101</v>
      </c>
      <c r="R354" s="3" t="n">
        <v>12.252482201172</v>
      </c>
      <c r="S354" s="3" t="n">
        <v>14.7078811469722</v>
      </c>
      <c r="T354" s="3" t="n">
        <v>74.7913815248669</v>
      </c>
      <c r="U354" s="3" t="n">
        <v>25.2086184751331</v>
      </c>
      <c r="V354" s="3" t="n">
        <v>2232901.26880953</v>
      </c>
      <c r="W354" s="3" t="n">
        <v>438468.398542237</v>
      </c>
      <c r="X354" s="3" t="n">
        <v>521913.477283467</v>
      </c>
      <c r="Y354" s="3" t="n">
        <v>93069.7560933091</v>
      </c>
      <c r="Z354" s="3" t="n">
        <v>583005.932193438</v>
      </c>
      <c r="AA354" s="3" t="n">
        <v>46606.9721619299</v>
      </c>
      <c r="AB354" s="3" t="n">
        <v>549895.558931675</v>
      </c>
      <c r="AC354" s="3" t="n">
        <v>100</v>
      </c>
      <c r="AD354" s="3" t="n">
        <v>19.6367123198424</v>
      </c>
      <c r="AE354" s="3" t="n">
        <v>23.3737821091268</v>
      </c>
      <c r="AF354" s="3" t="n">
        <v>4.1681088811835</v>
      </c>
      <c r="AG354" s="3" t="n">
        <v>26.1097944784754</v>
      </c>
      <c r="AH354" s="3" t="n">
        <v>2.08728315993919</v>
      </c>
      <c r="AI354" s="3" t="n">
        <v>24.6269535788679</v>
      </c>
      <c r="AJ354" s="3" t="n">
        <v>6624788.69548647</v>
      </c>
      <c r="AK354" s="3" t="n">
        <v>1762730.73806204</v>
      </c>
      <c r="AL354" s="3" t="n">
        <v>1314942.58292478</v>
      </c>
      <c r="AM354" s="3" t="n">
        <v>71976.044644263</v>
      </c>
      <c r="AN354" s="3" t="n">
        <v>1657431.64681359</v>
      </c>
      <c r="AO354" s="3" t="n">
        <v>1057374.011921</v>
      </c>
      <c r="AP354" s="3" t="n">
        <v>759223.477201563</v>
      </c>
      <c r="AQ354" s="3" t="n">
        <v>100</v>
      </c>
      <c r="AR354" s="3" t="n">
        <v>26.6081050896462</v>
      </c>
      <c r="AS354" s="3" t="n">
        <v>19.848823009565</v>
      </c>
      <c r="AT354" s="3" t="n">
        <v>1.08646551539525</v>
      </c>
      <c r="AU354" s="3" t="n">
        <v>25.0186341481776</v>
      </c>
      <c r="AV354" s="3" t="n">
        <v>15.9608715164214</v>
      </c>
      <c r="AW354" s="3" t="n">
        <v>11.4603425422282</v>
      </c>
    </row>
    <row r="355">
      <c r="A355" s="3" t="s">
        <v>1262</v>
      </c>
      <c r="B355" s="3" t="n">
        <v>8835457.50832612</v>
      </c>
      <c r="C355" s="3" t="n">
        <v>2259454.0441535</v>
      </c>
      <c r="D355" s="3" t="n">
        <v>1771748.3478732</v>
      </c>
      <c r="E355" s="3" t="n">
        <v>155471.59229221</v>
      </c>
      <c r="F355" s="3" t="n">
        <v>2262212.88648625</v>
      </c>
      <c r="G355" s="3" t="n">
        <v>61169.9984614851</v>
      </c>
      <c r="H355" s="3" t="n">
        <v>1111478.613324</v>
      </c>
      <c r="I355" s="3" t="n">
        <v>1213922.02573548</v>
      </c>
      <c r="J355" s="3" t="n">
        <v>6697010.51359208</v>
      </c>
      <c r="K355" s="3" t="n">
        <v>2138446.99473404</v>
      </c>
      <c r="L355" s="3" t="n">
        <v>100</v>
      </c>
      <c r="M355" s="3" t="n">
        <v>25.5725755233874</v>
      </c>
      <c r="N355" s="3" t="n">
        <v>20.0527063392426</v>
      </c>
      <c r="O355" s="3" t="n">
        <v>1.75963261829623</v>
      </c>
      <c r="P355" s="3" t="n">
        <v>25.6038001920607</v>
      </c>
      <c r="Q355" s="3" t="n">
        <v>0.69232406362479</v>
      </c>
      <c r="R355" s="3" t="n">
        <v>12.5797516685083</v>
      </c>
      <c r="S355" s="3" t="n">
        <v>13.7392095948799</v>
      </c>
      <c r="T355" s="3" t="n">
        <v>75.7969862599773</v>
      </c>
      <c r="U355" s="3" t="n">
        <v>24.2030137400227</v>
      </c>
      <c r="V355" s="3" t="n">
        <v>2138446.99473404</v>
      </c>
      <c r="W355" s="3" t="n">
        <v>427468.660755324</v>
      </c>
      <c r="X355" s="3" t="n">
        <v>502134.091626479</v>
      </c>
      <c r="Y355" s="3" t="n">
        <v>83866.9680099182</v>
      </c>
      <c r="Z355" s="3" t="n">
        <v>556637.931390125</v>
      </c>
      <c r="AA355" s="3" t="n">
        <v>50109.1834397447</v>
      </c>
      <c r="AB355" s="3" t="n">
        <v>518248.316953563</v>
      </c>
      <c r="AC355" s="3" t="n">
        <v>100</v>
      </c>
      <c r="AD355" s="3" t="n">
        <v>19.9896776402675</v>
      </c>
      <c r="AE355" s="3" t="n">
        <v>23.4812503121654</v>
      </c>
      <c r="AF355" s="3" t="n">
        <v>3.92186330624242</v>
      </c>
      <c r="AG355" s="3" t="n">
        <v>26.0300083547011</v>
      </c>
      <c r="AH355" s="3" t="n">
        <v>2.34325113332897</v>
      </c>
      <c r="AI355" s="3" t="n">
        <v>24.2347983480422</v>
      </c>
      <c r="AJ355" s="3" t="n">
        <v>6697010.51359208</v>
      </c>
      <c r="AK355" s="3" t="n">
        <v>1844539.89284164</v>
      </c>
      <c r="AL355" s="3" t="n">
        <v>1276361.2998023</v>
      </c>
      <c r="AM355" s="3" t="n">
        <v>72447.2559311498</v>
      </c>
      <c r="AN355" s="3" t="n">
        <v>1717673.37859644</v>
      </c>
      <c r="AO355" s="3" t="n">
        <v>1083701.78433043</v>
      </c>
      <c r="AP355" s="3" t="n">
        <v>702083.317885257</v>
      </c>
      <c r="AQ355" s="3" t="n">
        <v>100</v>
      </c>
      <c r="AR355" s="3" t="n">
        <v>27.5427355100907</v>
      </c>
      <c r="AS355" s="3" t="n">
        <v>19.0586724809799</v>
      </c>
      <c r="AT355" s="3" t="n">
        <v>1.08178501114957</v>
      </c>
      <c r="AU355" s="3" t="n">
        <v>25.6483601916153</v>
      </c>
      <c r="AV355" s="3" t="n">
        <v>16.1818737200872</v>
      </c>
      <c r="AW355" s="3" t="n">
        <v>10.4835331594646</v>
      </c>
    </row>
    <row r="356">
      <c r="A356" s="3" t="s">
        <v>1263</v>
      </c>
      <c r="B356" s="3" t="n">
        <v>8856818.12411643</v>
      </c>
      <c r="C356" s="3" t="n">
        <v>2368440.80270843</v>
      </c>
      <c r="D356" s="3" t="n">
        <v>1727224.57049444</v>
      </c>
      <c r="E356" s="3" t="n">
        <v>145500.166042289</v>
      </c>
      <c r="F356" s="3" t="n">
        <v>2275857.55882738</v>
      </c>
      <c r="G356" s="3" t="n">
        <v>60158.78828066</v>
      </c>
      <c r="H356" s="3" t="n">
        <v>1121921.58431435</v>
      </c>
      <c r="I356" s="3" t="n">
        <v>1157714.65344888</v>
      </c>
      <c r="J356" s="3" t="n">
        <v>6788732.17217496</v>
      </c>
      <c r="K356" s="3" t="n">
        <v>2068085.95194147</v>
      </c>
      <c r="L356" s="3" t="n">
        <v>100</v>
      </c>
      <c r="M356" s="3" t="n">
        <v>26.7414411080583</v>
      </c>
      <c r="N356" s="3" t="n">
        <v>19.5016375665584</v>
      </c>
      <c r="O356" s="3" t="n">
        <v>1.64280404094676</v>
      </c>
      <c r="P356" s="3" t="n">
        <v>25.6961080936098</v>
      </c>
      <c r="Q356" s="3" t="n">
        <v>0.67923702889249</v>
      </c>
      <c r="R356" s="3" t="n">
        <v>12.6673210242338</v>
      </c>
      <c r="S356" s="3" t="n">
        <v>13.0714511377005</v>
      </c>
      <c r="T356" s="3" t="n">
        <v>76.6497863797131</v>
      </c>
      <c r="U356" s="3" t="n">
        <v>23.3502136202868</v>
      </c>
      <c r="V356" s="3" t="n">
        <v>2068085.95194147</v>
      </c>
      <c r="W356" s="3" t="n">
        <v>470370.881905231</v>
      </c>
      <c r="X356" s="3" t="n">
        <v>478942.282748752</v>
      </c>
      <c r="Y356" s="3" t="n">
        <v>81691.0631883686</v>
      </c>
      <c r="Z356" s="3" t="n">
        <v>511376.368200102</v>
      </c>
      <c r="AA356" s="3" t="n">
        <v>48409.8712294596</v>
      </c>
      <c r="AB356" s="3" t="n">
        <v>477327.476344229</v>
      </c>
      <c r="AC356" s="3" t="n">
        <v>100</v>
      </c>
      <c r="AD356" s="3" t="n">
        <v>22.7442617393952</v>
      </c>
      <c r="AE356" s="3" t="n">
        <v>23.1587223103147</v>
      </c>
      <c r="AF356" s="3" t="n">
        <v>3.95008065847936</v>
      </c>
      <c r="AG356" s="3" t="n">
        <v>24.7270365005881</v>
      </c>
      <c r="AH356" s="3" t="n">
        <v>2.34080557357946</v>
      </c>
      <c r="AI356" s="3" t="n">
        <v>23.0806401395515</v>
      </c>
      <c r="AJ356" s="3" t="n">
        <v>6788732.17217496</v>
      </c>
      <c r="AK356" s="3" t="n">
        <v>1909527.78868534</v>
      </c>
      <c r="AL356" s="3" t="n">
        <v>1254229.52847761</v>
      </c>
      <c r="AM356" s="3" t="n">
        <v>64493.0284988096</v>
      </c>
      <c r="AN356" s="3" t="n">
        <v>1775091.62518697</v>
      </c>
      <c r="AO356" s="3" t="n">
        <v>1099773.14298174</v>
      </c>
      <c r="AP356" s="3" t="n">
        <v>685591.599555634</v>
      </c>
      <c r="AQ356" s="3" t="n">
        <v>100</v>
      </c>
      <c r="AR356" s="3" t="n">
        <v>28.1278998825721</v>
      </c>
      <c r="AS356" s="3" t="n">
        <v>18.4751658581897</v>
      </c>
      <c r="AT356" s="3" t="n">
        <v>0.950001073295362</v>
      </c>
      <c r="AU356" s="3" t="n">
        <v>26.1476160815794</v>
      </c>
      <c r="AV356" s="3" t="n">
        <v>16.1999783625195</v>
      </c>
      <c r="AW356" s="3" t="n">
        <v>10.0989637264772</v>
      </c>
    </row>
    <row r="357">
      <c r="A357" s="3" t="s">
        <v>824</v>
      </c>
      <c r="B357" s="3" t="n">
        <v>8916629.80446398</v>
      </c>
      <c r="C357" s="3" t="n">
        <v>2407163.37050847</v>
      </c>
      <c r="D357" s="3" t="n">
        <v>1689054.22272237</v>
      </c>
      <c r="E357" s="3" t="n">
        <v>160461.707937693</v>
      </c>
      <c r="F357" s="3" t="n">
        <v>2318159.77445755</v>
      </c>
      <c r="G357" s="3" t="n">
        <v>61638.1765786984</v>
      </c>
      <c r="H357" s="3" t="n">
        <v>1119854.11479773</v>
      </c>
      <c r="I357" s="3" t="n">
        <v>1160298.43746147</v>
      </c>
      <c r="J357" s="3" t="n">
        <v>6878795.28167742</v>
      </c>
      <c r="K357" s="3" t="n">
        <v>2037834.52278656</v>
      </c>
      <c r="L357" s="3" t="n">
        <v>100</v>
      </c>
      <c r="M357" s="3" t="n">
        <v>26.9963363209647</v>
      </c>
      <c r="N357" s="3" t="n">
        <v>18.9427424908542</v>
      </c>
      <c r="O357" s="3" t="n">
        <v>1.79957799590783</v>
      </c>
      <c r="P357" s="3" t="n">
        <v>25.9981610237648</v>
      </c>
      <c r="Q357" s="3" t="n">
        <v>0.69127212781493</v>
      </c>
      <c r="R357" s="3" t="n">
        <v>12.5591634883967</v>
      </c>
      <c r="S357" s="3" t="n">
        <v>13.012746552297</v>
      </c>
      <c r="T357" s="3" t="n">
        <v>77.1456865713282</v>
      </c>
      <c r="U357" s="3" t="n">
        <v>22.8543134286718</v>
      </c>
      <c r="V357" s="3" t="n">
        <v>2037834.52278656</v>
      </c>
      <c r="W357" s="3" t="n">
        <v>467021.166064415</v>
      </c>
      <c r="X357" s="3" t="n">
        <v>425850.577799295</v>
      </c>
      <c r="Y357" s="3" t="n">
        <v>86791.9730451786</v>
      </c>
      <c r="Z357" s="3" t="n">
        <v>536473.113670149</v>
      </c>
      <c r="AA357" s="3" t="n">
        <v>45815.7474377309</v>
      </c>
      <c r="AB357" s="3" t="n">
        <v>475992.761325777</v>
      </c>
      <c r="AC357" s="3" t="n">
        <v>100</v>
      </c>
      <c r="AD357" s="3" t="n">
        <v>22.9175215574326</v>
      </c>
      <c r="AE357" s="3" t="n">
        <v>20.8972108891835</v>
      </c>
      <c r="AF357" s="3" t="n">
        <v>4.25902947833556</v>
      </c>
      <c r="AG357" s="3" t="n">
        <v>26.3256465464413</v>
      </c>
      <c r="AH357" s="3" t="n">
        <v>2.2482565156999</v>
      </c>
      <c r="AI357" s="3" t="n">
        <v>23.3577729694606</v>
      </c>
      <c r="AJ357" s="3" t="n">
        <v>6878795.28167742</v>
      </c>
      <c r="AK357" s="3" t="n">
        <v>1953279.35780871</v>
      </c>
      <c r="AL357" s="3" t="n">
        <v>1269864.29924832</v>
      </c>
      <c r="AM357" s="3" t="n">
        <v>74541.1788340803</v>
      </c>
      <c r="AN357" s="3" t="n">
        <v>1794021.70242325</v>
      </c>
      <c r="AO357" s="3" t="n">
        <v>1095751.66738475</v>
      </c>
      <c r="AP357" s="3" t="n">
        <v>690250.234421127</v>
      </c>
      <c r="AQ357" s="3" t="n">
        <v>100</v>
      </c>
      <c r="AR357" s="3" t="n">
        <v>28.395660545554</v>
      </c>
      <c r="AS357" s="3" t="n">
        <v>18.4605624567832</v>
      </c>
      <c r="AT357" s="3" t="n">
        <v>1.08363711640948</v>
      </c>
      <c r="AU357" s="3" t="n">
        <v>26.0804636416767</v>
      </c>
      <c r="AV357" s="3" t="n">
        <v>15.9294123827675</v>
      </c>
      <c r="AW357" s="3" t="n">
        <v>10.0344639745233</v>
      </c>
    </row>
    <row r="358">
      <c r="A358" s="3" t="s">
        <v>1264</v>
      </c>
      <c r="B358" s="3" t="n">
        <v>8908931.26930852</v>
      </c>
      <c r="C358" s="3" t="n">
        <v>2400519.87127681</v>
      </c>
      <c r="D358" s="3" t="n">
        <v>1668206.31336785</v>
      </c>
      <c r="E358" s="3" t="n">
        <v>170532.742208872</v>
      </c>
      <c r="F358" s="3" t="n">
        <v>2323295.58668878</v>
      </c>
      <c r="G358" s="3" t="n">
        <v>67513.6100451156</v>
      </c>
      <c r="H358" s="3" t="n">
        <v>1111594.82184675</v>
      </c>
      <c r="I358" s="3" t="n">
        <v>1167268.32387435</v>
      </c>
      <c r="J358" s="3" t="n">
        <v>6865844.37530246</v>
      </c>
      <c r="K358" s="3" t="n">
        <v>2043086.89400606</v>
      </c>
      <c r="L358" s="3" t="n">
        <v>100</v>
      </c>
      <c r="M358" s="3" t="n">
        <v>26.9450936224714</v>
      </c>
      <c r="N358" s="3" t="n">
        <v>18.7251002722948</v>
      </c>
      <c r="O358" s="3" t="n">
        <v>1.91417732446047</v>
      </c>
      <c r="P358" s="3" t="n">
        <v>26.0782748958069</v>
      </c>
      <c r="Q358" s="3" t="n">
        <v>0.757819406214319</v>
      </c>
      <c r="R358" s="3" t="n">
        <v>12.4773083127964</v>
      </c>
      <c r="S358" s="3" t="n">
        <v>13.1022261659557</v>
      </c>
      <c r="T358" s="3" t="n">
        <v>77.0669810749967</v>
      </c>
      <c r="U358" s="3" t="n">
        <v>22.9330189250033</v>
      </c>
      <c r="V358" s="3" t="n">
        <v>2043086.89400606</v>
      </c>
      <c r="W358" s="3" t="n">
        <v>459409.752000563</v>
      </c>
      <c r="X358" s="3" t="n">
        <v>428840.832496115</v>
      </c>
      <c r="Y358" s="3" t="n">
        <v>96597.4996887928</v>
      </c>
      <c r="Z358" s="3" t="n">
        <v>550799.431065411</v>
      </c>
      <c r="AA358" s="3" t="n">
        <v>47455.7224775761</v>
      </c>
      <c r="AB358" s="3" t="n">
        <v>460023.628971297</v>
      </c>
      <c r="AC358" s="3" t="n">
        <v>100</v>
      </c>
      <c r="AD358" s="3" t="n">
        <v>22.486060350559</v>
      </c>
      <c r="AE358" s="3" t="n">
        <v>20.9898479479377</v>
      </c>
      <c r="AF358" s="3" t="n">
        <v>4.72801719653665</v>
      </c>
      <c r="AG358" s="3" t="n">
        <v>26.9591779322421</v>
      </c>
      <c r="AH358" s="3" t="n">
        <v>2.32274616497224</v>
      </c>
      <c r="AI358" s="3" t="n">
        <v>22.516106893001</v>
      </c>
      <c r="AJ358" s="3" t="n">
        <v>6865844.37530246</v>
      </c>
      <c r="AK358" s="3" t="n">
        <v>1955258.26219485</v>
      </c>
      <c r="AL358" s="3" t="n">
        <v>1247102.19329157</v>
      </c>
      <c r="AM358" s="3" t="n">
        <v>74949.1268517928</v>
      </c>
      <c r="AN358" s="3" t="n">
        <v>1785924.86259754</v>
      </c>
      <c r="AO358" s="3" t="n">
        <v>1088675.50867285</v>
      </c>
      <c r="AP358" s="3" t="n">
        <v>713847.577684028</v>
      </c>
      <c r="AQ358" s="3" t="n">
        <v>100</v>
      </c>
      <c r="AR358" s="3" t="n">
        <v>28.4780451655476</v>
      </c>
      <c r="AS358" s="3" t="n">
        <v>18.1638575697636</v>
      </c>
      <c r="AT358" s="3" t="n">
        <v>1.09162286173273</v>
      </c>
      <c r="AU358" s="3" t="n">
        <v>26.0117294388698</v>
      </c>
      <c r="AV358" s="3" t="n">
        <v>15.8563965211474</v>
      </c>
      <c r="AW358" s="3" t="n">
        <v>10.3970835728793</v>
      </c>
    </row>
    <row r="359">
      <c r="A359" s="3" t="s">
        <v>1265</v>
      </c>
      <c r="B359" s="3" t="n">
        <v>8871652.67190732</v>
      </c>
      <c r="C359" s="3" t="n">
        <v>2389985.3879076</v>
      </c>
      <c r="D359" s="3" t="n">
        <v>1702212.91358119</v>
      </c>
      <c r="E359" s="3" t="n">
        <v>184637.398242963</v>
      </c>
      <c r="F359" s="3" t="n">
        <v>2299224.24120551</v>
      </c>
      <c r="G359" s="3" t="n">
        <v>74526.4479190053</v>
      </c>
      <c r="H359" s="3" t="n">
        <v>1089641.09872842</v>
      </c>
      <c r="I359" s="3" t="n">
        <v>1131425.18432262</v>
      </c>
      <c r="J359" s="3" t="n">
        <v>6850757.2253082</v>
      </c>
      <c r="K359" s="3" t="n">
        <v>2020895.44659912</v>
      </c>
      <c r="L359" s="3" t="n">
        <v>100</v>
      </c>
      <c r="M359" s="3" t="n">
        <v>26.9395734514681</v>
      </c>
      <c r="N359" s="3" t="n">
        <v>19.1871004933654</v>
      </c>
      <c r="O359" s="3" t="n">
        <v>2.08120634419819</v>
      </c>
      <c r="P359" s="3" t="n">
        <v>25.9165267874627</v>
      </c>
      <c r="Q359" s="3" t="n">
        <v>0.840051461381015</v>
      </c>
      <c r="R359" s="3" t="n">
        <v>12.2822786128547</v>
      </c>
      <c r="S359" s="3" t="n">
        <v>12.7532628492699</v>
      </c>
      <c r="T359" s="3" t="n">
        <v>77.2207555758081</v>
      </c>
      <c r="U359" s="3" t="n">
        <v>22.7792444241919</v>
      </c>
      <c r="V359" s="3" t="n">
        <v>2020895.44659912</v>
      </c>
      <c r="W359" s="3" t="n">
        <v>447899.281987737</v>
      </c>
      <c r="X359" s="3" t="n">
        <v>432943.898901585</v>
      </c>
      <c r="Y359" s="3" t="n">
        <v>94782.7652107627</v>
      </c>
      <c r="Z359" s="3" t="n">
        <v>539877.06775842</v>
      </c>
      <c r="AA359" s="3" t="n">
        <v>51956.3286909737</v>
      </c>
      <c r="AB359" s="3" t="n">
        <v>453460.161640613</v>
      </c>
      <c r="AC359" s="3" t="n">
        <v>100</v>
      </c>
      <c r="AD359" s="3" t="n">
        <v>22.1634069561337</v>
      </c>
      <c r="AE359" s="3" t="n">
        <v>21.4233695083122</v>
      </c>
      <c r="AF359" s="3" t="n">
        <v>4.69013700685352</v>
      </c>
      <c r="AG359" s="3" t="n">
        <v>26.7147451228592</v>
      </c>
      <c r="AH359" s="3" t="n">
        <v>2.57095579973763</v>
      </c>
      <c r="AI359" s="3" t="n">
        <v>22.4385760482425</v>
      </c>
      <c r="AJ359" s="3" t="n">
        <v>6850757.2253082</v>
      </c>
      <c r="AK359" s="3" t="n">
        <v>1957577.55672758</v>
      </c>
      <c r="AL359" s="3" t="n">
        <v>1277984.37707338</v>
      </c>
      <c r="AM359" s="3" t="n">
        <v>91018.5339655447</v>
      </c>
      <c r="AN359" s="3" t="n">
        <v>1774112.80110532</v>
      </c>
      <c r="AO359" s="3" t="n">
        <v>1064850.80817555</v>
      </c>
      <c r="AP359" s="3" t="n">
        <v>685035.893783916</v>
      </c>
      <c r="AQ359" s="3" t="n">
        <v>100</v>
      </c>
      <c r="AR359" s="3" t="n">
        <v>28.5746158029927</v>
      </c>
      <c r="AS359" s="3" t="n">
        <v>18.6546440786462</v>
      </c>
      <c r="AT359" s="3" t="n">
        <v>1.32859085458907</v>
      </c>
      <c r="AU359" s="3" t="n">
        <v>25.8965942414564</v>
      </c>
      <c r="AV359" s="3" t="n">
        <v>15.5435490290294</v>
      </c>
      <c r="AW359" s="3" t="n">
        <v>9.99941862270703</v>
      </c>
    </row>
    <row r="360">
      <c r="A360" s="3" t="s">
        <v>825</v>
      </c>
      <c r="B360" s="3" t="n">
        <v>8941645.58341956</v>
      </c>
      <c r="C360" s="3" t="n">
        <v>2448211.400197</v>
      </c>
      <c r="D360" s="3" t="n">
        <v>1681614.66648383</v>
      </c>
      <c r="E360" s="3" t="n">
        <v>201408.725471802</v>
      </c>
      <c r="F360" s="3" t="n">
        <v>2326901.9040193</v>
      </c>
      <c r="G360" s="3" t="n">
        <v>76151.3079845005</v>
      </c>
      <c r="H360" s="3" t="n">
        <v>1087386.68398175</v>
      </c>
      <c r="I360" s="3" t="n">
        <v>1119970.89528138</v>
      </c>
      <c r="J360" s="3" t="n">
        <v>6930644.45857932</v>
      </c>
      <c r="K360" s="3" t="n">
        <v>2011001.12484024</v>
      </c>
      <c r="L360" s="3" t="n">
        <v>100</v>
      </c>
      <c r="M360" s="3" t="n">
        <v>27.379875184683</v>
      </c>
      <c r="N360" s="3" t="n">
        <v>18.8065457392098</v>
      </c>
      <c r="O360" s="3" t="n">
        <v>2.25247940765258</v>
      </c>
      <c r="P360" s="3" t="n">
        <v>26.0231954209196</v>
      </c>
      <c r="Q360" s="3" t="n">
        <v>0.851647577328579</v>
      </c>
      <c r="R360" s="3" t="n">
        <v>12.1609235552579</v>
      </c>
      <c r="S360" s="3" t="n">
        <v>12.5253331149486</v>
      </c>
      <c r="T360" s="3" t="n">
        <v>77.5097200389017</v>
      </c>
      <c r="U360" s="3" t="n">
        <v>22.4902799610983</v>
      </c>
      <c r="V360" s="3" t="n">
        <v>2011001.12484024</v>
      </c>
      <c r="W360" s="3" t="n">
        <v>471612.513928499</v>
      </c>
      <c r="X360" s="3" t="n">
        <v>407095.164354189</v>
      </c>
      <c r="Y360" s="3" t="n">
        <v>103197.987460062</v>
      </c>
      <c r="Z360" s="3" t="n">
        <v>529493.679991486</v>
      </c>
      <c r="AA360" s="3" t="n">
        <v>54934.5623456544</v>
      </c>
      <c r="AB360" s="3" t="n">
        <v>444738.879777459</v>
      </c>
      <c r="AC360" s="3" t="n">
        <v>100</v>
      </c>
      <c r="AD360" s="3" t="n">
        <v>23.4516285497337</v>
      </c>
      <c r="AE360" s="3" t="n">
        <v>20.2434080879259</v>
      </c>
      <c r="AF360" s="3" t="n">
        <v>5.13167228925644</v>
      </c>
      <c r="AG360" s="3" t="n">
        <v>26.3298549886963</v>
      </c>
      <c r="AH360" s="3" t="n">
        <v>2.7317022187155</v>
      </c>
      <c r="AI360" s="3" t="n">
        <v>22.1152974150023</v>
      </c>
      <c r="AJ360" s="3" t="n">
        <v>6930644.45857932</v>
      </c>
      <c r="AK360" s="3" t="n">
        <v>1991295.68404519</v>
      </c>
      <c r="AL360" s="3" t="n">
        <v>1282357.24021566</v>
      </c>
      <c r="AM360" s="3" t="n">
        <v>99376.5943802713</v>
      </c>
      <c r="AN360" s="3" t="n">
        <v>1811124.82951136</v>
      </c>
      <c r="AO360" s="3" t="n">
        <v>1063864.51307818</v>
      </c>
      <c r="AP360" s="3" t="n">
        <v>681706.247406397</v>
      </c>
      <c r="AQ360" s="3" t="n">
        <v>100</v>
      </c>
      <c r="AR360" s="3" t="n">
        <v>28.731753532389</v>
      </c>
      <c r="AS360" s="3" t="n">
        <v>18.5027128123454</v>
      </c>
      <c r="AT360" s="3" t="n">
        <v>1.4338723472859</v>
      </c>
      <c r="AU360" s="3" t="n">
        <v>26.1321272550549</v>
      </c>
      <c r="AV360" s="3" t="n">
        <v>15.3501527806875</v>
      </c>
      <c r="AW360" s="3" t="n">
        <v>9.83611627288896</v>
      </c>
    </row>
    <row r="361">
      <c r="A361" s="3" t="s">
        <v>1266</v>
      </c>
      <c r="B361" s="3" t="n">
        <v>8974073.93680333</v>
      </c>
      <c r="C361" s="3" t="n">
        <v>2496331.95390382</v>
      </c>
      <c r="D361" s="3" t="n">
        <v>1667371.76973918</v>
      </c>
      <c r="E361" s="3" t="n">
        <v>185582.168365631</v>
      </c>
      <c r="F361" s="3" t="n">
        <v>2291966.26673846</v>
      </c>
      <c r="G361" s="3" t="n">
        <v>86191.427136077</v>
      </c>
      <c r="H361" s="3" t="n">
        <v>1112737.58157989</v>
      </c>
      <c r="I361" s="3" t="n">
        <v>1133892.76934028</v>
      </c>
      <c r="J361" s="3" t="n">
        <v>6999895.82193823</v>
      </c>
      <c r="K361" s="3" t="n">
        <v>1974178.1148651</v>
      </c>
      <c r="L361" s="3" t="n">
        <v>100</v>
      </c>
      <c r="M361" s="3" t="n">
        <v>27.8171538532369</v>
      </c>
      <c r="N361" s="3" t="n">
        <v>18.5798755557514</v>
      </c>
      <c r="O361" s="3" t="n">
        <v>2.06798127219061</v>
      </c>
      <c r="P361" s="3" t="n">
        <v>25.5398638664981</v>
      </c>
      <c r="Q361" s="3" t="n">
        <v>0.960449264660052</v>
      </c>
      <c r="R361" s="3" t="n">
        <v>12.3994697326536</v>
      </c>
      <c r="S361" s="3" t="n">
        <v>12.6352064550093</v>
      </c>
      <c r="T361" s="3" t="n">
        <v>78.0013165841118</v>
      </c>
      <c r="U361" s="3" t="n">
        <v>21.9986834158882</v>
      </c>
      <c r="V361" s="3" t="n">
        <v>1974178.1148651</v>
      </c>
      <c r="W361" s="3" t="n">
        <v>467748.221901464</v>
      </c>
      <c r="X361" s="3" t="n">
        <v>387067.136253056</v>
      </c>
      <c r="Y361" s="3" t="n">
        <v>86511.7249707789</v>
      </c>
      <c r="Z361" s="3" t="n">
        <v>518951.930583966</v>
      </c>
      <c r="AA361" s="3" t="n">
        <v>63469.715474463</v>
      </c>
      <c r="AB361" s="3" t="n">
        <v>450414.741860756</v>
      </c>
      <c r="AC361" s="3" t="n">
        <v>100</v>
      </c>
      <c r="AD361" s="3" t="n">
        <v>23.6933141128163</v>
      </c>
      <c r="AE361" s="3" t="n">
        <v>19.6064951454244</v>
      </c>
      <c r="AF361" s="3" t="n">
        <v>4.3821641177848</v>
      </c>
      <c r="AG361" s="3" t="n">
        <v>26.2869862995835</v>
      </c>
      <c r="AH361" s="3" t="n">
        <v>3.21499438153786</v>
      </c>
      <c r="AI361" s="3" t="n">
        <v>22.8153041748988</v>
      </c>
      <c r="AJ361" s="3" t="n">
        <v>6999895.82193823</v>
      </c>
      <c r="AK361" s="3" t="n">
        <v>2044832.60578491</v>
      </c>
      <c r="AL361" s="3" t="n">
        <v>1288939.17298043</v>
      </c>
      <c r="AM361" s="3" t="n">
        <v>100233.296632043</v>
      </c>
      <c r="AN361" s="3" t="n">
        <v>1787581.59856657</v>
      </c>
      <c r="AO361" s="3" t="n">
        <v>1087763.48401732</v>
      </c>
      <c r="AP361" s="3" t="n">
        <v>690608.551136358</v>
      </c>
      <c r="AQ361" s="3" t="n">
        <v>100</v>
      </c>
      <c r="AR361" s="3" t="n">
        <v>29.2123291231884</v>
      </c>
      <c r="AS361" s="3" t="n">
        <v>18.4136908000943</v>
      </c>
      <c r="AT361" s="3" t="n">
        <v>1.43192554834751</v>
      </c>
      <c r="AU361" s="3" t="n">
        <v>25.5372600398444</v>
      </c>
      <c r="AV361" s="3" t="n">
        <v>15.53970961408</v>
      </c>
      <c r="AW361" s="3" t="n">
        <v>9.86598327609301</v>
      </c>
    </row>
    <row r="362">
      <c r="A362" s="3" t="s">
        <v>1267</v>
      </c>
      <c r="B362" s="3" t="n">
        <v>8946843.8887343</v>
      </c>
      <c r="C362" s="3" t="n">
        <v>2523450.73321149</v>
      </c>
      <c r="D362" s="3" t="n">
        <v>1617204.74449229</v>
      </c>
      <c r="E362" s="3" t="n">
        <v>185628.257735969</v>
      </c>
      <c r="F362" s="3" t="n">
        <v>2264961.46917319</v>
      </c>
      <c r="G362" s="3" t="n">
        <v>94605.0985818612</v>
      </c>
      <c r="H362" s="3" t="n">
        <v>1112340.48550729</v>
      </c>
      <c r="I362" s="3" t="n">
        <v>1148653.10003221</v>
      </c>
      <c r="J362" s="3" t="n">
        <v>6993359.38719799</v>
      </c>
      <c r="K362" s="3" t="n">
        <v>1953484.50153631</v>
      </c>
      <c r="L362" s="3" t="n">
        <v>100</v>
      </c>
      <c r="M362" s="3" t="n">
        <v>28.2049263918528</v>
      </c>
      <c r="N362" s="3" t="n">
        <v>18.0757009354846</v>
      </c>
      <c r="O362" s="3" t="n">
        <v>2.07479039585913</v>
      </c>
      <c r="P362" s="3" t="n">
        <v>25.3157593598474</v>
      </c>
      <c r="Q362" s="3" t="n">
        <v>1.05741309179415</v>
      </c>
      <c r="R362" s="3" t="n">
        <v>12.4327695815496</v>
      </c>
      <c r="S362" s="3" t="n">
        <v>12.8386402436123</v>
      </c>
      <c r="T362" s="3" t="n">
        <v>78.1656579031618</v>
      </c>
      <c r="U362" s="3" t="n">
        <v>21.8343420968382</v>
      </c>
      <c r="V362" s="3" t="n">
        <v>1953484.50153631</v>
      </c>
      <c r="W362" s="3" t="n">
        <v>446770.220448833</v>
      </c>
      <c r="X362" s="3" t="n">
        <v>370905.922266597</v>
      </c>
      <c r="Y362" s="3" t="n">
        <v>85951.1258473673</v>
      </c>
      <c r="Z362" s="3" t="n">
        <v>527188.67040601</v>
      </c>
      <c r="AA362" s="3" t="n">
        <v>72307.6035163562</v>
      </c>
      <c r="AB362" s="3" t="n">
        <v>450135.579567235</v>
      </c>
      <c r="AC362" s="3" t="n">
        <v>100</v>
      </c>
      <c r="AD362" s="3" t="n">
        <v>22.8704256469643</v>
      </c>
      <c r="AE362" s="3" t="n">
        <v>18.9868884024879</v>
      </c>
      <c r="AF362" s="3" t="n">
        <v>4.39988777898015</v>
      </c>
      <c r="AG362" s="3" t="n">
        <v>26.9870925513565</v>
      </c>
      <c r="AH362" s="3" t="n">
        <v>3.70146799012176</v>
      </c>
      <c r="AI362" s="3" t="n">
        <v>23.0427003241248</v>
      </c>
      <c r="AJ362" s="3" t="n">
        <v>6993359.38719799</v>
      </c>
      <c r="AK362" s="3" t="n">
        <v>2092300.9041319</v>
      </c>
      <c r="AL362" s="3" t="n">
        <v>1254110.03584087</v>
      </c>
      <c r="AM362" s="3" t="n">
        <v>100793.006463646</v>
      </c>
      <c r="AN362" s="3" t="n">
        <v>1751415.57085566</v>
      </c>
      <c r="AO362" s="3" t="n">
        <v>1091450.34082285</v>
      </c>
      <c r="AP362" s="3" t="n">
        <v>705390.971974852</v>
      </c>
      <c r="AQ362" s="3" t="n">
        <v>100</v>
      </c>
      <c r="AR362" s="3" t="n">
        <v>29.9183952702625</v>
      </c>
      <c r="AS362" s="3" t="n">
        <v>17.932869832725</v>
      </c>
      <c r="AT362" s="3" t="n">
        <v>1.44126736355288</v>
      </c>
      <c r="AU362" s="3" t="n">
        <v>25.0439806377146</v>
      </c>
      <c r="AV362" s="3" t="n">
        <v>15.6069534024071</v>
      </c>
      <c r="AW362" s="3" t="n">
        <v>10.0865826124443</v>
      </c>
    </row>
    <row r="363">
      <c r="A363" s="3" t="s">
        <v>826</v>
      </c>
      <c r="B363" s="3" t="n">
        <v>9032522.84664134</v>
      </c>
      <c r="C363" s="3" t="n">
        <v>2559609.48727401</v>
      </c>
      <c r="D363" s="3" t="n">
        <v>1613134.34849676</v>
      </c>
      <c r="E363" s="3" t="n">
        <v>188454.964969529</v>
      </c>
      <c r="F363" s="3" t="n">
        <v>2308370.99249458</v>
      </c>
      <c r="G363" s="3" t="n">
        <v>83881.0584156058</v>
      </c>
      <c r="H363" s="3" t="n">
        <v>1137019.70864128</v>
      </c>
      <c r="I363" s="3" t="n">
        <v>1142052.28634957</v>
      </c>
      <c r="J363" s="3" t="n">
        <v>7088224.26908573</v>
      </c>
      <c r="K363" s="3" t="n">
        <v>1944298.57755561</v>
      </c>
      <c r="L363" s="3" t="n">
        <v>100</v>
      </c>
      <c r="M363" s="3" t="n">
        <v>28.3377028847016</v>
      </c>
      <c r="N363" s="3" t="n">
        <v>17.8591781707653</v>
      </c>
      <c r="O363" s="3" t="n">
        <v>2.08640452030082</v>
      </c>
      <c r="P363" s="3" t="n">
        <v>25.55621537512</v>
      </c>
      <c r="Q363" s="3" t="n">
        <v>0.928655923043651</v>
      </c>
      <c r="R363" s="3" t="n">
        <v>12.5880634673852</v>
      </c>
      <c r="S363" s="3" t="n">
        <v>12.6437796586834</v>
      </c>
      <c r="T363" s="3" t="n">
        <v>78.4744682015548</v>
      </c>
      <c r="U363" s="3" t="n">
        <v>21.5255317984452</v>
      </c>
      <c r="V363" s="3" t="n">
        <v>1944298.57755561</v>
      </c>
      <c r="W363" s="3" t="n">
        <v>451547.004830723</v>
      </c>
      <c r="X363" s="3" t="n">
        <v>372828.333340005</v>
      </c>
      <c r="Y363" s="3" t="n">
        <v>92001.9434948507</v>
      </c>
      <c r="Z363" s="3" t="n">
        <v>541673.994555584</v>
      </c>
      <c r="AA363" s="3" t="n">
        <v>65512.4529475658</v>
      </c>
      <c r="AB363" s="3" t="n">
        <v>420515.559518424</v>
      </c>
      <c r="AC363" s="3" t="n">
        <v>100</v>
      </c>
      <c r="AD363" s="3" t="n">
        <v>23.2241596040466</v>
      </c>
      <c r="AE363" s="3" t="n">
        <v>19.1754670627146</v>
      </c>
      <c r="AF363" s="3" t="n">
        <v>4.73188349551314</v>
      </c>
      <c r="AG363" s="3" t="n">
        <v>27.8596096715033</v>
      </c>
      <c r="AH363" s="3" t="n">
        <v>3.36946463386959</v>
      </c>
      <c r="AI363" s="3" t="n">
        <v>21.6281369730312</v>
      </c>
      <c r="AJ363" s="3" t="n">
        <v>7088224.26908573</v>
      </c>
      <c r="AK363" s="3" t="n">
        <v>2121838.62625375</v>
      </c>
      <c r="AL363" s="3" t="n">
        <v>1246616.32624981</v>
      </c>
      <c r="AM363" s="3" t="n">
        <v>97454.6410690476</v>
      </c>
      <c r="AN363" s="3" t="n">
        <v>1778758.57068819</v>
      </c>
      <c r="AO363" s="3" t="n">
        <v>1118469.0593163</v>
      </c>
      <c r="AP363" s="3" t="n">
        <v>727452.208071181</v>
      </c>
      <c r="AQ363" s="3" t="n">
        <v>100</v>
      </c>
      <c r="AR363" s="3" t="n">
        <v>29.93469937891</v>
      </c>
      <c r="AS363" s="3" t="n">
        <v>17.5871456506638</v>
      </c>
      <c r="AT363" s="3" t="n">
        <v>1.37488089215916</v>
      </c>
      <c r="AU363" s="3" t="n">
        <v>25.0945582865653</v>
      </c>
      <c r="AV363" s="3" t="n">
        <v>15.7792560852559</v>
      </c>
      <c r="AW363" s="3" t="n">
        <v>10.2628271969873</v>
      </c>
    </row>
    <row r="364">
      <c r="A364" s="3" t="s">
        <v>1268</v>
      </c>
      <c r="B364" s="3" t="n">
        <v>9061616.29954191</v>
      </c>
      <c r="C364" s="3" t="n">
        <v>2589219.90905639</v>
      </c>
      <c r="D364" s="3" t="n">
        <v>1638656.4195122</v>
      </c>
      <c r="E364" s="3" t="n">
        <v>194499.233729175</v>
      </c>
      <c r="F364" s="3" t="n">
        <v>2294209.34186807</v>
      </c>
      <c r="G364" s="3" t="n">
        <v>76136.5909766439</v>
      </c>
      <c r="H364" s="3" t="n">
        <v>1153952.41475495</v>
      </c>
      <c r="I364" s="3" t="n">
        <v>1114942.38964447</v>
      </c>
      <c r="J364" s="3" t="n">
        <v>7143921.71521647</v>
      </c>
      <c r="K364" s="3" t="n">
        <v>1917694.58432544</v>
      </c>
      <c r="L364" s="3" t="n">
        <v>100</v>
      </c>
      <c r="M364" s="3" t="n">
        <v>28.573488696352</v>
      </c>
      <c r="N364" s="3" t="n">
        <v>18.0834893615507</v>
      </c>
      <c r="O364" s="3" t="n">
        <v>2.14640774117756</v>
      </c>
      <c r="P364" s="3" t="n">
        <v>25.3178822191362</v>
      </c>
      <c r="Q364" s="3" t="n">
        <v>0.840209830783641</v>
      </c>
      <c r="R364" s="3" t="n">
        <v>12.7345097895315</v>
      </c>
      <c r="S364" s="3" t="n">
        <v>12.3040123614684</v>
      </c>
      <c r="T364" s="3" t="n">
        <v>78.8371685477084</v>
      </c>
      <c r="U364" s="3" t="n">
        <v>21.1628314522916</v>
      </c>
      <c r="V364" s="3" t="n">
        <v>1917694.58432544</v>
      </c>
      <c r="W364" s="3" t="n">
        <v>457743.911268612</v>
      </c>
      <c r="X364" s="3" t="n">
        <v>370616.032103817</v>
      </c>
      <c r="Y364" s="3" t="n">
        <v>95679.8750679162</v>
      </c>
      <c r="Z364" s="3" t="n">
        <v>522779.44150468</v>
      </c>
      <c r="AA364" s="3" t="n">
        <v>58486.1323191795</v>
      </c>
      <c r="AB364" s="3" t="n">
        <v>412344.147937794</v>
      </c>
      <c r="AC364" s="3" t="n">
        <v>100</v>
      </c>
      <c r="AD364" s="3" t="n">
        <v>23.8694896992488</v>
      </c>
      <c r="AE364" s="3" t="n">
        <v>19.3261239372057</v>
      </c>
      <c r="AF364" s="3" t="n">
        <v>4.98931768645382</v>
      </c>
      <c r="AG364" s="3" t="n">
        <v>27.2608290067509</v>
      </c>
      <c r="AH364" s="3" t="n">
        <v>3.04981475138036</v>
      </c>
      <c r="AI364" s="3" t="n">
        <v>21.5020760504905</v>
      </c>
      <c r="AJ364" s="3" t="n">
        <v>7143921.71521647</v>
      </c>
      <c r="AK364" s="3" t="n">
        <v>2146755.94823281</v>
      </c>
      <c r="AL364" s="3" t="n">
        <v>1274872.5772896</v>
      </c>
      <c r="AM364" s="3" t="n">
        <v>99926.6049605745</v>
      </c>
      <c r="AN364" s="3" t="n">
        <v>1784537.39592882</v>
      </c>
      <c r="AO364" s="3" t="n">
        <v>1129076.6939459</v>
      </c>
      <c r="AP364" s="3" t="n">
        <v>708890.312929685</v>
      </c>
      <c r="AQ364" s="3" t="n">
        <v>100</v>
      </c>
      <c r="AR364" s="3" t="n">
        <v>30.0501046037535</v>
      </c>
      <c r="AS364" s="3" t="n">
        <v>17.8455563780064</v>
      </c>
      <c r="AT364" s="3" t="n">
        <v>1.39876399747959</v>
      </c>
      <c r="AU364" s="3" t="n">
        <v>24.9798005502745</v>
      </c>
      <c r="AV364" s="3" t="n">
        <v>15.8047181779859</v>
      </c>
      <c r="AW364" s="3" t="n">
        <v>9.92298545796992</v>
      </c>
    </row>
    <row r="365">
      <c r="A365" s="3" t="s">
        <v>1269</v>
      </c>
      <c r="B365" s="3" t="n">
        <v>9061385.86364688</v>
      </c>
      <c r="C365" s="3" t="n">
        <v>2572230.37486583</v>
      </c>
      <c r="D365" s="3" t="n">
        <v>1657332.98448212</v>
      </c>
      <c r="E365" s="3" t="n">
        <v>185775.490513117</v>
      </c>
      <c r="F365" s="3" t="n">
        <v>2313633.17722844</v>
      </c>
      <c r="G365" s="3" t="n">
        <v>70767.4900628503</v>
      </c>
      <c r="H365" s="3" t="n">
        <v>1164790.52340351</v>
      </c>
      <c r="I365" s="3" t="n">
        <v>1096855.82309102</v>
      </c>
      <c r="J365" s="3" t="n">
        <v>7180171.90611537</v>
      </c>
      <c r="K365" s="3" t="n">
        <v>1881213.95753151</v>
      </c>
      <c r="L365" s="3" t="n">
        <v>100</v>
      </c>
      <c r="M365" s="3" t="n">
        <v>28.3867215630369</v>
      </c>
      <c r="N365" s="3" t="n">
        <v>18.2900608077086</v>
      </c>
      <c r="O365" s="3" t="n">
        <v>2.05018849554155</v>
      </c>
      <c r="P365" s="3" t="n">
        <v>25.5328843958675</v>
      </c>
      <c r="Q365" s="3" t="n">
        <v>0.780978661848629</v>
      </c>
      <c r="R365" s="3" t="n">
        <v>12.8544412624177</v>
      </c>
      <c r="S365" s="3" t="n">
        <v>12.1047248135791</v>
      </c>
      <c r="T365" s="3" t="n">
        <v>79.2392247075726</v>
      </c>
      <c r="U365" s="3" t="n">
        <v>20.7607752924274</v>
      </c>
      <c r="V365" s="3" t="n">
        <v>1881213.95753151</v>
      </c>
      <c r="W365" s="3" t="n">
        <v>453266.891400516</v>
      </c>
      <c r="X365" s="3" t="n">
        <v>382037.577890145</v>
      </c>
      <c r="Y365" s="3" t="n">
        <v>90048.5129535692</v>
      </c>
      <c r="Z365" s="3" t="n">
        <v>517866.542392484</v>
      </c>
      <c r="AA365" s="3" t="n">
        <v>52320.1700878711</v>
      </c>
      <c r="AB365" s="3" t="n">
        <v>385735.21667852</v>
      </c>
      <c r="AC365" s="3" t="n">
        <v>100</v>
      </c>
      <c r="AD365" s="3" t="n">
        <v>24.0943827567218</v>
      </c>
      <c r="AE365" s="3" t="n">
        <v>20.3080344136637</v>
      </c>
      <c r="AF365" s="3" t="n">
        <v>4.7867236256172</v>
      </c>
      <c r="AG365" s="3" t="n">
        <v>27.5283170380055</v>
      </c>
      <c r="AH365" s="3" t="n">
        <v>2.7811918935858</v>
      </c>
      <c r="AI365" s="3" t="n">
        <v>20.5045904073917</v>
      </c>
      <c r="AJ365" s="3" t="n">
        <v>7180171.90611537</v>
      </c>
      <c r="AK365" s="3" t="n">
        <v>2134808.0797736</v>
      </c>
      <c r="AL365" s="3" t="n">
        <v>1283399.10276869</v>
      </c>
      <c r="AM365" s="3" t="n">
        <v>96840.4450698538</v>
      </c>
      <c r="AN365" s="3" t="n">
        <v>1809658.32704324</v>
      </c>
      <c r="AO365" s="3" t="n">
        <v>1136762.37764277</v>
      </c>
      <c r="AP365" s="3" t="n">
        <v>717622.129204563</v>
      </c>
      <c r="AQ365" s="3" t="n">
        <v>100</v>
      </c>
      <c r="AR365" s="3" t="n">
        <v>29.7319912069986</v>
      </c>
      <c r="AS365" s="3" t="n">
        <v>17.8742113635973</v>
      </c>
      <c r="AT365" s="3" t="n">
        <v>1.3487204253059</v>
      </c>
      <c r="AU365" s="3" t="n">
        <v>25.2035515403461</v>
      </c>
      <c r="AV365" s="3" t="n">
        <v>15.8319660379521</v>
      </c>
      <c r="AW365" s="3" t="n">
        <v>9.99449788372563</v>
      </c>
    </row>
    <row r="366">
      <c r="A366" s="3" t="s">
        <v>827</v>
      </c>
      <c r="B366" s="3" t="n">
        <v>8994762.48333884</v>
      </c>
      <c r="C366" s="3" t="n">
        <v>2550234.80308931</v>
      </c>
      <c r="D366" s="3" t="n">
        <v>1641959.31610873</v>
      </c>
      <c r="E366" s="3" t="n">
        <v>189218.091244371</v>
      </c>
      <c r="F366" s="3" t="n">
        <v>2293294.1957523</v>
      </c>
      <c r="G366" s="3" t="n">
        <v>62083.8080579476</v>
      </c>
      <c r="H366" s="3" t="n">
        <v>1169542.94539272</v>
      </c>
      <c r="I366" s="3" t="n">
        <v>1088429.32369346</v>
      </c>
      <c r="J366" s="3" t="n">
        <v>7158635.23152809</v>
      </c>
      <c r="K366" s="3" t="n">
        <v>1836127.25181074</v>
      </c>
      <c r="L366" s="3" t="n">
        <v>100</v>
      </c>
      <c r="M366" s="3" t="n">
        <v>28.3524418550591</v>
      </c>
      <c r="N366" s="3" t="n">
        <v>18.2546156071398</v>
      </c>
      <c r="O366" s="3" t="n">
        <v>2.10364744588713</v>
      </c>
      <c r="P366" s="3" t="n">
        <v>25.4958838546344</v>
      </c>
      <c r="Q366" s="3" t="n">
        <v>0.690221761530075</v>
      </c>
      <c r="R366" s="3" t="n">
        <v>13.0024883654135</v>
      </c>
      <c r="S366" s="3" t="n">
        <v>12.1007011103359</v>
      </c>
      <c r="T366" s="3" t="n">
        <v>79.5867066505443</v>
      </c>
      <c r="U366" s="3" t="n">
        <v>20.4132933494557</v>
      </c>
      <c r="V366" s="3" t="n">
        <v>1836127.25181074</v>
      </c>
      <c r="W366" s="3" t="n">
        <v>436512.829817402</v>
      </c>
      <c r="X366" s="3" t="n">
        <v>390920.58032616</v>
      </c>
      <c r="Y366" s="3" t="n">
        <v>95774.3008415356</v>
      </c>
      <c r="Z366" s="3" t="n">
        <v>497917.447191416</v>
      </c>
      <c r="AA366" s="3" t="n">
        <v>46360.0189183724</v>
      </c>
      <c r="AB366" s="3" t="n">
        <v>368688.962179142</v>
      </c>
      <c r="AC366" s="3" t="n">
        <v>100</v>
      </c>
      <c r="AD366" s="3" t="n">
        <v>23.7735608676863</v>
      </c>
      <c r="AE366" s="3" t="n">
        <v>21.2904949774393</v>
      </c>
      <c r="AF366" s="3" t="n">
        <v>5.21610366313584</v>
      </c>
      <c r="AG366" s="3" t="n">
        <v>27.1178071509141</v>
      </c>
      <c r="AH366" s="3" t="n">
        <v>2.5248804990315</v>
      </c>
      <c r="AI366" s="3" t="n">
        <v>20.0797064482078</v>
      </c>
      <c r="AJ366" s="3" t="n">
        <v>7158635.23152809</v>
      </c>
      <c r="AK366" s="3" t="n">
        <v>2128919.64874715</v>
      </c>
      <c r="AL366" s="3" t="n">
        <v>1258224.94017564</v>
      </c>
      <c r="AM366" s="3" t="n">
        <v>94545.6054077176</v>
      </c>
      <c r="AN366" s="3" t="n">
        <v>1808525.77226939</v>
      </c>
      <c r="AO366" s="3" t="n">
        <v>1141663.70364474</v>
      </c>
      <c r="AP366" s="3" t="n">
        <v>725895.613167265</v>
      </c>
      <c r="AQ366" s="3" t="n">
        <v>100</v>
      </c>
      <c r="AR366" s="3" t="n">
        <v>29.7391832366448</v>
      </c>
      <c r="AS366" s="3" t="n">
        <v>17.576324250105</v>
      </c>
      <c r="AT366" s="3" t="n">
        <v>1.32072109207799</v>
      </c>
      <c r="AU366" s="3" t="n">
        <v>25.2635553255217</v>
      </c>
      <c r="AV366" s="3" t="n">
        <v>15.9480636562765</v>
      </c>
      <c r="AW366" s="3" t="n">
        <v>10.1401397010742</v>
      </c>
    </row>
    <row r="367">
      <c r="A367" s="3" t="s">
        <v>1270</v>
      </c>
      <c r="B367" s="3" t="n">
        <v>8980129.52143879</v>
      </c>
      <c r="C367" s="3" t="n">
        <v>2476183.30069501</v>
      </c>
      <c r="D367" s="3" t="n">
        <v>1690728.76285148</v>
      </c>
      <c r="E367" s="3" t="n">
        <v>174669.00535269</v>
      </c>
      <c r="F367" s="3" t="n">
        <v>2328571.06984224</v>
      </c>
      <c r="G367" s="3" t="n">
        <v>48861.0701028223</v>
      </c>
      <c r="H367" s="3" t="n">
        <v>1180973.17419045</v>
      </c>
      <c r="I367" s="3" t="n">
        <v>1080143.1384041</v>
      </c>
      <c r="J367" s="3" t="n">
        <v>7172324.73369309</v>
      </c>
      <c r="K367" s="3" t="n">
        <v>1807804.78774569</v>
      </c>
      <c r="L367" s="3" t="n">
        <v>100</v>
      </c>
      <c r="M367" s="3" t="n">
        <v>27.5740265748225</v>
      </c>
      <c r="N367" s="3" t="n">
        <v>18.827442954081</v>
      </c>
      <c r="O367" s="3" t="n">
        <v>1.94506109222248</v>
      </c>
      <c r="P367" s="3" t="n">
        <v>25.9302615210962</v>
      </c>
      <c r="Q367" s="3" t="n">
        <v>0.544102064298443</v>
      </c>
      <c r="R367" s="3" t="n">
        <v>13.150959252548</v>
      </c>
      <c r="S367" s="3" t="n">
        <v>12.0281465409314</v>
      </c>
      <c r="T367" s="3" t="n">
        <v>79.868833924613</v>
      </c>
      <c r="U367" s="3" t="n">
        <v>20.1311660753869</v>
      </c>
      <c r="V367" s="3" t="n">
        <v>1807804.78774569</v>
      </c>
      <c r="W367" s="3" t="n">
        <v>435343.525583414</v>
      </c>
      <c r="X367" s="3" t="n">
        <v>390404.041662548</v>
      </c>
      <c r="Y367" s="3" t="n">
        <v>84540.4555260864</v>
      </c>
      <c r="Z367" s="3" t="n">
        <v>516957.632432153</v>
      </c>
      <c r="AA367" s="3" t="n">
        <v>34558.0214538646</v>
      </c>
      <c r="AB367" s="3" t="n">
        <v>346014.649833264</v>
      </c>
      <c r="AC367" s="3" t="n">
        <v>100</v>
      </c>
      <c r="AD367" s="3" t="n">
        <v>24.081334917045</v>
      </c>
      <c r="AE367" s="3" t="n">
        <v>21.5954755905573</v>
      </c>
      <c r="AF367" s="3" t="n">
        <v>4.67641506976575</v>
      </c>
      <c r="AG367" s="3" t="n">
        <v>28.5958769407172</v>
      </c>
      <c r="AH367" s="3" t="n">
        <v>1.91160139015662</v>
      </c>
      <c r="AI367" s="3" t="n">
        <v>19.1400449970453</v>
      </c>
      <c r="AJ367" s="3" t="n">
        <v>7172324.73369309</v>
      </c>
      <c r="AK367" s="3" t="n">
        <v>2055244.1677611</v>
      </c>
      <c r="AL367" s="3" t="n">
        <v>1307128.67238979</v>
      </c>
      <c r="AM367" s="3" t="n">
        <v>91136.5220387416</v>
      </c>
      <c r="AN367" s="3" t="n">
        <v>1824619.35325503</v>
      </c>
      <c r="AO367" s="3" t="n">
        <v>1153822.14833076</v>
      </c>
      <c r="AP367" s="3" t="n">
        <v>740046.113687664</v>
      </c>
      <c r="AQ367" s="3" t="n">
        <v>100</v>
      </c>
      <c r="AR367" s="3" t="n">
        <v>28.6552023795894</v>
      </c>
      <c r="AS367" s="3" t="n">
        <v>18.2246164378106</v>
      </c>
      <c r="AT367" s="3" t="n">
        <v>1.27066921009047</v>
      </c>
      <c r="AU367" s="3" t="n">
        <v>25.4397203278262</v>
      </c>
      <c r="AV367" s="3" t="n">
        <v>16.0871431672704</v>
      </c>
      <c r="AW367" s="3" t="n">
        <v>10.3180787424639</v>
      </c>
    </row>
    <row r="368">
      <c r="A368" s="3" t="s">
        <v>1271</v>
      </c>
      <c r="B368" s="3" t="n">
        <v>8959191.53576708</v>
      </c>
      <c r="C368" s="3" t="n">
        <v>2398151.12335837</v>
      </c>
      <c r="D368" s="3" t="n">
        <v>1715347.53861481</v>
      </c>
      <c r="E368" s="3" t="n">
        <v>194605.532183961</v>
      </c>
      <c r="F368" s="3" t="n">
        <v>2363856.63866046</v>
      </c>
      <c r="G368" s="3" t="n">
        <v>35665.83890991</v>
      </c>
      <c r="H368" s="3" t="n">
        <v>1162178.74369939</v>
      </c>
      <c r="I368" s="3" t="n">
        <v>1089386.12034019</v>
      </c>
      <c r="J368" s="3" t="n">
        <v>7167896.68156794</v>
      </c>
      <c r="K368" s="3" t="n">
        <v>1791294.85419914</v>
      </c>
      <c r="L368" s="3" t="n">
        <v>100</v>
      </c>
      <c r="M368" s="3" t="n">
        <v>26.7674947430738</v>
      </c>
      <c r="N368" s="3" t="n">
        <v>19.1462313509736</v>
      </c>
      <c r="O368" s="3" t="n">
        <v>2.17213273549351</v>
      </c>
      <c r="P368" s="3" t="n">
        <v>26.3847092589037</v>
      </c>
      <c r="Q368" s="3" t="n">
        <v>0.398092157841743</v>
      </c>
      <c r="R368" s="3" t="n">
        <v>12.971915368253</v>
      </c>
      <c r="S368" s="3" t="n">
        <v>12.1594243854606</v>
      </c>
      <c r="T368" s="3" t="n">
        <v>80.0060658704762</v>
      </c>
      <c r="U368" s="3" t="n">
        <v>19.9939341295238</v>
      </c>
      <c r="V368" s="3" t="n">
        <v>1791294.85419914</v>
      </c>
      <c r="W368" s="3" t="n">
        <v>403804.494379819</v>
      </c>
      <c r="X368" s="3" t="n">
        <v>393365.339143982</v>
      </c>
      <c r="Y368" s="3" t="n">
        <v>93360.1523936158</v>
      </c>
      <c r="Z368" s="3" t="n">
        <v>541841.019857852</v>
      </c>
      <c r="AA368" s="3" t="n">
        <v>25437.5969693864</v>
      </c>
      <c r="AB368" s="3" t="n">
        <v>333482.425632198</v>
      </c>
      <c r="AC368" s="3" t="n">
        <v>100</v>
      </c>
      <c r="AD368" s="3" t="n">
        <v>22.5426033817505</v>
      </c>
      <c r="AE368" s="3" t="n">
        <v>21.9598319183387</v>
      </c>
      <c r="AF368" s="3" t="n">
        <v>5.21188078974053</v>
      </c>
      <c r="AG368" s="3" t="n">
        <v>30.2485667609479</v>
      </c>
      <c r="AH368" s="3" t="n">
        <v>1.42006755112123</v>
      </c>
      <c r="AI368" s="3" t="n">
        <v>18.6168360195113</v>
      </c>
      <c r="AJ368" s="3" t="n">
        <v>7167896.68156794</v>
      </c>
      <c r="AK368" s="3" t="n">
        <v>2008059.02115653</v>
      </c>
      <c r="AL368" s="3" t="n">
        <v>1328848.65151081</v>
      </c>
      <c r="AM368" s="3" t="n">
        <v>102357.567790769</v>
      </c>
      <c r="AN368" s="3" t="n">
        <v>1835061.04894771</v>
      </c>
      <c r="AO368" s="3" t="n">
        <v>1131775.21211622</v>
      </c>
      <c r="AP368" s="3" t="n">
        <v>761818.728387388</v>
      </c>
      <c r="AQ368" s="3" t="n">
        <v>100</v>
      </c>
      <c r="AR368" s="3" t="n">
        <v>28.0146200533303</v>
      </c>
      <c r="AS368" s="3" t="n">
        <v>18.5388923772842</v>
      </c>
      <c r="AT368" s="3" t="n">
        <v>1.42800004433628</v>
      </c>
      <c r="AU368" s="3" t="n">
        <v>25.6011090905721</v>
      </c>
      <c r="AV368" s="3" t="n">
        <v>15.7895023100228</v>
      </c>
      <c r="AW368" s="3" t="n">
        <v>10.6282046495785</v>
      </c>
    </row>
    <row r="369">
      <c r="A369" s="3" t="s">
        <v>828</v>
      </c>
      <c r="B369" s="3" t="n">
        <v>8965746.02702508</v>
      </c>
      <c r="C369" s="3" t="n">
        <v>2372813.11528739</v>
      </c>
      <c r="D369" s="3" t="n">
        <v>1710176.78625046</v>
      </c>
      <c r="E369" s="3" t="n">
        <v>202500.999720167</v>
      </c>
      <c r="F369" s="3" t="n">
        <v>2388663.76510101</v>
      </c>
      <c r="G369" s="3" t="n">
        <v>37903.5470164754</v>
      </c>
      <c r="H369" s="3" t="n">
        <v>1167625.55379508</v>
      </c>
      <c r="I369" s="3" t="n">
        <v>1086062.2598545</v>
      </c>
      <c r="J369" s="3" t="n">
        <v>7183903.21306744</v>
      </c>
      <c r="K369" s="3" t="n">
        <v>1781842.81395764</v>
      </c>
      <c r="L369" s="3" t="n">
        <v>100</v>
      </c>
      <c r="M369" s="3" t="n">
        <v>26.4653170872242</v>
      </c>
      <c r="N369" s="3" t="n">
        <v>19.0745620174333</v>
      </c>
      <c r="O369" s="3" t="n">
        <v>2.25860736083507</v>
      </c>
      <c r="P369" s="3" t="n">
        <v>26.6421082852554</v>
      </c>
      <c r="Q369" s="3" t="n">
        <v>0.422759543960138</v>
      </c>
      <c r="R369" s="3" t="n">
        <v>13.0231834615386</v>
      </c>
      <c r="S369" s="3" t="n">
        <v>12.1134622437533</v>
      </c>
      <c r="T369" s="3" t="n">
        <v>80.1261065327223</v>
      </c>
      <c r="U369" s="3" t="n">
        <v>19.8738934672777</v>
      </c>
      <c r="V369" s="3" t="n">
        <v>1781842.81395764</v>
      </c>
      <c r="W369" s="3" t="n">
        <v>409488.450917254</v>
      </c>
      <c r="X369" s="3" t="n">
        <v>387274.009410968</v>
      </c>
      <c r="Y369" s="3" t="n">
        <v>93425.7979430108</v>
      </c>
      <c r="Z369" s="3" t="n">
        <v>539949.357702415</v>
      </c>
      <c r="AA369" s="3" t="n">
        <v>20946.6520711354</v>
      </c>
      <c r="AB369" s="3" t="n">
        <v>330818.89963186</v>
      </c>
      <c r="AC369" s="3" t="n">
        <v>100</v>
      </c>
      <c r="AD369" s="3" t="n">
        <v>22.9811769988701</v>
      </c>
      <c r="AE369" s="3" t="n">
        <v>21.7344653735643</v>
      </c>
      <c r="AF369" s="3" t="n">
        <v>5.24321209543187</v>
      </c>
      <c r="AG369" s="3" t="n">
        <v>30.3028613676161</v>
      </c>
      <c r="AH369" s="3" t="n">
        <v>1.1755611610101</v>
      </c>
      <c r="AI369" s="3" t="n">
        <v>18.5661101551982</v>
      </c>
      <c r="AJ369" s="3" t="n">
        <v>7183903.21306744</v>
      </c>
      <c r="AK369" s="3" t="n">
        <v>1979306.85994736</v>
      </c>
      <c r="AL369" s="3" t="n">
        <v>1330623.83479583</v>
      </c>
      <c r="AM369" s="3" t="n">
        <v>110438.765822653</v>
      </c>
      <c r="AN369" s="3" t="n">
        <v>1864328.56967864</v>
      </c>
      <c r="AO369" s="3" t="n">
        <v>1135500.68095654</v>
      </c>
      <c r="AP369" s="3" t="n">
        <v>762120.925633854</v>
      </c>
      <c r="AQ369" s="3" t="n">
        <v>100</v>
      </c>
      <c r="AR369" s="3" t="n">
        <v>27.5519700258074</v>
      </c>
      <c r="AS369" s="3" t="n">
        <v>18.5222962410663</v>
      </c>
      <c r="AT369" s="3" t="n">
        <v>1.53730865446191</v>
      </c>
      <c r="AU369" s="3" t="n">
        <v>25.9514711485457</v>
      </c>
      <c r="AV369" s="3" t="n">
        <v>15.8061801123807</v>
      </c>
      <c r="AW369" s="3" t="n">
        <v>10.6087304217513</v>
      </c>
    </row>
    <row r="370">
      <c r="A370" s="3" t="s">
        <v>1272</v>
      </c>
      <c r="B370" s="3" t="n">
        <v>9022875.69262141</v>
      </c>
      <c r="C370" s="3" t="n">
        <v>2372185.84573325</v>
      </c>
      <c r="D370" s="3" t="n">
        <v>1746707.98250948</v>
      </c>
      <c r="E370" s="3" t="n">
        <v>204805.812460708</v>
      </c>
      <c r="F370" s="3" t="n">
        <v>2403640.28392574</v>
      </c>
      <c r="G370" s="3" t="n">
        <v>33850.6717044168</v>
      </c>
      <c r="H370" s="3" t="n">
        <v>1149172.2161394</v>
      </c>
      <c r="I370" s="3" t="n">
        <v>1112512.88014842</v>
      </c>
      <c r="J370" s="3" t="n">
        <v>7245785.97292245</v>
      </c>
      <c r="K370" s="3" t="n">
        <v>1777089.71969896</v>
      </c>
      <c r="L370" s="3" t="n">
        <v>100</v>
      </c>
      <c r="M370" s="3" t="n">
        <v>26.2907960449143</v>
      </c>
      <c r="N370" s="3" t="n">
        <v>19.3586617173268</v>
      </c>
      <c r="O370" s="3" t="n">
        <v>2.26985075975491</v>
      </c>
      <c r="P370" s="3" t="n">
        <v>26.6394037312444</v>
      </c>
      <c r="Q370" s="3" t="n">
        <v>0.375165001243436</v>
      </c>
      <c r="R370" s="3" t="n">
        <v>12.7362080038313</v>
      </c>
      <c r="S370" s="3" t="n">
        <v>12.3299147416848</v>
      </c>
      <c r="T370" s="3" t="n">
        <v>80.3046192783948</v>
      </c>
      <c r="U370" s="3" t="n">
        <v>19.6953807216052</v>
      </c>
      <c r="V370" s="3" t="n">
        <v>1777089.71969896</v>
      </c>
      <c r="W370" s="3" t="n">
        <v>396356.850042749</v>
      </c>
      <c r="X370" s="3" t="n">
        <v>408319.275357642</v>
      </c>
      <c r="Y370" s="3" t="n">
        <v>92765.5023599349</v>
      </c>
      <c r="Z370" s="3" t="n">
        <v>533577.180572003</v>
      </c>
      <c r="AA370" s="3" t="n">
        <v>20037.9614630901</v>
      </c>
      <c r="AB370" s="3" t="n">
        <v>326052.893497907</v>
      </c>
      <c r="AC370" s="3" t="n">
        <v>100</v>
      </c>
      <c r="AD370" s="3" t="n">
        <v>22.3037050774168</v>
      </c>
      <c r="AE370" s="3" t="n">
        <v>22.9768520312419</v>
      </c>
      <c r="AF370" s="3" t="n">
        <v>5.22007984918451</v>
      </c>
      <c r="AG370" s="3" t="n">
        <v>30.0253371935769</v>
      </c>
      <c r="AH370" s="3" t="n">
        <v>1.12757173939899</v>
      </c>
      <c r="AI370" s="3" t="n">
        <v>18.3475763707159</v>
      </c>
      <c r="AJ370" s="3" t="n">
        <v>7245785.97292245</v>
      </c>
      <c r="AK370" s="3" t="n">
        <v>1989049.43508523</v>
      </c>
      <c r="AL370" s="3" t="n">
        <v>1345032.59394503</v>
      </c>
      <c r="AM370" s="3" t="n">
        <v>113192.964898837</v>
      </c>
      <c r="AN370" s="3" t="n">
        <v>1882948.1001524</v>
      </c>
      <c r="AO370" s="3" t="n">
        <v>1122989.59854801</v>
      </c>
      <c r="AP370" s="3" t="n">
        <v>792206.706306765</v>
      </c>
      <c r="AQ370" s="3" t="n">
        <v>100</v>
      </c>
      <c r="AR370" s="3" t="n">
        <v>27.4511204515054</v>
      </c>
      <c r="AS370" s="3" t="n">
        <v>18.5629633413328</v>
      </c>
      <c r="AT370" s="3" t="n">
        <v>1.56219028994011</v>
      </c>
      <c r="AU370" s="3" t="n">
        <v>25.9868026352005</v>
      </c>
      <c r="AV370" s="3" t="n">
        <v>15.4985201432201</v>
      </c>
      <c r="AW370" s="3" t="n">
        <v>10.9333440052914</v>
      </c>
    </row>
    <row r="371">
      <c r="A371" s="3" t="s">
        <v>1273</v>
      </c>
      <c r="B371" s="3" t="n">
        <v>9061876.82565333</v>
      </c>
      <c r="C371" s="3" t="n">
        <v>2380855.87142666</v>
      </c>
      <c r="D371" s="3" t="n">
        <v>1719444.42057452</v>
      </c>
      <c r="E371" s="3" t="n">
        <v>203883.895075971</v>
      </c>
      <c r="F371" s="3" t="n">
        <v>2456937.42511901</v>
      </c>
      <c r="G371" s="3" t="n">
        <v>34303.7127040706</v>
      </c>
      <c r="H371" s="3" t="n">
        <v>1142893.13158606</v>
      </c>
      <c r="I371" s="3" t="n">
        <v>1123558.36916704</v>
      </c>
      <c r="J371" s="3" t="n">
        <v>7308991.60531672</v>
      </c>
      <c r="K371" s="3" t="n">
        <v>1752885.22033661</v>
      </c>
      <c r="L371" s="3" t="n">
        <v>100</v>
      </c>
      <c r="M371" s="3" t="n">
        <v>26.2733197243056</v>
      </c>
      <c r="N371" s="3" t="n">
        <v>18.9744845759427</v>
      </c>
      <c r="O371" s="3" t="n">
        <v>2.24990803780068</v>
      </c>
      <c r="P371" s="3" t="n">
        <v>27.1128980495922</v>
      </c>
      <c r="Q371" s="3" t="n">
        <v>0.378549757010158</v>
      </c>
      <c r="R371" s="3" t="n">
        <v>12.612101814832</v>
      </c>
      <c r="S371" s="3" t="n">
        <v>12.3987380405166</v>
      </c>
      <c r="T371" s="3" t="n">
        <v>80.6564881198302</v>
      </c>
      <c r="U371" s="3" t="n">
        <v>19.3435118801698</v>
      </c>
      <c r="V371" s="3" t="n">
        <v>1752885.22033661</v>
      </c>
      <c r="W371" s="3" t="n">
        <v>397407.128778286</v>
      </c>
      <c r="X371" s="3" t="n">
        <v>394111.861471822</v>
      </c>
      <c r="Y371" s="3" t="n">
        <v>88461.5990744962</v>
      </c>
      <c r="Z371" s="3" t="n">
        <v>533312.97390808</v>
      </c>
      <c r="AA371" s="3" t="n">
        <v>15787.1537490119</v>
      </c>
      <c r="AB371" s="3" t="n">
        <v>323814.371075813</v>
      </c>
      <c r="AC371" s="3" t="n">
        <v>100</v>
      </c>
      <c r="AD371" s="3" t="n">
        <v>22.6716001805282</v>
      </c>
      <c r="AE371" s="3" t="n">
        <v>22.4836091319283</v>
      </c>
      <c r="AF371" s="3" t="n">
        <v>5.04662815614982</v>
      </c>
      <c r="AG371" s="3" t="n">
        <v>30.4248656854821</v>
      </c>
      <c r="AH371" s="3" t="n">
        <v>0.900638191585655</v>
      </c>
      <c r="AI371" s="3" t="n">
        <v>18.4732215959714</v>
      </c>
      <c r="AJ371" s="3" t="n">
        <v>7308991.60531672</v>
      </c>
      <c r="AK371" s="3" t="n">
        <v>1996763.87112434</v>
      </c>
      <c r="AL371" s="3" t="n">
        <v>1331871.57089167</v>
      </c>
      <c r="AM371" s="3" t="n">
        <v>116592.498872342</v>
      </c>
      <c r="AN371" s="3" t="n">
        <v>1936774.49147171</v>
      </c>
      <c r="AO371" s="3" t="n">
        <v>1121265.52975634</v>
      </c>
      <c r="AP371" s="3" t="n">
        <v>805576.636976949</v>
      </c>
      <c r="AQ371" s="3" t="n">
        <v>100</v>
      </c>
      <c r="AR371" s="3" t="n">
        <v>27.3192798534869</v>
      </c>
      <c r="AS371" s="3" t="n">
        <v>18.2223710576276</v>
      </c>
      <c r="AT371" s="3" t="n">
        <v>1.59519267729806</v>
      </c>
      <c r="AU371" s="3" t="n">
        <v>26.4985184832181</v>
      </c>
      <c r="AV371" s="3" t="n">
        <v>15.34090597314</v>
      </c>
      <c r="AW371" s="3" t="n">
        <v>11.0217206487274</v>
      </c>
    </row>
    <row r="372">
      <c r="A372" s="3" t="s">
        <v>829</v>
      </c>
      <c r="B372" s="3" t="n">
        <v>9050416.77389279</v>
      </c>
      <c r="C372" s="3" t="n">
        <v>2375606.2034998</v>
      </c>
      <c r="D372" s="3" t="n">
        <v>1737956.63726802</v>
      </c>
      <c r="E372" s="3" t="n">
        <v>187369.079740446</v>
      </c>
      <c r="F372" s="3" t="n">
        <v>2433579.16930159</v>
      </c>
      <c r="G372" s="3" t="n">
        <v>25902.1939819641</v>
      </c>
      <c r="H372" s="3" t="n">
        <v>1153757.96017881</v>
      </c>
      <c r="I372" s="3" t="n">
        <v>1136245.52992216</v>
      </c>
      <c r="J372" s="3" t="n">
        <v>7314551.04166569</v>
      </c>
      <c r="K372" s="3" t="n">
        <v>1735865.7322271</v>
      </c>
      <c r="L372" s="3" t="n">
        <v>100</v>
      </c>
      <c r="M372" s="3" t="n">
        <v>26.2485834945477</v>
      </c>
      <c r="N372" s="3" t="n">
        <v>19.2030563971529</v>
      </c>
      <c r="O372" s="3" t="n">
        <v>2.07028123037316</v>
      </c>
      <c r="P372" s="3" t="n">
        <v>26.8891392529192</v>
      </c>
      <c r="Q372" s="3" t="n">
        <v>0.286198908062252</v>
      </c>
      <c r="R372" s="3" t="n">
        <v>12.7481196612623</v>
      </c>
      <c r="S372" s="3" t="n">
        <v>12.5546210556825</v>
      </c>
      <c r="T372" s="3" t="n">
        <v>80.8200464620098</v>
      </c>
      <c r="U372" s="3" t="n">
        <v>19.1799535379901</v>
      </c>
      <c r="V372" s="3" t="n">
        <v>1735865.7322271</v>
      </c>
      <c r="W372" s="3" t="n">
        <v>404163.540967273</v>
      </c>
      <c r="X372" s="3" t="n">
        <v>384178.302876343</v>
      </c>
      <c r="Y372" s="3" t="n">
        <v>78328.5905105774</v>
      </c>
      <c r="Z372" s="3" t="n">
        <v>535224.638433297</v>
      </c>
      <c r="AA372" s="3" t="n">
        <v>14839.7061941695</v>
      </c>
      <c r="AB372" s="3" t="n">
        <v>319146.059440122</v>
      </c>
      <c r="AC372" s="3" t="n">
        <v>100</v>
      </c>
      <c r="AD372" s="3" t="n">
        <v>23.2831107535451</v>
      </c>
      <c r="AE372" s="3" t="n">
        <v>22.131798315037</v>
      </c>
      <c r="AF372" s="3" t="n">
        <v>4.51236458306498</v>
      </c>
      <c r="AG372" s="3" t="n">
        <v>30.8332970976164</v>
      </c>
      <c r="AH372" s="3" t="n">
        <v>0.854887905133665</v>
      </c>
      <c r="AI372" s="3" t="n">
        <v>18.3854115854145</v>
      </c>
      <c r="AJ372" s="3" t="n">
        <v>7314551.04166569</v>
      </c>
      <c r="AK372" s="3" t="n">
        <v>1982671.40351096</v>
      </c>
      <c r="AL372" s="3" t="n">
        <v>1360203.04851847</v>
      </c>
      <c r="AM372" s="3" t="n">
        <v>109921.049325683</v>
      </c>
      <c r="AN372" s="3" t="n">
        <v>1909542.52755386</v>
      </c>
      <c r="AO372" s="3" t="n">
        <v>1129312.14698909</v>
      </c>
      <c r="AP372" s="3" t="n">
        <v>822235.82578579</v>
      </c>
      <c r="AQ372" s="3" t="n">
        <v>100</v>
      </c>
      <c r="AR372" s="3" t="n">
        <v>27.1058523239106</v>
      </c>
      <c r="AS372" s="3" t="n">
        <v>18.5958514852159</v>
      </c>
      <c r="AT372" s="3" t="n">
        <v>1.50277233284097</v>
      </c>
      <c r="AU372" s="3" t="n">
        <v>26.1060797399128</v>
      </c>
      <c r="AV372" s="3" t="n">
        <v>15.4392544471454</v>
      </c>
      <c r="AW372" s="3" t="n">
        <v>11.2410976572876</v>
      </c>
    </row>
    <row r="373">
      <c r="A373" s="3" t="s">
        <v>1274</v>
      </c>
      <c r="B373" s="3" t="n">
        <v>9087489.07841676</v>
      </c>
      <c r="C373" s="3" t="n">
        <v>2412736.11138687</v>
      </c>
      <c r="D373" s="3" t="n">
        <v>1754936.22946599</v>
      </c>
      <c r="E373" s="3" t="n">
        <v>202093.589582584</v>
      </c>
      <c r="F373" s="3" t="n">
        <v>2440909.61202999</v>
      </c>
      <c r="G373" s="3" t="n">
        <v>23137.9893547901</v>
      </c>
      <c r="H373" s="3" t="n">
        <v>1161304.19946231</v>
      </c>
      <c r="I373" s="3" t="n">
        <v>1092371.34713423</v>
      </c>
      <c r="J373" s="3" t="n">
        <v>7320400.33065027</v>
      </c>
      <c r="K373" s="3" t="n">
        <v>1767088.74776649</v>
      </c>
      <c r="L373" s="3" t="n">
        <v>100</v>
      </c>
      <c r="M373" s="3" t="n">
        <v>26.5500854038685</v>
      </c>
      <c r="N373" s="3" t="n">
        <v>19.3115635608746</v>
      </c>
      <c r="O373" s="3" t="n">
        <v>2.22386610689378</v>
      </c>
      <c r="P373" s="3" t="n">
        <v>26.8601105428261</v>
      </c>
      <c r="Q373" s="3" t="n">
        <v>0.254613668914816</v>
      </c>
      <c r="R373" s="3" t="n">
        <v>12.7791537292789</v>
      </c>
      <c r="S373" s="3" t="n">
        <v>12.0206069873433</v>
      </c>
      <c r="T373" s="3" t="n">
        <v>80.5547084291588</v>
      </c>
      <c r="U373" s="3" t="n">
        <v>19.4452915708412</v>
      </c>
      <c r="V373" s="3" t="n">
        <v>1767088.74776649</v>
      </c>
      <c r="W373" s="3" t="n">
        <v>406273.213453967</v>
      </c>
      <c r="X373" s="3" t="n">
        <v>400991.311722119</v>
      </c>
      <c r="Y373" s="3" t="n">
        <v>90378.7818801936</v>
      </c>
      <c r="Z373" s="3" t="n">
        <v>529036.766443812</v>
      </c>
      <c r="AA373" s="3" t="n">
        <v>12858.8974517948</v>
      </c>
      <c r="AB373" s="3" t="n">
        <v>327548.922772624</v>
      </c>
      <c r="AC373" s="3" t="n">
        <v>100</v>
      </c>
      <c r="AD373" s="3" t="n">
        <v>22.9911040952231</v>
      </c>
      <c r="AE373" s="3" t="n">
        <v>22.6921999378329</v>
      </c>
      <c r="AF373" s="3" t="n">
        <v>5.11455816774499</v>
      </c>
      <c r="AG373" s="3" t="n">
        <v>29.9383246660638</v>
      </c>
      <c r="AH373" s="3" t="n">
        <v>0.727688265122383</v>
      </c>
      <c r="AI373" s="3" t="n">
        <v>18.536076537561</v>
      </c>
      <c r="AJ373" s="3" t="n">
        <v>7320400.33065027</v>
      </c>
      <c r="AK373" s="3" t="n">
        <v>2018330.59180687</v>
      </c>
      <c r="AL373" s="3" t="n">
        <v>1360209.12740182</v>
      </c>
      <c r="AM373" s="3" t="n">
        <v>112711.972691708</v>
      </c>
      <c r="AN373" s="3" t="n">
        <v>1923485.26284448</v>
      </c>
      <c r="AO373" s="3" t="n">
        <v>1135779.9256553</v>
      </c>
      <c r="AP373" s="3" t="n">
        <v>769926.223708202</v>
      </c>
      <c r="AQ373" s="3" t="n">
        <v>100</v>
      </c>
      <c r="AR373" s="3" t="n">
        <v>27.571314417822</v>
      </c>
      <c r="AS373" s="3" t="n">
        <v>18.5810757057462</v>
      </c>
      <c r="AT373" s="3" t="n">
        <v>1.53969684171215</v>
      </c>
      <c r="AU373" s="3" t="n">
        <v>26.2756840604866</v>
      </c>
      <c r="AV373" s="3" t="n">
        <v>15.5152706731055</v>
      </c>
      <c r="AW373" s="3" t="n">
        <v>10.5175426060314</v>
      </c>
    </row>
    <row r="374">
      <c r="A374" s="3" t="s">
        <v>1275</v>
      </c>
      <c r="B374" s="3" t="n">
        <v>9158947.55084566</v>
      </c>
      <c r="C374" s="3" t="n">
        <v>2397179.27962501</v>
      </c>
      <c r="D374" s="3" t="n">
        <v>1810201.79570897</v>
      </c>
      <c r="E374" s="3" t="n">
        <v>214963.954224497</v>
      </c>
      <c r="F374" s="3" t="n">
        <v>2458560.46994231</v>
      </c>
      <c r="G374" s="3" t="n">
        <v>20131.2693603584</v>
      </c>
      <c r="H374" s="3" t="n">
        <v>1183902.32717126</v>
      </c>
      <c r="I374" s="3" t="n">
        <v>1074008.45481326</v>
      </c>
      <c r="J374" s="3" t="n">
        <v>7362720.46115951</v>
      </c>
      <c r="K374" s="3" t="n">
        <v>1796227.08968615</v>
      </c>
      <c r="L374" s="3" t="n">
        <v>100</v>
      </c>
      <c r="M374" s="3" t="n">
        <v>26.1730866599806</v>
      </c>
      <c r="N374" s="3" t="n">
        <v>19.7642991802244</v>
      </c>
      <c r="O374" s="3" t="n">
        <v>2.3470377249256</v>
      </c>
      <c r="P374" s="3" t="n">
        <v>26.8432639917815</v>
      </c>
      <c r="Q374" s="3" t="n">
        <v>0.219798937035071</v>
      </c>
      <c r="R374" s="3" t="n">
        <v>12.9261830641441</v>
      </c>
      <c r="S374" s="3" t="n">
        <v>11.7263304419087</v>
      </c>
      <c r="T374" s="3" t="n">
        <v>80.3882806434425</v>
      </c>
      <c r="U374" s="3" t="n">
        <v>19.6117193565575</v>
      </c>
      <c r="V374" s="3" t="n">
        <v>1796227.08968615</v>
      </c>
      <c r="W374" s="3" t="n">
        <v>390295.433201157</v>
      </c>
      <c r="X374" s="3" t="n">
        <v>411586.421864547</v>
      </c>
      <c r="Y374" s="3" t="n">
        <v>111508.822715955</v>
      </c>
      <c r="Z374" s="3" t="n">
        <v>544357.230926251</v>
      </c>
      <c r="AA374" s="3" t="n">
        <v>13265.1865821987</v>
      </c>
      <c r="AB374" s="3" t="n">
        <v>325184.406385741</v>
      </c>
      <c r="AC374" s="3" t="n">
        <v>100</v>
      </c>
      <c r="AD374" s="3" t="n">
        <v>21.7286241501543</v>
      </c>
      <c r="AE374" s="3" t="n">
        <v>22.913941351172</v>
      </c>
      <c r="AF374" s="3" t="n">
        <v>6.20794683234841</v>
      </c>
      <c r="AG374" s="3" t="n">
        <v>30.3055907603179</v>
      </c>
      <c r="AH374" s="3" t="n">
        <v>0.738502757160651</v>
      </c>
      <c r="AI374" s="3" t="n">
        <v>18.1037469177998</v>
      </c>
      <c r="AJ374" s="3" t="n">
        <v>7362720.46115951</v>
      </c>
      <c r="AK374" s="3" t="n">
        <v>2016950.1053453</v>
      </c>
      <c r="AL374" s="3" t="n">
        <v>1404403.49673928</v>
      </c>
      <c r="AM374" s="3" t="n">
        <v>104370.387171948</v>
      </c>
      <c r="AN374" s="3" t="n">
        <v>1924264.05250334</v>
      </c>
      <c r="AO374" s="3" t="n">
        <v>1161627.2790998</v>
      </c>
      <c r="AP374" s="3" t="n">
        <v>753134.80160527</v>
      </c>
      <c r="AQ374" s="3" t="n">
        <v>100</v>
      </c>
      <c r="AR374" s="3" t="n">
        <v>27.3940877693958</v>
      </c>
      <c r="AS374" s="3" t="n">
        <v>19.0745187753347</v>
      </c>
      <c r="AT374" s="3" t="n">
        <v>1.41755194594895</v>
      </c>
      <c r="AU374" s="3" t="n">
        <v>26.1352317075514</v>
      </c>
      <c r="AV374" s="3" t="n">
        <v>15.7771476620323</v>
      </c>
      <c r="AW374" s="3" t="n">
        <v>10.2290288702155</v>
      </c>
    </row>
    <row r="375">
      <c r="A375" s="3" t="s">
        <v>830</v>
      </c>
      <c r="B375" s="3" t="n">
        <v>9176853.6278476</v>
      </c>
      <c r="C375" s="3" t="n">
        <v>2433832.58490216</v>
      </c>
      <c r="D375" s="3" t="n">
        <v>1804516.10145764</v>
      </c>
      <c r="E375" s="3" t="n">
        <v>211188.480984381</v>
      </c>
      <c r="F375" s="3" t="n">
        <v>2439748.76365051</v>
      </c>
      <c r="G375" s="3" t="n">
        <v>21966.5398648502</v>
      </c>
      <c r="H375" s="3" t="n">
        <v>1170113.67955785</v>
      </c>
      <c r="I375" s="3" t="n">
        <v>1095487.4774302</v>
      </c>
      <c r="J375" s="3" t="n">
        <v>7368050.35832468</v>
      </c>
      <c r="K375" s="3" t="n">
        <v>1808803.26952291</v>
      </c>
      <c r="L375" s="3" t="n">
        <v>100</v>
      </c>
      <c r="M375" s="3" t="n">
        <v>26.521427534995</v>
      </c>
      <c r="N375" s="3" t="n">
        <v>19.6637777460213</v>
      </c>
      <c r="O375" s="3" t="n">
        <v>2.30131687339459</v>
      </c>
      <c r="P375" s="3" t="n">
        <v>26.5858960226518</v>
      </c>
      <c r="Q375" s="3" t="n">
        <v>0.239368968446786</v>
      </c>
      <c r="R375" s="3" t="n">
        <v>12.750706582124</v>
      </c>
      <c r="S375" s="3" t="n">
        <v>11.9375062723665</v>
      </c>
      <c r="T375" s="3" t="n">
        <v>80.2895050648513</v>
      </c>
      <c r="U375" s="3" t="n">
        <v>19.7104949351487</v>
      </c>
      <c r="V375" s="3" t="n">
        <v>1808803.26952291</v>
      </c>
      <c r="W375" s="3" t="n">
        <v>389007.394861176</v>
      </c>
      <c r="X375" s="3" t="n">
        <v>404403.313694641</v>
      </c>
      <c r="Y375" s="3" t="n">
        <v>116158.537962019</v>
      </c>
      <c r="Z375" s="3" t="n">
        <v>543967.101522</v>
      </c>
      <c r="AA375" s="3" t="n">
        <v>13238.7576280625</v>
      </c>
      <c r="AB375" s="3" t="n">
        <v>341984.543121282</v>
      </c>
      <c r="AC375" s="3" t="n">
        <v>100</v>
      </c>
      <c r="AD375" s="3" t="n">
        <v>21.5063407621869</v>
      </c>
      <c r="AE375" s="3" t="n">
        <v>22.3575067841018</v>
      </c>
      <c r="AF375" s="3" t="n">
        <v>6.42184475886406</v>
      </c>
      <c r="AG375" s="3" t="n">
        <v>30.0733148091597</v>
      </c>
      <c r="AH375" s="3" t="n">
        <v>0.731906993487157</v>
      </c>
      <c r="AI375" s="3" t="n">
        <v>18.90667431243</v>
      </c>
      <c r="AJ375" s="3" t="n">
        <v>7368050.35832468</v>
      </c>
      <c r="AK375" s="3" t="n">
        <v>2055039.95163043</v>
      </c>
      <c r="AL375" s="3" t="n">
        <v>1404628.78580669</v>
      </c>
      <c r="AM375" s="3" t="n">
        <v>95917.0529909559</v>
      </c>
      <c r="AN375" s="3" t="n">
        <v>1905495.93853042</v>
      </c>
      <c r="AO375" s="3" t="n">
        <v>1151950.25791733</v>
      </c>
      <c r="AP375" s="3" t="n">
        <v>757682.076074307</v>
      </c>
      <c r="AQ375" s="3" t="n">
        <v>100</v>
      </c>
      <c r="AR375" s="3" t="n">
        <v>27.891231081348</v>
      </c>
      <c r="AS375" s="3" t="n">
        <v>19.0637783062881</v>
      </c>
      <c r="AT375" s="3" t="n">
        <v>1.30179692491631</v>
      </c>
      <c r="AU375" s="3" t="n">
        <v>25.8616030817097</v>
      </c>
      <c r="AV375" s="3" t="n">
        <v>15.6343971864391</v>
      </c>
      <c r="AW375" s="3" t="n">
        <v>10.2833455151165</v>
      </c>
    </row>
    <row r="376">
      <c r="A376" s="3" t="s">
        <v>1276</v>
      </c>
      <c r="B376" s="3" t="n">
        <v>9146884.29131656</v>
      </c>
      <c r="C376" s="3" t="n">
        <v>2377401.19768608</v>
      </c>
      <c r="D376" s="3" t="n">
        <v>1783551.15080901</v>
      </c>
      <c r="E376" s="3" t="n">
        <v>213894.057641472</v>
      </c>
      <c r="F376" s="3" t="n">
        <v>2475599.28289658</v>
      </c>
      <c r="G376" s="3" t="n">
        <v>22433.4787656425</v>
      </c>
      <c r="H376" s="3" t="n">
        <v>1173388.42028259</v>
      </c>
      <c r="I376" s="3" t="n">
        <v>1100616.70323518</v>
      </c>
      <c r="J376" s="3" t="n">
        <v>7332779.71319931</v>
      </c>
      <c r="K376" s="3" t="n">
        <v>1814104.57811725</v>
      </c>
      <c r="L376" s="3" t="n">
        <v>100</v>
      </c>
      <c r="M376" s="3" t="n">
        <v>25.9913771943418</v>
      </c>
      <c r="N376" s="3" t="n">
        <v>19.4990019989888</v>
      </c>
      <c r="O376" s="3" t="n">
        <v>2.33843624593053</v>
      </c>
      <c r="P376" s="3" t="n">
        <v>27.064945877218</v>
      </c>
      <c r="Q376" s="3" t="n">
        <v>0.245258145300245</v>
      </c>
      <c r="R376" s="3" t="n">
        <v>12.8282853801543</v>
      </c>
      <c r="S376" s="3" t="n">
        <v>12.0326951580663</v>
      </c>
      <c r="T376" s="3" t="n">
        <v>80.1669670202406</v>
      </c>
      <c r="U376" s="3" t="n">
        <v>19.8330329797594</v>
      </c>
      <c r="V376" s="3" t="n">
        <v>1814104.57811725</v>
      </c>
      <c r="W376" s="3" t="n">
        <v>378543.393548001</v>
      </c>
      <c r="X376" s="3" t="n">
        <v>396339.05815686</v>
      </c>
      <c r="Y376" s="3" t="n">
        <v>111206.608430238</v>
      </c>
      <c r="Z376" s="3" t="n">
        <v>567270.589348777</v>
      </c>
      <c r="AA376" s="3" t="n">
        <v>12966.261797325</v>
      </c>
      <c r="AB376" s="3" t="n">
        <v>347779.479524407</v>
      </c>
      <c r="AC376" s="3" t="n">
        <v>100</v>
      </c>
      <c r="AD376" s="3" t="n">
        <v>20.8666797997318</v>
      </c>
      <c r="AE376" s="3" t="n">
        <v>21.8476411414053</v>
      </c>
      <c r="AF376" s="3" t="n">
        <v>6.13011012549523</v>
      </c>
      <c r="AG376" s="3" t="n">
        <v>31.270004838283</v>
      </c>
      <c r="AH376" s="3" t="n">
        <v>0.71474720662366</v>
      </c>
      <c r="AI376" s="3" t="n">
        <v>19.1708616867803</v>
      </c>
      <c r="AJ376" s="3" t="n">
        <v>7332779.71319931</v>
      </c>
      <c r="AK376" s="3" t="n">
        <v>2009428.98150193</v>
      </c>
      <c r="AL376" s="3" t="n">
        <v>1392774.62488532</v>
      </c>
      <c r="AM376" s="3" t="n">
        <v>103652.570007177</v>
      </c>
      <c r="AN376" s="3" t="n">
        <v>1918982.78896185</v>
      </c>
      <c r="AO376" s="3" t="n">
        <v>1150694.30818888</v>
      </c>
      <c r="AP376" s="3" t="n">
        <v>757410.691482082</v>
      </c>
      <c r="AQ376" s="3" t="n">
        <v>100</v>
      </c>
      <c r="AR376" s="3" t="n">
        <v>27.4033730739909</v>
      </c>
      <c r="AS376" s="3" t="n">
        <v>18.9938151609583</v>
      </c>
      <c r="AT376" s="3" t="n">
        <v>1.41355085058123</v>
      </c>
      <c r="AU376" s="3" t="n">
        <v>26.1699227853198</v>
      </c>
      <c r="AV376" s="3" t="n">
        <v>15.6924707027212</v>
      </c>
      <c r="AW376" s="3" t="n">
        <v>10.3291073931856</v>
      </c>
    </row>
    <row r="377">
      <c r="A377" s="3" t="s">
        <v>1277</v>
      </c>
      <c r="B377" s="3" t="n">
        <v>9081363.60660718</v>
      </c>
      <c r="C377" s="3" t="n">
        <v>2380619.98137918</v>
      </c>
      <c r="D377" s="3" t="n">
        <v>1757179.74773009</v>
      </c>
      <c r="E377" s="3" t="n">
        <v>218639.804192167</v>
      </c>
      <c r="F377" s="3" t="n">
        <v>2444845.35464277</v>
      </c>
      <c r="G377" s="3" t="n">
        <v>14372.1036415953</v>
      </c>
      <c r="H377" s="3" t="n">
        <v>1179699.83215792</v>
      </c>
      <c r="I377" s="3" t="n">
        <v>1086006.78286347</v>
      </c>
      <c r="J377" s="3" t="n">
        <v>7284789.04536316</v>
      </c>
      <c r="K377" s="3" t="n">
        <v>1796574.56124402</v>
      </c>
      <c r="L377" s="3" t="n">
        <v>100</v>
      </c>
      <c r="M377" s="3" t="n">
        <v>26.2143449431663</v>
      </c>
      <c r="N377" s="3" t="n">
        <v>19.3492940471148</v>
      </c>
      <c r="O377" s="3" t="n">
        <v>2.40756579808229</v>
      </c>
      <c r="P377" s="3" t="n">
        <v>26.9215666341563</v>
      </c>
      <c r="Q377" s="3" t="n">
        <v>0.158259312854061</v>
      </c>
      <c r="R377" s="3" t="n">
        <v>12.990338051211</v>
      </c>
      <c r="S377" s="3" t="n">
        <v>11.9586312134153</v>
      </c>
      <c r="T377" s="3" t="n">
        <v>80.2169075144518</v>
      </c>
      <c r="U377" s="3" t="n">
        <v>19.7830924855482</v>
      </c>
      <c r="V377" s="3" t="n">
        <v>1796574.56124402</v>
      </c>
      <c r="W377" s="3" t="n">
        <v>391806.911485381</v>
      </c>
      <c r="X377" s="3" t="n">
        <v>395445.981498542</v>
      </c>
      <c r="Y377" s="3" t="n">
        <v>101692.126305758</v>
      </c>
      <c r="Z377" s="3" t="n">
        <v>560498.217695952</v>
      </c>
      <c r="AA377" s="3" t="n">
        <v>7542.2075896338</v>
      </c>
      <c r="AB377" s="3" t="n">
        <v>339597.199400463</v>
      </c>
      <c r="AC377" s="3" t="n">
        <v>100</v>
      </c>
      <c r="AD377" s="3" t="n">
        <v>21.8085527835861</v>
      </c>
      <c r="AE377" s="3" t="n">
        <v>22.0111088083492</v>
      </c>
      <c r="AF377" s="3" t="n">
        <v>5.66033431060845</v>
      </c>
      <c r="AG377" s="3" t="n">
        <v>31.1981606434326</v>
      </c>
      <c r="AH377" s="3" t="n">
        <v>0.419810441065763</v>
      </c>
      <c r="AI377" s="3" t="n">
        <v>18.9024829097721</v>
      </c>
      <c r="AJ377" s="3" t="n">
        <v>7284789.04536316</v>
      </c>
      <c r="AK377" s="3" t="n">
        <v>2000943.27175435</v>
      </c>
      <c r="AL377" s="3" t="n">
        <v>1367538.49461715</v>
      </c>
      <c r="AM377" s="3" t="n">
        <v>118069.760030251</v>
      </c>
      <c r="AN377" s="3" t="n">
        <v>1896347.32930852</v>
      </c>
      <c r="AO377" s="3" t="n">
        <v>1149680.40750412</v>
      </c>
      <c r="AP377" s="3" t="n">
        <v>751451.451270243</v>
      </c>
      <c r="AQ377" s="3" t="n">
        <v>100</v>
      </c>
      <c r="AR377" s="3" t="n">
        <v>27.4674154501148</v>
      </c>
      <c r="AS377" s="3" t="n">
        <v>18.7725201938085</v>
      </c>
      <c r="AT377" s="3" t="n">
        <v>1.62077116159464</v>
      </c>
      <c r="AU377" s="3" t="n">
        <v>26.0316025282237</v>
      </c>
      <c r="AV377" s="3" t="n">
        <v>15.7819313688419</v>
      </c>
      <c r="AW377" s="3" t="n">
        <v>10.3153495124001</v>
      </c>
    </row>
    <row r="378">
      <c r="A378" s="3" t="s">
        <v>831</v>
      </c>
      <c r="B378" s="3" t="n">
        <v>9214523.25992644</v>
      </c>
      <c r="C378" s="3" t="n">
        <v>2439736.65412483</v>
      </c>
      <c r="D378" s="3" t="n">
        <v>1789235.45468602</v>
      </c>
      <c r="E378" s="3" t="n">
        <v>218064.658901991</v>
      </c>
      <c r="F378" s="3" t="n">
        <v>2503211.02405876</v>
      </c>
      <c r="G378" s="3" t="n">
        <v>19836.1130843993</v>
      </c>
      <c r="H378" s="3" t="n">
        <v>1190321.53806152</v>
      </c>
      <c r="I378" s="3" t="n">
        <v>1054117.81700892</v>
      </c>
      <c r="J378" s="3" t="n">
        <v>7371760.22864516</v>
      </c>
      <c r="K378" s="3" t="n">
        <v>1842763.03128128</v>
      </c>
      <c r="L378" s="3" t="n">
        <v>100</v>
      </c>
      <c r="M378" s="3" t="n">
        <v>26.4770795547843</v>
      </c>
      <c r="N378" s="3" t="n">
        <v>19.4175586106264</v>
      </c>
      <c r="O378" s="3" t="n">
        <v>2.36653218783814</v>
      </c>
      <c r="P378" s="3" t="n">
        <v>27.1659309271606</v>
      </c>
      <c r="Q378" s="3" t="n">
        <v>0.215270096182465</v>
      </c>
      <c r="R378" s="3" t="n">
        <v>12.9178852175476</v>
      </c>
      <c r="S378" s="3" t="n">
        <v>11.4397434058605</v>
      </c>
      <c r="T378" s="3" t="n">
        <v>80.0015369292585</v>
      </c>
      <c r="U378" s="3" t="n">
        <v>19.9984630707415</v>
      </c>
      <c r="V378" s="3" t="n">
        <v>1842763.03128128</v>
      </c>
      <c r="W378" s="3" t="n">
        <v>398016.40127962</v>
      </c>
      <c r="X378" s="3" t="n">
        <v>398454.730778556</v>
      </c>
      <c r="Y378" s="3" t="n">
        <v>101782.661624868</v>
      </c>
      <c r="Z378" s="3" t="n">
        <v>598666.082669638</v>
      </c>
      <c r="AA378" s="3" t="n">
        <v>13582.944002561</v>
      </c>
      <c r="AB378" s="3" t="n">
        <v>332271.807053249</v>
      </c>
      <c r="AC378" s="3" t="n">
        <v>100</v>
      </c>
      <c r="AD378" s="3" t="n">
        <v>21.5988922353667</v>
      </c>
      <c r="AE378" s="3" t="n">
        <v>21.6226787717523</v>
      </c>
      <c r="AF378" s="3" t="n">
        <v>5.52337223490413</v>
      </c>
      <c r="AG378" s="3" t="n">
        <v>32.4874155009168</v>
      </c>
      <c r="AH378" s="3" t="n">
        <v>0.737096619152207</v>
      </c>
      <c r="AI378" s="3" t="n">
        <v>18.0311739172572</v>
      </c>
      <c r="AJ378" s="3" t="n">
        <v>7371760.22864516</v>
      </c>
      <c r="AK378" s="3" t="n">
        <v>2052425.11535593</v>
      </c>
      <c r="AL378" s="3" t="n">
        <v>1395709.124971</v>
      </c>
      <c r="AM378" s="3" t="n">
        <v>117242.063761159</v>
      </c>
      <c r="AN378" s="3" t="n">
        <v>1915095.30554776</v>
      </c>
      <c r="AO378" s="3" t="n">
        <v>1164616.46270464</v>
      </c>
      <c r="AP378" s="3" t="n">
        <v>726086.977880454</v>
      </c>
      <c r="AQ378" s="3" t="n">
        <v>100</v>
      </c>
      <c r="AR378" s="3" t="n">
        <v>27.8417237090894</v>
      </c>
      <c r="AS378" s="3" t="n">
        <v>18.9331866702278</v>
      </c>
      <c r="AT378" s="3" t="n">
        <v>1.59042155638188</v>
      </c>
      <c r="AU378" s="3" t="n">
        <v>25.9788062301062</v>
      </c>
      <c r="AV378" s="3" t="n">
        <v>15.7983497371385</v>
      </c>
      <c r="AW378" s="3" t="n">
        <v>9.84957398721445</v>
      </c>
    </row>
    <row r="379">
      <c r="A379" s="3" t="s">
        <v>1278</v>
      </c>
      <c r="B379" s="3" t="n">
        <v>9323729.40386511</v>
      </c>
      <c r="C379" s="3" t="n">
        <v>2483243.49268052</v>
      </c>
      <c r="D379" s="3" t="n">
        <v>1801442.36047683</v>
      </c>
      <c r="E379" s="3" t="n">
        <v>208563.285663647</v>
      </c>
      <c r="F379" s="3" t="n">
        <v>2583961.35017556</v>
      </c>
      <c r="G379" s="3" t="n">
        <v>19285.5152089095</v>
      </c>
      <c r="H379" s="3" t="n">
        <v>1194337.83508958</v>
      </c>
      <c r="I379" s="3" t="n">
        <v>1032895.56457006</v>
      </c>
      <c r="J379" s="3" t="n">
        <v>7494830.48583318</v>
      </c>
      <c r="K379" s="3" t="n">
        <v>1828898.91803193</v>
      </c>
      <c r="L379" s="3" t="n">
        <v>100</v>
      </c>
      <c r="M379" s="3" t="n">
        <v>26.6335860374831</v>
      </c>
      <c r="N379" s="3" t="n">
        <v>19.3210493617506</v>
      </c>
      <c r="O379" s="3" t="n">
        <v>2.2369083939436</v>
      </c>
      <c r="P379" s="3" t="n">
        <v>27.7138174892162</v>
      </c>
      <c r="Q379" s="3" t="n">
        <v>0.206843360350149</v>
      </c>
      <c r="R379" s="3" t="n">
        <v>12.8096578456522</v>
      </c>
      <c r="S379" s="3" t="n">
        <v>11.0781375116043</v>
      </c>
      <c r="T379" s="3" t="n">
        <v>80.3844702177461</v>
      </c>
      <c r="U379" s="3" t="n">
        <v>19.6155297822539</v>
      </c>
      <c r="V379" s="3" t="n">
        <v>1828898.91803193</v>
      </c>
      <c r="W379" s="3" t="n">
        <v>381697.871602152</v>
      </c>
      <c r="X379" s="3" t="n">
        <v>392095.313068542</v>
      </c>
      <c r="Y379" s="3" t="n">
        <v>105197.989435399</v>
      </c>
      <c r="Z379" s="3" t="n">
        <v>616541.550859277</v>
      </c>
      <c r="AA379" s="3" t="n">
        <v>14570.8467288256</v>
      </c>
      <c r="AB379" s="3" t="n">
        <v>318805.748669888</v>
      </c>
      <c r="AC379" s="3" t="n">
        <v>100</v>
      </c>
      <c r="AD379" s="3" t="n">
        <v>20.8703645586327</v>
      </c>
      <c r="AE379" s="3" t="n">
        <v>21.4388728213845</v>
      </c>
      <c r="AF379" s="3" t="n">
        <v>5.75198489092016</v>
      </c>
      <c r="AG379" s="3" t="n">
        <v>33.7110785500784</v>
      </c>
      <c r="AH379" s="3" t="n">
        <v>0.796700494771204</v>
      </c>
      <c r="AI379" s="3" t="n">
        <v>17.4315674598875</v>
      </c>
      <c r="AJ379" s="3" t="n">
        <v>7494830.48583318</v>
      </c>
      <c r="AK379" s="3" t="n">
        <v>2110757.87081538</v>
      </c>
      <c r="AL379" s="3" t="n">
        <v>1413301.71614119</v>
      </c>
      <c r="AM379" s="3" t="n">
        <v>104127.00043924</v>
      </c>
      <c r="AN379" s="3" t="n">
        <v>1976540.85471837</v>
      </c>
      <c r="AO379" s="3" t="n">
        <v>1172009.7261515</v>
      </c>
      <c r="AP379" s="3" t="n">
        <v>717561.731425584</v>
      </c>
      <c r="AQ379" s="3" t="n">
        <v>100</v>
      </c>
      <c r="AR379" s="3" t="n">
        <v>28.1628500445095</v>
      </c>
      <c r="AS379" s="3" t="n">
        <v>18.8570204331189</v>
      </c>
      <c r="AT379" s="3" t="n">
        <v>1.38931761880488</v>
      </c>
      <c r="AU379" s="3" t="n">
        <v>26.3720554915078</v>
      </c>
      <c r="AV379" s="3" t="n">
        <v>15.6375748373075</v>
      </c>
      <c r="AW379" s="3" t="n">
        <v>9.57408887074801</v>
      </c>
    </row>
    <row r="380">
      <c r="A380" s="3" t="s">
        <v>1279</v>
      </c>
      <c r="B380" s="3" t="n">
        <v>9301590.19561362</v>
      </c>
      <c r="C380" s="3" t="n">
        <v>2486514.07205381</v>
      </c>
      <c r="D380" s="3" t="n">
        <v>1806392.09481155</v>
      </c>
      <c r="E380" s="3" t="n">
        <v>176590.61908692</v>
      </c>
      <c r="F380" s="3" t="n">
        <v>2631219.29569875</v>
      </c>
      <c r="G380" s="3" t="n">
        <v>21751.7887465052</v>
      </c>
      <c r="H380" s="3" t="n">
        <v>1161001.11385907</v>
      </c>
      <c r="I380" s="3" t="n">
        <v>1018121.21135702</v>
      </c>
      <c r="J380" s="3" t="n">
        <v>7475507.48323333</v>
      </c>
      <c r="K380" s="3" t="n">
        <v>1826082.71238029</v>
      </c>
      <c r="L380" s="3" t="n">
        <v>100</v>
      </c>
      <c r="M380" s="3" t="n">
        <v>26.7321395563781</v>
      </c>
      <c r="N380" s="3" t="n">
        <v>19.4202502671359</v>
      </c>
      <c r="O380" s="3" t="n">
        <v>1.8984992390892</v>
      </c>
      <c r="P380" s="3" t="n">
        <v>28.2878436951519</v>
      </c>
      <c r="Q380" s="3" t="n">
        <v>0.233850215813235</v>
      </c>
      <c r="R380" s="3" t="n">
        <v>12.4817487057919</v>
      </c>
      <c r="S380" s="3" t="n">
        <v>10.9456683206398</v>
      </c>
      <c r="T380" s="3" t="n">
        <v>80.3680588589958</v>
      </c>
      <c r="U380" s="3" t="n">
        <v>19.6319411410042</v>
      </c>
      <c r="V380" s="3" t="n">
        <v>1826082.71238029</v>
      </c>
      <c r="W380" s="3" t="n">
        <v>394660.290868814</v>
      </c>
      <c r="X380" s="3" t="n">
        <v>391067.23193932</v>
      </c>
      <c r="Y380" s="3" t="n">
        <v>99776.4981466306</v>
      </c>
      <c r="Z380" s="3" t="n">
        <v>615649.212632912</v>
      </c>
      <c r="AA380" s="3" t="n">
        <v>14297.1734792562</v>
      </c>
      <c r="AB380" s="3" t="n">
        <v>310639.75395431</v>
      </c>
      <c r="AC380" s="3" t="n">
        <v>100</v>
      </c>
      <c r="AD380" s="3" t="n">
        <v>21.6123994928125</v>
      </c>
      <c r="AE380" s="3" t="n">
        <v>21.4156362846</v>
      </c>
      <c r="AF380" s="3" t="n">
        <v>5.46396378817762</v>
      </c>
      <c r="AG380" s="3" t="n">
        <v>33.7142019065729</v>
      </c>
      <c r="AH380" s="3" t="n">
        <v>0.782942272128516</v>
      </c>
      <c r="AI380" s="3" t="n">
        <v>17.0112641584232</v>
      </c>
      <c r="AJ380" s="3" t="n">
        <v>7475507.48323333</v>
      </c>
      <c r="AK380" s="3" t="n">
        <v>2101818.42826375</v>
      </c>
      <c r="AL380" s="3" t="n">
        <v>1421708.64648459</v>
      </c>
      <c r="AM380" s="3" t="n">
        <v>77513.2462556681</v>
      </c>
      <c r="AN380" s="3" t="n">
        <v>2025978.82045082</v>
      </c>
      <c r="AO380" s="3" t="n">
        <v>1136951.93212442</v>
      </c>
      <c r="AP380" s="3" t="n">
        <v>711474.550219576</v>
      </c>
      <c r="AQ380" s="3" t="n">
        <v>100</v>
      </c>
      <c r="AR380" s="3" t="n">
        <v>28.1160634642915</v>
      </c>
      <c r="AS380" s="3" t="n">
        <v>19.0182225042689</v>
      </c>
      <c r="AT380" s="3" t="n">
        <v>1.03689610945506</v>
      </c>
      <c r="AU380" s="3" t="n">
        <v>27.101555646822</v>
      </c>
      <c r="AV380" s="3" t="n">
        <v>15.2090267406523</v>
      </c>
      <c r="AW380" s="3" t="n">
        <v>9.5174080397261</v>
      </c>
    </row>
    <row r="381">
      <c r="A381" s="3" t="s">
        <v>832</v>
      </c>
      <c r="B381" s="3" t="n">
        <v>9301133.94581019</v>
      </c>
      <c r="C381" s="3" t="n">
        <v>2480032.31565162</v>
      </c>
      <c r="D381" s="3" t="n">
        <v>1800941.03461357</v>
      </c>
      <c r="E381" s="3" t="n">
        <v>161682.362096604</v>
      </c>
      <c r="F381" s="3" t="n">
        <v>2632656.76822959</v>
      </c>
      <c r="G381" s="3" t="n">
        <v>19172.8854676654</v>
      </c>
      <c r="H381" s="3" t="n">
        <v>1157793.25124816</v>
      </c>
      <c r="I381" s="3" t="n">
        <v>1048855.32850298</v>
      </c>
      <c r="J381" s="3" t="n">
        <v>7491779.02231115</v>
      </c>
      <c r="K381" s="3" t="n">
        <v>1809354.92349905</v>
      </c>
      <c r="L381" s="3" t="n">
        <v>100</v>
      </c>
      <c r="M381" s="3" t="n">
        <v>26.6637630433091</v>
      </c>
      <c r="N381" s="3" t="n">
        <v>19.3625964866878</v>
      </c>
      <c r="O381" s="3" t="n">
        <v>1.73830807123722</v>
      </c>
      <c r="P381" s="3" t="n">
        <v>28.3046861121219</v>
      </c>
      <c r="Q381" s="3" t="n">
        <v>0.206134924831419</v>
      </c>
      <c r="R381" s="3" t="n">
        <v>12.4478720335998</v>
      </c>
      <c r="S381" s="3" t="n">
        <v>11.2766393282127</v>
      </c>
      <c r="T381" s="3" t="n">
        <v>80.5469426196782</v>
      </c>
      <c r="U381" s="3" t="n">
        <v>19.4530573803218</v>
      </c>
      <c r="V381" s="3" t="n">
        <v>1809354.92349905</v>
      </c>
      <c r="W381" s="3" t="n">
        <v>386133.310197407</v>
      </c>
      <c r="X381" s="3" t="n">
        <v>404297.580925887</v>
      </c>
      <c r="Y381" s="3" t="n">
        <v>77094.954813088</v>
      </c>
      <c r="Z381" s="3" t="n">
        <v>601330.938911021</v>
      </c>
      <c r="AA381" s="3" t="n">
        <v>13373.8637243874</v>
      </c>
      <c r="AB381" s="3" t="n">
        <v>327158.581467146</v>
      </c>
      <c r="AC381" s="3" t="n">
        <v>100</v>
      </c>
      <c r="AD381" s="3" t="n">
        <v>21.3409378769466</v>
      </c>
      <c r="AE381" s="3" t="n">
        <v>22.3448465348098</v>
      </c>
      <c r="AF381" s="3" t="n">
        <v>4.26090833875738</v>
      </c>
      <c r="AG381" s="3" t="n">
        <v>33.2345484626161</v>
      </c>
      <c r="AH381" s="3" t="n">
        <v>0.739150928913613</v>
      </c>
      <c r="AI381" s="3" t="n">
        <v>18.0815039226503</v>
      </c>
      <c r="AJ381" s="3" t="n">
        <v>7491779.02231115</v>
      </c>
      <c r="AK381" s="3" t="n">
        <v>2103592.10921626</v>
      </c>
      <c r="AL381" s="3" t="n">
        <v>1402739.73580888</v>
      </c>
      <c r="AM381" s="3" t="n">
        <v>85223.4769248532</v>
      </c>
      <c r="AN381" s="3" t="n">
        <v>2041422.47321777</v>
      </c>
      <c r="AO381" s="3" t="n">
        <v>1131438.64810941</v>
      </c>
      <c r="AP381" s="3" t="n">
        <v>725695.950512966</v>
      </c>
      <c r="AQ381" s="3" t="n">
        <v>100</v>
      </c>
      <c r="AR381" s="3" t="n">
        <v>28.0786726750961</v>
      </c>
      <c r="AS381" s="3" t="n">
        <v>18.7237201154947</v>
      </c>
      <c r="AT381" s="3" t="n">
        <v>1.13755993964919</v>
      </c>
      <c r="AU381" s="3" t="n">
        <v>27.2488345843924</v>
      </c>
      <c r="AV381" s="3" t="n">
        <v>15.1024028437023</v>
      </c>
      <c r="AW381" s="3" t="n">
        <v>9.68656374342839</v>
      </c>
    </row>
    <row r="382">
      <c r="A382" s="3" t="s">
        <v>1280</v>
      </c>
      <c r="B382" s="3" t="n">
        <v>9248125.23176618</v>
      </c>
      <c r="C382" s="3" t="n">
        <v>2485182.93315071</v>
      </c>
      <c r="D382" s="3" t="n">
        <v>1793655.133582</v>
      </c>
      <c r="E382" s="3" t="n">
        <v>184347.579333009</v>
      </c>
      <c r="F382" s="3" t="n">
        <v>2588101.78400043</v>
      </c>
      <c r="G382" s="3" t="n">
        <v>26762.2410507152</v>
      </c>
      <c r="H382" s="3" t="n">
        <v>1130654.4506351</v>
      </c>
      <c r="I382" s="3" t="n">
        <v>1039421.11001421</v>
      </c>
      <c r="J382" s="3" t="n">
        <v>7447063.63677124</v>
      </c>
      <c r="K382" s="3" t="n">
        <v>1801061.59499494</v>
      </c>
      <c r="L382" s="3" t="n">
        <v>100</v>
      </c>
      <c r="M382" s="3" t="n">
        <v>26.872288932836</v>
      </c>
      <c r="N382" s="3" t="n">
        <v>19.3947972008534</v>
      </c>
      <c r="O382" s="3" t="n">
        <v>1.99335081125196</v>
      </c>
      <c r="P382" s="3" t="n">
        <v>27.9851507104447</v>
      </c>
      <c r="Q382" s="3" t="n">
        <v>0.28938017576568</v>
      </c>
      <c r="R382" s="3" t="n">
        <v>12.2257692483601</v>
      </c>
      <c r="S382" s="3" t="n">
        <v>11.2392629204882</v>
      </c>
      <c r="T382" s="3" t="n">
        <v>80.5251167143746</v>
      </c>
      <c r="U382" s="3" t="n">
        <v>19.4748832856254</v>
      </c>
      <c r="V382" s="3" t="n">
        <v>1801061.59499494</v>
      </c>
      <c r="W382" s="3" t="n">
        <v>404604.520905143</v>
      </c>
      <c r="X382" s="3" t="n">
        <v>383844.324710412</v>
      </c>
      <c r="Y382" s="3" t="n">
        <v>79486.9000726983</v>
      </c>
      <c r="Z382" s="3" t="n">
        <v>598138.213315519</v>
      </c>
      <c r="AA382" s="3" t="n">
        <v>16194.7782599379</v>
      </c>
      <c r="AB382" s="3" t="n">
        <v>318822.730580409</v>
      </c>
      <c r="AC382" s="3" t="n">
        <v>100</v>
      </c>
      <c r="AD382" s="3" t="n">
        <v>22.4647797737467</v>
      </c>
      <c r="AE382" s="3" t="n">
        <v>21.3121153533614</v>
      </c>
      <c r="AF382" s="3" t="n">
        <v>4.41333601769026</v>
      </c>
      <c r="AG382" s="3" t="n">
        <v>33.2103141268303</v>
      </c>
      <c r="AH382" s="3" t="n">
        <v>0.899179589689905</v>
      </c>
      <c r="AI382" s="3" t="n">
        <v>17.7019337631984</v>
      </c>
      <c r="AJ382" s="3" t="n">
        <v>7447063.63677124</v>
      </c>
      <c r="AK382" s="3" t="n">
        <v>2092895.63489319</v>
      </c>
      <c r="AL382" s="3" t="n">
        <v>1417201.65728357</v>
      </c>
      <c r="AM382" s="3" t="n">
        <v>105765.400927582</v>
      </c>
      <c r="AN382" s="3" t="n">
        <v>2002468.74113003</v>
      </c>
      <c r="AO382" s="3" t="n">
        <v>1102688.74429385</v>
      </c>
      <c r="AP382" s="3" t="n">
        <v>725638.186038629</v>
      </c>
      <c r="AQ382" s="3" t="n">
        <v>100</v>
      </c>
      <c r="AR382" s="3" t="n">
        <v>28.1036357009108</v>
      </c>
      <c r="AS382" s="3" t="n">
        <v>19.0303417079166</v>
      </c>
      <c r="AT382" s="3" t="n">
        <v>1.42022958425313</v>
      </c>
      <c r="AU382" s="3" t="n">
        <v>26.8893732993293</v>
      </c>
      <c r="AV382" s="3" t="n">
        <v>14.8070272805126</v>
      </c>
      <c r="AW382" s="3" t="n">
        <v>9.74395038677604</v>
      </c>
    </row>
    <row r="383">
      <c r="A383" s="3" t="s">
        <v>1281</v>
      </c>
      <c r="B383" s="3" t="n">
        <v>9251448.55870803</v>
      </c>
      <c r="C383" s="3" t="n">
        <v>2449600.42220044</v>
      </c>
      <c r="D383" s="3" t="n">
        <v>1803715.74154695</v>
      </c>
      <c r="E383" s="3" t="n">
        <v>206731.286274235</v>
      </c>
      <c r="F383" s="3" t="n">
        <v>2572856.5085571</v>
      </c>
      <c r="G383" s="3" t="n">
        <v>32323.4549721891</v>
      </c>
      <c r="H383" s="3" t="n">
        <v>1113903.2077079</v>
      </c>
      <c r="I383" s="3" t="n">
        <v>1072317.93744923</v>
      </c>
      <c r="J383" s="3" t="n">
        <v>7477948.38129835</v>
      </c>
      <c r="K383" s="3" t="n">
        <v>1773500.17740969</v>
      </c>
      <c r="L383" s="3" t="n">
        <v>100</v>
      </c>
      <c r="M383" s="3" t="n">
        <v>26.4780202435944</v>
      </c>
      <c r="N383" s="3" t="n">
        <v>19.4965764561181</v>
      </c>
      <c r="O383" s="3" t="n">
        <v>2.23458288680259</v>
      </c>
      <c r="P383" s="3" t="n">
        <v>27.8103098366727</v>
      </c>
      <c r="Q383" s="3" t="n">
        <v>0.34938804195981</v>
      </c>
      <c r="R383" s="3" t="n">
        <v>12.0403113159984</v>
      </c>
      <c r="S383" s="3" t="n">
        <v>11.5908112188539</v>
      </c>
      <c r="T383" s="3" t="n">
        <v>80.8300271448804</v>
      </c>
      <c r="U383" s="3" t="n">
        <v>19.1699728551196</v>
      </c>
      <c r="V383" s="3" t="n">
        <v>1773500.17740969</v>
      </c>
      <c r="W383" s="3" t="n">
        <v>373611.023514504</v>
      </c>
      <c r="X383" s="3" t="n">
        <v>381292.534790743</v>
      </c>
      <c r="Y383" s="3" t="n">
        <v>83635.858696671</v>
      </c>
      <c r="Z383" s="3" t="n">
        <v>588859.800961488</v>
      </c>
      <c r="AA383" s="3" t="n">
        <v>17634.3038652351</v>
      </c>
      <c r="AB383" s="3" t="n">
        <v>328468.150284573</v>
      </c>
      <c r="AC383" s="3" t="n">
        <v>100</v>
      </c>
      <c r="AD383" s="3" t="n">
        <v>21.0663087759138</v>
      </c>
      <c r="AE383" s="3" t="n">
        <v>21.4994359542521</v>
      </c>
      <c r="AF383" s="3" t="n">
        <v>4.7158641291385</v>
      </c>
      <c r="AG383" s="3" t="n">
        <v>33.2032558249617</v>
      </c>
      <c r="AH383" s="3" t="n">
        <v>0.994322080699828</v>
      </c>
      <c r="AI383" s="3" t="n">
        <v>18.5208975148975</v>
      </c>
      <c r="AJ383" s="3" t="n">
        <v>7477948.38129835</v>
      </c>
      <c r="AK383" s="3" t="n">
        <v>2090653.28332376</v>
      </c>
      <c r="AL383" s="3" t="n">
        <v>1429802.88780958</v>
      </c>
      <c r="AM383" s="3" t="n">
        <v>124345.051457962</v>
      </c>
      <c r="AN383" s="3" t="n">
        <v>1998555.72805063</v>
      </c>
      <c r="AO383" s="3" t="n">
        <v>1084710.92682116</v>
      </c>
      <c r="AP383" s="3" t="n">
        <v>750026.26964362</v>
      </c>
      <c r="AQ383" s="3" t="n">
        <v>100</v>
      </c>
      <c r="AR383" s="3" t="n">
        <v>27.9575784255517</v>
      </c>
      <c r="AS383" s="3" t="n">
        <v>19.120256183974</v>
      </c>
      <c r="AT383" s="3" t="n">
        <v>1.66282307817125</v>
      </c>
      <c r="AU383" s="3" t="n">
        <v>26.7259898857932</v>
      </c>
      <c r="AV383" s="3" t="n">
        <v>14.505461545227</v>
      </c>
      <c r="AW383" s="3" t="n">
        <v>10.0298401566848</v>
      </c>
    </row>
    <row r="384">
      <c r="A384" s="3" t="s">
        <v>833</v>
      </c>
      <c r="B384" s="3" t="n">
        <v>9183917.96892405</v>
      </c>
      <c r="C384" s="3" t="n">
        <v>2372385.26752298</v>
      </c>
      <c r="D384" s="3" t="n">
        <v>1787125.78820891</v>
      </c>
      <c r="E384" s="3" t="n">
        <v>211081.247847338</v>
      </c>
      <c r="F384" s="3" t="n">
        <v>2581781.62459043</v>
      </c>
      <c r="G384" s="3" t="n">
        <v>32757.0022768628</v>
      </c>
      <c r="H384" s="3" t="n">
        <v>1089359.14437602</v>
      </c>
      <c r="I384" s="3" t="n">
        <v>1109427.8941015</v>
      </c>
      <c r="J384" s="3" t="n">
        <v>7395299.94421837</v>
      </c>
      <c r="K384" s="3" t="n">
        <v>1788618.02470568</v>
      </c>
      <c r="L384" s="3" t="n">
        <v>100</v>
      </c>
      <c r="M384" s="3" t="n">
        <v>25.8319518483343</v>
      </c>
      <c r="N384" s="3" t="n">
        <v>19.4592960679317</v>
      </c>
      <c r="O384" s="3" t="n">
        <v>2.29837906394178</v>
      </c>
      <c r="P384" s="3" t="n">
        <v>28.1119848122174</v>
      </c>
      <c r="Q384" s="3" t="n">
        <v>0.356677862190231</v>
      </c>
      <c r="R384" s="3" t="n">
        <v>11.8615948886099</v>
      </c>
      <c r="S384" s="3" t="n">
        <v>12.0801154567747</v>
      </c>
      <c r="T384" s="3" t="n">
        <v>80.5244555672439</v>
      </c>
      <c r="U384" s="3" t="n">
        <v>19.4755444327561</v>
      </c>
      <c r="V384" s="3" t="n">
        <v>1788618.02470568</v>
      </c>
      <c r="W384" s="3" t="n">
        <v>360459.677738444</v>
      </c>
      <c r="X384" s="3" t="n">
        <v>395482.383313056</v>
      </c>
      <c r="Y384" s="3" t="n">
        <v>98023.9184110188</v>
      </c>
      <c r="Z384" s="3" t="n">
        <v>585903.003133405</v>
      </c>
      <c r="AA384" s="3" t="n">
        <v>15873.1178225957</v>
      </c>
      <c r="AB384" s="3" t="n">
        <v>332887.562423117</v>
      </c>
      <c r="AC384" s="3" t="n">
        <v>100</v>
      </c>
      <c r="AD384" s="3" t="n">
        <v>20.1529713309111</v>
      </c>
      <c r="AE384" s="3" t="n">
        <v>22.1110588091123</v>
      </c>
      <c r="AF384" s="3" t="n">
        <v>5.48042774125285</v>
      </c>
      <c r="AG384" s="3" t="n">
        <v>32.7573017290719</v>
      </c>
      <c r="AH384" s="3" t="n">
        <v>0.887451518621907</v>
      </c>
      <c r="AI384" s="3" t="n">
        <v>18.6114395485808</v>
      </c>
      <c r="AJ384" s="3" t="n">
        <v>7395299.94421837</v>
      </c>
      <c r="AK384" s="3" t="n">
        <v>2026871.70038812</v>
      </c>
      <c r="AL384" s="3" t="n">
        <v>1400474.67543442</v>
      </c>
      <c r="AM384" s="3" t="n">
        <v>114389.423877221</v>
      </c>
      <c r="AN384" s="3" t="n">
        <v>2011553.92034215</v>
      </c>
      <c r="AO384" s="3" t="n">
        <v>1058298.46329579</v>
      </c>
      <c r="AP384" s="3" t="n">
        <v>783410.218186889</v>
      </c>
      <c r="AQ384" s="3" t="n">
        <v>100</v>
      </c>
      <c r="AR384" s="3" t="n">
        <v>27.4075658279787</v>
      </c>
      <c r="AS384" s="3" t="n">
        <v>18.9373613781455</v>
      </c>
      <c r="AT384" s="3" t="n">
        <v>1.54678545481648</v>
      </c>
      <c r="AU384" s="3" t="n">
        <v>27.200437244128</v>
      </c>
      <c r="AV384" s="3" t="n">
        <v>14.3104197433286</v>
      </c>
      <c r="AW384" s="3" t="n">
        <v>10.593352860547</v>
      </c>
    </row>
    <row r="385">
      <c r="A385" s="3" t="s">
        <v>1282</v>
      </c>
      <c r="B385" s="3" t="n">
        <v>9194830.96529272</v>
      </c>
      <c r="C385" s="3" t="n">
        <v>2296200.54599144</v>
      </c>
      <c r="D385" s="3" t="n">
        <v>1790245.11497655</v>
      </c>
      <c r="E385" s="3" t="n">
        <v>201942.863547616</v>
      </c>
      <c r="F385" s="3" t="n">
        <v>2666603.24192313</v>
      </c>
      <c r="G385" s="3" t="n">
        <v>27421.4276823727</v>
      </c>
      <c r="H385" s="3" t="n">
        <v>1085557.40623392</v>
      </c>
      <c r="I385" s="3" t="n">
        <v>1126860.36493769</v>
      </c>
      <c r="J385" s="3" t="n">
        <v>7351588.05419518</v>
      </c>
      <c r="K385" s="3" t="n">
        <v>1843242.91109754</v>
      </c>
      <c r="L385" s="3" t="n">
        <v>100</v>
      </c>
      <c r="M385" s="3" t="n">
        <v>24.9727325565723</v>
      </c>
      <c r="N385" s="3" t="n">
        <v>19.4701253534089</v>
      </c>
      <c r="O385" s="3" t="n">
        <v>2.19626510057531</v>
      </c>
      <c r="P385" s="3" t="n">
        <v>29.0011121682239</v>
      </c>
      <c r="Q385" s="3" t="n">
        <v>0.298226555614552</v>
      </c>
      <c r="R385" s="3" t="n">
        <v>11.8061703399608</v>
      </c>
      <c r="S385" s="3" t="n">
        <v>12.2553679256443</v>
      </c>
      <c r="T385" s="3" t="n">
        <v>79.9534878014056</v>
      </c>
      <c r="U385" s="3" t="n">
        <v>20.0465121985944</v>
      </c>
      <c r="V385" s="3" t="n">
        <v>1843242.91109754</v>
      </c>
      <c r="W385" s="3" t="n">
        <v>354737.948150752</v>
      </c>
      <c r="X385" s="3" t="n">
        <v>402598.609447302</v>
      </c>
      <c r="Y385" s="3" t="n">
        <v>97296.6149159092</v>
      </c>
      <c r="Z385" s="3" t="n">
        <v>633884.133785406</v>
      </c>
      <c r="AA385" s="3" t="n">
        <v>14558.4709134721</v>
      </c>
      <c r="AB385" s="3" t="n">
        <v>340162.073712901</v>
      </c>
      <c r="AC385" s="3" t="n">
        <v>100</v>
      </c>
      <c r="AD385" s="3" t="n">
        <v>19.2453173705427</v>
      </c>
      <c r="AE385" s="3" t="n">
        <v>21.8418639791528</v>
      </c>
      <c r="AF385" s="3" t="n">
        <v>5.27855630585199</v>
      </c>
      <c r="AG385" s="3" t="n">
        <v>34.389614628056</v>
      </c>
      <c r="AH385" s="3" t="n">
        <v>0.789829209477518</v>
      </c>
      <c r="AI385" s="3" t="n">
        <v>18.4545439814199</v>
      </c>
      <c r="AJ385" s="3" t="n">
        <v>7351588.05419518</v>
      </c>
      <c r="AK385" s="3" t="n">
        <v>1953174.71913175</v>
      </c>
      <c r="AL385" s="3" t="n">
        <v>1395374.66365042</v>
      </c>
      <c r="AM385" s="3" t="n">
        <v>105684.878230009</v>
      </c>
      <c r="AN385" s="3" t="n">
        <v>2046100.89056286</v>
      </c>
      <c r="AO385" s="3" t="n">
        <v>1058900.41105429</v>
      </c>
      <c r="AP385" s="3" t="n">
        <v>792366.051706624</v>
      </c>
      <c r="AQ385" s="3" t="n">
        <v>100</v>
      </c>
      <c r="AR385" s="3" t="n">
        <v>26.5680653585747</v>
      </c>
      <c r="AS385" s="3" t="n">
        <v>18.9805883213784</v>
      </c>
      <c r="AT385" s="3" t="n">
        <v>1.43757889385138</v>
      </c>
      <c r="AU385" s="3" t="n">
        <v>27.8320939024222</v>
      </c>
      <c r="AV385" s="3" t="n">
        <v>14.4036962251989</v>
      </c>
      <c r="AW385" s="3" t="n">
        <v>10.7781617504324</v>
      </c>
    </row>
    <row r="386">
      <c r="A386" s="3" t="s">
        <v>1283</v>
      </c>
      <c r="B386" s="3" t="n">
        <v>9169975.08558811</v>
      </c>
      <c r="C386" s="3" t="n">
        <v>2299327.34330951</v>
      </c>
      <c r="D386" s="3" t="n">
        <v>1761483.34135469</v>
      </c>
      <c r="E386" s="3" t="n">
        <v>198442.08252178</v>
      </c>
      <c r="F386" s="3" t="n">
        <v>2701056.03708532</v>
      </c>
      <c r="G386" s="3" t="n">
        <v>31521.6304903925</v>
      </c>
      <c r="H386" s="3" t="n">
        <v>1079853.32752231</v>
      </c>
      <c r="I386" s="3" t="n">
        <v>1098291.32330411</v>
      </c>
      <c r="J386" s="3" t="n">
        <v>7302003.12628272</v>
      </c>
      <c r="K386" s="3" t="n">
        <v>1867971.95930539</v>
      </c>
      <c r="L386" s="3" t="n">
        <v>100</v>
      </c>
      <c r="M386" s="3" t="n">
        <v>25.0745211611667</v>
      </c>
      <c r="N386" s="3" t="n">
        <v>19.2092489337632</v>
      </c>
      <c r="O386" s="3" t="n">
        <v>2.16404167590007</v>
      </c>
      <c r="P386" s="3" t="n">
        <v>29.4554348498766</v>
      </c>
      <c r="Q386" s="3" t="n">
        <v>0.343748267538187</v>
      </c>
      <c r="R386" s="3" t="n">
        <v>11.7759679545853</v>
      </c>
      <c r="S386" s="3" t="n">
        <v>11.9770371571699</v>
      </c>
      <c r="T386" s="3" t="n">
        <v>79.6294761777361</v>
      </c>
      <c r="U386" s="3" t="n">
        <v>20.3705238222639</v>
      </c>
      <c r="V386" s="3" t="n">
        <v>1867971.95930539</v>
      </c>
      <c r="W386" s="3" t="n">
        <v>372460.391776567</v>
      </c>
      <c r="X386" s="3" t="n">
        <v>417222.93813546</v>
      </c>
      <c r="Y386" s="3" t="n">
        <v>106291.669977275</v>
      </c>
      <c r="Z386" s="3" t="n">
        <v>626481.351784036</v>
      </c>
      <c r="AA386" s="3" t="n">
        <v>12668.122005501</v>
      </c>
      <c r="AB386" s="3" t="n">
        <v>332791.28330339</v>
      </c>
      <c r="AC386" s="3" t="n">
        <v>100</v>
      </c>
      <c r="AD386" s="3" t="n">
        <v>19.9392924460743</v>
      </c>
      <c r="AE386" s="3" t="n">
        <v>22.3356103423846</v>
      </c>
      <c r="AF386" s="3" t="n">
        <v>5.69021764206777</v>
      </c>
      <c r="AG386" s="3" t="n">
        <v>33.5380490410034</v>
      </c>
      <c r="AH386" s="3" t="n">
        <v>0.678175169728547</v>
      </c>
      <c r="AI386" s="3" t="n">
        <v>17.8156466239</v>
      </c>
      <c r="AJ386" s="3" t="n">
        <v>7302003.12628272</v>
      </c>
      <c r="AK386" s="3" t="n">
        <v>1940429.93039665</v>
      </c>
      <c r="AL386" s="3" t="n">
        <v>1353299.21620125</v>
      </c>
      <c r="AM386" s="3" t="n">
        <v>93331.5400445898</v>
      </c>
      <c r="AN386" s="3" t="n">
        <v>2090327.29140626</v>
      </c>
      <c r="AO386" s="3" t="n">
        <v>1054340.86214397</v>
      </c>
      <c r="AP386" s="3" t="n">
        <v>771874.772446935</v>
      </c>
      <c r="AQ386" s="3" t="n">
        <v>100</v>
      </c>
      <c r="AR386" s="3" t="n">
        <v>26.573940011232</v>
      </c>
      <c r="AS386" s="3" t="n">
        <v>18.5332598849514</v>
      </c>
      <c r="AT386" s="3" t="n">
        <v>1.27816351801677</v>
      </c>
      <c r="AU386" s="3" t="n">
        <v>28.6267652212085</v>
      </c>
      <c r="AV386" s="3" t="n">
        <v>14.4390634173928</v>
      </c>
      <c r="AW386" s="3" t="n">
        <v>10.5707264033983</v>
      </c>
    </row>
    <row r="387">
      <c r="A387" s="3" t="s">
        <v>1284</v>
      </c>
      <c r="B387" s="3" t="n">
        <v>9112693.44790049</v>
      </c>
      <c r="C387" s="3" t="n">
        <v>2320988.95582999</v>
      </c>
      <c r="D387" s="3" t="n">
        <v>1740125.01431839</v>
      </c>
      <c r="E387" s="3" t="n">
        <v>202182.741298411</v>
      </c>
      <c r="F387" s="3" t="n">
        <v>2698917.02362776</v>
      </c>
      <c r="G387" s="3" t="n">
        <v>30333.9928056668</v>
      </c>
      <c r="H387" s="3" t="n">
        <v>1069631.32209486</v>
      </c>
      <c r="I387" s="3" t="n">
        <v>1050514.39792542</v>
      </c>
      <c r="J387" s="3" t="n">
        <v>7265196.74471786</v>
      </c>
      <c r="K387" s="3" t="n">
        <v>1847496.70318263</v>
      </c>
      <c r="L387" s="3" t="n">
        <v>100</v>
      </c>
      <c r="M387" s="3" t="n">
        <v>25.4698456510104</v>
      </c>
      <c r="N387" s="3" t="n">
        <v>19.0956167270095</v>
      </c>
      <c r="O387" s="3" t="n">
        <v>2.21869354493641</v>
      </c>
      <c r="P387" s="3" t="n">
        <v>29.6171163779198</v>
      </c>
      <c r="Q387" s="3" t="n">
        <v>0.332876256389987</v>
      </c>
      <c r="R387" s="3" t="n">
        <v>11.7378174544135</v>
      </c>
      <c r="S387" s="3" t="n">
        <v>11.5280339883204</v>
      </c>
      <c r="T387" s="3" t="n">
        <v>79.7261181477768</v>
      </c>
      <c r="U387" s="3" t="n">
        <v>20.2738818522232</v>
      </c>
      <c r="V387" s="3" t="n">
        <v>1847496.70318263</v>
      </c>
      <c r="W387" s="3" t="n">
        <v>387855.819544449</v>
      </c>
      <c r="X387" s="3" t="n">
        <v>403454.933352267</v>
      </c>
      <c r="Y387" s="3" t="n">
        <v>110931.722314168</v>
      </c>
      <c r="Z387" s="3" t="n">
        <v>620808.341915357</v>
      </c>
      <c r="AA387" s="3" t="n">
        <v>8978.9173251525</v>
      </c>
      <c r="AB387" s="3" t="n">
        <v>315394.904751417</v>
      </c>
      <c r="AC387" s="3" t="n">
        <v>100</v>
      </c>
      <c r="AD387" s="3" t="n">
        <v>20.9935865583035</v>
      </c>
      <c r="AE387" s="3" t="n">
        <v>21.837924401015</v>
      </c>
      <c r="AF387" s="3" t="n">
        <v>6.00443411471692</v>
      </c>
      <c r="AG387" s="3" t="n">
        <v>33.6026765756014</v>
      </c>
      <c r="AH387" s="3" t="n">
        <v>0.486004511384771</v>
      </c>
      <c r="AI387" s="3" t="n">
        <v>17.0714732106474</v>
      </c>
      <c r="AJ387" s="3" t="n">
        <v>7265196.74471786</v>
      </c>
      <c r="AK387" s="3" t="n">
        <v>1946738.1125316</v>
      </c>
      <c r="AL387" s="3" t="n">
        <v>1344570.71999697</v>
      </c>
      <c r="AM387" s="3" t="n">
        <v>92454.4811996883</v>
      </c>
      <c r="AN387" s="3" t="n">
        <v>2093607.03950667</v>
      </c>
      <c r="AO387" s="3" t="n">
        <v>1048703.8522371</v>
      </c>
      <c r="AP387" s="3" t="n">
        <v>741144.123056744</v>
      </c>
      <c r="AQ387" s="3" t="n">
        <v>100</v>
      </c>
      <c r="AR387" s="3" t="n">
        <v>26.7953942740363</v>
      </c>
      <c r="AS387" s="3" t="n">
        <v>18.507010439525</v>
      </c>
      <c r="AT387" s="3" t="n">
        <v>1.27256679272873</v>
      </c>
      <c r="AU387" s="3" t="n">
        <v>28.8169352196666</v>
      </c>
      <c r="AV387" s="3" t="n">
        <v>14.4346242653312</v>
      </c>
      <c r="AW387" s="3" t="n">
        <v>10.2012945980519</v>
      </c>
    </row>
    <row r="388">
      <c r="A388" s="3" t="s">
        <v>1285</v>
      </c>
      <c r="B388" s="3" t="n">
        <v>9075802.79297727</v>
      </c>
      <c r="C388" s="3" t="n">
        <v>2316576.13105937</v>
      </c>
      <c r="D388" s="3" t="n">
        <v>1706454.55712285</v>
      </c>
      <c r="E388" s="3" t="n">
        <v>207121.834872868</v>
      </c>
      <c r="F388" s="3" t="n">
        <v>2699522.55030505</v>
      </c>
      <c r="G388" s="3" t="n">
        <v>32006.1024859494</v>
      </c>
      <c r="H388" s="3" t="n">
        <v>1065575.06971469</v>
      </c>
      <c r="I388" s="3" t="n">
        <v>1048546.54741649</v>
      </c>
      <c r="J388" s="3" t="n">
        <v>7226445.60987697</v>
      </c>
      <c r="K388" s="3" t="n">
        <v>1849357.1831003</v>
      </c>
      <c r="L388" s="3" t="n">
        <v>100</v>
      </c>
      <c r="M388" s="3" t="n">
        <v>25.5247517371345</v>
      </c>
      <c r="N388" s="3" t="n">
        <v>18.8022436807825</v>
      </c>
      <c r="O388" s="3" t="n">
        <v>2.28213238649407</v>
      </c>
      <c r="P388" s="3" t="n">
        <v>29.7441737318698</v>
      </c>
      <c r="Q388" s="3" t="n">
        <v>0.352653128500272</v>
      </c>
      <c r="R388" s="3" t="n">
        <v>11.7408354282358</v>
      </c>
      <c r="S388" s="3" t="n">
        <v>11.5532099069831</v>
      </c>
      <c r="T388" s="3" t="n">
        <v>79.6232110229267</v>
      </c>
      <c r="U388" s="3" t="n">
        <v>20.3767889770733</v>
      </c>
      <c r="V388" s="3" t="n">
        <v>1849357.1831003</v>
      </c>
      <c r="W388" s="3" t="n">
        <v>374746.045564375</v>
      </c>
      <c r="X388" s="3" t="n">
        <v>400060.184050343</v>
      </c>
      <c r="Y388" s="3" t="n">
        <v>119153.16098281</v>
      </c>
      <c r="Z388" s="3" t="n">
        <v>627035.133311025</v>
      </c>
      <c r="AA388" s="3" t="n">
        <v>11011.5643679106</v>
      </c>
      <c r="AB388" s="3" t="n">
        <v>317337.376008893</v>
      </c>
      <c r="AC388" s="3" t="n">
        <v>100</v>
      </c>
      <c r="AD388" s="3" t="n">
        <v>20.2635839625173</v>
      </c>
      <c r="AE388" s="3" t="n">
        <v>21.6323913901625</v>
      </c>
      <c r="AF388" s="3" t="n">
        <v>6.44295012730094</v>
      </c>
      <c r="AG388" s="3" t="n">
        <v>33.90557211127</v>
      </c>
      <c r="AH388" s="3" t="n">
        <v>0.595426587602216</v>
      </c>
      <c r="AI388" s="3" t="n">
        <v>17.1593340058247</v>
      </c>
      <c r="AJ388" s="3" t="n">
        <v>7226445.60987697</v>
      </c>
      <c r="AK388" s="3" t="n">
        <v>1955955.20402224</v>
      </c>
      <c r="AL388" s="3" t="n">
        <v>1314531.91139911</v>
      </c>
      <c r="AM388" s="3" t="n">
        <v>89268.7834337275</v>
      </c>
      <c r="AN388" s="3" t="n">
        <v>2088544.18372707</v>
      </c>
      <c r="AO388" s="3" t="n">
        <v>1040712.1557272</v>
      </c>
      <c r="AP388" s="3" t="n">
        <v>737438.201811814</v>
      </c>
      <c r="AQ388" s="3" t="n">
        <v>100</v>
      </c>
      <c r="AR388" s="3" t="n">
        <v>27.0666287358321</v>
      </c>
      <c r="AS388" s="3" t="n">
        <v>18.1905736563274</v>
      </c>
      <c r="AT388" s="3" t="n">
        <v>1.23530693030771</v>
      </c>
      <c r="AU388" s="3" t="n">
        <v>28.9014032136696</v>
      </c>
      <c r="AV388" s="3" t="n">
        <v>14.4014389910411</v>
      </c>
      <c r="AW388" s="3" t="n">
        <v>10.204715314039</v>
      </c>
    </row>
    <row r="389">
      <c r="A389" s="3" t="s">
        <v>1286</v>
      </c>
      <c r="B389" s="3" t="n">
        <v>9050342.7151728</v>
      </c>
      <c r="C389" s="3" t="n">
        <v>2331971.9558391</v>
      </c>
      <c r="D389" s="3" t="n">
        <v>1707813.51663678</v>
      </c>
      <c r="E389" s="3" t="n">
        <v>192634.599560766</v>
      </c>
      <c r="F389" s="3" t="n">
        <v>2669126.47584841</v>
      </c>
      <c r="G389" s="3" t="n">
        <v>23989.4475014939</v>
      </c>
      <c r="H389" s="3" t="n">
        <v>1075655.85277367</v>
      </c>
      <c r="I389" s="3" t="n">
        <v>1049150.86701258</v>
      </c>
      <c r="J389" s="3" t="n">
        <v>7251529.64032378</v>
      </c>
      <c r="K389" s="3" t="n">
        <v>1798813.07484902</v>
      </c>
      <c r="L389" s="3" t="n">
        <v>100</v>
      </c>
      <c r="M389" s="3" t="n">
        <v>25.7666701607838</v>
      </c>
      <c r="N389" s="3" t="n">
        <v>18.870152991816</v>
      </c>
      <c r="O389" s="3" t="n">
        <v>2.12847850764609</v>
      </c>
      <c r="P389" s="3" t="n">
        <v>29.4919933957158</v>
      </c>
      <c r="Q389" s="3" t="n">
        <v>0.265066730139135</v>
      </c>
      <c r="R389" s="3" t="n">
        <v>11.8852499471688</v>
      </c>
      <c r="S389" s="3" t="n">
        <v>11.5923882667304</v>
      </c>
      <c r="T389" s="3" t="n">
        <v>80.1243651046128</v>
      </c>
      <c r="U389" s="3" t="n">
        <v>19.8756348953872</v>
      </c>
      <c r="V389" s="3" t="n">
        <v>1798813.07484902</v>
      </c>
      <c r="W389" s="3" t="n">
        <v>340463.30729466</v>
      </c>
      <c r="X389" s="3" t="n">
        <v>376707.645647868</v>
      </c>
      <c r="Y389" s="3" t="n">
        <v>111747.215426782</v>
      </c>
      <c r="Z389" s="3" t="n">
        <v>625538.240082729</v>
      </c>
      <c r="AA389" s="3" t="n">
        <v>13856.0940195158</v>
      </c>
      <c r="AB389" s="3" t="n">
        <v>330500.735630476</v>
      </c>
      <c r="AC389" s="3" t="n">
        <v>100</v>
      </c>
      <c r="AD389" s="3" t="n">
        <v>18.9271087727243</v>
      </c>
      <c r="AE389" s="3" t="n">
        <v>20.9420117584751</v>
      </c>
      <c r="AF389" s="3" t="n">
        <v>6.21227502675127</v>
      </c>
      <c r="AG389" s="3" t="n">
        <v>34.7750552199668</v>
      </c>
      <c r="AH389" s="3" t="n">
        <v>0.770290933129824</v>
      </c>
      <c r="AI389" s="3" t="n">
        <v>18.373267364549</v>
      </c>
      <c r="AJ389" s="3" t="n">
        <v>7251529.64032378</v>
      </c>
      <c r="AK389" s="3" t="n">
        <v>2002570.5029389</v>
      </c>
      <c r="AL389" s="3" t="n">
        <v>1336454.55496801</v>
      </c>
      <c r="AM389" s="3" t="n">
        <v>81823.2493779868</v>
      </c>
      <c r="AN389" s="3" t="n">
        <v>2055667.08871321</v>
      </c>
      <c r="AO389" s="3" t="n">
        <v>1051123.18761072</v>
      </c>
      <c r="AP389" s="3" t="n">
        <v>723442.240221898</v>
      </c>
      <c r="AQ389" s="3" t="n">
        <v>100</v>
      </c>
      <c r="AR389" s="3" t="n">
        <v>27.615835585959</v>
      </c>
      <c r="AS389" s="3" t="n">
        <v>18.4299674862577</v>
      </c>
      <c r="AT389" s="3" t="n">
        <v>1.12835847657562</v>
      </c>
      <c r="AU389" s="3" t="n">
        <v>28.3480478005937</v>
      </c>
      <c r="AV389" s="3" t="n">
        <v>14.4951925972378</v>
      </c>
      <c r="AW389" s="3" t="n">
        <v>9.9764087868997</v>
      </c>
    </row>
    <row r="390">
      <c r="A390" s="3" t="s">
        <v>1287</v>
      </c>
      <c r="B390" s="3" t="n">
        <v>9093268.37455154</v>
      </c>
      <c r="C390" s="3" t="n">
        <v>2335070.73393004</v>
      </c>
      <c r="D390" s="3" t="n">
        <v>1668883.59128123</v>
      </c>
      <c r="E390" s="3" t="n">
        <v>198197.710079409</v>
      </c>
      <c r="F390" s="3" t="n">
        <v>2707639.70430018</v>
      </c>
      <c r="G390" s="3" t="n">
        <v>24293.1725385821</v>
      </c>
      <c r="H390" s="3" t="n">
        <v>1083837.68496091</v>
      </c>
      <c r="I390" s="3" t="n">
        <v>1075345.77746118</v>
      </c>
      <c r="J390" s="3" t="n">
        <v>7323208.63383363</v>
      </c>
      <c r="K390" s="3" t="n">
        <v>1770059.74071791</v>
      </c>
      <c r="L390" s="3" t="n">
        <v>100</v>
      </c>
      <c r="M390" s="3" t="n">
        <v>25.6791137987852</v>
      </c>
      <c r="N390" s="3" t="n">
        <v>18.3529565227809</v>
      </c>
      <c r="O390" s="3" t="n">
        <v>2.17960915608833</v>
      </c>
      <c r="P390" s="3" t="n">
        <v>29.7763091637963</v>
      </c>
      <c r="Q390" s="3" t="n">
        <v>0.267155565391308</v>
      </c>
      <c r="R390" s="3" t="n">
        <v>11.9191212699072</v>
      </c>
      <c r="S390" s="3" t="n">
        <v>11.8257345232507</v>
      </c>
      <c r="T390" s="3" t="n">
        <v>80.5343945893909</v>
      </c>
      <c r="U390" s="3" t="n">
        <v>19.4656054106091</v>
      </c>
      <c r="V390" s="3" t="n">
        <v>1770059.74071791</v>
      </c>
      <c r="W390" s="3" t="n">
        <v>338859.676382703</v>
      </c>
      <c r="X390" s="3" t="n">
        <v>355899.986494535</v>
      </c>
      <c r="Y390" s="3" t="n">
        <v>101779.686030805</v>
      </c>
      <c r="Z390" s="3" t="n">
        <v>643263.301596143</v>
      </c>
      <c r="AA390" s="3" t="n">
        <v>18390.4985251176</v>
      </c>
      <c r="AB390" s="3" t="n">
        <v>311873.168157708</v>
      </c>
      <c r="AC390" s="3" t="n">
        <v>100</v>
      </c>
      <c r="AD390" s="3" t="n">
        <v>19.1439683411627</v>
      </c>
      <c r="AE390" s="3" t="n">
        <v>20.1066652332416</v>
      </c>
      <c r="AF390" s="3" t="n">
        <v>5.75007067216411</v>
      </c>
      <c r="AG390" s="3" t="n">
        <v>36.341332826159</v>
      </c>
      <c r="AH390" s="3" t="n">
        <v>1.03897614877443</v>
      </c>
      <c r="AI390" s="3" t="n">
        <v>17.6193583178846</v>
      </c>
      <c r="AJ390" s="3" t="n">
        <v>7323208.63383363</v>
      </c>
      <c r="AK390" s="3" t="n">
        <v>2006075.78896824</v>
      </c>
      <c r="AL390" s="3" t="n">
        <v>1317560.01481388</v>
      </c>
      <c r="AM390" s="3" t="n">
        <v>97284.784704978</v>
      </c>
      <c r="AN390" s="3" t="n">
        <v>2075406.18334507</v>
      </c>
      <c r="AO390" s="3" t="n">
        <v>1058790.24849214</v>
      </c>
      <c r="AP390" s="3" t="n">
        <v>767874.65882191</v>
      </c>
      <c r="AQ390" s="3" t="n">
        <v>100</v>
      </c>
      <c r="AR390" s="3" t="n">
        <v>27.3933993864392</v>
      </c>
      <c r="AS390" s="3" t="n">
        <v>17.9915673674335</v>
      </c>
      <c r="AT390" s="3" t="n">
        <v>1.32844480567598</v>
      </c>
      <c r="AU390" s="3" t="n">
        <v>28.3401209376526</v>
      </c>
      <c r="AV390" s="3" t="n">
        <v>14.4580101623826</v>
      </c>
      <c r="AW390" s="3" t="n">
        <v>10.4854947771703</v>
      </c>
    </row>
    <row r="391">
      <c r="A391" s="3" t="s">
        <v>1288</v>
      </c>
      <c r="B391" s="3" t="n">
        <v>9189832.37071218</v>
      </c>
      <c r="C391" s="3" t="n">
        <v>2414474.70515571</v>
      </c>
      <c r="D391" s="3" t="n">
        <v>1639481.7877977</v>
      </c>
      <c r="E391" s="3" t="n">
        <v>186958.281904896</v>
      </c>
      <c r="F391" s="3" t="n">
        <v>2736081.06422291</v>
      </c>
      <c r="G391" s="3" t="n">
        <v>21139.7808598205</v>
      </c>
      <c r="H391" s="3" t="n">
        <v>1090271.64554087</v>
      </c>
      <c r="I391" s="3" t="n">
        <v>1101425.10523027</v>
      </c>
      <c r="J391" s="3" t="n">
        <v>7432022.49425658</v>
      </c>
      <c r="K391" s="3" t="n">
        <v>1757809.8764556</v>
      </c>
      <c r="L391" s="3" t="n">
        <v>100</v>
      </c>
      <c r="M391" s="3" t="n">
        <v>26.2733269526286</v>
      </c>
      <c r="N391" s="3" t="n">
        <v>17.8401707633177</v>
      </c>
      <c r="O391" s="3" t="n">
        <v>2.03440361437634</v>
      </c>
      <c r="P391" s="3" t="n">
        <v>29.7729159124028</v>
      </c>
      <c r="Q391" s="3" t="n">
        <v>0.230034455548858</v>
      </c>
      <c r="R391" s="3" t="n">
        <v>11.8638904558862</v>
      </c>
      <c r="S391" s="3" t="n">
        <v>11.9852578458394</v>
      </c>
      <c r="T391" s="3" t="n">
        <v>80.8722313362569</v>
      </c>
      <c r="U391" s="3" t="n">
        <v>19.1277686637431</v>
      </c>
      <c r="V391" s="3" t="n">
        <v>1757809.8764556</v>
      </c>
      <c r="W391" s="3" t="n">
        <v>354276.152145364</v>
      </c>
      <c r="X391" s="3" t="n">
        <v>353775.198753744</v>
      </c>
      <c r="Y391" s="3" t="n">
        <v>95636.773724103</v>
      </c>
      <c r="Z391" s="3" t="n">
        <v>636484.030483965</v>
      </c>
      <c r="AA391" s="3" t="n">
        <v>15446.7110358077</v>
      </c>
      <c r="AB391" s="3" t="n">
        <v>302204.156976274</v>
      </c>
      <c r="AC391" s="3" t="n">
        <v>100</v>
      </c>
      <c r="AD391" s="3" t="n">
        <v>20.1544067359387</v>
      </c>
      <c r="AE391" s="3" t="n">
        <v>20.1259080115699</v>
      </c>
      <c r="AF391" s="3" t="n">
        <v>5.4406779143227</v>
      </c>
      <c r="AG391" s="3" t="n">
        <v>36.208923331763</v>
      </c>
      <c r="AH391" s="3" t="n">
        <v>0.878747539350163</v>
      </c>
      <c r="AI391" s="3" t="n">
        <v>17.1920843672599</v>
      </c>
      <c r="AJ391" s="3" t="n">
        <v>7432022.49425658</v>
      </c>
      <c r="AK391" s="3" t="n">
        <v>2070905.57967689</v>
      </c>
      <c r="AL391" s="3" t="n">
        <v>1290367.08099396</v>
      </c>
      <c r="AM391" s="3" t="n">
        <v>92209.49629089</v>
      </c>
      <c r="AN391" s="3" t="n">
        <v>2111227.26078393</v>
      </c>
      <c r="AO391" s="3" t="n">
        <v>1062869.20301938</v>
      </c>
      <c r="AP391" s="3" t="n">
        <v>803944.897762336</v>
      </c>
      <c r="AQ391" s="3" t="n">
        <v>100</v>
      </c>
      <c r="AR391" s="3" t="n">
        <v>27.8646301363764</v>
      </c>
      <c r="AS391" s="3" t="n">
        <v>17.3622601652666</v>
      </c>
      <c r="AT391" s="3" t="n">
        <v>1.24070529068163</v>
      </c>
      <c r="AU391" s="3" t="n">
        <v>28.4071699515909</v>
      </c>
      <c r="AV391" s="3" t="n">
        <v>14.3012107920928</v>
      </c>
      <c r="AW391" s="3" t="n">
        <v>10.8173098020575</v>
      </c>
    </row>
    <row r="392">
      <c r="A392" s="3" t="s">
        <v>1289</v>
      </c>
      <c r="B392" s="3" t="n">
        <v>9309987.54235273</v>
      </c>
      <c r="C392" s="3" t="n">
        <v>2469904.46996339</v>
      </c>
      <c r="D392" s="3" t="n">
        <v>1677250.7523742</v>
      </c>
      <c r="E392" s="3" t="n">
        <v>180434.914076458</v>
      </c>
      <c r="F392" s="3" t="n">
        <v>2728829.04159703</v>
      </c>
      <c r="G392" s="3" t="n">
        <v>25009.1585449497</v>
      </c>
      <c r="H392" s="3" t="n">
        <v>1116050.99171981</v>
      </c>
      <c r="I392" s="3" t="n">
        <v>1112508.21407689</v>
      </c>
      <c r="J392" s="3" t="n">
        <v>7488245.53755421</v>
      </c>
      <c r="K392" s="3" t="n">
        <v>1821742.00479853</v>
      </c>
      <c r="L392" s="3" t="n">
        <v>100</v>
      </c>
      <c r="M392" s="3" t="n">
        <v>26.5296216426431</v>
      </c>
      <c r="N392" s="3" t="n">
        <v>18.0156068388287</v>
      </c>
      <c r="O392" s="3" t="n">
        <v>1.93807900661122</v>
      </c>
      <c r="P392" s="3" t="n">
        <v>29.3107700647623</v>
      </c>
      <c r="Q392" s="3" t="n">
        <v>0.268627196665718</v>
      </c>
      <c r="R392" s="3" t="n">
        <v>11.9876743834802</v>
      </c>
      <c r="S392" s="3" t="n">
        <v>11.9496208670087</v>
      </c>
      <c r="T392" s="3" t="n">
        <v>80.4323905213502</v>
      </c>
      <c r="U392" s="3" t="n">
        <v>19.5676094786498</v>
      </c>
      <c r="V392" s="3" t="n">
        <v>1821742.00479853</v>
      </c>
      <c r="W392" s="3" t="n">
        <v>396026.90369822</v>
      </c>
      <c r="X392" s="3" t="n">
        <v>366179.030755128</v>
      </c>
      <c r="Y392" s="3" t="n">
        <v>83437.553827775</v>
      </c>
      <c r="Z392" s="3" t="n">
        <v>639144.041337661</v>
      </c>
      <c r="AA392" s="3" t="n">
        <v>19871.0820374287</v>
      </c>
      <c r="AB392" s="3" t="n">
        <v>317105.962341075</v>
      </c>
      <c r="AC392" s="3" t="n">
        <v>100</v>
      </c>
      <c r="AD392" s="3" t="n">
        <v>21.7389126811082</v>
      </c>
      <c r="AE392" s="3" t="n">
        <v>20.1004878731786</v>
      </c>
      <c r="AF392" s="3" t="n">
        <v>4.58009716019051</v>
      </c>
      <c r="AG392" s="3" t="n">
        <v>35.0842237624283</v>
      </c>
      <c r="AH392" s="3" t="n">
        <v>1.09077366526586</v>
      </c>
      <c r="AI392" s="3" t="n">
        <v>17.4067437379062</v>
      </c>
      <c r="AJ392" s="3" t="n">
        <v>7488245.53755421</v>
      </c>
      <c r="AK392" s="3" t="n">
        <v>2084847.28303982</v>
      </c>
      <c r="AL392" s="3" t="n">
        <v>1316554.61033111</v>
      </c>
      <c r="AM392" s="3" t="n">
        <v>97819.2016075673</v>
      </c>
      <c r="AN392" s="3" t="n">
        <v>2101425.86562115</v>
      </c>
      <c r="AO392" s="3" t="n">
        <v>1086936.38998979</v>
      </c>
      <c r="AP392" s="3" t="n">
        <v>800231.600180906</v>
      </c>
      <c r="AQ392" s="3" t="n">
        <v>100</v>
      </c>
      <c r="AR392" s="3" t="n">
        <v>27.8415988442704</v>
      </c>
      <c r="AS392" s="3" t="n">
        <v>17.5816164644772</v>
      </c>
      <c r="AT392" s="3" t="n">
        <v>1.30630334057551</v>
      </c>
      <c r="AU392" s="3" t="n">
        <v>28.0629935955266</v>
      </c>
      <c r="AV392" s="3" t="n">
        <v>14.51523437017</v>
      </c>
      <c r="AW392" s="3" t="n">
        <v>10.6865032158424</v>
      </c>
    </row>
    <row r="393">
      <c r="A393" s="3" t="s">
        <v>1290</v>
      </c>
      <c r="B393" s="3" t="n">
        <v>9288370.2908087</v>
      </c>
      <c r="C393" s="3" t="n">
        <v>2479828.74922768</v>
      </c>
      <c r="D393" s="3" t="n">
        <v>1694243.32546483</v>
      </c>
      <c r="E393" s="3" t="n">
        <v>188478.116402284</v>
      </c>
      <c r="F393" s="3" t="n">
        <v>2738547.63139712</v>
      </c>
      <c r="G393" s="3" t="n">
        <v>21584.3622368232</v>
      </c>
      <c r="H393" s="3" t="n">
        <v>1079005.91480424</v>
      </c>
      <c r="I393" s="3" t="n">
        <v>1086682.19127572</v>
      </c>
      <c r="J393" s="3" t="n">
        <v>7482944.25065944</v>
      </c>
      <c r="K393" s="3" t="n">
        <v>1805426.04014926</v>
      </c>
      <c r="L393" s="3" t="n">
        <v>100</v>
      </c>
      <c r="M393" s="3" t="n">
        <v>26.6982115439733</v>
      </c>
      <c r="N393" s="3" t="n">
        <v>18.2404800026262</v>
      </c>
      <c r="O393" s="3" t="n">
        <v>2.02918392033522</v>
      </c>
      <c r="P393" s="3" t="n">
        <v>29.4836181768835</v>
      </c>
      <c r="Q393" s="3" t="n">
        <v>0.232380509831547</v>
      </c>
      <c r="R393" s="3" t="n">
        <v>11.6167409461698</v>
      </c>
      <c r="S393" s="3" t="n">
        <v>11.6993849001805</v>
      </c>
      <c r="T393" s="3" t="n">
        <v>80.5625100677154</v>
      </c>
      <c r="U393" s="3" t="n">
        <v>19.4374899322846</v>
      </c>
      <c r="V393" s="3" t="n">
        <v>1805426.04014926</v>
      </c>
      <c r="W393" s="3" t="n">
        <v>392784.887035</v>
      </c>
      <c r="X393" s="3" t="n">
        <v>360956.081780913</v>
      </c>
      <c r="Y393" s="3" t="n">
        <v>87410.0954484602</v>
      </c>
      <c r="Z393" s="3" t="n">
        <v>637245.39811364</v>
      </c>
      <c r="AA393" s="3" t="n">
        <v>14435.2193944399</v>
      </c>
      <c r="AB393" s="3" t="n">
        <v>312636.721640694</v>
      </c>
      <c r="AC393" s="3" t="n">
        <v>100</v>
      </c>
      <c r="AD393" s="3" t="n">
        <v>21.7558004759102</v>
      </c>
      <c r="AE393" s="3" t="n">
        <v>19.9928478793334</v>
      </c>
      <c r="AF393" s="3" t="n">
        <v>4.84152180729784</v>
      </c>
      <c r="AG393" s="3" t="n">
        <v>35.2961231278661</v>
      </c>
      <c r="AH393" s="3" t="n">
        <v>0.799546426905779</v>
      </c>
      <c r="AI393" s="3" t="n">
        <v>17.3165067240776</v>
      </c>
      <c r="AJ393" s="3" t="n">
        <v>7482944.25065944</v>
      </c>
      <c r="AK393" s="3" t="n">
        <v>2098514.25099568</v>
      </c>
      <c r="AL393" s="3" t="n">
        <v>1339300.87313103</v>
      </c>
      <c r="AM393" s="3" t="n">
        <v>101897.272131833</v>
      </c>
      <c r="AN393" s="3" t="n">
        <v>2113616.67042318</v>
      </c>
      <c r="AO393" s="3" t="n">
        <v>1048822.37077701</v>
      </c>
      <c r="AP393" s="3" t="n">
        <v>778968.198719975</v>
      </c>
      <c r="AQ393" s="3" t="n">
        <v>100</v>
      </c>
      <c r="AR393" s="3" t="n">
        <v>28.0439647911414</v>
      </c>
      <c r="AS393" s="3" t="n">
        <v>17.8980469220121</v>
      </c>
      <c r="AT393" s="3" t="n">
        <v>1.3617269983383</v>
      </c>
      <c r="AU393" s="3" t="n">
        <v>28.2457893527259</v>
      </c>
      <c r="AV393" s="3" t="n">
        <v>14.0161724535711</v>
      </c>
      <c r="AW393" s="3" t="n">
        <v>10.4099158382922</v>
      </c>
    </row>
    <row r="394">
      <c r="A394" s="3" t="s">
        <v>1291</v>
      </c>
      <c r="B394" s="3" t="n">
        <v>9328470.94984722</v>
      </c>
      <c r="C394" s="3" t="n">
        <v>2431675.19125174</v>
      </c>
      <c r="D394" s="3" t="n">
        <v>1712399.20409723</v>
      </c>
      <c r="E394" s="3" t="n">
        <v>177606.661889903</v>
      </c>
      <c r="F394" s="3" t="n">
        <v>2822365.03089321</v>
      </c>
      <c r="G394" s="3" t="n">
        <v>27651.5388755794</v>
      </c>
      <c r="H394" s="3" t="n">
        <v>1073949.26162136</v>
      </c>
      <c r="I394" s="3" t="n">
        <v>1082824.06121819</v>
      </c>
      <c r="J394" s="3" t="n">
        <v>7471992.95168875</v>
      </c>
      <c r="K394" s="3" t="n">
        <v>1856477.99815847</v>
      </c>
      <c r="L394" s="3" t="n">
        <v>100</v>
      </c>
      <c r="M394" s="3" t="n">
        <v>26.0672430061174</v>
      </c>
      <c r="N394" s="3" t="n">
        <v>18.3566976121127</v>
      </c>
      <c r="O394" s="3" t="n">
        <v>1.90392040501355</v>
      </c>
      <c r="P394" s="3" t="n">
        <v>30.2553874698986</v>
      </c>
      <c r="Q394" s="3" t="n">
        <v>0.296420914255324</v>
      </c>
      <c r="R394" s="3" t="n">
        <v>11.5125969453649</v>
      </c>
      <c r="S394" s="3" t="n">
        <v>11.6077336472375</v>
      </c>
      <c r="T394" s="3" t="n">
        <v>80.098796382178</v>
      </c>
      <c r="U394" s="3" t="n">
        <v>19.901203617822</v>
      </c>
      <c r="V394" s="3" t="n">
        <v>1856477.99815847</v>
      </c>
      <c r="W394" s="3" t="n">
        <v>394736.79935056</v>
      </c>
      <c r="X394" s="3" t="n">
        <v>378927.776099461</v>
      </c>
      <c r="Y394" s="3" t="n">
        <v>82934.5075989375</v>
      </c>
      <c r="Z394" s="3" t="n">
        <v>635389.56318995</v>
      </c>
      <c r="AA394" s="3" t="n">
        <v>19590.4790967408</v>
      </c>
      <c r="AB394" s="3" t="n">
        <v>344938.893669177</v>
      </c>
      <c r="AC394" s="3" t="n">
        <v>100</v>
      </c>
      <c r="AD394" s="3" t="n">
        <v>21.2626704836857</v>
      </c>
      <c r="AE394" s="3" t="n">
        <v>20.4111105262404</v>
      </c>
      <c r="AF394" s="3" t="n">
        <v>4.46730355442964</v>
      </c>
      <c r="AG394" s="3" t="n">
        <v>34.2255369479317</v>
      </c>
      <c r="AH394" s="3" t="n">
        <v>1.05524973181333</v>
      </c>
      <c r="AI394" s="3" t="n">
        <v>18.5802844963064</v>
      </c>
      <c r="AJ394" s="3" t="n">
        <v>7471992.95168875</v>
      </c>
      <c r="AK394" s="3" t="n">
        <v>2049157.84179172</v>
      </c>
      <c r="AL394" s="3" t="n">
        <v>1340423.9397448</v>
      </c>
      <c r="AM394" s="3" t="n">
        <v>95537.2579279568</v>
      </c>
      <c r="AN394" s="3" t="n">
        <v>2200799.49850404</v>
      </c>
      <c r="AO394" s="3" t="n">
        <v>1042112.44537098</v>
      </c>
      <c r="AP394" s="3" t="n">
        <v>743239.020411165</v>
      </c>
      <c r="AQ394" s="3" t="n">
        <v>100</v>
      </c>
      <c r="AR394" s="3" t="n">
        <v>27.4245151867895</v>
      </c>
      <c r="AS394" s="3" t="n">
        <v>17.9393094775584</v>
      </c>
      <c r="AT394" s="3" t="n">
        <v>1.27860476509637</v>
      </c>
      <c r="AU394" s="3" t="n">
        <v>29.4539825282709</v>
      </c>
      <c r="AV394" s="3" t="n">
        <v>13.9469141915539</v>
      </c>
      <c r="AW394" s="3" t="n">
        <v>9.9469984141672</v>
      </c>
    </row>
    <row r="395">
      <c r="A395" s="3" t="s">
        <v>1292</v>
      </c>
      <c r="B395" s="3" t="n">
        <v>9373975.31821197</v>
      </c>
      <c r="C395" s="3" t="n">
        <v>2436269.13854168</v>
      </c>
      <c r="D395" s="3" t="n">
        <v>1680755.15787562</v>
      </c>
      <c r="E395" s="3" t="n">
        <v>173293.913135305</v>
      </c>
      <c r="F395" s="3" t="n">
        <v>2861195.72802694</v>
      </c>
      <c r="G395" s="3" t="n">
        <v>27710.2135616668</v>
      </c>
      <c r="H395" s="3" t="n">
        <v>1074516.33543213</v>
      </c>
      <c r="I395" s="3" t="n">
        <v>1120234.83163861</v>
      </c>
      <c r="J395" s="3" t="n">
        <v>7488921.87214389</v>
      </c>
      <c r="K395" s="3" t="n">
        <v>1885053.44606807</v>
      </c>
      <c r="L395" s="3" t="n">
        <v>100</v>
      </c>
      <c r="M395" s="3" t="n">
        <v>25.9897114707401</v>
      </c>
      <c r="N395" s="3" t="n">
        <v>17.9300147570286</v>
      </c>
      <c r="O395" s="3" t="n">
        <v>1.8486704653321</v>
      </c>
      <c r="P395" s="3" t="n">
        <v>30.5227572177211</v>
      </c>
      <c r="Q395" s="3" t="n">
        <v>0.295607921090114</v>
      </c>
      <c r="R395" s="3" t="n">
        <v>11.462760450676</v>
      </c>
      <c r="S395" s="3" t="n">
        <v>11.9504777174119</v>
      </c>
      <c r="T395" s="3" t="n">
        <v>79.8905652929793</v>
      </c>
      <c r="U395" s="3" t="n">
        <v>20.1094347070207</v>
      </c>
      <c r="V395" s="3" t="n">
        <v>1885053.44606807</v>
      </c>
      <c r="W395" s="3" t="n">
        <v>367555.073956308</v>
      </c>
      <c r="X395" s="3" t="n">
        <v>398762.805453929</v>
      </c>
      <c r="Y395" s="3" t="n">
        <v>82087.3818061235</v>
      </c>
      <c r="Z395" s="3" t="n">
        <v>654591.682639553</v>
      </c>
      <c r="AA395" s="3" t="n">
        <v>22352.3579953587</v>
      </c>
      <c r="AB395" s="3" t="n">
        <v>359696.065810671</v>
      </c>
      <c r="AC395" s="3" t="n">
        <v>100</v>
      </c>
      <c r="AD395" s="3" t="n">
        <v>19.4983900707415</v>
      </c>
      <c r="AE395" s="3" t="n">
        <v>21.1539257035755</v>
      </c>
      <c r="AF395" s="3" t="n">
        <v>4.35464479680112</v>
      </c>
      <c r="AG395" s="3" t="n">
        <v>34.7253646311689</v>
      </c>
      <c r="AH395" s="3" t="n">
        <v>1.18576786467154</v>
      </c>
      <c r="AI395" s="3" t="n">
        <v>19.0814783825329</v>
      </c>
      <c r="AJ395" s="3" t="n">
        <v>7488921.87214389</v>
      </c>
      <c r="AK395" s="3" t="n">
        <v>2078441.13422442</v>
      </c>
      <c r="AL395" s="3" t="n">
        <v>1287271.54361203</v>
      </c>
      <c r="AM395" s="3" t="n">
        <v>91907.8407897115</v>
      </c>
      <c r="AN395" s="3" t="n">
        <v>2217854.74839257</v>
      </c>
      <c r="AO395" s="3" t="n">
        <v>1048917.67283474</v>
      </c>
      <c r="AP395" s="3" t="n">
        <v>764961.667260162</v>
      </c>
      <c r="AQ395" s="3" t="n">
        <v>100</v>
      </c>
      <c r="AR395" s="3" t="n">
        <v>27.7535427623497</v>
      </c>
      <c r="AS395" s="3" t="n">
        <v>17.1890101885054</v>
      </c>
      <c r="AT395" s="3" t="n">
        <v>1.22725062911359</v>
      </c>
      <c r="AU395" s="3" t="n">
        <v>29.6151406872356</v>
      </c>
      <c r="AV395" s="3" t="n">
        <v>14.0062573858106</v>
      </c>
      <c r="AW395" s="3" t="n">
        <v>10.2145766816656</v>
      </c>
    </row>
    <row r="396">
      <c r="A396" s="3" t="s">
        <v>1293</v>
      </c>
      <c r="B396" s="3" t="n">
        <v>9415759.91127567</v>
      </c>
      <c r="C396" s="3" t="n">
        <v>2533409.93862118</v>
      </c>
      <c r="D396" s="3" t="n">
        <v>1692108.83058547</v>
      </c>
      <c r="E396" s="3" t="n">
        <v>158699.010708715</v>
      </c>
      <c r="F396" s="3" t="n">
        <v>2844982.12487467</v>
      </c>
      <c r="G396" s="3" t="n">
        <v>29848.1899143792</v>
      </c>
      <c r="H396" s="3" t="n">
        <v>1093040.29233188</v>
      </c>
      <c r="I396" s="3" t="n">
        <v>1063671.52423938</v>
      </c>
      <c r="J396" s="3" t="n">
        <v>7539822.40382798</v>
      </c>
      <c r="K396" s="3" t="n">
        <v>1875937.5074477</v>
      </c>
      <c r="L396" s="3" t="n">
        <v>100</v>
      </c>
      <c r="M396" s="3" t="n">
        <v>26.9060592293495</v>
      </c>
      <c r="N396" s="3" t="n">
        <v>17.9710277930846</v>
      </c>
      <c r="O396" s="3" t="n">
        <v>1.68546152625098</v>
      </c>
      <c r="P396" s="3" t="n">
        <v>30.2151090478391</v>
      </c>
      <c r="Q396" s="3" t="n">
        <v>0.317002453287228</v>
      </c>
      <c r="R396" s="3" t="n">
        <v>11.6086253539975</v>
      </c>
      <c r="S396" s="3" t="n">
        <v>11.296714596191</v>
      </c>
      <c r="T396" s="3" t="n">
        <v>80.0766212698223</v>
      </c>
      <c r="U396" s="3" t="n">
        <v>19.9233787301777</v>
      </c>
      <c r="V396" s="3" t="n">
        <v>1875937.5074477</v>
      </c>
      <c r="W396" s="3" t="n">
        <v>381290.34327525</v>
      </c>
      <c r="X396" s="3" t="n">
        <v>417821.814645668</v>
      </c>
      <c r="Y396" s="3" t="n">
        <v>73204.9478871771</v>
      </c>
      <c r="Z396" s="3" t="n">
        <v>659957.446438331</v>
      </c>
      <c r="AA396" s="3" t="n">
        <v>22375.7932119736</v>
      </c>
      <c r="AB396" s="3" t="n">
        <v>321280.436042883</v>
      </c>
      <c r="AC396" s="3" t="n">
        <v>100</v>
      </c>
      <c r="AD396" s="3" t="n">
        <v>20.3253222328293</v>
      </c>
      <c r="AE396" s="3" t="n">
        <v>22.2726936791266</v>
      </c>
      <c r="AF396" s="3" t="n">
        <v>3.90231271545799</v>
      </c>
      <c r="AG396" s="3" t="n">
        <v>35.1801402668384</v>
      </c>
      <c r="AH396" s="3" t="n">
        <v>1.19277924361228</v>
      </c>
      <c r="AI396" s="3" t="n">
        <v>17.1263933242638</v>
      </c>
      <c r="AJ396" s="3" t="n">
        <v>7539822.40382798</v>
      </c>
      <c r="AK396" s="3" t="n">
        <v>2162590.5021675</v>
      </c>
      <c r="AL396" s="3" t="n">
        <v>1280114.51324465</v>
      </c>
      <c r="AM396" s="3" t="n">
        <v>86184.0037694881</v>
      </c>
      <c r="AN396" s="3" t="n">
        <v>2196584.66268397</v>
      </c>
      <c r="AO396" s="3" t="n">
        <v>1067837.78575571</v>
      </c>
      <c r="AP396" s="3" t="n">
        <v>746760.529896767</v>
      </c>
      <c r="AQ396" s="3" t="n">
        <v>100</v>
      </c>
      <c r="AR396" s="3" t="n">
        <v>28.6822472246766</v>
      </c>
      <c r="AS396" s="3" t="n">
        <v>16.9780459629226</v>
      </c>
      <c r="AT396" s="3" t="n">
        <v>1.14305084594211</v>
      </c>
      <c r="AU396" s="3" t="n">
        <v>29.1331087794423</v>
      </c>
      <c r="AV396" s="3" t="n">
        <v>14.1626384358015</v>
      </c>
      <c r="AW396" s="3" t="n">
        <v>9.90421909032812</v>
      </c>
    </row>
    <row r="397">
      <c r="A397" s="3" t="s">
        <v>1294</v>
      </c>
      <c r="B397" s="3" t="n">
        <v>9436697.13462732</v>
      </c>
      <c r="C397" s="3" t="n">
        <v>2614466.49436735</v>
      </c>
      <c r="D397" s="3" t="n">
        <v>1625294.12705244</v>
      </c>
      <c r="E397" s="3" t="n">
        <v>190100.966956564</v>
      </c>
      <c r="F397" s="3" t="n">
        <v>2820667.16490492</v>
      </c>
      <c r="G397" s="3" t="n">
        <v>31832.3283422957</v>
      </c>
      <c r="H397" s="3" t="n">
        <v>1113406.74661708</v>
      </c>
      <c r="I397" s="3" t="n">
        <v>1040929.30638667</v>
      </c>
      <c r="J397" s="3" t="n">
        <v>7625982.49376815</v>
      </c>
      <c r="K397" s="3" t="n">
        <v>1810714.64085916</v>
      </c>
      <c r="L397" s="3" t="n">
        <v>100</v>
      </c>
      <c r="M397" s="3" t="n">
        <v>27.7053131733321</v>
      </c>
      <c r="N397" s="3" t="n">
        <v>17.2231248271022</v>
      </c>
      <c r="O397" s="3" t="n">
        <v>2.01448625768651</v>
      </c>
      <c r="P397" s="3" t="n">
        <v>29.8904068305284</v>
      </c>
      <c r="Q397" s="3" t="n">
        <v>0.33732489120043</v>
      </c>
      <c r="R397" s="3" t="n">
        <v>11.7986911175894</v>
      </c>
      <c r="S397" s="3" t="n">
        <v>11.0306529025611</v>
      </c>
      <c r="T397" s="3" t="n">
        <v>80.8119873402012</v>
      </c>
      <c r="U397" s="3" t="n">
        <v>19.1880126597988</v>
      </c>
      <c r="V397" s="3" t="n">
        <v>1810714.64085916</v>
      </c>
      <c r="W397" s="3" t="n">
        <v>359713.219749196</v>
      </c>
      <c r="X397" s="3" t="n">
        <v>393465.26338659</v>
      </c>
      <c r="Y397" s="3" t="n">
        <v>84091.741990241</v>
      </c>
      <c r="Z397" s="3" t="n">
        <v>656397.764391906</v>
      </c>
      <c r="AA397" s="3" t="n">
        <v>15727.842554582</v>
      </c>
      <c r="AB397" s="3" t="n">
        <v>301311.037534648</v>
      </c>
      <c r="AC397" s="3" t="n">
        <v>100</v>
      </c>
      <c r="AD397" s="3" t="n">
        <v>19.8658149457783</v>
      </c>
      <c r="AE397" s="3" t="n">
        <v>21.7298327692262</v>
      </c>
      <c r="AF397" s="3" t="n">
        <v>4.64411896235292</v>
      </c>
      <c r="AG397" s="3" t="n">
        <v>36.2507569983779</v>
      </c>
      <c r="AH397" s="3" t="n">
        <v>0.868598629495773</v>
      </c>
      <c r="AI397" s="3" t="n">
        <v>16.6404485132831</v>
      </c>
      <c r="AJ397" s="3" t="n">
        <v>7625982.49376815</v>
      </c>
      <c r="AK397" s="3" t="n">
        <v>2269508.02973255</v>
      </c>
      <c r="AL397" s="3" t="n">
        <v>1238481.83747378</v>
      </c>
      <c r="AM397" s="3" t="n">
        <v>107158.132947053</v>
      </c>
      <c r="AN397" s="3" t="n">
        <v>2179609.83390106</v>
      </c>
      <c r="AO397" s="3" t="n">
        <v>1086024.13693845</v>
      </c>
      <c r="AP397" s="3" t="n">
        <v>745408.575065807</v>
      </c>
      <c r="AQ397" s="3" t="n">
        <v>100</v>
      </c>
      <c r="AR397" s="3" t="n">
        <v>29.7602050829143</v>
      </c>
      <c r="AS397" s="3" t="n">
        <v>16.2402921654469</v>
      </c>
      <c r="AT397" s="3" t="n">
        <v>1.40517150458477</v>
      </c>
      <c r="AU397" s="3" t="n">
        <v>28.5813642462752</v>
      </c>
      <c r="AV397" s="3" t="n">
        <v>14.2411045111359</v>
      </c>
      <c r="AW397" s="3" t="n">
        <v>9.77459069273952</v>
      </c>
    </row>
    <row r="398">
      <c r="A398" s="3" t="s">
        <v>1295</v>
      </c>
      <c r="B398" s="3" t="n">
        <v>9454576.66052199</v>
      </c>
      <c r="C398" s="3" t="n">
        <v>2588428.74545759</v>
      </c>
      <c r="D398" s="3" t="n">
        <v>1675338.13215849</v>
      </c>
      <c r="E398" s="3" t="n">
        <v>207840.867635061</v>
      </c>
      <c r="F398" s="3" t="n">
        <v>2833668.23852566</v>
      </c>
      <c r="G398" s="3" t="n">
        <v>24247.2367971224</v>
      </c>
      <c r="H398" s="3" t="n">
        <v>1112037.51467049</v>
      </c>
      <c r="I398" s="3" t="n">
        <v>1013015.92527758</v>
      </c>
      <c r="J398" s="3" t="n">
        <v>7744992.91384783</v>
      </c>
      <c r="K398" s="3" t="n">
        <v>1709583.74667416</v>
      </c>
      <c r="L398" s="3" t="n">
        <v>100</v>
      </c>
      <c r="M398" s="3" t="n">
        <v>27.3775213676746</v>
      </c>
      <c r="N398" s="3" t="n">
        <v>17.7198640649236</v>
      </c>
      <c r="O398" s="3" t="n">
        <v>2.19830961340564</v>
      </c>
      <c r="P398" s="3" t="n">
        <v>29.9713920598663</v>
      </c>
      <c r="Q398" s="3" t="n">
        <v>0.256460311949955</v>
      </c>
      <c r="R398" s="3" t="n">
        <v>11.7618964296292</v>
      </c>
      <c r="S398" s="3" t="n">
        <v>10.7145561525507</v>
      </c>
      <c r="T398" s="3" t="n">
        <v>81.9179239001509</v>
      </c>
      <c r="U398" s="3" t="n">
        <v>18.0820760998491</v>
      </c>
      <c r="V398" s="3" t="n">
        <v>1709583.74667416</v>
      </c>
      <c r="W398" s="3" t="n">
        <v>335943.770113578</v>
      </c>
      <c r="X398" s="3" t="n">
        <v>364920.442946682</v>
      </c>
      <c r="Y398" s="3" t="n">
        <v>84042.2947218891</v>
      </c>
      <c r="Z398" s="3" t="n">
        <v>642172.253637473</v>
      </c>
      <c r="AA398" s="3" t="n">
        <v>9830.27475027899</v>
      </c>
      <c r="AB398" s="3" t="n">
        <v>272645.291745979</v>
      </c>
      <c r="AC398" s="3" t="n">
        <v>100</v>
      </c>
      <c r="AD398" s="3" t="n">
        <v>19.6506179218845</v>
      </c>
      <c r="AE398" s="3" t="n">
        <v>21.3455727838195</v>
      </c>
      <c r="AF398" s="3" t="n">
        <v>4.91595073276672</v>
      </c>
      <c r="AG398" s="3" t="n">
        <v>37.5630766779785</v>
      </c>
      <c r="AH398" s="3" t="n">
        <v>0.575009839056021</v>
      </c>
      <c r="AI398" s="3" t="n">
        <v>15.9480512303879</v>
      </c>
      <c r="AJ398" s="3" t="n">
        <v>7744992.91384783</v>
      </c>
      <c r="AK398" s="3" t="n">
        <v>2265965.00563703</v>
      </c>
      <c r="AL398" s="3" t="n">
        <v>1317601.16280617</v>
      </c>
      <c r="AM398" s="3" t="n">
        <v>124947.754703507</v>
      </c>
      <c r="AN398" s="3" t="n">
        <v>2205961.35270659</v>
      </c>
      <c r="AO398" s="3" t="n">
        <v>1086313.67432978</v>
      </c>
      <c r="AP398" s="3" t="n">
        <v>745526.94979069</v>
      </c>
      <c r="AQ398" s="3" t="n">
        <v>100</v>
      </c>
      <c r="AR398" s="3" t="n">
        <v>29.2571604757126</v>
      </c>
      <c r="AS398" s="3" t="n">
        <v>17.0122965567901</v>
      </c>
      <c r="AT398" s="3" t="n">
        <v>1.61327138828112</v>
      </c>
      <c r="AU398" s="3" t="n">
        <v>28.4824192513125</v>
      </c>
      <c r="AV398" s="3" t="n">
        <v>14.0260125014121</v>
      </c>
      <c r="AW398" s="3" t="n">
        <v>9.62592165136405</v>
      </c>
    </row>
    <row r="399">
      <c r="A399" s="3" t="s">
        <v>1296</v>
      </c>
      <c r="B399" s="3" t="n">
        <v>9444542.19494506</v>
      </c>
      <c r="C399" s="3" t="n">
        <v>2534631.75477531</v>
      </c>
      <c r="D399" s="3" t="n">
        <v>1683567.31461396</v>
      </c>
      <c r="E399" s="3" t="n">
        <v>208908.967600094</v>
      </c>
      <c r="F399" s="3" t="n">
        <v>2820194.02205672</v>
      </c>
      <c r="G399" s="3" t="n">
        <v>26073.0330822373</v>
      </c>
      <c r="H399" s="3" t="n">
        <v>1108751.03305653</v>
      </c>
      <c r="I399" s="3" t="n">
        <v>1062416.06976021</v>
      </c>
      <c r="J399" s="3" t="n">
        <v>7700319.66753845</v>
      </c>
      <c r="K399" s="3" t="n">
        <v>1744222.52740661</v>
      </c>
      <c r="L399" s="3" t="n">
        <v>100</v>
      </c>
      <c r="M399" s="3" t="n">
        <v>26.8369996391345</v>
      </c>
      <c r="N399" s="3" t="n">
        <v>17.825822362412</v>
      </c>
      <c r="O399" s="3" t="n">
        <v>2.2119544101556</v>
      </c>
      <c r="P399" s="3" t="n">
        <v>29.8605688221304</v>
      </c>
      <c r="Q399" s="3" t="n">
        <v>0.276064551823298</v>
      </c>
      <c r="R399" s="3" t="n">
        <v>11.7395953151648</v>
      </c>
      <c r="S399" s="3" t="n">
        <v>11.2489948991793</v>
      </c>
      <c r="T399" s="3" t="n">
        <v>81.5319526197876</v>
      </c>
      <c r="U399" s="3" t="n">
        <v>18.4680473802124</v>
      </c>
      <c r="V399" s="3" t="n">
        <v>1744222.52740661</v>
      </c>
      <c r="W399" s="3" t="n">
        <v>337871.990245912</v>
      </c>
      <c r="X399" s="3" t="n">
        <v>363569.310387271</v>
      </c>
      <c r="Y399" s="3" t="n">
        <v>87208.5192281005</v>
      </c>
      <c r="Z399" s="3" t="n">
        <v>631962.523611832</v>
      </c>
      <c r="AA399" s="3" t="n">
        <v>12759.509109462</v>
      </c>
      <c r="AB399" s="3" t="n">
        <v>310805.049595284</v>
      </c>
      <c r="AC399" s="3" t="n">
        <v>100</v>
      </c>
      <c r="AD399" s="3" t="n">
        <v>19.3709222841122</v>
      </c>
      <c r="AE399" s="3" t="n">
        <v>20.8442044908022</v>
      </c>
      <c r="AF399" s="3" t="n">
        <v>4.99985052697183</v>
      </c>
      <c r="AG399" s="3" t="n">
        <v>36.2317602073093</v>
      </c>
      <c r="AH399" s="3" t="n">
        <v>0.731529888473201</v>
      </c>
      <c r="AI399" s="3" t="n">
        <v>17.8191168105944</v>
      </c>
      <c r="AJ399" s="3" t="n">
        <v>7700319.66753845</v>
      </c>
      <c r="AK399" s="3" t="n">
        <v>2210178.96595294</v>
      </c>
      <c r="AL399" s="3" t="n">
        <v>1327274.52338362</v>
      </c>
      <c r="AM399" s="3" t="n">
        <v>122881.986529455</v>
      </c>
      <c r="AN399" s="3" t="n">
        <v>2202825.76772349</v>
      </c>
      <c r="AO399" s="3" t="n">
        <v>1081805.55880239</v>
      </c>
      <c r="AP399" s="3" t="n">
        <v>757109.703751603</v>
      </c>
      <c r="AQ399" s="3" t="n">
        <v>100</v>
      </c>
      <c r="AR399" s="3" t="n">
        <v>28.702431345418</v>
      </c>
      <c r="AS399" s="3" t="n">
        <v>17.2366158898427</v>
      </c>
      <c r="AT399" s="3" t="n">
        <v>1.59580370471472</v>
      </c>
      <c r="AU399" s="3" t="n">
        <v>28.6069392288965</v>
      </c>
      <c r="AV399" s="3" t="n">
        <v>14.0488396002943</v>
      </c>
      <c r="AW399" s="3" t="n">
        <v>9.8321853694371</v>
      </c>
    </row>
    <row r="400">
      <c r="A400" s="3" t="s">
        <v>1297</v>
      </c>
      <c r="B400" s="3" t="n">
        <v>9490227.20777353</v>
      </c>
      <c r="C400" s="3" t="n">
        <v>2549226.29745306</v>
      </c>
      <c r="D400" s="3" t="n">
        <v>1751230.68233606</v>
      </c>
      <c r="E400" s="3" t="n">
        <v>208172.60535437</v>
      </c>
      <c r="F400" s="3" t="n">
        <v>2839083.91360284</v>
      </c>
      <c r="G400" s="3" t="n">
        <v>15405.7867617863</v>
      </c>
      <c r="H400" s="3" t="n">
        <v>1094034.51668905</v>
      </c>
      <c r="I400" s="3" t="n">
        <v>1033073.40557635</v>
      </c>
      <c r="J400" s="3" t="n">
        <v>7743101.02025198</v>
      </c>
      <c r="K400" s="3" t="n">
        <v>1747126.18752154</v>
      </c>
      <c r="L400" s="3" t="n">
        <v>100</v>
      </c>
      <c r="M400" s="3" t="n">
        <v>26.8615939496683</v>
      </c>
      <c r="N400" s="3" t="n">
        <v>18.4529900496125</v>
      </c>
      <c r="O400" s="3" t="n">
        <v>2.19354711743734</v>
      </c>
      <c r="P400" s="3" t="n">
        <v>29.915868729437</v>
      </c>
      <c r="Q400" s="3" t="n">
        <v>0.16233317100319</v>
      </c>
      <c r="R400" s="3" t="n">
        <v>11.528011845627</v>
      </c>
      <c r="S400" s="3" t="n">
        <v>10.8856551372147</v>
      </c>
      <c r="T400" s="3" t="n">
        <v>81.5902596505755</v>
      </c>
      <c r="U400" s="3" t="n">
        <v>18.4097403494245</v>
      </c>
      <c r="V400" s="3" t="n">
        <v>1747126.18752154</v>
      </c>
      <c r="W400" s="3" t="n">
        <v>359453.304096867</v>
      </c>
      <c r="X400" s="3" t="n">
        <v>372616.871058455</v>
      </c>
      <c r="Y400" s="3" t="n">
        <v>83208.9601490052</v>
      </c>
      <c r="Z400" s="3" t="n">
        <v>622711.342029023</v>
      </c>
      <c r="AA400" s="3" t="n">
        <v>10407.7734936512</v>
      </c>
      <c r="AB400" s="3" t="n">
        <v>298730.235745094</v>
      </c>
      <c r="AC400" s="3" t="n">
        <v>100</v>
      </c>
      <c r="AD400" s="3" t="n">
        <v>20.5739749460675</v>
      </c>
      <c r="AE400" s="3" t="n">
        <v>21.3274160572824</v>
      </c>
      <c r="AF400" s="3" t="n">
        <v>4.76261879326786</v>
      </c>
      <c r="AG400" s="3" t="n">
        <v>35.6420358458707</v>
      </c>
      <c r="AH400" s="3" t="n">
        <v>0.595708173112303</v>
      </c>
      <c r="AI400" s="3" t="n">
        <v>17.0983777748115</v>
      </c>
      <c r="AJ400" s="3" t="n">
        <v>7743101.02025198</v>
      </c>
      <c r="AK400" s="3" t="n">
        <v>2198747.14209809</v>
      </c>
      <c r="AL400" s="3" t="n">
        <v>1384679.85859767</v>
      </c>
      <c r="AM400" s="3" t="n">
        <v>125700.09675065</v>
      </c>
      <c r="AN400" s="3" t="n">
        <v>2226351.23217261</v>
      </c>
      <c r="AO400" s="3" t="n">
        <v>1069570.52216664</v>
      </c>
      <c r="AP400" s="3" t="n">
        <v>737976.044756385</v>
      </c>
      <c r="AQ400" s="3" t="n">
        <v>100</v>
      </c>
      <c r="AR400" s="3" t="n">
        <v>28.3962089135514</v>
      </c>
      <c r="AS400" s="3" t="n">
        <v>17.882755952377</v>
      </c>
      <c r="AT400" s="3" t="n">
        <v>1.62338185207559</v>
      </c>
      <c r="AU400" s="3" t="n">
        <v>28.7527080732851</v>
      </c>
      <c r="AV400" s="3" t="n">
        <v>13.8132063545237</v>
      </c>
      <c r="AW400" s="3" t="n">
        <v>9.53075573760717</v>
      </c>
    </row>
    <row r="401">
      <c r="A401" s="3" t="s">
        <v>1298</v>
      </c>
      <c r="B401" s="3" t="n">
        <v>9460724.40047804</v>
      </c>
      <c r="C401" s="3" t="n">
        <v>2516119.17047297</v>
      </c>
      <c r="D401" s="3" t="n">
        <v>1740795.47861854</v>
      </c>
      <c r="E401" s="3" t="n">
        <v>224110.984485567</v>
      </c>
      <c r="F401" s="3" t="n">
        <v>2831976.00119515</v>
      </c>
      <c r="G401" s="3" t="n">
        <v>20951.6912692392</v>
      </c>
      <c r="H401" s="3" t="n">
        <v>1082974.94610227</v>
      </c>
      <c r="I401" s="3" t="n">
        <v>1043796.12833431</v>
      </c>
      <c r="J401" s="3" t="n">
        <v>7627274.35593919</v>
      </c>
      <c r="K401" s="3" t="n">
        <v>1833450.04453886</v>
      </c>
      <c r="L401" s="3" t="n">
        <v>100</v>
      </c>
      <c r="M401" s="3" t="n">
        <v>26.5954176864705</v>
      </c>
      <c r="N401" s="3" t="n">
        <v>18.4002345373318</v>
      </c>
      <c r="O401" s="3" t="n">
        <v>2.36885649553689</v>
      </c>
      <c r="P401" s="3" t="n">
        <v>29.9340291643212</v>
      </c>
      <c r="Q401" s="3" t="n">
        <v>0.221459693595773</v>
      </c>
      <c r="R401" s="3" t="n">
        <v>11.4470615595519</v>
      </c>
      <c r="S401" s="3" t="n">
        <v>11.0329408631919</v>
      </c>
      <c r="T401" s="3" t="n">
        <v>80.6204052995539</v>
      </c>
      <c r="U401" s="3" t="n">
        <v>19.3795947004461</v>
      </c>
      <c r="V401" s="3" t="n">
        <v>1833450.04453886</v>
      </c>
      <c r="W401" s="3" t="n">
        <v>380560.886706228</v>
      </c>
      <c r="X401" s="3" t="n">
        <v>391279.307463439</v>
      </c>
      <c r="Y401" s="3" t="n">
        <v>90247.0795702255</v>
      </c>
      <c r="Z401" s="3" t="n">
        <v>644407.887642118</v>
      </c>
      <c r="AA401" s="3" t="n">
        <v>11930.716810122</v>
      </c>
      <c r="AB401" s="3" t="n">
        <v>315027.402171757</v>
      </c>
      <c r="AC401" s="3" t="n">
        <v>100</v>
      </c>
      <c r="AD401" s="3" t="n">
        <v>20.7565451722981</v>
      </c>
      <c r="AE401" s="3" t="n">
        <v>21.34114908824</v>
      </c>
      <c r="AF401" s="3" t="n">
        <v>4.92225462259181</v>
      </c>
      <c r="AG401" s="3" t="n">
        <v>35.1472836449273</v>
      </c>
      <c r="AH401" s="3" t="n">
        <v>0.650724945883255</v>
      </c>
      <c r="AI401" s="3" t="n">
        <v>17.1822190143715</v>
      </c>
      <c r="AJ401" s="3" t="n">
        <v>7627274.35593919</v>
      </c>
      <c r="AK401" s="3" t="n">
        <v>2145946.0366193</v>
      </c>
      <c r="AL401" s="3" t="n">
        <v>1356569.51028339</v>
      </c>
      <c r="AM401" s="3" t="n">
        <v>134791.681725375</v>
      </c>
      <c r="AN401" s="3" t="n">
        <v>2199234.39312224</v>
      </c>
      <c r="AO401" s="3" t="n">
        <v>1057295.22354804</v>
      </c>
      <c r="AP401" s="3" t="n">
        <v>733077.573915</v>
      </c>
      <c r="AQ401" s="3" t="n">
        <v>100</v>
      </c>
      <c r="AR401" s="3" t="n">
        <v>28.1351625295646</v>
      </c>
      <c r="AS401" s="3" t="n">
        <v>17.7857704728697</v>
      </c>
      <c r="AT401" s="3" t="n">
        <v>1.76723263691722</v>
      </c>
      <c r="AU401" s="3" t="n">
        <v>28.8338178291665</v>
      </c>
      <c r="AV401" s="3" t="n">
        <v>13.8620321520852</v>
      </c>
      <c r="AW401" s="3" t="n">
        <v>9.61126530533373</v>
      </c>
    </row>
    <row r="402">
      <c r="A402" s="3" t="s">
        <v>1299</v>
      </c>
      <c r="B402" s="3" t="n">
        <v>9477320.83747307</v>
      </c>
      <c r="C402" s="3" t="n">
        <v>2559328.51898723</v>
      </c>
      <c r="D402" s="3" t="n">
        <v>1752782.34576459</v>
      </c>
      <c r="E402" s="3" t="n">
        <v>229726.0434022</v>
      </c>
      <c r="F402" s="3" t="n">
        <v>2826326.70159261</v>
      </c>
      <c r="G402" s="3" t="n">
        <v>27046.5429984497</v>
      </c>
      <c r="H402" s="3" t="n">
        <v>1069521.80451887</v>
      </c>
      <c r="I402" s="3" t="n">
        <v>1012588.88020912</v>
      </c>
      <c r="J402" s="3" t="n">
        <v>7654589.6717151</v>
      </c>
      <c r="K402" s="3" t="n">
        <v>1822731.16575797</v>
      </c>
      <c r="L402" s="3" t="n">
        <v>100</v>
      </c>
      <c r="M402" s="3" t="n">
        <v>27.0047681499577</v>
      </c>
      <c r="N402" s="3" t="n">
        <v>18.4944920175556</v>
      </c>
      <c r="O402" s="3" t="n">
        <v>2.42395553914213</v>
      </c>
      <c r="P402" s="3" t="n">
        <v>29.8220008593293</v>
      </c>
      <c r="Q402" s="3" t="n">
        <v>0.285381738808592</v>
      </c>
      <c r="R402" s="3" t="n">
        <v>11.2850648707598</v>
      </c>
      <c r="S402" s="3" t="n">
        <v>10.6843368244469</v>
      </c>
      <c r="T402" s="3" t="n">
        <v>80.7674426452786</v>
      </c>
      <c r="U402" s="3" t="n">
        <v>19.2325573547214</v>
      </c>
      <c r="V402" s="3" t="n">
        <v>1822731.16575797</v>
      </c>
      <c r="W402" s="3" t="n">
        <v>392138.397930003</v>
      </c>
      <c r="X402" s="3" t="n">
        <v>373691.977196612</v>
      </c>
      <c r="Y402" s="3" t="n">
        <v>100458.195022916</v>
      </c>
      <c r="Z402" s="3" t="n">
        <v>631189.930911974</v>
      </c>
      <c r="AA402" s="3" t="n">
        <v>9491.89515551981</v>
      </c>
      <c r="AB402" s="3" t="n">
        <v>315760.576520889</v>
      </c>
      <c r="AC402" s="3" t="n">
        <v>100</v>
      </c>
      <c r="AD402" s="3" t="n">
        <v>21.5137813681336</v>
      </c>
      <c r="AE402" s="3" t="n">
        <v>20.5017604470056</v>
      </c>
      <c r="AF402" s="3" t="n">
        <v>5.51141039941241</v>
      </c>
      <c r="AG402" s="3" t="n">
        <v>34.6288000539837</v>
      </c>
      <c r="AH402" s="3" t="n">
        <v>0.520751240437186</v>
      </c>
      <c r="AI402" s="3" t="n">
        <v>17.323485901421</v>
      </c>
      <c r="AJ402" s="3" t="n">
        <v>7654589.6717151</v>
      </c>
      <c r="AK402" s="3" t="n">
        <v>2179353.43057375</v>
      </c>
      <c r="AL402" s="3" t="n">
        <v>1386507.49676158</v>
      </c>
      <c r="AM402" s="3" t="n">
        <v>130368.541670395</v>
      </c>
      <c r="AN402" s="3" t="n">
        <v>2208404.29140537</v>
      </c>
      <c r="AO402" s="3" t="n">
        <v>1048385.43589765</v>
      </c>
      <c r="AP402" s="3" t="n">
        <v>701630.283859439</v>
      </c>
      <c r="AQ402" s="3" t="n">
        <v>100</v>
      </c>
      <c r="AR402" s="3" t="n">
        <v>28.4711986408207</v>
      </c>
      <c r="AS402" s="3" t="n">
        <v>18.1134137324818</v>
      </c>
      <c r="AT402" s="3" t="n">
        <v>1.70314213121217</v>
      </c>
      <c r="AU402" s="3" t="n">
        <v>28.8507207586288</v>
      </c>
      <c r="AV402" s="3" t="n">
        <v>13.6961676701182</v>
      </c>
      <c r="AW402" s="3" t="n">
        <v>9.16613840781136</v>
      </c>
    </row>
    <row r="403">
      <c r="A403" s="3" t="s">
        <v>1300</v>
      </c>
      <c r="B403" s="3" t="n">
        <v>9411040.91818775</v>
      </c>
      <c r="C403" s="3" t="n">
        <v>2469428.35029315</v>
      </c>
      <c r="D403" s="3" t="n">
        <v>1742483.37727275</v>
      </c>
      <c r="E403" s="3" t="n">
        <v>218155.834418874</v>
      </c>
      <c r="F403" s="3" t="n">
        <v>2835072.29425217</v>
      </c>
      <c r="G403" s="3" t="n">
        <v>36315.5117501696</v>
      </c>
      <c r="H403" s="3" t="n">
        <v>1055307.46342253</v>
      </c>
      <c r="I403" s="3" t="n">
        <v>1054278.0867781</v>
      </c>
      <c r="J403" s="3" t="n">
        <v>7541232.15537232</v>
      </c>
      <c r="K403" s="3" t="n">
        <v>1869808.76281543</v>
      </c>
      <c r="L403" s="3" t="n">
        <v>100</v>
      </c>
      <c r="M403" s="3" t="n">
        <v>26.2396941184343</v>
      </c>
      <c r="N403" s="3" t="n">
        <v>18.5153097560679</v>
      </c>
      <c r="O403" s="3" t="n">
        <v>2.31808400702272</v>
      </c>
      <c r="P403" s="3" t="n">
        <v>30.1249598094204</v>
      </c>
      <c r="Q403" s="3" t="n">
        <v>0.385881987612936</v>
      </c>
      <c r="R403" s="3" t="n">
        <v>11.2135041447227</v>
      </c>
      <c r="S403" s="3" t="n">
        <v>11.2025661767191</v>
      </c>
      <c r="T403" s="3" t="n">
        <v>80.1317539784378</v>
      </c>
      <c r="U403" s="3" t="n">
        <v>19.8682460215622</v>
      </c>
      <c r="V403" s="3" t="n">
        <v>1869808.76281543</v>
      </c>
      <c r="W403" s="3" t="n">
        <v>401942.991085819</v>
      </c>
      <c r="X403" s="3" t="n">
        <v>369701.780516095</v>
      </c>
      <c r="Y403" s="3" t="n">
        <v>113404.034851757</v>
      </c>
      <c r="Z403" s="3" t="n">
        <v>625488.001683445</v>
      </c>
      <c r="AA403" s="3" t="n">
        <v>16815.0661794085</v>
      </c>
      <c r="AB403" s="3" t="n">
        <v>342471.781802047</v>
      </c>
      <c r="AC403" s="3" t="n">
        <v>100</v>
      </c>
      <c r="AD403" s="3" t="n">
        <v>21.4964759540757</v>
      </c>
      <c r="AE403" s="3" t="n">
        <v>19.7721707090207</v>
      </c>
      <c r="AF403" s="3" t="n">
        <v>6.06500713372425</v>
      </c>
      <c r="AG403" s="3" t="n">
        <v>33.4519772354488</v>
      </c>
      <c r="AH403" s="3" t="n">
        <v>0.899293366990619</v>
      </c>
      <c r="AI403" s="3" t="n">
        <v>18.3158721155193</v>
      </c>
      <c r="AJ403" s="3" t="n">
        <v>7541232.15537232</v>
      </c>
      <c r="AK403" s="3" t="n">
        <v>2079363.33632281</v>
      </c>
      <c r="AL403" s="3" t="n">
        <v>1379460.80213767</v>
      </c>
      <c r="AM403" s="3" t="n">
        <v>105830.04681687</v>
      </c>
      <c r="AN403" s="3" t="n">
        <v>2222917.98238131</v>
      </c>
      <c r="AO403" s="3" t="n">
        <v>1036430.69398424</v>
      </c>
      <c r="AP403" s="3" t="n">
        <v>716842.723417252</v>
      </c>
      <c r="AQ403" s="3" t="n">
        <v>100</v>
      </c>
      <c r="AR403" s="3" t="n">
        <v>27.5732571744457</v>
      </c>
      <c r="AS403" s="3" t="n">
        <v>18.2922468598841</v>
      </c>
      <c r="AT403" s="3" t="n">
        <v>1.40335219280417</v>
      </c>
      <c r="AU403" s="3" t="n">
        <v>29.4768538692675</v>
      </c>
      <c r="AV403" s="3" t="n">
        <v>13.7435192635714</v>
      </c>
      <c r="AW403" s="3" t="n">
        <v>9.50564455049402</v>
      </c>
    </row>
    <row r="404">
      <c r="A404" s="3" t="s">
        <v>1301</v>
      </c>
      <c r="B404" s="3" t="n">
        <v>9352345.60672964</v>
      </c>
      <c r="C404" s="3" t="n">
        <v>2497988.03297227</v>
      </c>
      <c r="D404" s="3" t="n">
        <v>1699295.21782932</v>
      </c>
      <c r="E404" s="3" t="n">
        <v>204913.542179097</v>
      </c>
      <c r="F404" s="3" t="n">
        <v>2788970.93247804</v>
      </c>
      <c r="G404" s="3" t="n">
        <v>33505.0698026415</v>
      </c>
      <c r="H404" s="3" t="n">
        <v>1081403.27790214</v>
      </c>
      <c r="I404" s="3" t="n">
        <v>1046269.53356612</v>
      </c>
      <c r="J404" s="3" t="n">
        <v>7477158.1342343</v>
      </c>
      <c r="K404" s="3" t="n">
        <v>1875187.47249534</v>
      </c>
      <c r="L404" s="3" t="n">
        <v>100</v>
      </c>
      <c r="M404" s="3" t="n">
        <v>26.7097489551157</v>
      </c>
      <c r="N404" s="3" t="n">
        <v>18.169722220344</v>
      </c>
      <c r="O404" s="3" t="n">
        <v>2.19103902695435</v>
      </c>
      <c r="P404" s="3" t="n">
        <v>29.8210849957383</v>
      </c>
      <c r="Q404" s="3" t="n">
        <v>0.35825311864579</v>
      </c>
      <c r="R404" s="3" t="n">
        <v>11.5629097060314</v>
      </c>
      <c r="S404" s="3" t="n">
        <v>11.1872419771705</v>
      </c>
      <c r="T404" s="3" t="n">
        <v>79.9495490078338</v>
      </c>
      <c r="U404" s="3" t="n">
        <v>20.0504509921662</v>
      </c>
      <c r="V404" s="3" t="n">
        <v>1875187.47249534</v>
      </c>
      <c r="W404" s="3" t="n">
        <v>424784.031452189</v>
      </c>
      <c r="X404" s="3" t="n">
        <v>367794.671065429</v>
      </c>
      <c r="Y404" s="3" t="n">
        <v>111443.313009075</v>
      </c>
      <c r="Z404" s="3" t="n">
        <v>611521.368288058</v>
      </c>
      <c r="AA404" s="3" t="n">
        <v>15201.7983320977</v>
      </c>
      <c r="AB404" s="3" t="n">
        <v>344476.921393921</v>
      </c>
      <c r="AC404" s="3" t="n">
        <v>100</v>
      </c>
      <c r="AD404" s="3" t="n">
        <v>22.6528833880765</v>
      </c>
      <c r="AE404" s="3" t="n">
        <v>19.6137547024031</v>
      </c>
      <c r="AF404" s="3" t="n">
        <v>5.94304914274923</v>
      </c>
      <c r="AG404" s="3" t="n">
        <v>32.6112123325087</v>
      </c>
      <c r="AH404" s="3" t="n">
        <v>0.810681521451742</v>
      </c>
      <c r="AI404" s="3" t="n">
        <v>18.370265717247</v>
      </c>
      <c r="AJ404" s="3" t="n">
        <v>7477158.1342343</v>
      </c>
      <c r="AK404" s="3" t="n">
        <v>2085390.82451527</v>
      </c>
      <c r="AL404" s="3" t="n">
        <v>1337802.86486656</v>
      </c>
      <c r="AM404" s="3" t="n">
        <v>94488.5360235177</v>
      </c>
      <c r="AN404" s="3" t="n">
        <v>2190681.16517578</v>
      </c>
      <c r="AO404" s="3" t="n">
        <v>1061383.09120047</v>
      </c>
      <c r="AP404" s="3" t="n">
        <v>706810.585980482</v>
      </c>
      <c r="AQ404" s="3" t="n">
        <v>100</v>
      </c>
      <c r="AR404" s="3" t="n">
        <v>27.8901527435573</v>
      </c>
      <c r="AS404" s="3" t="n">
        <v>17.8918626682697</v>
      </c>
      <c r="AT404" s="3" t="n">
        <v>1.26369583640207</v>
      </c>
      <c r="AU404" s="3" t="n">
        <v>29.2983126188773</v>
      </c>
      <c r="AV404" s="3" t="n">
        <v>14.1950066074022</v>
      </c>
      <c r="AW404" s="3" t="n">
        <v>9.4529308233343</v>
      </c>
    </row>
    <row r="405">
      <c r="A405" s="3" t="s">
        <v>1302</v>
      </c>
      <c r="B405" s="3" t="n">
        <v>9306595.11442767</v>
      </c>
      <c r="C405" s="3" t="n">
        <v>2482502.54882074</v>
      </c>
      <c r="D405" s="3" t="n">
        <v>1653969.01022031</v>
      </c>
      <c r="E405" s="3" t="n">
        <v>199010.238720668</v>
      </c>
      <c r="F405" s="3" t="n">
        <v>2791557.58166739</v>
      </c>
      <c r="G405" s="3" t="n">
        <v>28288.899676616</v>
      </c>
      <c r="H405" s="3" t="n">
        <v>1079165.22979887</v>
      </c>
      <c r="I405" s="3" t="n">
        <v>1072101.60552307</v>
      </c>
      <c r="J405" s="3" t="n">
        <v>7390130.79187001</v>
      </c>
      <c r="K405" s="3" t="n">
        <v>1916464.32255766</v>
      </c>
      <c r="L405" s="3" t="n">
        <v>100</v>
      </c>
      <c r="M405" s="3" t="n">
        <v>26.6746594033323</v>
      </c>
      <c r="N405" s="3" t="n">
        <v>17.7720099551363</v>
      </c>
      <c r="O405" s="3" t="n">
        <v>2.13837860435284</v>
      </c>
      <c r="P405" s="3" t="n">
        <v>29.995476834914</v>
      </c>
      <c r="Q405" s="3" t="n">
        <v>0.303966158716422</v>
      </c>
      <c r="R405" s="3" t="n">
        <v>11.5957040843636</v>
      </c>
      <c r="S405" s="3" t="n">
        <v>11.5198049591846</v>
      </c>
      <c r="T405" s="3" t="n">
        <v>79.4074599894581</v>
      </c>
      <c r="U405" s="3" t="n">
        <v>20.5925400105419</v>
      </c>
      <c r="V405" s="3" t="n">
        <v>1916464.32255766</v>
      </c>
      <c r="W405" s="3" t="n">
        <v>429352.994318941</v>
      </c>
      <c r="X405" s="3" t="n">
        <v>388906.689603696</v>
      </c>
      <c r="Y405" s="3" t="n">
        <v>114498.33702175</v>
      </c>
      <c r="Z405" s="3" t="n">
        <v>629993.498674416</v>
      </c>
      <c r="AA405" s="3" t="n">
        <v>13789.6119010232</v>
      </c>
      <c r="AB405" s="3" t="n">
        <v>339978.361236112</v>
      </c>
      <c r="AC405" s="3" t="n">
        <v>100</v>
      </c>
      <c r="AD405" s="3" t="n">
        <v>22.4033909353418</v>
      </c>
      <c r="AE405" s="3" t="n">
        <v>20.2929261466591</v>
      </c>
      <c r="AF405" s="3" t="n">
        <v>5.97445700783744</v>
      </c>
      <c r="AG405" s="3" t="n">
        <v>32.8726964159523</v>
      </c>
      <c r="AH405" s="3" t="n">
        <v>0.719533974032975</v>
      </c>
      <c r="AI405" s="3" t="n">
        <v>17.7398742692161</v>
      </c>
      <c r="AJ405" s="3" t="n">
        <v>7390130.79187001</v>
      </c>
      <c r="AK405" s="3" t="n">
        <v>2064899.22046648</v>
      </c>
      <c r="AL405" s="3" t="n">
        <v>1270741.83764271</v>
      </c>
      <c r="AM405" s="3" t="n">
        <v>85477.7356645987</v>
      </c>
      <c r="AN405" s="3" t="n">
        <v>2174460.65126262</v>
      </c>
      <c r="AO405" s="3" t="n">
        <v>1055523.84310094</v>
      </c>
      <c r="AP405" s="3" t="n">
        <v>737185.455919581</v>
      </c>
      <c r="AQ405" s="3" t="n">
        <v>100</v>
      </c>
      <c r="AR405" s="3" t="n">
        <v>27.9413081935993</v>
      </c>
      <c r="AS405" s="3" t="n">
        <v>17.1951197269834</v>
      </c>
      <c r="AT405" s="3" t="n">
        <v>1.15664712942069</v>
      </c>
      <c r="AU405" s="3" t="n">
        <v>29.4238452945214</v>
      </c>
      <c r="AV405" s="3" t="n">
        <v>14.2828844688667</v>
      </c>
      <c r="AW405" s="3" t="n">
        <v>9.97526940565882</v>
      </c>
    </row>
    <row r="406">
      <c r="A406" s="3" t="s">
        <v>1303</v>
      </c>
      <c r="B406" s="3" t="n">
        <v>9332994.61297496</v>
      </c>
      <c r="C406" s="3" t="n">
        <v>2466180.85678735</v>
      </c>
      <c r="D406" s="3" t="n">
        <v>1685068.23913482</v>
      </c>
      <c r="E406" s="3" t="n">
        <v>198056.029491383</v>
      </c>
      <c r="F406" s="3" t="n">
        <v>2794953.78427138</v>
      </c>
      <c r="G406" s="3" t="n">
        <v>25483.0242172248</v>
      </c>
      <c r="H406" s="3" t="n">
        <v>1095277.63405748</v>
      </c>
      <c r="I406" s="3" t="n">
        <v>1067975.04501533</v>
      </c>
      <c r="J406" s="3" t="n">
        <v>7412157.04792711</v>
      </c>
      <c r="K406" s="3" t="n">
        <v>1920837.56504785</v>
      </c>
      <c r="L406" s="3" t="n">
        <v>100</v>
      </c>
      <c r="M406" s="3" t="n">
        <v>26.4243253002504</v>
      </c>
      <c r="N406" s="3" t="n">
        <v>18.0549578030635</v>
      </c>
      <c r="O406" s="3" t="n">
        <v>2.12210590174391</v>
      </c>
      <c r="P406" s="3" t="n">
        <v>29.947020224203</v>
      </c>
      <c r="Q406" s="3" t="n">
        <v>0.273042311433435</v>
      </c>
      <c r="R406" s="3" t="n">
        <v>11.7355434078446</v>
      </c>
      <c r="S406" s="3" t="n">
        <v>11.4430050514612</v>
      </c>
      <c r="T406" s="3" t="n">
        <v>79.4188505972407</v>
      </c>
      <c r="U406" s="3" t="n">
        <v>20.5811494027593</v>
      </c>
      <c r="V406" s="3" t="n">
        <v>1920837.56504785</v>
      </c>
      <c r="W406" s="3" t="n">
        <v>417342.486637263</v>
      </c>
      <c r="X406" s="3" t="n">
        <v>391068.71580928</v>
      </c>
      <c r="Y406" s="3" t="n">
        <v>105487.857732331</v>
      </c>
      <c r="Z406" s="3" t="n">
        <v>662085.479989277</v>
      </c>
      <c r="AA406" s="3" t="n">
        <v>11770.2895385232</v>
      </c>
      <c r="AB406" s="3" t="n">
        <v>333113.332192559</v>
      </c>
      <c r="AC406" s="3" t="n">
        <v>100</v>
      </c>
      <c r="AD406" s="3" t="n">
        <v>21.7271097895707</v>
      </c>
      <c r="AE406" s="3" t="n">
        <v>20.359280916059</v>
      </c>
      <c r="AF406" s="3" t="n">
        <v>5.49176357500606</v>
      </c>
      <c r="AG406" s="3" t="n">
        <v>34.4685824578188</v>
      </c>
      <c r="AH406" s="3" t="n">
        <v>0.612768604316106</v>
      </c>
      <c r="AI406" s="3" t="n">
        <v>17.3420875483691</v>
      </c>
      <c r="AJ406" s="3" t="n">
        <v>7412157.04792711</v>
      </c>
      <c r="AK406" s="3" t="n">
        <v>2060480.14915223</v>
      </c>
      <c r="AL406" s="3" t="n">
        <v>1300553.7908657</v>
      </c>
      <c r="AM406" s="3" t="n">
        <v>93524.5690041684</v>
      </c>
      <c r="AN406" s="3" t="n">
        <v>2145864.89066907</v>
      </c>
      <c r="AO406" s="3" t="n">
        <v>1070971.82329944</v>
      </c>
      <c r="AP406" s="3" t="n">
        <v>739897.059044824</v>
      </c>
      <c r="AQ406" s="3" t="n">
        <v>100</v>
      </c>
      <c r="AR406" s="3" t="n">
        <v>27.7986574735146</v>
      </c>
      <c r="AS406" s="3" t="n">
        <v>17.5462255110935</v>
      </c>
      <c r="AT406" s="3" t="n">
        <v>1.26177263109021</v>
      </c>
      <c r="AU406" s="3" t="n">
        <v>28.950612848512</v>
      </c>
      <c r="AV406" s="3" t="n">
        <v>14.4488549874823</v>
      </c>
      <c r="AW406" s="3" t="n">
        <v>9.98220968957673</v>
      </c>
    </row>
    <row r="407">
      <c r="A407" s="3" t="s">
        <v>1304</v>
      </c>
      <c r="B407" s="3" t="n">
        <v>9306630.87066497</v>
      </c>
      <c r="C407" s="3" t="n">
        <v>2453913.32961735</v>
      </c>
      <c r="D407" s="3" t="n">
        <v>1679391.04526004</v>
      </c>
      <c r="E407" s="3" t="n">
        <v>214255.516807588</v>
      </c>
      <c r="F407" s="3" t="n">
        <v>2816005.34255781</v>
      </c>
      <c r="G407" s="3" t="n">
        <v>25942.8848041151</v>
      </c>
      <c r="H407" s="3" t="n">
        <v>1066860.739379</v>
      </c>
      <c r="I407" s="3" t="n">
        <v>1050262.01223905</v>
      </c>
      <c r="J407" s="3" t="n">
        <v>7351996.47436869</v>
      </c>
      <c r="K407" s="3" t="n">
        <v>1954634.39629628</v>
      </c>
      <c r="L407" s="3" t="n">
        <v>100</v>
      </c>
      <c r="M407" s="3" t="n">
        <v>26.3673649865305</v>
      </c>
      <c r="N407" s="3" t="n">
        <v>18.0451021277053</v>
      </c>
      <c r="O407" s="3" t="n">
        <v>2.30218131335727</v>
      </c>
      <c r="P407" s="3" t="n">
        <v>30.2580534426698</v>
      </c>
      <c r="Q407" s="3" t="n">
        <v>0.278756997721792</v>
      </c>
      <c r="R407" s="3" t="n">
        <v>11.4634474516639</v>
      </c>
      <c r="S407" s="3" t="n">
        <v>11.2850936803515</v>
      </c>
      <c r="T407" s="3" t="n">
        <v>78.9974006333764</v>
      </c>
      <c r="U407" s="3" t="n">
        <v>21.0025993666236</v>
      </c>
      <c r="V407" s="3" t="n">
        <v>1954634.39629628</v>
      </c>
      <c r="W407" s="3" t="n">
        <v>433782.127587641</v>
      </c>
      <c r="X407" s="3" t="n">
        <v>380680.296944579</v>
      </c>
      <c r="Y407" s="3" t="n">
        <v>121976.066812508</v>
      </c>
      <c r="Z407" s="3" t="n">
        <v>671321.509492423</v>
      </c>
      <c r="AA407" s="3" t="n">
        <v>12941.9394558159</v>
      </c>
      <c r="AB407" s="3" t="n">
        <v>333917.492719563</v>
      </c>
      <c r="AC407" s="3" t="n">
        <v>100</v>
      </c>
      <c r="AD407" s="3" t="n">
        <v>22.1924943308881</v>
      </c>
      <c r="AE407" s="3" t="n">
        <v>19.4757801083368</v>
      </c>
      <c r="AF407" s="3" t="n">
        <v>6.24035200872517</v>
      </c>
      <c r="AG407" s="3" t="n">
        <v>34.3451190035574</v>
      </c>
      <c r="AH407" s="3" t="n">
        <v>0.66211560997488</v>
      </c>
      <c r="AI407" s="3" t="n">
        <v>17.0833734099985</v>
      </c>
      <c r="AJ407" s="3" t="n">
        <v>7351996.47436869</v>
      </c>
      <c r="AK407" s="3" t="n">
        <v>2031486.86386714</v>
      </c>
      <c r="AL407" s="3" t="n">
        <v>1305778.33659093</v>
      </c>
      <c r="AM407" s="3" t="n">
        <v>93292.7381963664</v>
      </c>
      <c r="AN407" s="3" t="n">
        <v>2157675.36486305</v>
      </c>
      <c r="AO407" s="3" t="n">
        <v>1043210.53599581</v>
      </c>
      <c r="AP407" s="3" t="n">
        <v>721186.114958991</v>
      </c>
      <c r="AQ407" s="3" t="n">
        <v>100</v>
      </c>
      <c r="AR407" s="3" t="n">
        <v>27.6317714643842</v>
      </c>
      <c r="AS407" s="3" t="n">
        <v>17.7608672847338</v>
      </c>
      <c r="AT407" s="3" t="n">
        <v>1.26894427277833</v>
      </c>
      <c r="AU407" s="3" t="n">
        <v>29.3481555980796</v>
      </c>
      <c r="AV407" s="3" t="n">
        <v>14.1894863474535</v>
      </c>
      <c r="AW407" s="3" t="n">
        <v>9.80939146901481</v>
      </c>
    </row>
    <row r="408">
      <c r="A408" s="3" t="s">
        <v>1305</v>
      </c>
      <c r="B408" s="3" t="n">
        <v>9282963.74035951</v>
      </c>
      <c r="C408" s="3" t="n">
        <v>2467406.64491956</v>
      </c>
      <c r="D408" s="3" t="n">
        <v>1661708.90465741</v>
      </c>
      <c r="E408" s="3" t="n">
        <v>214665.963800562</v>
      </c>
      <c r="F408" s="3" t="n">
        <v>2770953.31144487</v>
      </c>
      <c r="G408" s="3" t="n">
        <v>29714.2945398479</v>
      </c>
      <c r="H408" s="3" t="n">
        <v>1074823.57076036</v>
      </c>
      <c r="I408" s="3" t="n">
        <v>1063691.05023691</v>
      </c>
      <c r="J408" s="3" t="n">
        <v>7315113.45547268</v>
      </c>
      <c r="K408" s="3" t="n">
        <v>1967850.28488682</v>
      </c>
      <c r="L408" s="3" t="n">
        <v>100</v>
      </c>
      <c r="M408" s="3" t="n">
        <v>26.5799448746312</v>
      </c>
      <c r="N408" s="3" t="n">
        <v>17.9006290569983</v>
      </c>
      <c r="O408" s="3" t="n">
        <v>2.31247228584186</v>
      </c>
      <c r="P408" s="3" t="n">
        <v>29.8498775708625</v>
      </c>
      <c r="Q408" s="3" t="n">
        <v>0.320094911182935</v>
      </c>
      <c r="R408" s="3" t="n">
        <v>11.5784527530507</v>
      </c>
      <c r="S408" s="3" t="n">
        <v>11.4585285474326</v>
      </c>
      <c r="T408" s="3" t="n">
        <v>78.8014868965694</v>
      </c>
      <c r="U408" s="3" t="n">
        <v>21.1985131034306</v>
      </c>
      <c r="V408" s="3" t="n">
        <v>1967850.28488682</v>
      </c>
      <c r="W408" s="3" t="n">
        <v>440157.012247254</v>
      </c>
      <c r="X408" s="3" t="n">
        <v>375067.485876329</v>
      </c>
      <c r="Y408" s="3" t="n">
        <v>116943.01704154</v>
      </c>
      <c r="Z408" s="3" t="n">
        <v>677967.158290276</v>
      </c>
      <c r="AA408" s="3" t="n">
        <v>18586.9682102026</v>
      </c>
      <c r="AB408" s="3" t="n">
        <v>339112.313399255</v>
      </c>
      <c r="AC408" s="3" t="n">
        <v>100</v>
      </c>
      <c r="AD408" s="3" t="n">
        <v>22.3674034365154</v>
      </c>
      <c r="AE408" s="3" t="n">
        <v>19.0597571754754</v>
      </c>
      <c r="AF408" s="3" t="n">
        <v>5.94267856348967</v>
      </c>
      <c r="AG408" s="3" t="n">
        <v>34.452171666569</v>
      </c>
      <c r="AH408" s="3" t="n">
        <v>0.944531621788065</v>
      </c>
      <c r="AI408" s="3" t="n">
        <v>17.2326277056569</v>
      </c>
      <c r="AJ408" s="3" t="n">
        <v>7315113.45547268</v>
      </c>
      <c r="AK408" s="3" t="n">
        <v>2039176.76200011</v>
      </c>
      <c r="AL408" s="3" t="n">
        <v>1294858.49149712</v>
      </c>
      <c r="AM408" s="3" t="n">
        <v>98754.2435997303</v>
      </c>
      <c r="AN408" s="3" t="n">
        <v>2106388.39528756</v>
      </c>
      <c r="AO408" s="3" t="n">
        <v>1046774.71996926</v>
      </c>
      <c r="AP408" s="3" t="n">
        <v>729732.757048921</v>
      </c>
      <c r="AQ408" s="3" t="n">
        <v>100</v>
      </c>
      <c r="AR408" s="3" t="n">
        <v>27.8762151046958</v>
      </c>
      <c r="AS408" s="3" t="n">
        <v>17.7011402403936</v>
      </c>
      <c r="AT408" s="3" t="n">
        <v>1.35000289743762</v>
      </c>
      <c r="AU408" s="3" t="n">
        <v>28.7950201744541</v>
      </c>
      <c r="AV408" s="3" t="n">
        <v>14.3097537220852</v>
      </c>
      <c r="AW408" s="3" t="n">
        <v>9.97568611192193</v>
      </c>
    </row>
    <row r="409">
      <c r="A409" s="3" t="s">
        <v>1306</v>
      </c>
      <c r="B409" s="3" t="n">
        <v>9267538.69831459</v>
      </c>
      <c r="C409" s="3" t="n">
        <v>2419407.93710856</v>
      </c>
      <c r="D409" s="3" t="n">
        <v>1653181.46204834</v>
      </c>
      <c r="E409" s="3" t="n">
        <v>220762.322038197</v>
      </c>
      <c r="F409" s="3" t="n">
        <v>2812288.1675669</v>
      </c>
      <c r="G409" s="3" t="n">
        <v>26336.3396455993</v>
      </c>
      <c r="H409" s="3" t="n">
        <v>1061321.82840227</v>
      </c>
      <c r="I409" s="3" t="n">
        <v>1074240.64150473</v>
      </c>
      <c r="J409" s="3" t="n">
        <v>7294076.61518876</v>
      </c>
      <c r="K409" s="3" t="n">
        <v>1973462.08312583</v>
      </c>
      <c r="L409" s="3" t="n">
        <v>100</v>
      </c>
      <c r="M409" s="3" t="n">
        <v>26.1062620385772</v>
      </c>
      <c r="N409" s="3" t="n">
        <v>17.8384090518984</v>
      </c>
      <c r="O409" s="3" t="n">
        <v>2.38210305049328</v>
      </c>
      <c r="P409" s="3" t="n">
        <v>30.3455778186106</v>
      </c>
      <c r="Q409" s="3" t="n">
        <v>0.28417836173038</v>
      </c>
      <c r="R409" s="3" t="n">
        <v>11.4520355722419</v>
      </c>
      <c r="S409" s="3" t="n">
        <v>11.5914341064483</v>
      </c>
      <c r="T409" s="3" t="n">
        <v>78.7056504713087</v>
      </c>
      <c r="U409" s="3" t="n">
        <v>21.2943495286913</v>
      </c>
      <c r="V409" s="3" t="n">
        <v>1973462.08312583</v>
      </c>
      <c r="W409" s="3" t="n">
        <v>450526.489034897</v>
      </c>
      <c r="X409" s="3" t="n">
        <v>371329.402032503</v>
      </c>
      <c r="Y409" s="3" t="n">
        <v>115613.477236228</v>
      </c>
      <c r="Z409" s="3" t="n">
        <v>676249.27923549</v>
      </c>
      <c r="AA409" s="3" t="n">
        <v>16691.4276104931</v>
      </c>
      <c r="AB409" s="3" t="n">
        <v>343041.484584641</v>
      </c>
      <c r="AC409" s="3" t="n">
        <v>100</v>
      </c>
      <c r="AD409" s="3" t="n">
        <v>22.8292447515026</v>
      </c>
      <c r="AE409" s="3" t="n">
        <v>18.8161406903923</v>
      </c>
      <c r="AF409" s="3" t="n">
        <v>5.85840884528696</v>
      </c>
      <c r="AG409" s="3" t="n">
        <v>34.2671533959424</v>
      </c>
      <c r="AH409" s="3" t="n">
        <v>0.845794188457628</v>
      </c>
      <c r="AI409" s="3" t="n">
        <v>17.3827248832309</v>
      </c>
      <c r="AJ409" s="3" t="n">
        <v>7294076.61518876</v>
      </c>
      <c r="AK409" s="3" t="n">
        <v>1978681.66332834</v>
      </c>
      <c r="AL409" s="3" t="n">
        <v>1288348.39699667</v>
      </c>
      <c r="AM409" s="3" t="n">
        <v>106051.25965228</v>
      </c>
      <c r="AN409" s="3" t="n">
        <v>2147405.28896336</v>
      </c>
      <c r="AO409" s="3" t="n">
        <v>1038326.64646416</v>
      </c>
      <c r="AP409" s="3" t="n">
        <v>735533.894180405</v>
      </c>
      <c r="AQ409" s="3" t="n">
        <v>100</v>
      </c>
      <c r="AR409" s="3" t="n">
        <v>27.1272399196912</v>
      </c>
      <c r="AS409" s="3" t="n">
        <v>17.6629402865592</v>
      </c>
      <c r="AT409" s="3" t="n">
        <v>1.45393673863317</v>
      </c>
      <c r="AU409" s="3" t="n">
        <v>29.440399412473</v>
      </c>
      <c r="AV409" s="3" t="n">
        <v>14.2352034567613</v>
      </c>
      <c r="AW409" s="3" t="n">
        <v>10.0839891460527</v>
      </c>
    </row>
    <row r="410">
      <c r="A410" s="3" t="s">
        <v>1307</v>
      </c>
      <c r="B410" s="3" t="n">
        <v>9224346.57172874</v>
      </c>
      <c r="C410" s="3" t="n">
        <v>2382718.45474702</v>
      </c>
      <c r="D410" s="3" t="n">
        <v>1688235.58228434</v>
      </c>
      <c r="E410" s="3" t="n">
        <v>197336.535458425</v>
      </c>
      <c r="F410" s="3" t="n">
        <v>2784759.56812055</v>
      </c>
      <c r="G410" s="3" t="n">
        <v>27977.9751487112</v>
      </c>
      <c r="H410" s="3" t="n">
        <v>1061002.71435399</v>
      </c>
      <c r="I410" s="3" t="n">
        <v>1082315.74161571</v>
      </c>
      <c r="J410" s="3" t="n">
        <v>7197319.24874438</v>
      </c>
      <c r="K410" s="3" t="n">
        <v>2027027.32298436</v>
      </c>
      <c r="L410" s="3" t="n">
        <v>100</v>
      </c>
      <c r="M410" s="3" t="n">
        <v>25.8307559914292</v>
      </c>
      <c r="N410" s="3" t="n">
        <v>18.3019530885638</v>
      </c>
      <c r="O410" s="3" t="n">
        <v>2.13930096754206</v>
      </c>
      <c r="P410" s="3" t="n">
        <v>30.1892339632536</v>
      </c>
      <c r="Q410" s="3" t="n">
        <v>0.303305767309953</v>
      </c>
      <c r="R410" s="3" t="n">
        <v>11.5021991650422</v>
      </c>
      <c r="S410" s="3" t="n">
        <v>11.7332510568591</v>
      </c>
      <c r="T410" s="3" t="n">
        <v>78.0252475639099</v>
      </c>
      <c r="U410" s="3" t="n">
        <v>21.9747524360901</v>
      </c>
      <c r="V410" s="3" t="n">
        <v>2027027.32298436</v>
      </c>
      <c r="W410" s="3" t="n">
        <v>481719.798452531</v>
      </c>
      <c r="X410" s="3" t="n">
        <v>386070.826870842</v>
      </c>
      <c r="Y410" s="3" t="n">
        <v>94397.350018178</v>
      </c>
      <c r="Z410" s="3" t="n">
        <v>692129.086452904</v>
      </c>
      <c r="AA410" s="3" t="n">
        <v>16992.4430299871</v>
      </c>
      <c r="AB410" s="3" t="n">
        <v>355691.048715329</v>
      </c>
      <c r="AC410" s="3" t="n">
        <v>100</v>
      </c>
      <c r="AD410" s="3" t="n">
        <v>23.7648399205248</v>
      </c>
      <c r="AE410" s="3" t="n">
        <v>19.0461580114489</v>
      </c>
      <c r="AF410" s="3" t="n">
        <v>4.65693525429142</v>
      </c>
      <c r="AG410" s="3" t="n">
        <v>34.1450299463105</v>
      </c>
      <c r="AH410" s="3" t="n">
        <v>0.83829373375044</v>
      </c>
      <c r="AI410" s="3" t="n">
        <v>17.547422507934</v>
      </c>
      <c r="AJ410" s="3" t="n">
        <v>7197319.24874438</v>
      </c>
      <c r="AK410" s="3" t="n">
        <v>1910083.93965614</v>
      </c>
      <c r="AL410" s="3" t="n">
        <v>1309097.49227586</v>
      </c>
      <c r="AM410" s="3" t="n">
        <v>103675.527951042</v>
      </c>
      <c r="AN410" s="3" t="n">
        <v>2103323.62476846</v>
      </c>
      <c r="AO410" s="3" t="n">
        <v>1041369.74477383</v>
      </c>
      <c r="AP410" s="3" t="n">
        <v>730775.030452104</v>
      </c>
      <c r="AQ410" s="3" t="n">
        <v>100</v>
      </c>
      <c r="AR410" s="3" t="n">
        <v>26.5388247157352</v>
      </c>
      <c r="AS410" s="3" t="n">
        <v>18.1886817443069</v>
      </c>
      <c r="AT410" s="3" t="n">
        <v>1.44047421502289</v>
      </c>
      <c r="AU410" s="3" t="n">
        <v>29.2237088848796</v>
      </c>
      <c r="AV410" s="3" t="n">
        <v>14.4688558167752</v>
      </c>
      <c r="AW410" s="3" t="n">
        <v>10.1534335937591</v>
      </c>
    </row>
    <row r="411">
      <c r="A411" s="3" t="s">
        <v>1308</v>
      </c>
      <c r="B411" s="3" t="n">
        <v>9228981.38559803</v>
      </c>
      <c r="C411" s="3" t="n">
        <v>2456919.56736583</v>
      </c>
      <c r="D411" s="3" t="n">
        <v>1631538.95813358</v>
      </c>
      <c r="E411" s="3" t="n">
        <v>177827.21346927</v>
      </c>
      <c r="F411" s="3" t="n">
        <v>2778907.20072421</v>
      </c>
      <c r="G411" s="3" t="n">
        <v>31879.5848910008</v>
      </c>
      <c r="H411" s="3" t="n">
        <v>1063219.27348059</v>
      </c>
      <c r="I411" s="3" t="n">
        <v>1088689.58753355</v>
      </c>
      <c r="J411" s="3" t="n">
        <v>7247947.64815829</v>
      </c>
      <c r="K411" s="3" t="n">
        <v>1981033.73743974</v>
      </c>
      <c r="L411" s="3" t="n">
        <v>100</v>
      </c>
      <c r="M411" s="3" t="n">
        <v>26.6217848396562</v>
      </c>
      <c r="N411" s="3" t="n">
        <v>17.6784293950318</v>
      </c>
      <c r="O411" s="3" t="n">
        <v>1.92683467480791</v>
      </c>
      <c r="P411" s="3" t="n">
        <v>30.1106599376258</v>
      </c>
      <c r="Q411" s="3" t="n">
        <v>0.345429073470117</v>
      </c>
      <c r="R411" s="3" t="n">
        <v>11.5204401120557</v>
      </c>
      <c r="S411" s="3" t="n">
        <v>11.7964219673523</v>
      </c>
      <c r="T411" s="3" t="n">
        <v>78.5346436982615</v>
      </c>
      <c r="U411" s="3" t="n">
        <v>21.4653563017385</v>
      </c>
      <c r="V411" s="3" t="n">
        <v>1981033.73743974</v>
      </c>
      <c r="W411" s="3" t="n">
        <v>476749.312931882</v>
      </c>
      <c r="X411" s="3" t="n">
        <v>368519.754756098</v>
      </c>
      <c r="Y411" s="3" t="n">
        <v>81357.7083426525</v>
      </c>
      <c r="Z411" s="3" t="n">
        <v>682388.082978658</v>
      </c>
      <c r="AA411" s="3" t="n">
        <v>15258.9186263481</v>
      </c>
      <c r="AB411" s="3" t="n">
        <v>356719.621788556</v>
      </c>
      <c r="AC411" s="3" t="n">
        <v>100</v>
      </c>
      <c r="AD411" s="3" t="n">
        <v>24.0656836843186</v>
      </c>
      <c r="AE411" s="3" t="n">
        <v>18.6023967079111</v>
      </c>
      <c r="AF411" s="3" t="n">
        <v>4.10683103498268</v>
      </c>
      <c r="AG411" s="3" t="n">
        <v>34.4460606642957</v>
      </c>
      <c r="AH411" s="3" t="n">
        <v>0.770250316184344</v>
      </c>
      <c r="AI411" s="3" t="n">
        <v>18.0067413818795</v>
      </c>
      <c r="AJ411" s="3" t="n">
        <v>7247947.64815829</v>
      </c>
      <c r="AK411" s="3" t="n">
        <v>1991220.39361797</v>
      </c>
      <c r="AL411" s="3" t="n">
        <v>1270338.80225875</v>
      </c>
      <c r="AM411" s="3" t="n">
        <v>97269.7416205346</v>
      </c>
      <c r="AN411" s="3" t="n">
        <v>2109014.43546717</v>
      </c>
      <c r="AO411" s="3" t="n">
        <v>1044518.8280226</v>
      </c>
      <c r="AP411" s="3" t="n">
        <v>736865.541032154</v>
      </c>
      <c r="AQ411" s="3" t="n">
        <v>100</v>
      </c>
      <c r="AR411" s="3" t="n">
        <v>27.47288598482</v>
      </c>
      <c r="AS411" s="3" t="n">
        <v>17.5268760747954</v>
      </c>
      <c r="AT411" s="3" t="n">
        <v>1.3420315148834</v>
      </c>
      <c r="AU411" s="3" t="n">
        <v>29.098091457698</v>
      </c>
      <c r="AV411" s="3" t="n">
        <v>14.4112358246408</v>
      </c>
      <c r="AW411" s="3" t="n">
        <v>10.1665406098703</v>
      </c>
    </row>
    <row r="412">
      <c r="A412" s="3" t="s">
        <v>1309</v>
      </c>
      <c r="B412" s="3" t="n">
        <v>9187188.32760188</v>
      </c>
      <c r="C412" s="3" t="n">
        <v>2461598.37422313</v>
      </c>
      <c r="D412" s="3" t="n">
        <v>1605883.4637027</v>
      </c>
      <c r="E412" s="3" t="n">
        <v>169742.926712842</v>
      </c>
      <c r="F412" s="3" t="n">
        <v>2796309.81712447</v>
      </c>
      <c r="G412" s="3" t="n">
        <v>37580.6699291153</v>
      </c>
      <c r="H412" s="3" t="n">
        <v>1036037.32865001</v>
      </c>
      <c r="I412" s="3" t="n">
        <v>1080035.74725961</v>
      </c>
      <c r="J412" s="3" t="n">
        <v>7199158.0117761</v>
      </c>
      <c r="K412" s="3" t="n">
        <v>1988030.31582579</v>
      </c>
      <c r="L412" s="3" t="n">
        <v>100</v>
      </c>
      <c r="M412" s="3" t="n">
        <v>26.793816415274</v>
      </c>
      <c r="N412" s="3" t="n">
        <v>17.4795966561173</v>
      </c>
      <c r="O412" s="3" t="n">
        <v>1.84760473672743</v>
      </c>
      <c r="P412" s="3" t="n">
        <v>30.4370577527323</v>
      </c>
      <c r="Q412" s="3" t="n">
        <v>0.409055181945148</v>
      </c>
      <c r="R412" s="3" t="n">
        <v>11.2769793293271</v>
      </c>
      <c r="S412" s="3" t="n">
        <v>11.7558899278767</v>
      </c>
      <c r="T412" s="3" t="n">
        <v>78.3608407171433</v>
      </c>
      <c r="U412" s="3" t="n">
        <v>21.6391592828567</v>
      </c>
      <c r="V412" s="3" t="n">
        <v>1988030.31582579</v>
      </c>
      <c r="W412" s="3" t="n">
        <v>493542.226099257</v>
      </c>
      <c r="X412" s="3" t="n">
        <v>372945.396923131</v>
      </c>
      <c r="Y412" s="3" t="n">
        <v>76502.0522665202</v>
      </c>
      <c r="Z412" s="3" t="n">
        <v>694035.87805142</v>
      </c>
      <c r="AA412" s="3" t="n">
        <v>19006.5965362433</v>
      </c>
      <c r="AB412" s="3" t="n">
        <v>332006.568282903</v>
      </c>
      <c r="AC412" s="3" t="n">
        <v>100</v>
      </c>
      <c r="AD412" s="3" t="n">
        <v>24.8256891341342</v>
      </c>
      <c r="AE412" s="3" t="n">
        <v>18.7595427471244</v>
      </c>
      <c r="AF412" s="3" t="n">
        <v>3.84813308215286</v>
      </c>
      <c r="AG412" s="3" t="n">
        <v>34.9107291034006</v>
      </c>
      <c r="AH412" s="3" t="n">
        <v>0.956051644934214</v>
      </c>
      <c r="AI412" s="3" t="n">
        <v>16.7002769344085</v>
      </c>
      <c r="AJ412" s="3" t="n">
        <v>7199158.0117761</v>
      </c>
      <c r="AK412" s="3" t="n">
        <v>1979568.97151885</v>
      </c>
      <c r="AL412" s="3" t="n">
        <v>1240063.52717864</v>
      </c>
      <c r="AM412" s="3" t="n">
        <v>94044.6375238458</v>
      </c>
      <c r="AN412" s="3" t="n">
        <v>2115299.0438981</v>
      </c>
      <c r="AO412" s="3" t="n">
        <v>1016727.50680024</v>
      </c>
      <c r="AP412" s="3" t="n">
        <v>753073.493993588</v>
      </c>
      <c r="AQ412" s="3" t="n">
        <v>100</v>
      </c>
      <c r="AR412" s="3" t="n">
        <v>27.4972290965242</v>
      </c>
      <c r="AS412" s="3" t="n">
        <v>17.225118897935</v>
      </c>
      <c r="AT412" s="3" t="n">
        <v>1.3063282868637</v>
      </c>
      <c r="AU412" s="3" t="n">
        <v>29.3825894700182</v>
      </c>
      <c r="AV412" s="3" t="n">
        <v>14.1228669399549</v>
      </c>
      <c r="AW412" s="3" t="n">
        <v>10.4605773725447</v>
      </c>
    </row>
    <row r="413">
      <c r="A413" s="3" t="s">
        <v>1310</v>
      </c>
      <c r="B413" s="3" t="n">
        <v>9085452.373558</v>
      </c>
      <c r="C413" s="3" t="n">
        <v>2398870.79888413</v>
      </c>
      <c r="D413" s="3" t="n">
        <v>1568547.27729198</v>
      </c>
      <c r="E413" s="3" t="n">
        <v>192402.263748092</v>
      </c>
      <c r="F413" s="3" t="n">
        <v>2782658.46467659</v>
      </c>
      <c r="G413" s="3" t="n">
        <v>33893.3379744798</v>
      </c>
      <c r="H413" s="3" t="n">
        <v>1032544.89388871</v>
      </c>
      <c r="I413" s="3" t="n">
        <v>1076535.33709403</v>
      </c>
      <c r="J413" s="3" t="n">
        <v>7075853.77869341</v>
      </c>
      <c r="K413" s="3" t="n">
        <v>2009598.59486459</v>
      </c>
      <c r="L413" s="3" t="n">
        <v>100</v>
      </c>
      <c r="M413" s="3" t="n">
        <v>26.4034271520229</v>
      </c>
      <c r="N413" s="3" t="n">
        <v>17.2643828045043</v>
      </c>
      <c r="O413" s="3" t="n">
        <v>2.11769602477971</v>
      </c>
      <c r="P413" s="3" t="n">
        <v>30.6276270048495</v>
      </c>
      <c r="Q413" s="3" t="n">
        <v>0.373050637226627</v>
      </c>
      <c r="R413" s="3" t="n">
        <v>11.3648154371905</v>
      </c>
      <c r="S413" s="3" t="n">
        <v>11.8490009394265</v>
      </c>
      <c r="T413" s="3" t="n">
        <v>77.8811388554162</v>
      </c>
      <c r="U413" s="3" t="n">
        <v>22.1188611445838</v>
      </c>
      <c r="V413" s="3" t="n">
        <v>2009598.59486459</v>
      </c>
      <c r="W413" s="3" t="n">
        <v>483718.314253312</v>
      </c>
      <c r="X413" s="3" t="n">
        <v>388939.887688172</v>
      </c>
      <c r="Y413" s="3" t="n">
        <v>83090.3350571458</v>
      </c>
      <c r="Z413" s="3" t="n">
        <v>727995.678621338</v>
      </c>
      <c r="AA413" s="3" t="n">
        <v>20117.376337982</v>
      </c>
      <c r="AB413" s="3" t="n">
        <v>305734.662847535</v>
      </c>
      <c r="AC413" s="3" t="n">
        <v>100</v>
      </c>
      <c r="AD413" s="3" t="n">
        <v>24.0703947290482</v>
      </c>
      <c r="AE413" s="3" t="n">
        <v>19.3541082623209</v>
      </c>
      <c r="AF413" s="3" t="n">
        <v>4.13467322625912</v>
      </c>
      <c r="AG413" s="3" t="n">
        <v>36.2259249425078</v>
      </c>
      <c r="AH413" s="3" t="n">
        <v>1.00106441104163</v>
      </c>
      <c r="AI413" s="3" t="n">
        <v>15.213717984717</v>
      </c>
      <c r="AJ413" s="3" t="n">
        <v>7075853.77869341</v>
      </c>
      <c r="AK413" s="3" t="n">
        <v>1926057.94829416</v>
      </c>
      <c r="AL413" s="3" t="n">
        <v>1185794.17925156</v>
      </c>
      <c r="AM413" s="3" t="n">
        <v>110195.278796607</v>
      </c>
      <c r="AN413" s="3" t="n">
        <v>2067152.56925774</v>
      </c>
      <c r="AO413" s="3" t="n">
        <v>1011045.22724052</v>
      </c>
      <c r="AP413" s="3" t="n">
        <v>775662.555478765</v>
      </c>
      <c r="AQ413" s="3" t="n">
        <v>100</v>
      </c>
      <c r="AR413" s="3" t="n">
        <v>27.2201490948533</v>
      </c>
      <c r="AS413" s="3" t="n">
        <v>16.7583194387395</v>
      </c>
      <c r="AT413" s="3" t="n">
        <v>1.55734250937214</v>
      </c>
      <c r="AU413" s="3" t="n">
        <v>29.2141787254322</v>
      </c>
      <c r="AV413" s="3" t="n">
        <v>14.2886676132985</v>
      </c>
      <c r="AW413" s="3" t="n">
        <v>10.9621054891555</v>
      </c>
    </row>
    <row r="414">
      <c r="A414" s="3" t="s">
        <v>1311</v>
      </c>
      <c r="B414" s="3" t="n">
        <v>9073378.94771636</v>
      </c>
      <c r="C414" s="3" t="n">
        <v>2336409.15431257</v>
      </c>
      <c r="D414" s="3" t="n">
        <v>1616547.1861874</v>
      </c>
      <c r="E414" s="3" t="n">
        <v>201712.318731892</v>
      </c>
      <c r="F414" s="3" t="n">
        <v>2784861.92583753</v>
      </c>
      <c r="G414" s="3" t="n">
        <v>25797.0132383587</v>
      </c>
      <c r="H414" s="3" t="n">
        <v>1020412.28117075</v>
      </c>
      <c r="I414" s="3" t="n">
        <v>1087639.06823786</v>
      </c>
      <c r="J414" s="3" t="n">
        <v>7058922.17681574</v>
      </c>
      <c r="K414" s="3" t="n">
        <v>2014456.77090062</v>
      </c>
      <c r="L414" s="3" t="n">
        <v>100</v>
      </c>
      <c r="M414" s="3" t="n">
        <v>25.7501551271659</v>
      </c>
      <c r="N414" s="3" t="n">
        <v>17.8163746439165</v>
      </c>
      <c r="O414" s="3" t="n">
        <v>2.22312238796838</v>
      </c>
      <c r="P414" s="3" t="n">
        <v>30.6926663361552</v>
      </c>
      <c r="Q414" s="3" t="n">
        <v>0.284315395477353</v>
      </c>
      <c r="R414" s="3" t="n">
        <v>11.2462213586656</v>
      </c>
      <c r="S414" s="3" t="n">
        <v>11.9871447506511</v>
      </c>
      <c r="T414" s="3" t="n">
        <v>77.7981633688117</v>
      </c>
      <c r="U414" s="3" t="n">
        <v>22.2018366311883</v>
      </c>
      <c r="V414" s="3" t="n">
        <v>2014456.77090062</v>
      </c>
      <c r="W414" s="3" t="n">
        <v>471942.625857534</v>
      </c>
      <c r="X414" s="3" t="n">
        <v>402326.344419367</v>
      </c>
      <c r="Y414" s="3" t="n">
        <v>83621.0889847383</v>
      </c>
      <c r="Z414" s="3" t="n">
        <v>725278.490215259</v>
      </c>
      <c r="AA414" s="3" t="n">
        <v>20667.4795826906</v>
      </c>
      <c r="AB414" s="3" t="n">
        <v>310620.463367919</v>
      </c>
      <c r="AC414" s="3" t="n">
        <v>100</v>
      </c>
      <c r="AD414" s="3" t="n">
        <v>23.4277862238037</v>
      </c>
      <c r="AE414" s="3" t="n">
        <v>19.9719522518965</v>
      </c>
      <c r="AF414" s="3" t="n">
        <v>4.15104906656067</v>
      </c>
      <c r="AG414" s="3" t="n">
        <v>36.0036760625548</v>
      </c>
      <c r="AH414" s="3" t="n">
        <v>1.02595795954711</v>
      </c>
      <c r="AI414" s="3" t="n">
        <v>15.4195646119052</v>
      </c>
      <c r="AJ414" s="3" t="n">
        <v>7058922.17681574</v>
      </c>
      <c r="AK414" s="3" t="n">
        <v>1872237.06357425</v>
      </c>
      <c r="AL414" s="3" t="n">
        <v>1218973.01797992</v>
      </c>
      <c r="AM414" s="3" t="n">
        <v>118766.295505617</v>
      </c>
      <c r="AN414" s="3" t="n">
        <v>2068701.44633896</v>
      </c>
      <c r="AO414" s="3" t="n">
        <v>999663.891047373</v>
      </c>
      <c r="AP414" s="3" t="n">
        <v>780597.06909714</v>
      </c>
      <c r="AQ414" s="3" t="n">
        <v>100</v>
      </c>
      <c r="AR414" s="3" t="n">
        <v>26.5229877405847</v>
      </c>
      <c r="AS414" s="3" t="n">
        <v>17.2685430926481</v>
      </c>
      <c r="AT414" s="3" t="n">
        <v>1.68249900665702</v>
      </c>
      <c r="AU414" s="3" t="n">
        <v>29.3061942676374</v>
      </c>
      <c r="AV414" s="3" t="n">
        <v>14.1617072126204</v>
      </c>
      <c r="AW414" s="3" t="n">
        <v>11.0583039385379</v>
      </c>
    </row>
    <row r="415">
      <c r="A415" s="3" t="s">
        <v>1312</v>
      </c>
      <c r="B415" s="3" t="n">
        <v>9124274.27900467</v>
      </c>
      <c r="C415" s="3" t="n">
        <v>2367850.58495093</v>
      </c>
      <c r="D415" s="3" t="n">
        <v>1615024.30135209</v>
      </c>
      <c r="E415" s="3" t="n">
        <v>192524.750980928</v>
      </c>
      <c r="F415" s="3" t="n">
        <v>2797070.51945236</v>
      </c>
      <c r="G415" s="3" t="n">
        <v>26993.6638981085</v>
      </c>
      <c r="H415" s="3" t="n">
        <v>1041048.34231771</v>
      </c>
      <c r="I415" s="3" t="n">
        <v>1083762.11605255</v>
      </c>
      <c r="J415" s="3" t="n">
        <v>7092524.65079608</v>
      </c>
      <c r="K415" s="3" t="n">
        <v>2031749.62820859</v>
      </c>
      <c r="L415" s="3" t="n">
        <v>100</v>
      </c>
      <c r="M415" s="3" t="n">
        <v>25.9511114259185</v>
      </c>
      <c r="N415" s="3" t="n">
        <v>17.7003041772684</v>
      </c>
      <c r="O415" s="3" t="n">
        <v>2.11002809751056</v>
      </c>
      <c r="P415" s="3" t="n">
        <v>30.6552656564537</v>
      </c>
      <c r="Q415" s="3" t="n">
        <v>0.295844503055131</v>
      </c>
      <c r="R415" s="3" t="n">
        <v>11.4096563790635</v>
      </c>
      <c r="S415" s="3" t="n">
        <v>11.8777897607302</v>
      </c>
      <c r="T415" s="3" t="n">
        <v>77.7324796900973</v>
      </c>
      <c r="U415" s="3" t="n">
        <v>22.2675203099027</v>
      </c>
      <c r="V415" s="3" t="n">
        <v>2031749.62820859</v>
      </c>
      <c r="W415" s="3" t="n">
        <v>455357.361488331</v>
      </c>
      <c r="X415" s="3" t="n">
        <v>409754.415299348</v>
      </c>
      <c r="Y415" s="3" t="n">
        <v>76560.4754393886</v>
      </c>
      <c r="Z415" s="3" t="n">
        <v>736469.519587345</v>
      </c>
      <c r="AA415" s="3" t="n">
        <v>19217.3623068816</v>
      </c>
      <c r="AB415" s="3" t="n">
        <v>334388.535919018</v>
      </c>
      <c r="AC415" s="3" t="n">
        <v>100</v>
      </c>
      <c r="AD415" s="3" t="n">
        <v>22.41208046337</v>
      </c>
      <c r="AE415" s="3" t="n">
        <v>20.167564428725</v>
      </c>
      <c r="AF415" s="3" t="n">
        <v>3.7682042303063</v>
      </c>
      <c r="AG415" s="3" t="n">
        <v>36.2480450032958</v>
      </c>
      <c r="AH415" s="3" t="n">
        <v>0.945852876755571</v>
      </c>
      <c r="AI415" s="3" t="n">
        <v>16.4581566191229</v>
      </c>
      <c r="AJ415" s="3" t="n">
        <v>7092524.65079608</v>
      </c>
      <c r="AK415" s="3" t="n">
        <v>1921645.30538795</v>
      </c>
      <c r="AL415" s="3" t="n">
        <v>1210148.18197088</v>
      </c>
      <c r="AM415" s="3" t="n">
        <v>116705.360688679</v>
      </c>
      <c r="AN415" s="3" t="n">
        <v>2071239.34221574</v>
      </c>
      <c r="AO415" s="3" t="n">
        <v>1019308.15229705</v>
      </c>
      <c r="AP415" s="3" t="n">
        <v>753478.589048365</v>
      </c>
      <c r="AQ415" s="3" t="n">
        <v>100</v>
      </c>
      <c r="AR415" s="3" t="n">
        <v>27.0939531408221</v>
      </c>
      <c r="AS415" s="3" t="n">
        <v>17.0623049133153</v>
      </c>
      <c r="AT415" s="3" t="n">
        <v>1.6454699339759</v>
      </c>
      <c r="AU415" s="3" t="n">
        <v>29.2031320889841</v>
      </c>
      <c r="AV415" s="3" t="n">
        <v>14.37158420285</v>
      </c>
      <c r="AW415" s="3" t="n">
        <v>10.6235596793279</v>
      </c>
    </row>
    <row r="416">
      <c r="A416" s="3" t="s">
        <v>1313</v>
      </c>
      <c r="B416" s="3" t="n">
        <v>9114770.58604484</v>
      </c>
      <c r="C416" s="3" t="n">
        <v>2326604.32439408</v>
      </c>
      <c r="D416" s="3" t="n">
        <v>1590368.99695035</v>
      </c>
      <c r="E416" s="3" t="n">
        <v>180421.44819557</v>
      </c>
      <c r="F416" s="3" t="n">
        <v>2822616.45140353</v>
      </c>
      <c r="G416" s="3" t="n">
        <v>40086.3790532517</v>
      </c>
      <c r="H416" s="3" t="n">
        <v>1019581.43361586</v>
      </c>
      <c r="I416" s="3" t="n">
        <v>1135091.5524322</v>
      </c>
      <c r="J416" s="3" t="n">
        <v>7049364.60192191</v>
      </c>
      <c r="K416" s="3" t="n">
        <v>2065405.98412293</v>
      </c>
      <c r="L416" s="3" t="n">
        <v>100</v>
      </c>
      <c r="M416" s="3" t="n">
        <v>25.5256487525449</v>
      </c>
      <c r="N416" s="3" t="n">
        <v>17.4482613899826</v>
      </c>
      <c r="O416" s="3" t="n">
        <v>1.97944036541966</v>
      </c>
      <c r="P416" s="3" t="n">
        <v>30.9674985756097</v>
      </c>
      <c r="Q416" s="3" t="n">
        <v>0.439795809174022</v>
      </c>
      <c r="R416" s="3" t="n">
        <v>11.1860350624391</v>
      </c>
      <c r="S416" s="3" t="n">
        <v>12.4533200448301</v>
      </c>
      <c r="T416" s="3" t="n">
        <v>77.340011307743</v>
      </c>
      <c r="U416" s="3" t="n">
        <v>22.659988692257</v>
      </c>
      <c r="V416" s="3" t="n">
        <v>2065405.98412293</v>
      </c>
      <c r="W416" s="3" t="n">
        <v>473131.97200952</v>
      </c>
      <c r="X416" s="3" t="n">
        <v>398408.127923108</v>
      </c>
      <c r="Y416" s="3" t="n">
        <v>80694.030281605</v>
      </c>
      <c r="Z416" s="3" t="n">
        <v>717685.729231277</v>
      </c>
      <c r="AA416" s="3" t="n">
        <v>22835.8269799509</v>
      </c>
      <c r="AB416" s="3" t="n">
        <v>372712.156748067</v>
      </c>
      <c r="AC416" s="3" t="n">
        <v>100</v>
      </c>
      <c r="AD416" s="3" t="n">
        <v>22.9074562408821</v>
      </c>
      <c r="AE416" s="3" t="n">
        <v>19.2895794330862</v>
      </c>
      <c r="AF416" s="3" t="n">
        <v>3.90693311154861</v>
      </c>
      <c r="AG416" s="3" t="n">
        <v>34.7479253351753</v>
      </c>
      <c r="AH416" s="3" t="n">
        <v>1.10563381511883</v>
      </c>
      <c r="AI416" s="3" t="n">
        <v>18.0454670710339</v>
      </c>
      <c r="AJ416" s="3" t="n">
        <v>7049364.60192191</v>
      </c>
      <c r="AK416" s="3" t="n">
        <v>1866333.55460026</v>
      </c>
      <c r="AL416" s="3" t="n">
        <v>1198696.38955113</v>
      </c>
      <c r="AM416" s="3" t="n">
        <v>100731.815725044</v>
      </c>
      <c r="AN416" s="3" t="n">
        <v>2120274.6864183</v>
      </c>
      <c r="AO416" s="3" t="n">
        <v>993883.162853887</v>
      </c>
      <c r="AP416" s="3" t="n">
        <v>768442.160625357</v>
      </c>
      <c r="AQ416" s="3" t="n">
        <v>100</v>
      </c>
      <c r="AR416" s="3" t="n">
        <v>26.4752025181309</v>
      </c>
      <c r="AS416" s="3" t="n">
        <v>17.0043182221604</v>
      </c>
      <c r="AT416" s="3" t="n">
        <v>1.42894886863393</v>
      </c>
      <c r="AU416" s="3" t="n">
        <v>30.0775290561682</v>
      </c>
      <c r="AV416" s="3" t="n">
        <v>14.0989042130537</v>
      </c>
      <c r="AW416" s="3" t="n">
        <v>10.9008712702398</v>
      </c>
    </row>
    <row r="417">
      <c r="A417" s="3" t="s">
        <v>1314</v>
      </c>
      <c r="B417" s="3" t="n">
        <v>9080187.36033097</v>
      </c>
      <c r="C417" s="3" t="n">
        <v>2303870.32759623</v>
      </c>
      <c r="D417" s="3" t="n">
        <v>1581934.30801228</v>
      </c>
      <c r="E417" s="3" t="n">
        <v>189936.751599049</v>
      </c>
      <c r="F417" s="3" t="n">
        <v>2822192.13767655</v>
      </c>
      <c r="G417" s="3" t="n">
        <v>43180.9958209013</v>
      </c>
      <c r="H417" s="3" t="n">
        <v>1036476.85171598</v>
      </c>
      <c r="I417" s="3" t="n">
        <v>1102595.98790998</v>
      </c>
      <c r="J417" s="3" t="n">
        <v>6980601.84678992</v>
      </c>
      <c r="K417" s="3" t="n">
        <v>2099585.51354105</v>
      </c>
      <c r="L417" s="3" t="n">
        <v>100</v>
      </c>
      <c r="M417" s="3" t="n">
        <v>25.3724976828259</v>
      </c>
      <c r="N417" s="3" t="n">
        <v>17.4218245200903</v>
      </c>
      <c r="O417" s="3" t="n">
        <v>2.09177128248294</v>
      </c>
      <c r="P417" s="3" t="n">
        <v>31.0807698749256</v>
      </c>
      <c r="Q417" s="3" t="n">
        <v>0.475551815258219</v>
      </c>
      <c r="R417" s="3" t="n">
        <v>11.4147077652173</v>
      </c>
      <c r="S417" s="3" t="n">
        <v>12.1428770591997</v>
      </c>
      <c r="T417" s="3" t="n">
        <v>76.8772886480998</v>
      </c>
      <c r="U417" s="3" t="n">
        <v>23.1227113519002</v>
      </c>
      <c r="V417" s="3" t="n">
        <v>2099585.51354105</v>
      </c>
      <c r="W417" s="3" t="n">
        <v>485594.929144358</v>
      </c>
      <c r="X417" s="3" t="n">
        <v>385232.389966643</v>
      </c>
      <c r="Y417" s="3" t="n">
        <v>85291.2308315023</v>
      </c>
      <c r="Z417" s="3" t="n">
        <v>740813.263092454</v>
      </c>
      <c r="AA417" s="3" t="n">
        <v>27093.463418727</v>
      </c>
      <c r="AB417" s="3" t="n">
        <v>375616.235082279</v>
      </c>
      <c r="AC417" s="3" t="n">
        <v>100</v>
      </c>
      <c r="AD417" s="3" t="n">
        <v>23.1281329582704</v>
      </c>
      <c r="AE417" s="3" t="n">
        <v>18.348020953761</v>
      </c>
      <c r="AF417" s="3" t="n">
        <v>4.06228897472504</v>
      </c>
      <c r="AG417" s="3" t="n">
        <v>35.2837861718257</v>
      </c>
      <c r="AH417" s="3" t="n">
        <v>1.2904196206342</v>
      </c>
      <c r="AI417" s="3" t="n">
        <v>17.890018418387</v>
      </c>
      <c r="AJ417" s="3" t="n">
        <v>6980601.84678992</v>
      </c>
      <c r="AK417" s="3" t="n">
        <v>1831166.19079525</v>
      </c>
      <c r="AL417" s="3" t="n">
        <v>1203451.06339696</v>
      </c>
      <c r="AM417" s="3" t="n">
        <v>105699.432653917</v>
      </c>
      <c r="AN417" s="3" t="n">
        <v>2096918.18246208</v>
      </c>
      <c r="AO417" s="3" t="n">
        <v>1009471.7761921</v>
      </c>
      <c r="AP417" s="3" t="n">
        <v>732912.10428453</v>
      </c>
      <c r="AQ417" s="3" t="n">
        <v>100</v>
      </c>
      <c r="AR417" s="3" t="n">
        <v>26.2322107890644</v>
      </c>
      <c r="AS417" s="3" t="n">
        <v>17.2399327423376</v>
      </c>
      <c r="AT417" s="3" t="n">
        <v>1.51418795934513</v>
      </c>
      <c r="AU417" s="3" t="n">
        <v>30.0392176560874</v>
      </c>
      <c r="AV417" s="3" t="n">
        <v>14.461099463169</v>
      </c>
      <c r="AW417" s="3" t="n">
        <v>10.4992681200055</v>
      </c>
    </row>
    <row r="418">
      <c r="A418" s="3" t="s">
        <v>1315</v>
      </c>
      <c r="B418" s="3" t="n">
        <v>9098658.33469629</v>
      </c>
      <c r="C418" s="3" t="n">
        <v>2349637.99844629</v>
      </c>
      <c r="D418" s="3" t="n">
        <v>1585084.4965385</v>
      </c>
      <c r="E418" s="3" t="n">
        <v>189524.295298796</v>
      </c>
      <c r="F418" s="3" t="n">
        <v>2810366.64202963</v>
      </c>
      <c r="G418" s="3" t="n">
        <v>40985.7947303613</v>
      </c>
      <c r="H418" s="3" t="n">
        <v>1042702.25974795</v>
      </c>
      <c r="I418" s="3" t="n">
        <v>1080356.84790475</v>
      </c>
      <c r="J418" s="3" t="n">
        <v>6967924.04340224</v>
      </c>
      <c r="K418" s="3" t="n">
        <v>2130734.29129405</v>
      </c>
      <c r="L418" s="3" t="n">
        <v>100</v>
      </c>
      <c r="M418" s="3" t="n">
        <v>25.8240051666334</v>
      </c>
      <c r="N418" s="3" t="n">
        <v>17.421079440845</v>
      </c>
      <c r="O418" s="3" t="n">
        <v>2.08299167115744</v>
      </c>
      <c r="P418" s="3" t="n">
        <v>30.8877038641263</v>
      </c>
      <c r="Q418" s="3" t="n">
        <v>0.450459762557173</v>
      </c>
      <c r="R418" s="3" t="n">
        <v>11.459956197847</v>
      </c>
      <c r="S418" s="3" t="n">
        <v>11.8738038968337</v>
      </c>
      <c r="T418" s="3" t="n">
        <v>76.5818847909825</v>
      </c>
      <c r="U418" s="3" t="n">
        <v>23.4181152090175</v>
      </c>
      <c r="V418" s="3" t="n">
        <v>2130734.29129405</v>
      </c>
      <c r="W418" s="3" t="n">
        <v>519773.772928718</v>
      </c>
      <c r="X418" s="3" t="n">
        <v>392475.659906167</v>
      </c>
      <c r="Y418" s="3" t="n">
        <v>93116.2395222864</v>
      </c>
      <c r="Z418" s="3" t="n">
        <v>738422.592284626</v>
      </c>
      <c r="AA418" s="3" t="n">
        <v>27848.5925076031</v>
      </c>
      <c r="AB418" s="3" t="n">
        <v>359183.299336874</v>
      </c>
      <c r="AC418" s="3" t="n">
        <v>100</v>
      </c>
      <c r="AD418" s="3" t="n">
        <v>24.394114979632</v>
      </c>
      <c r="AE418" s="3" t="n">
        <v>18.4197373417126</v>
      </c>
      <c r="AF418" s="3" t="n">
        <v>4.37014788295045</v>
      </c>
      <c r="AG418" s="3" t="n">
        <v>34.6557801834672</v>
      </c>
      <c r="AH418" s="3" t="n">
        <v>1.30699508715795</v>
      </c>
      <c r="AI418" s="3" t="n">
        <v>16.8572543655235</v>
      </c>
      <c r="AJ418" s="3" t="n">
        <v>6967924.04340224</v>
      </c>
      <c r="AK418" s="3" t="n">
        <v>1842757.63628499</v>
      </c>
      <c r="AL418" s="3" t="n">
        <v>1198766.41492433</v>
      </c>
      <c r="AM418" s="3" t="n">
        <v>97427.5123608546</v>
      </c>
      <c r="AN418" s="3" t="n">
        <v>2087002.24667473</v>
      </c>
      <c r="AO418" s="3" t="n">
        <v>1013173.80626492</v>
      </c>
      <c r="AP418" s="3" t="n">
        <v>726756.106639221</v>
      </c>
      <c r="AQ418" s="3" t="n">
        <v>100</v>
      </c>
      <c r="AR418" s="3" t="n">
        <v>26.4462933982446</v>
      </c>
      <c r="AS418" s="3" t="n">
        <v>17.204068348871</v>
      </c>
      <c r="AT418" s="3" t="n">
        <v>1.39822867979031</v>
      </c>
      <c r="AU418" s="3" t="n">
        <v>29.9515642489081</v>
      </c>
      <c r="AV418" s="3" t="n">
        <v>14.540540338184</v>
      </c>
      <c r="AW418" s="3" t="n">
        <v>10.430023377298</v>
      </c>
    </row>
    <row r="419">
      <c r="A419" s="3" t="s">
        <v>1316</v>
      </c>
      <c r="B419" s="3" t="n">
        <v>9021093.08543529</v>
      </c>
      <c r="C419" s="3" t="n">
        <v>2393840.10938192</v>
      </c>
      <c r="D419" s="3" t="n">
        <v>1562911.1676985</v>
      </c>
      <c r="E419" s="3" t="n">
        <v>195112.63490192</v>
      </c>
      <c r="F419" s="3" t="n">
        <v>2811322.60478528</v>
      </c>
      <c r="G419" s="3" t="n">
        <v>37447.9602673845</v>
      </c>
      <c r="H419" s="3" t="n">
        <v>1029528.73107584</v>
      </c>
      <c r="I419" s="3" t="n">
        <v>990929.877324449</v>
      </c>
      <c r="J419" s="3" t="n">
        <v>6944765.07693988</v>
      </c>
      <c r="K419" s="3" t="n">
        <v>2076328.00849542</v>
      </c>
      <c r="L419" s="3" t="n">
        <v>100</v>
      </c>
      <c r="M419" s="3" t="n">
        <v>26.5360315730121</v>
      </c>
      <c r="N419" s="3" t="n">
        <v>17.3250752752108</v>
      </c>
      <c r="O419" s="3" t="n">
        <v>2.16284914759313</v>
      </c>
      <c r="P419" s="3" t="n">
        <v>31.1638797888496</v>
      </c>
      <c r="Q419" s="3" t="n">
        <v>0.415115550995089</v>
      </c>
      <c r="R419" s="3" t="n">
        <v>11.4124610102741</v>
      </c>
      <c r="S419" s="3" t="n">
        <v>10.9845876540651</v>
      </c>
      <c r="T419" s="3" t="n">
        <v>76.9836317081388</v>
      </c>
      <c r="U419" s="3" t="n">
        <v>23.0163682918612</v>
      </c>
      <c r="V419" s="3" t="n">
        <v>2076328.00849542</v>
      </c>
      <c r="W419" s="3" t="n">
        <v>522118.441526251</v>
      </c>
      <c r="X419" s="3" t="n">
        <v>391163.881258413</v>
      </c>
      <c r="Y419" s="3" t="n">
        <v>93869.3930982352</v>
      </c>
      <c r="Z419" s="3" t="n">
        <v>708206.448511997</v>
      </c>
      <c r="AA419" s="3" t="n">
        <v>25151.9280108668</v>
      </c>
      <c r="AB419" s="3" t="n">
        <v>335814.999018441</v>
      </c>
      <c r="AC419" s="3" t="n">
        <v>100</v>
      </c>
      <c r="AD419" s="3" t="n">
        <v>25.1462408342985</v>
      </c>
      <c r="AE419" s="3" t="n">
        <v>18.8392142117211</v>
      </c>
      <c r="AF419" s="3" t="n">
        <v>4.52093275793435</v>
      </c>
      <c r="AG419" s="3" t="n">
        <v>34.1086016089139</v>
      </c>
      <c r="AH419" s="3" t="n">
        <v>1.21136582986677</v>
      </c>
      <c r="AI419" s="3" t="n">
        <v>16.1735042654357</v>
      </c>
      <c r="AJ419" s="3" t="n">
        <v>6944765.07693988</v>
      </c>
      <c r="AK419" s="3" t="n">
        <v>1884001.07792577</v>
      </c>
      <c r="AL419" s="3" t="n">
        <v>1177129.74541128</v>
      </c>
      <c r="AM419" s="3" t="n">
        <v>102224.818077607</v>
      </c>
      <c r="AN419" s="3" t="n">
        <v>2117142.2627889</v>
      </c>
      <c r="AO419" s="3" t="n">
        <v>1004755.68176282</v>
      </c>
      <c r="AP419" s="3" t="n">
        <v>659865.642466678</v>
      </c>
      <c r="AQ419" s="3" t="n">
        <v>100</v>
      </c>
      <c r="AR419" s="3" t="n">
        <v>27.1283629763317</v>
      </c>
      <c r="AS419" s="3" t="n">
        <v>16.9498857394031</v>
      </c>
      <c r="AT419" s="3" t="n">
        <v>1.47196941790075</v>
      </c>
      <c r="AU419" s="3" t="n">
        <v>30.4854410384432</v>
      </c>
      <c r="AV419" s="3" t="n">
        <v>14.4678138228047</v>
      </c>
      <c r="AW419" s="3" t="n">
        <v>9.50162655116679</v>
      </c>
    </row>
    <row r="420">
      <c r="A420" s="3" t="s">
        <v>1317</v>
      </c>
      <c r="B420" s="3" t="n">
        <v>9042375.1118613</v>
      </c>
      <c r="C420" s="3" t="n">
        <v>2420609.66548979</v>
      </c>
      <c r="D420" s="3" t="n">
        <v>1548826.66724853</v>
      </c>
      <c r="E420" s="3" t="n">
        <v>209799.34956976</v>
      </c>
      <c r="F420" s="3" t="n">
        <v>2778647.20702328</v>
      </c>
      <c r="G420" s="3" t="n">
        <v>32131.4349297563</v>
      </c>
      <c r="H420" s="3" t="n">
        <v>1019275.02849666</v>
      </c>
      <c r="I420" s="3" t="n">
        <v>1033085.75910353</v>
      </c>
      <c r="J420" s="3" t="n">
        <v>6958519.8505846</v>
      </c>
      <c r="K420" s="3" t="n">
        <v>2083855.2612767</v>
      </c>
      <c r="L420" s="3" t="n">
        <v>100</v>
      </c>
      <c r="M420" s="3" t="n">
        <v>26.7696223121131</v>
      </c>
      <c r="N420" s="3" t="n">
        <v>17.128538111816</v>
      </c>
      <c r="O420" s="3" t="n">
        <v>2.32017967596319</v>
      </c>
      <c r="P420" s="3" t="n">
        <v>30.7291742783199</v>
      </c>
      <c r="Q420" s="3" t="n">
        <v>0.355342866583892</v>
      </c>
      <c r="R420" s="3" t="n">
        <v>11.2722046573762</v>
      </c>
      <c r="S420" s="3" t="n">
        <v>11.4249380978277</v>
      </c>
      <c r="T420" s="3" t="n">
        <v>76.9545585590316</v>
      </c>
      <c r="U420" s="3" t="n">
        <v>23.0454414409684</v>
      </c>
      <c r="V420" s="3" t="n">
        <v>2083855.2612767</v>
      </c>
      <c r="W420" s="3" t="n">
        <v>537076.047424142</v>
      </c>
      <c r="X420" s="3" t="n">
        <v>384085.813376032</v>
      </c>
      <c r="Y420" s="3" t="n">
        <v>112725.407865988</v>
      </c>
      <c r="Z420" s="3" t="n">
        <v>682445.017714867</v>
      </c>
      <c r="AA420" s="3" t="n">
        <v>17778.533786899</v>
      </c>
      <c r="AB420" s="3" t="n">
        <v>349744.579565732</v>
      </c>
      <c r="AC420" s="3" t="n">
        <v>100</v>
      </c>
      <c r="AD420" s="3" t="n">
        <v>25.7731934364335</v>
      </c>
      <c r="AE420" s="3" t="n">
        <v>18.4315014825318</v>
      </c>
      <c r="AF420" s="3" t="n">
        <v>5.40946436927318</v>
      </c>
      <c r="AG420" s="3" t="n">
        <v>32.7491563543985</v>
      </c>
      <c r="AH420" s="3" t="n">
        <v>0.85315588454098</v>
      </c>
      <c r="AI420" s="3" t="n">
        <v>16.7835351170914</v>
      </c>
      <c r="AJ420" s="3" t="n">
        <v>6958519.8505846</v>
      </c>
      <c r="AK420" s="3" t="n">
        <v>1896471.87319363</v>
      </c>
      <c r="AL420" s="3" t="n">
        <v>1169828.6249775</v>
      </c>
      <c r="AM420" s="3" t="n">
        <v>98182.8582283126</v>
      </c>
      <c r="AN420" s="3" t="n">
        <v>2110600.24635216</v>
      </c>
      <c r="AO420" s="3" t="n">
        <v>995189.137354187</v>
      </c>
      <c r="AP420" s="3" t="n">
        <v>688433.503026545</v>
      </c>
      <c r="AQ420" s="3" t="n">
        <v>100</v>
      </c>
      <c r="AR420" s="3" t="n">
        <v>27.2539550639394</v>
      </c>
      <c r="AS420" s="3" t="n">
        <v>16.8114577538961</v>
      </c>
      <c r="AT420" s="3" t="n">
        <v>1.41097331525273</v>
      </c>
      <c r="AU420" s="3" t="n">
        <v>30.3311665651834</v>
      </c>
      <c r="AV420" s="3" t="n">
        <v>14.3017359829846</v>
      </c>
      <c r="AW420" s="3" t="n">
        <v>9.89338994224049</v>
      </c>
    </row>
    <row r="421">
      <c r="A421" s="3" t="s">
        <v>1318</v>
      </c>
      <c r="B421" s="3" t="n">
        <v>8999235.86328534</v>
      </c>
      <c r="C421" s="3" t="n">
        <v>2400978.81907027</v>
      </c>
      <c r="D421" s="3" t="n">
        <v>1523178.28159293</v>
      </c>
      <c r="E421" s="3" t="n">
        <v>201151.550236983</v>
      </c>
      <c r="F421" s="3" t="n">
        <v>2773679.404023</v>
      </c>
      <c r="G421" s="3" t="n">
        <v>32453.2834248022</v>
      </c>
      <c r="H421" s="3" t="n">
        <v>1012342.49689597</v>
      </c>
      <c r="I421" s="3" t="n">
        <v>1055452.02804139</v>
      </c>
      <c r="J421" s="3" t="n">
        <v>6925849.84847592</v>
      </c>
      <c r="K421" s="3" t="n">
        <v>2073386.01480942</v>
      </c>
      <c r="L421" s="3" t="n">
        <v>100</v>
      </c>
      <c r="M421" s="3" t="n">
        <v>26.6798076586221</v>
      </c>
      <c r="N421" s="3" t="n">
        <v>16.9256401847085</v>
      </c>
      <c r="O421" s="3" t="n">
        <v>2.23520700304824</v>
      </c>
      <c r="P421" s="3" t="n">
        <v>30.821276896841</v>
      </c>
      <c r="Q421" s="3" t="n">
        <v>0.360622656388012</v>
      </c>
      <c r="R421" s="3" t="n">
        <v>11.2492050689113</v>
      </c>
      <c r="S421" s="3" t="n">
        <v>11.7282405314808</v>
      </c>
      <c r="T421" s="3" t="n">
        <v>76.9604214590228</v>
      </c>
      <c r="U421" s="3" t="n">
        <v>23.0395785409773</v>
      </c>
      <c r="V421" s="3" t="n">
        <v>2073386.01480942</v>
      </c>
      <c r="W421" s="3" t="n">
        <v>527198.900048437</v>
      </c>
      <c r="X421" s="3" t="n">
        <v>369635.388700982</v>
      </c>
      <c r="Y421" s="3" t="n">
        <v>108437.671232729</v>
      </c>
      <c r="Z421" s="3" t="n">
        <v>693793.238591385</v>
      </c>
      <c r="AA421" s="3" t="n">
        <v>15555.8640543581</v>
      </c>
      <c r="AB421" s="3" t="n">
        <v>358764.227513075</v>
      </c>
      <c r="AC421" s="3" t="n">
        <v>100</v>
      </c>
      <c r="AD421" s="3" t="n">
        <v>25.4269536054962</v>
      </c>
      <c r="AE421" s="3" t="n">
        <v>17.827620426723</v>
      </c>
      <c r="AF421" s="3" t="n">
        <v>5.22997987148555</v>
      </c>
      <c r="AG421" s="3" t="n">
        <v>33.4618461606223</v>
      </c>
      <c r="AH421" s="3" t="n">
        <v>0.750263768697598</v>
      </c>
      <c r="AI421" s="3" t="n">
        <v>17.3033012160089</v>
      </c>
      <c r="AJ421" s="3" t="n">
        <v>6925849.84847592</v>
      </c>
      <c r="AK421" s="3" t="n">
        <v>1887000.36753347</v>
      </c>
      <c r="AL421" s="3" t="n">
        <v>1159741.04750105</v>
      </c>
      <c r="AM421" s="3" t="n">
        <v>93826.037997557</v>
      </c>
      <c r="AN421" s="3" t="n">
        <v>2094761.92698784</v>
      </c>
      <c r="AO421" s="3" t="n">
        <v>988336.932076494</v>
      </c>
      <c r="AP421" s="3" t="n">
        <v>702196.877093795</v>
      </c>
      <c r="AQ421" s="3" t="n">
        <v>100</v>
      </c>
      <c r="AR421" s="3" t="n">
        <v>27.2457591316207</v>
      </c>
      <c r="AS421" s="3" t="n">
        <v>16.7451081509695</v>
      </c>
      <c r="AT421" s="3" t="n">
        <v>1.3547223813725</v>
      </c>
      <c r="AU421" s="3" t="n">
        <v>30.2455579144385</v>
      </c>
      <c r="AV421" s="3" t="n">
        <v>14.2702621873038</v>
      </c>
      <c r="AW421" s="3" t="n">
        <v>10.1387828563497</v>
      </c>
    </row>
    <row r="422">
      <c r="A422" s="3" t="s">
        <v>1319</v>
      </c>
      <c r="B422" s="3" t="n">
        <v>9115676.09872648</v>
      </c>
      <c r="C422" s="3" t="n">
        <v>2464079.20776329</v>
      </c>
      <c r="D422" s="3" t="n">
        <v>1550075.75301451</v>
      </c>
      <c r="E422" s="3" t="n">
        <v>204747.116222</v>
      </c>
      <c r="F422" s="3" t="n">
        <v>2788422.87844001</v>
      </c>
      <c r="G422" s="3" t="n">
        <v>29729.1068291304</v>
      </c>
      <c r="H422" s="3" t="n">
        <v>1040612.17366561</v>
      </c>
      <c r="I422" s="3" t="n">
        <v>1038009.86279193</v>
      </c>
      <c r="J422" s="3" t="n">
        <v>7018154.18850986</v>
      </c>
      <c r="K422" s="3" t="n">
        <v>2097521.91021663</v>
      </c>
      <c r="L422" s="3" t="n">
        <v>100</v>
      </c>
      <c r="M422" s="3" t="n">
        <v>27.0312281949941</v>
      </c>
      <c r="N422" s="3" t="n">
        <v>17.0045067006173</v>
      </c>
      <c r="O422" s="3" t="n">
        <v>2.2460990715829</v>
      </c>
      <c r="P422" s="3" t="n">
        <v>30.589315024363</v>
      </c>
      <c r="Q422" s="3" t="n">
        <v>0.326131671498111</v>
      </c>
      <c r="R422" s="3" t="n">
        <v>11.4156334910911</v>
      </c>
      <c r="S422" s="3" t="n">
        <v>11.3870858458535</v>
      </c>
      <c r="T422" s="3" t="n">
        <v>76.9899469057521</v>
      </c>
      <c r="U422" s="3" t="n">
        <v>23.0100530942479</v>
      </c>
      <c r="V422" s="3" t="n">
        <v>2097521.91021663</v>
      </c>
      <c r="W422" s="3" t="n">
        <v>529090.339828916</v>
      </c>
      <c r="X422" s="3" t="n">
        <v>385748.845202847</v>
      </c>
      <c r="Y422" s="3" t="n">
        <v>108644.999335999</v>
      </c>
      <c r="Z422" s="3" t="n">
        <v>700001.670939438</v>
      </c>
      <c r="AA422" s="3" t="n">
        <v>18475.4019538084</v>
      </c>
      <c r="AB422" s="3" t="n">
        <v>355537.872001956</v>
      </c>
      <c r="AC422" s="3" t="n">
        <v>100</v>
      </c>
      <c r="AD422" s="3" t="n">
        <v>25.2245441276116</v>
      </c>
      <c r="AE422" s="3" t="n">
        <v>18.3906944344151</v>
      </c>
      <c r="AF422" s="3" t="n">
        <v>5.17968364510567</v>
      </c>
      <c r="AG422" s="3" t="n">
        <v>33.3727942258845</v>
      </c>
      <c r="AH422" s="3" t="n">
        <v>0.880820451210463</v>
      </c>
      <c r="AI422" s="3" t="n">
        <v>16.9503770268239</v>
      </c>
      <c r="AJ422" s="3" t="n">
        <v>7018154.18850986</v>
      </c>
      <c r="AK422" s="3" t="n">
        <v>1948127.37581737</v>
      </c>
      <c r="AL422" s="3" t="n">
        <v>1170395.00619162</v>
      </c>
      <c r="AM422" s="3" t="n">
        <v>97186.9619657905</v>
      </c>
      <c r="AN422" s="3" t="n">
        <v>2102848.21307233</v>
      </c>
      <c r="AO422" s="3" t="n">
        <v>1012683.29723427</v>
      </c>
      <c r="AP422" s="3" t="n">
        <v>687766.024372886</v>
      </c>
      <c r="AQ422" s="3" t="n">
        <v>100</v>
      </c>
      <c r="AR422" s="3" t="n">
        <v>27.7584009055665</v>
      </c>
      <c r="AS422" s="3" t="n">
        <v>16.6766784364441</v>
      </c>
      <c r="AT422" s="3" t="n">
        <v>1.38479376991895</v>
      </c>
      <c r="AU422" s="3" t="n">
        <v>29.9629811000038</v>
      </c>
      <c r="AV422" s="3" t="n">
        <v>14.4294820266593</v>
      </c>
      <c r="AW422" s="3" t="n">
        <v>9.79981353927645</v>
      </c>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16.71" hidden="0" customWidth="1"/>
    <col min="14" max="14" width="16.71" hidden="0" customWidth="1"/>
    <col min="15" max="15" width="16.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6.71" hidden="0" customWidth="1"/>
    <col min="22" max="22" width="16.71" hidden="0" customWidth="1"/>
    <col min="23" max="23" width="16.71" hidden="0" customWidth="1"/>
    <col min="24" max="24" width="16.71" hidden="0" customWidth="1"/>
    <col min="25" max="25" width="16.71" hidden="0" customWidth="1"/>
    <col min="26" max="26" width="16.71" hidden="0" customWidth="1"/>
    <col min="27" max="27" width="16.71" hidden="0" customWidth="1"/>
    <col min="28" max="28" width="16.71" hidden="0" customWidth="1"/>
  </cols>
  <sheetData>
    <row r="1" ht="28" customHeight="1">
      <c r="A1" s="16" t="s">
        <v>1813</v>
      </c>
    </row>
    <row r="2" ht="20" customHeight="1">
      <c r="B2" s="8" t="s">
        <v>1814</v>
      </c>
      <c r="E2" s="8" t="s">
        <v>1815</v>
      </c>
      <c r="H2" s="8" t="s">
        <v>1816</v>
      </c>
      <c r="K2" s="8" t="s">
        <v>1817</v>
      </c>
      <c r="N2" s="8" t="s">
        <v>1818</v>
      </c>
      <c r="Q2" s="8" t="s">
        <v>1819</v>
      </c>
      <c r="T2" s="8" t="s">
        <v>1820</v>
      </c>
      <c r="W2" s="8" t="s">
        <v>1821</v>
      </c>
      <c r="Z2" s="8" t="s">
        <v>1822</v>
      </c>
    </row>
    <row r="3" ht="20" customHeight="1">
      <c r="B3" s="8" t="s">
        <v>1823</v>
      </c>
      <c r="C3" s="8" t="s">
        <v>1824</v>
      </c>
      <c r="D3" s="8"/>
      <c r="E3" s="8" t="s">
        <v>1823</v>
      </c>
      <c r="F3" s="8" t="s">
        <v>1824</v>
      </c>
      <c r="G3" s="8"/>
      <c r="H3" s="8" t="s">
        <v>1823</v>
      </c>
      <c r="I3" s="8" t="s">
        <v>1824</v>
      </c>
      <c r="J3" s="8"/>
      <c r="K3" s="8" t="s">
        <v>1823</v>
      </c>
      <c r="L3" s="8" t="s">
        <v>1824</v>
      </c>
      <c r="M3" s="8"/>
      <c r="N3" s="8" t="s">
        <v>1823</v>
      </c>
      <c r="O3" s="8" t="s">
        <v>1824</v>
      </c>
      <c r="P3" s="8"/>
      <c r="Q3" s="8" t="s">
        <v>1823</v>
      </c>
      <c r="R3" s="8" t="s">
        <v>1824</v>
      </c>
      <c r="S3" s="8"/>
      <c r="T3" s="8" t="s">
        <v>1823</v>
      </c>
      <c r="U3" s="8" t="s">
        <v>1824</v>
      </c>
      <c r="V3" s="8"/>
      <c r="W3" s="8" t="s">
        <v>1823</v>
      </c>
      <c r="X3" s="8" t="s">
        <v>1824</v>
      </c>
      <c r="Y3" s="8"/>
      <c r="Z3" s="8" t="s">
        <v>1823</v>
      </c>
      <c r="AA3" s="8" t="s">
        <v>1824</v>
      </c>
      <c r="AB3" s="8"/>
    </row>
    <row r="4" ht="20" customHeight="1">
      <c r="A4" s="9" t="s">
        <v>1827</v>
      </c>
      <c r="B4" s="8" t="str">
        <f>AVERAGE(B$329:B$331)</f>
      </c>
      <c r="C4" s="8" t="str">
        <f>C$331</f>
      </c>
      <c r="D4" s="8" t="str">
        <f>D$331</f>
      </c>
      <c r="E4" s="8" t="str">
        <f>AVERAGE(E$329:E$331)</f>
      </c>
      <c r="F4" s="8" t="str">
        <f>F$331</f>
      </c>
      <c r="G4" s="8" t="str">
        <f>G$331</f>
      </c>
      <c r="H4" s="8" t="str">
        <f>AVERAGE(H$329:H$331)</f>
      </c>
      <c r="I4" s="8" t="str">
        <f>I$331</f>
      </c>
      <c r="J4" s="8" t="str">
        <f>J$331</f>
      </c>
      <c r="K4" s="8" t="str">
        <f>AVERAGE(K$329:K$331)</f>
      </c>
      <c r="L4" s="8" t="str">
        <f>L$331</f>
      </c>
      <c r="M4" s="8" t="str">
        <f>M$331</f>
      </c>
      <c r="N4" s="8" t="str">
        <f>AVERAGE(N$329:N$331)</f>
      </c>
      <c r="O4" s="8" t="str">
        <f>O$331</f>
      </c>
      <c r="P4" s="8" t="str">
        <f>P$331</f>
      </c>
      <c r="Q4" s="8" t="str">
        <f>AVERAGE(Q$329:Q$331)</f>
      </c>
      <c r="R4" s="8" t="str">
        <f>R$331</f>
      </c>
      <c r="S4" s="8" t="str">
        <f>S$331</f>
      </c>
      <c r="T4" s="8" t="str">
        <f>AVERAGE(T$329:T$331)</f>
      </c>
      <c r="U4" s="8" t="str">
        <f>U$331</f>
      </c>
      <c r="V4" s="8" t="str">
        <f>V$331</f>
      </c>
      <c r="W4" s="8" t="str">
        <f>AVERAGE(W$329:W$331)</f>
      </c>
      <c r="X4" s="8" t="str">
        <f>X$331</f>
      </c>
      <c r="Y4" s="8" t="str">
        <f>Y$331</f>
      </c>
      <c r="Z4" s="8" t="str">
        <f>AVERAGE(Z$329:Z$331)</f>
      </c>
      <c r="AA4" s="8" t="str">
        <f>AA$331</f>
      </c>
      <c r="AB4" s="8" t="str">
        <f>AB$331</f>
      </c>
    </row>
    <row r="5" ht="20" customHeight="1">
      <c r="A5" s="9" t="s">
        <v>927</v>
      </c>
      <c r="B5" s="27" t="str">
        <f>(AVERAGE(B$329:B$331)-AVERAGE(B$326:B$328))*52</f>
      </c>
      <c r="C5" s="28" t="str">
        <f>C$331-C$328</f>
      </c>
      <c r="D5" s="28" t="str">
        <f>D$331-D$328</f>
      </c>
      <c r="E5" s="27" t="str">
        <f>(AVERAGE(E$329:E$331)-AVERAGE(E$326:E$328))*52</f>
      </c>
      <c r="F5" s="28" t="str">
        <f>F$331-F$328</f>
      </c>
      <c r="G5" s="28" t="str">
        <f>G$331-G$328</f>
      </c>
      <c r="H5" s="27" t="str">
        <f>(AVERAGE(H$329:H$331)-AVERAGE(H$326:H$328))*52</f>
      </c>
      <c r="I5" s="28" t="str">
        <f>I$331-I$328</f>
      </c>
      <c r="J5" s="28" t="str">
        <f>J$331-J$328</f>
      </c>
      <c r="K5" s="27" t="str">
        <f>(AVERAGE(K$329:K$331)-AVERAGE(K$326:K$328))*52</f>
      </c>
      <c r="L5" s="28" t="str">
        <f>L$331-L$328</f>
      </c>
      <c r="M5" s="28" t="str">
        <f>M$331-M$328</f>
      </c>
      <c r="N5" s="27" t="str">
        <f>(AVERAGE(N$329:N$331)-AVERAGE(N$326:N$328))*52</f>
      </c>
      <c r="O5" s="28" t="str">
        <f>O$331-O$328</f>
      </c>
      <c r="P5" s="28" t="str">
        <f>P$331-P$328</f>
      </c>
      <c r="Q5" s="27" t="str">
        <f>(AVERAGE(Q$329:Q$331)-AVERAGE(Q$326:Q$328))*52</f>
      </c>
      <c r="R5" s="28" t="str">
        <f>R$331-R$328</f>
      </c>
      <c r="S5" s="28" t="str">
        <f>S$331-S$328</f>
      </c>
      <c r="T5" s="27" t="str">
        <f>(AVERAGE(T$329:T$331)-AVERAGE(T$326:T$328))*52</f>
      </c>
      <c r="U5" s="28" t="str">
        <f>U$331-U$328</f>
      </c>
      <c r="V5" s="28" t="str">
        <f>V$331-V$328</f>
      </c>
      <c r="W5" s="27" t="str">
        <f>(AVERAGE(W$329:W$331)-AVERAGE(W$326:W$328))*52</f>
      </c>
      <c r="X5" s="28" t="str">
        <f>X$331-X$328</f>
      </c>
      <c r="Y5" s="28" t="str">
        <f>Y$331-Y$328</f>
      </c>
      <c r="Z5" s="27" t="str">
        <f>(AVERAGE(Z$329:Z$331)-AVERAGE(Z$326:Z$328))*52</f>
      </c>
      <c r="AA5" s="28" t="str">
        <f>AA$331-AA$328</f>
      </c>
      <c r="AB5" s="28" t="str">
        <f>AB$331-AB$328</f>
      </c>
    </row>
    <row r="6" ht="20" customHeight="1">
      <c r="A6" s="9" t="s">
        <v>992</v>
      </c>
      <c r="B6" s="27" t="str">
        <f>(AVERAGE(B$329:B$331)-AVERAGE(B$317:B$319))*52</f>
      </c>
      <c r="C6" s="28" t="str">
        <f>C$331-C$319</f>
      </c>
      <c r="D6" s="28" t="str">
        <f>D$331-D$319</f>
      </c>
      <c r="E6" s="27" t="str">
        <f>(AVERAGE(E$329:E$331)-AVERAGE(E$317:E$319))*52</f>
      </c>
      <c r="F6" s="28" t="str">
        <f>F$331-F$319</f>
      </c>
      <c r="G6" s="28" t="str">
        <f>G$331-G$319</f>
      </c>
      <c r="H6" s="27" t="str">
        <f>(AVERAGE(H$329:H$331)-AVERAGE(H$317:H$319))*52</f>
      </c>
      <c r="I6" s="28" t="str">
        <f>I$331-I$319</f>
      </c>
      <c r="J6" s="28" t="str">
        <f>J$331-J$319</f>
      </c>
      <c r="K6" s="27" t="str">
        <f>(AVERAGE(K$329:K$331)-AVERAGE(K$317:K$319))*52</f>
      </c>
      <c r="L6" s="28" t="str">
        <f>L$331-L$319</f>
      </c>
      <c r="M6" s="28" t="str">
        <f>M$331-M$319</f>
      </c>
      <c r="N6" s="27" t="str">
        <f>(AVERAGE(N$329:N$331)-AVERAGE(N$317:N$319))*52</f>
      </c>
      <c r="O6" s="28" t="str">
        <f>O$331-O$319</f>
      </c>
      <c r="P6" s="28" t="str">
        <f>P$331-P$319</f>
      </c>
      <c r="Q6" s="27" t="str">
        <f>(AVERAGE(Q$329:Q$331)-AVERAGE(Q$317:Q$319))*52</f>
      </c>
      <c r="R6" s="28" t="str">
        <f>R$331-R$319</f>
      </c>
      <c r="S6" s="28" t="str">
        <f>S$331-S$319</f>
      </c>
      <c r="T6" s="27" t="str">
        <f>(AVERAGE(T$329:T$331)-AVERAGE(T$317:T$319))*52</f>
      </c>
      <c r="U6" s="28" t="str">
        <f>U$331-U$319</f>
      </c>
      <c r="V6" s="28" t="str">
        <f>V$331-V$319</f>
      </c>
      <c r="W6" s="27" t="str">
        <f>(AVERAGE(W$329:W$331)-AVERAGE(W$317:W$319))*52</f>
      </c>
      <c r="X6" s="28" t="str">
        <f>X$331-X$319</f>
      </c>
      <c r="Y6" s="28" t="str">
        <f>Y$331-Y$319</f>
      </c>
      <c r="Z6" s="27" t="str">
        <f>(AVERAGE(Z$329:Z$331)-AVERAGE(Z$317:Z$319))*52</f>
      </c>
      <c r="AA6" s="28" t="str">
        <f>AA$331-AA$319</f>
      </c>
      <c r="AB6" s="28" t="str">
        <f>AB$331-AB$319</f>
      </c>
    </row>
    <row r="7" ht="20" customHeight="1">
      <c r="A7" s="9" t="s">
        <v>930</v>
      </c>
      <c r="B7" s="27" t="str">
        <f>(AVERAGE(B$329:B$331)-AVERAGE(B$257:B$259))*52</f>
      </c>
      <c r="C7" s="28" t="str">
        <f>C$331-AVERAGE(C$257:C$259)</f>
      </c>
      <c r="D7" s="28" t="str">
        <f>D$331-AVERAGE(D$257:D$259)</f>
      </c>
      <c r="E7" s="27" t="str">
        <f>(AVERAGE(E$329:E$331)-AVERAGE(E$257:E$259))*52</f>
      </c>
      <c r="F7" s="28" t="str">
        <f>F$331-AVERAGE(F$257:F$259)</f>
      </c>
      <c r="G7" s="28" t="str">
        <f>G$331-AVERAGE(G$257:G$259)</f>
      </c>
      <c r="H7" s="27" t="str">
        <f>(AVERAGE(H$329:H$331)-AVERAGE(H$257:H$259))*52</f>
      </c>
      <c r="I7" s="28" t="str">
        <f>I$331-AVERAGE(I$257:I$259)</f>
      </c>
      <c r="J7" s="28" t="str">
        <f>J$331-AVERAGE(J$257:J$259)</f>
      </c>
      <c r="K7" s="27" t="str">
        <f>(AVERAGE(K$329:K$331)-AVERAGE(K$257:K$259))*52</f>
      </c>
      <c r="L7" s="28" t="str">
        <f>L$331-AVERAGE(L$257:L$259)</f>
      </c>
      <c r="M7" s="28" t="str">
        <f>M$331-AVERAGE(M$257:M$259)</f>
      </c>
      <c r="N7" s="27" t="str">
        <f>(AVERAGE(N$329:N$331)-AVERAGE(N$257:N$259))*52</f>
      </c>
      <c r="O7" s="28" t="str">
        <f>O$331-AVERAGE(O$257:O$259)</f>
      </c>
      <c r="P7" s="28" t="str">
        <f>P$331-AVERAGE(P$257:P$259)</f>
      </c>
      <c r="Q7" s="27" t="str">
        <f>(AVERAGE(Q$329:Q$331)-AVERAGE(Q$257:Q$259))*52</f>
      </c>
      <c r="R7" s="28" t="str">
        <f>R$331-AVERAGE(R$257:R$259)</f>
      </c>
      <c r="S7" s="28" t="str">
        <f>S$331-AVERAGE(S$257:S$259)</f>
      </c>
      <c r="T7" s="27" t="str">
        <f>(AVERAGE(T$329:T$331)-AVERAGE(T$257:T$259))*52</f>
      </c>
      <c r="U7" s="28" t="str">
        <f>U$331-AVERAGE(U$257:U$259)</f>
      </c>
      <c r="V7" s="28" t="str">
        <f>V$331-AVERAGE(V$257:V$259)</f>
      </c>
      <c r="W7" s="27" t="str">
        <f>(AVERAGE(W$329:W$331)-AVERAGE(W$257:W$259))*52</f>
      </c>
      <c r="X7" s="28" t="str">
        <f>X$331-AVERAGE(X$257:X$259)</f>
      </c>
      <c r="Y7" s="28" t="str">
        <f>Y$331-AVERAGE(Y$257:Y$259)</f>
      </c>
      <c r="Z7" s="27" t="str">
        <f>(AVERAGE(Z$329:Z$331)-AVERAGE(Z$257:Z$259))*52</f>
      </c>
      <c r="AA7" s="28" t="str">
        <f>AA$331-AVERAGE(AA$257:AA$259)</f>
      </c>
      <c r="AB7" s="28" t="str">
        <f>AB$331-AVERAGE(AB$257:AB$259)</f>
      </c>
    </row>
    <row r="8" ht="20" customHeight="1">
      <c r="A8" s="9" t="s">
        <v>931</v>
      </c>
      <c r="B8" s="27" t="str">
        <f>(AVERAGE(B$329:B$331)-AVERAGE(B$309:B$311))*52</f>
      </c>
      <c r="C8" s="28" t="str">
        <f>C$331-AVERAGE(C$309:C$311)</f>
      </c>
      <c r="D8" s="28" t="str">
        <f>D$331-AVERAGE(D$309:D$311)</f>
      </c>
      <c r="E8" s="27" t="str">
        <f>(AVERAGE(E$329:E$331)-AVERAGE(E$309:E$311))*52</f>
      </c>
      <c r="F8" s="28" t="str">
        <f>F$331-AVERAGE(F$309:F$311)</f>
      </c>
      <c r="G8" s="28" t="str">
        <f>G$331-AVERAGE(G$309:G$311)</f>
      </c>
      <c r="H8" s="27" t="str">
        <f>(AVERAGE(H$329:H$331)-AVERAGE(H$309:H$311))*52</f>
      </c>
      <c r="I8" s="28" t="str">
        <f>I$331-AVERAGE(I$309:I$311)</f>
      </c>
      <c r="J8" s="28" t="str">
        <f>J$331-AVERAGE(J$309:J$311)</f>
      </c>
      <c r="K8" s="27" t="str">
        <f>(AVERAGE(K$329:K$331)-AVERAGE(K$309:K$311))*52</f>
      </c>
      <c r="L8" s="28" t="str">
        <f>L$331-AVERAGE(L$309:L$311)</f>
      </c>
      <c r="M8" s="28" t="str">
        <f>M$331-AVERAGE(M$309:M$311)</f>
      </c>
      <c r="N8" s="27" t="str">
        <f>(AVERAGE(N$329:N$331)-AVERAGE(N$309:N$311))*52</f>
      </c>
      <c r="O8" s="28" t="str">
        <f>O$331-AVERAGE(O$309:O$311)</f>
      </c>
      <c r="P8" s="28" t="str">
        <f>P$331-AVERAGE(P$309:P$311)</f>
      </c>
      <c r="Q8" s="27" t="str">
        <f>(AVERAGE(Q$329:Q$331)-AVERAGE(Q$309:Q$311))*52</f>
      </c>
      <c r="R8" s="28" t="str">
        <f>R$331-AVERAGE(R$309:R$311)</f>
      </c>
      <c r="S8" s="28" t="str">
        <f>S$331-AVERAGE(S$309:S$311)</f>
      </c>
      <c r="T8" s="27" t="str">
        <f>(AVERAGE(T$329:T$331)-AVERAGE(T$309:T$311))*52</f>
      </c>
      <c r="U8" s="28" t="str">
        <f>U$331-AVERAGE(U$309:U$311)</f>
      </c>
      <c r="V8" s="28" t="str">
        <f>V$331-AVERAGE(V$309:V$311)</f>
      </c>
      <c r="W8" s="27" t="str">
        <f>(AVERAGE(W$329:W$331)-AVERAGE(W$309:W$311))*52</f>
      </c>
      <c r="X8" s="28" t="str">
        <f>X$331-AVERAGE(X$309:X$311)</f>
      </c>
      <c r="Y8" s="28" t="str">
        <f>Y$331-AVERAGE(Y$309:Y$311)</f>
      </c>
      <c r="Z8" s="27" t="str">
        <f>(AVERAGE(Z$329:Z$331)-AVERAGE(Z$309:Z$311))*52</f>
      </c>
      <c r="AA8" s="28" t="str">
        <f>AA$331-AVERAGE(AA$309:AA$311)</f>
      </c>
      <c r="AB8" s="28" t="str">
        <f>AB$331-AVERAGE(AB$309:AB$311)</f>
      </c>
    </row>
    <row r="9" ht="20" customHeight="1">
      <c r="A9" s="13"/>
      <c r="B9" s="29"/>
      <c r="C9" s="30"/>
      <c r="D9" s="30"/>
      <c r="E9" s="29"/>
      <c r="F9" s="30"/>
      <c r="G9" s="30"/>
      <c r="H9" s="29"/>
      <c r="I9" s="30"/>
      <c r="J9" s="30"/>
      <c r="K9" s="29"/>
      <c r="L9" s="30"/>
      <c r="M9" s="30"/>
      <c r="N9" s="29"/>
      <c r="O9" s="30"/>
      <c r="P9" s="30"/>
      <c r="Q9" s="29"/>
      <c r="R9" s="30"/>
      <c r="S9" s="30"/>
      <c r="T9" s="29"/>
      <c r="U9" s="30"/>
      <c r="V9" s="30"/>
      <c r="W9" s="29"/>
      <c r="X9" s="30"/>
      <c r="Y9" s="30"/>
      <c r="Z9" s="29"/>
      <c r="AA9" s="30"/>
      <c r="AB9" s="30"/>
    </row>
    <row r="10">
      <c r="A10" s="1"/>
      <c r="B10" s="3"/>
      <c r="C10" s="3" t="n">
        <v>46133</v>
      </c>
      <c r="D10" s="3"/>
      <c r="E10" s="3"/>
      <c r="F10" s="3"/>
      <c r="G10" s="3"/>
      <c r="H10" s="3"/>
      <c r="I10" s="3"/>
      <c r="J10" s="3" t="s">
        <v>1325</v>
      </c>
      <c r="K10" s="3" t="n">
        <v>46161</v>
      </c>
      <c r="L10" s="3"/>
      <c r="M10" s="3"/>
      <c r="N10" s="3"/>
      <c r="O10" s="3"/>
      <c r="P10" s="3"/>
      <c r="Q10" s="3"/>
      <c r="R10" s="3"/>
      <c r="S10" s="3"/>
      <c r="T10" s="3"/>
      <c r="U10" s="3"/>
      <c r="V10" s="3"/>
      <c r="W10" s="3"/>
      <c r="X10" s="3"/>
      <c r="Y10" s="3"/>
      <c r="Z10" s="3"/>
      <c r="AA10" s="3"/>
      <c r="AB10" s="3"/>
    </row>
    <row r="11">
      <c r="A11" s="1"/>
      <c r="B11" s="3"/>
      <c r="C11" s="3" t="s">
        <v>1</v>
      </c>
      <c r="D11" s="3"/>
      <c r="E11" s="3"/>
      <c r="F11" s="3"/>
      <c r="G11" s="3"/>
      <c r="H11" s="3"/>
      <c r="I11" s="3"/>
      <c r="J11" s="3" t="s">
        <v>1326</v>
      </c>
      <c r="K11" s="3" t="s">
        <v>1328</v>
      </c>
      <c r="L11" s="3"/>
      <c r="M11" s="3"/>
      <c r="N11" s="3"/>
      <c r="O11" s="3"/>
      <c r="P11" s="3"/>
      <c r="Q11" s="3"/>
      <c r="R11" s="3"/>
      <c r="S11" s="3"/>
      <c r="T11" s="3"/>
      <c r="U11" s="3"/>
      <c r="V11" s="3"/>
      <c r="W11" s="3"/>
      <c r="X11" s="3"/>
      <c r="Y11" s="3"/>
      <c r="Z11" s="3"/>
      <c r="AA11" s="3"/>
      <c r="AB11" s="3" t="s">
        <v>1865</v>
      </c>
    </row>
    <row r="12">
      <c r="A12" s="1"/>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1"/>
      <c r="B13" s="3" t="s">
        <v>1814</v>
      </c>
      <c r="C13" s="3"/>
      <c r="D13" s="3"/>
      <c r="E13" s="3" t="s">
        <v>1834</v>
      </c>
      <c r="F13" s="3"/>
      <c r="G13" s="3"/>
      <c r="H13" s="3" t="s">
        <v>1838</v>
      </c>
      <c r="I13" s="3"/>
      <c r="J13" s="3"/>
      <c r="K13" s="3" t="s">
        <v>1842</v>
      </c>
      <c r="L13" s="3"/>
      <c r="M13" s="3"/>
      <c r="N13" s="3" t="s">
        <v>1846</v>
      </c>
      <c r="O13" s="3"/>
      <c r="P13" s="3"/>
      <c r="Q13" s="3" t="s">
        <v>1850</v>
      </c>
      <c r="R13" s="3"/>
      <c r="S13" s="3"/>
      <c r="T13" s="3" t="s">
        <v>1854</v>
      </c>
      <c r="U13" s="3"/>
      <c r="V13" s="3"/>
      <c r="W13" s="3" t="s">
        <v>1858</v>
      </c>
      <c r="X13" s="3"/>
      <c r="Y13" s="3"/>
      <c r="Z13" s="3" t="s">
        <v>1862</v>
      </c>
      <c r="AA13" s="3"/>
      <c r="AB13" s="3"/>
    </row>
    <row r="14">
      <c r="A14" s="1"/>
      <c r="B14" s="3" t="s">
        <v>1828</v>
      </c>
      <c r="C14" s="3" t="s">
        <v>1830</v>
      </c>
      <c r="D14" s="3"/>
      <c r="E14" s="3" t="s">
        <v>1828</v>
      </c>
      <c r="F14" s="3" t="s">
        <v>1830</v>
      </c>
      <c r="G14" s="3"/>
      <c r="H14" s="3" t="s">
        <v>1828</v>
      </c>
      <c r="I14" s="3" t="s">
        <v>1830</v>
      </c>
      <c r="J14" s="3"/>
      <c r="K14" s="3" t="s">
        <v>1828</v>
      </c>
      <c r="L14" s="3" t="s">
        <v>1830</v>
      </c>
      <c r="M14" s="3"/>
      <c r="N14" s="3" t="s">
        <v>1828</v>
      </c>
      <c r="O14" s="3" t="s">
        <v>1830</v>
      </c>
      <c r="P14" s="3"/>
      <c r="Q14" s="3" t="s">
        <v>1828</v>
      </c>
      <c r="R14" s="3" t="s">
        <v>1830</v>
      </c>
      <c r="S14" s="3"/>
      <c r="T14" s="3" t="s">
        <v>1828</v>
      </c>
      <c r="U14" s="3" t="s">
        <v>1830</v>
      </c>
      <c r="V14" s="3"/>
      <c r="W14" s="3" t="s">
        <v>1828</v>
      </c>
      <c r="X14" s="3" t="s">
        <v>1830</v>
      </c>
      <c r="Y14" s="3"/>
      <c r="Z14" s="3" t="s">
        <v>1828</v>
      </c>
      <c r="AA14" s="3" t="s">
        <v>1830</v>
      </c>
      <c r="AB14" s="3"/>
    </row>
    <row r="15">
      <c r="A15" s="1"/>
      <c r="B15" s="3"/>
      <c r="C15" s="3" t="s">
        <v>1825</v>
      </c>
      <c r="D15" s="3" t="s">
        <v>1832</v>
      </c>
      <c r="E15" s="3"/>
      <c r="F15" s="3" t="s">
        <v>1825</v>
      </c>
      <c r="G15" s="3" t="s">
        <v>1832</v>
      </c>
      <c r="H15" s="3"/>
      <c r="I15" s="3" t="s">
        <v>1825</v>
      </c>
      <c r="J15" s="3" t="s">
        <v>1832</v>
      </c>
      <c r="K15" s="3"/>
      <c r="L15" s="3" t="s">
        <v>1825</v>
      </c>
      <c r="M15" s="3" t="s">
        <v>1832</v>
      </c>
      <c r="N15" s="3"/>
      <c r="O15" s="3" t="s">
        <v>1825</v>
      </c>
      <c r="P15" s="3" t="s">
        <v>1832</v>
      </c>
      <c r="Q15" s="3"/>
      <c r="R15" s="3" t="s">
        <v>1825</v>
      </c>
      <c r="S15" s="3" t="s">
        <v>1832</v>
      </c>
      <c r="T15" s="3"/>
      <c r="U15" s="3" t="s">
        <v>1825</v>
      </c>
      <c r="V15" s="3" t="s">
        <v>1832</v>
      </c>
      <c r="W15" s="3"/>
      <c r="X15" s="3" t="s">
        <v>1825</v>
      </c>
      <c r="Y15" s="3" t="s">
        <v>1832</v>
      </c>
      <c r="Z15" s="3"/>
      <c r="AA15" s="3" t="s">
        <v>1825</v>
      </c>
      <c r="AB15" s="3" t="s">
        <v>1832</v>
      </c>
    </row>
    <row r="16">
      <c r="A16" s="1"/>
      <c r="B16" s="3" t="s">
        <v>1829</v>
      </c>
      <c r="C16" s="3" t="s">
        <v>1831</v>
      </c>
      <c r="D16" s="3" t="s">
        <v>1833</v>
      </c>
      <c r="E16" s="3" t="s">
        <v>1835</v>
      </c>
      <c r="F16" s="3" t="s">
        <v>1836</v>
      </c>
      <c r="G16" s="3" t="s">
        <v>1837</v>
      </c>
      <c r="H16" s="3" t="s">
        <v>1839</v>
      </c>
      <c r="I16" s="3" t="s">
        <v>1840</v>
      </c>
      <c r="J16" s="3" t="s">
        <v>1841</v>
      </c>
      <c r="K16" s="3" t="s">
        <v>1843</v>
      </c>
      <c r="L16" s="3" t="s">
        <v>1844</v>
      </c>
      <c r="M16" s="3" t="s">
        <v>1845</v>
      </c>
      <c r="N16" s="3" t="s">
        <v>1847</v>
      </c>
      <c r="O16" s="3" t="s">
        <v>1848</v>
      </c>
      <c r="P16" s="3" t="s">
        <v>1849</v>
      </c>
      <c r="Q16" s="3" t="s">
        <v>1851</v>
      </c>
      <c r="R16" s="3" t="s">
        <v>1852</v>
      </c>
      <c r="S16" s="3" t="s">
        <v>1853</v>
      </c>
      <c r="T16" s="3" t="s">
        <v>1855</v>
      </c>
      <c r="U16" s="3" t="s">
        <v>1856</v>
      </c>
      <c r="V16" s="3" t="s">
        <v>1857</v>
      </c>
      <c r="W16" s="3" t="s">
        <v>1859</v>
      </c>
      <c r="X16" s="3" t="s">
        <v>1860</v>
      </c>
      <c r="Y16" s="3" t="s">
        <v>1861</v>
      </c>
      <c r="Z16" s="3" t="s">
        <v>1863</v>
      </c>
      <c r="AA16" s="3" t="s">
        <v>1864</v>
      </c>
      <c r="AB16" s="3" t="s">
        <v>1866</v>
      </c>
    </row>
    <row r="17">
      <c r="A17" s="1"/>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1" t="n">
        <v>36526</v>
      </c>
      <c r="B18" s="3" t="n">
        <v>304.7229252</v>
      </c>
      <c r="C18" s="3"/>
      <c r="D18" s="3"/>
      <c r="E18" s="3" t="n">
        <v>304.9501503</v>
      </c>
      <c r="F18" s="3"/>
      <c r="G18" s="3"/>
      <c r="H18" s="3" t="n">
        <v>313.2905407</v>
      </c>
      <c r="I18" s="3"/>
      <c r="J18" s="3"/>
      <c r="K18" s="3" t="n">
        <v>290.1502971</v>
      </c>
      <c r="L18" s="3"/>
      <c r="M18" s="3"/>
      <c r="N18" s="3" t="n">
        <v>358.4531933</v>
      </c>
      <c r="O18" s="3"/>
      <c r="P18" s="3"/>
      <c r="Q18" s="3" t="n">
        <v>312.8576966</v>
      </c>
      <c r="R18" s="3"/>
      <c r="S18" s="3"/>
      <c r="T18" s="3" t="n">
        <v>362.9179017</v>
      </c>
      <c r="U18" s="3"/>
      <c r="V18" s="3"/>
      <c r="W18" s="3" t="n">
        <v>356.4427317</v>
      </c>
      <c r="X18" s="3"/>
      <c r="Y18" s="3"/>
      <c r="Z18" s="3" t="n">
        <v>208.6944255</v>
      </c>
      <c r="AA18" s="3"/>
      <c r="AB18" s="3"/>
    </row>
    <row r="19">
      <c r="A19" s="31" t="n">
        <v>36557</v>
      </c>
      <c r="B19" s="3" t="n">
        <v>299.8185767</v>
      </c>
      <c r="C19" s="3"/>
      <c r="D19" s="3"/>
      <c r="E19" s="3" t="n">
        <v>296.2277525</v>
      </c>
      <c r="F19" s="3"/>
      <c r="G19" s="3"/>
      <c r="H19" s="3" t="n">
        <v>314.9240684</v>
      </c>
      <c r="I19" s="3"/>
      <c r="J19" s="3"/>
      <c r="K19" s="3" t="n">
        <v>283.0967394</v>
      </c>
      <c r="L19" s="3"/>
      <c r="M19" s="3"/>
      <c r="N19" s="3" t="n">
        <v>339.638719</v>
      </c>
      <c r="O19" s="3"/>
      <c r="P19" s="3"/>
      <c r="Q19" s="3" t="n">
        <v>314.4988843</v>
      </c>
      <c r="R19" s="3"/>
      <c r="S19" s="3"/>
      <c r="T19" s="3" t="n">
        <v>356.0646244</v>
      </c>
      <c r="U19" s="3"/>
      <c r="V19" s="3"/>
      <c r="W19" s="3" t="n">
        <v>362.7111217</v>
      </c>
      <c r="X19" s="3"/>
      <c r="Y19" s="3"/>
      <c r="Z19" s="3" t="n">
        <v>209.1865078</v>
      </c>
      <c r="AA19" s="3"/>
      <c r="AB19" s="3"/>
    </row>
    <row r="20">
      <c r="A20" s="31" t="n">
        <v>36586</v>
      </c>
      <c r="B20" s="3" t="n">
        <v>311.418715</v>
      </c>
      <c r="C20" s="3"/>
      <c r="D20" s="3"/>
      <c r="E20" s="3" t="n">
        <v>308.8820419</v>
      </c>
      <c r="F20" s="3"/>
      <c r="G20" s="3"/>
      <c r="H20" s="3" t="n">
        <v>312.3093881</v>
      </c>
      <c r="I20" s="3"/>
      <c r="J20" s="3"/>
      <c r="K20" s="3" t="n">
        <v>296.1345155</v>
      </c>
      <c r="L20" s="3"/>
      <c r="M20" s="3"/>
      <c r="N20" s="3" t="n">
        <v>384.1980744</v>
      </c>
      <c r="O20" s="3"/>
      <c r="P20" s="3"/>
      <c r="Q20" s="3" t="n">
        <v>311.576167</v>
      </c>
      <c r="R20" s="3"/>
      <c r="S20" s="3"/>
      <c r="T20" s="3" t="n">
        <v>357.5738039</v>
      </c>
      <c r="U20" s="3"/>
      <c r="V20" s="3"/>
      <c r="W20" s="3" t="n">
        <v>358.2282287</v>
      </c>
      <c r="X20" s="3"/>
      <c r="Y20" s="3"/>
      <c r="Z20" s="3" t="n">
        <v>207.9958349</v>
      </c>
      <c r="AA20" s="3"/>
      <c r="AB20" s="3"/>
    </row>
    <row r="21">
      <c r="A21" s="31" t="n">
        <v>36617</v>
      </c>
      <c r="B21" s="3" t="n">
        <v>308.748756</v>
      </c>
      <c r="C21" s="3"/>
      <c r="D21" s="3"/>
      <c r="E21" s="3" t="n">
        <v>308.676043</v>
      </c>
      <c r="F21" s="3"/>
      <c r="G21" s="3"/>
      <c r="H21" s="3" t="n">
        <v>309.3948796</v>
      </c>
      <c r="I21" s="3"/>
      <c r="J21" s="3"/>
      <c r="K21" s="3" t="n">
        <v>291.0344375</v>
      </c>
      <c r="L21" s="3"/>
      <c r="M21" s="3"/>
      <c r="N21" s="3" t="n">
        <v>373.2655372</v>
      </c>
      <c r="O21" s="3"/>
      <c r="P21" s="3"/>
      <c r="Q21" s="3" t="n">
        <v>310.2304885</v>
      </c>
      <c r="R21" s="3"/>
      <c r="S21" s="3"/>
      <c r="T21" s="3" t="n">
        <v>365.8160521</v>
      </c>
      <c r="U21" s="3"/>
      <c r="V21" s="3"/>
      <c r="W21" s="3" t="n">
        <v>360.1314161</v>
      </c>
      <c r="X21" s="3"/>
      <c r="Y21" s="3"/>
      <c r="Z21" s="3" t="n">
        <v>209.3511209</v>
      </c>
      <c r="AA21" s="3"/>
      <c r="AB21" s="3"/>
    </row>
    <row r="22">
      <c r="A22" s="31" t="n">
        <v>36647</v>
      </c>
      <c r="B22" s="3" t="n">
        <v>311.1787736</v>
      </c>
      <c r="C22" s="3"/>
      <c r="D22" s="3"/>
      <c r="E22" s="3" t="n">
        <v>311.3584092</v>
      </c>
      <c r="F22" s="3"/>
      <c r="G22" s="3"/>
      <c r="H22" s="3" t="n">
        <v>309.9174016</v>
      </c>
      <c r="I22" s="3"/>
      <c r="J22" s="3"/>
      <c r="K22" s="3" t="n">
        <v>295.840621</v>
      </c>
      <c r="L22" s="3"/>
      <c r="M22" s="3"/>
      <c r="N22" s="3" t="n">
        <v>380.3682611</v>
      </c>
      <c r="O22" s="3"/>
      <c r="P22" s="3"/>
      <c r="Q22" s="3" t="n">
        <v>310.6116917</v>
      </c>
      <c r="R22" s="3"/>
      <c r="S22" s="3"/>
      <c r="T22" s="3" t="n">
        <v>362.0606818</v>
      </c>
      <c r="U22" s="3"/>
      <c r="V22" s="3"/>
      <c r="W22" s="3" t="n">
        <v>363.8028034</v>
      </c>
      <c r="X22" s="3"/>
      <c r="Y22" s="3"/>
      <c r="Z22" s="3" t="n">
        <v>211.4059461</v>
      </c>
      <c r="AA22" s="3"/>
      <c r="AB22" s="3"/>
    </row>
    <row r="23">
      <c r="A23" s="31" t="n">
        <v>36678</v>
      </c>
      <c r="B23" s="3" t="n">
        <v>310.5001441</v>
      </c>
      <c r="C23" s="3"/>
      <c r="D23" s="3"/>
      <c r="E23" s="3" t="n">
        <v>309.1183329</v>
      </c>
      <c r="F23" s="3"/>
      <c r="G23" s="3"/>
      <c r="H23" s="3" t="n">
        <v>312.1247785</v>
      </c>
      <c r="I23" s="3"/>
      <c r="J23" s="3"/>
      <c r="K23" s="3" t="n">
        <v>295.0408521</v>
      </c>
      <c r="L23" s="3"/>
      <c r="M23" s="3"/>
      <c r="N23" s="3" t="n">
        <v>378.6791354</v>
      </c>
      <c r="O23" s="3"/>
      <c r="P23" s="3"/>
      <c r="Q23" s="3" t="n">
        <v>312.2451532</v>
      </c>
      <c r="R23" s="3"/>
      <c r="S23" s="3"/>
      <c r="T23" s="3" t="n">
        <v>361.6025813</v>
      </c>
      <c r="U23" s="3"/>
      <c r="V23" s="3"/>
      <c r="W23" s="3" t="n">
        <v>367.8313301</v>
      </c>
      <c r="X23" s="3"/>
      <c r="Y23" s="3"/>
      <c r="Z23" s="3" t="n">
        <v>210.7279284</v>
      </c>
      <c r="AA23" s="3"/>
      <c r="AB23" s="3"/>
    </row>
    <row r="24">
      <c r="A24" s="31" t="n">
        <v>36708</v>
      </c>
      <c r="B24" s="3" t="n">
        <v>313.0500304</v>
      </c>
      <c r="C24" s="3"/>
      <c r="D24" s="3"/>
      <c r="E24" s="3" t="n">
        <v>313.1744473</v>
      </c>
      <c r="F24" s="3"/>
      <c r="G24" s="3"/>
      <c r="H24" s="3" t="n">
        <v>312.1266377</v>
      </c>
      <c r="I24" s="3"/>
      <c r="J24" s="3"/>
      <c r="K24" s="3" t="n">
        <v>298.1589296</v>
      </c>
      <c r="L24" s="3"/>
      <c r="M24" s="3"/>
      <c r="N24" s="3" t="n">
        <v>381.7233345</v>
      </c>
      <c r="O24" s="3"/>
      <c r="P24" s="3"/>
      <c r="Q24" s="3" t="n">
        <v>312.941152</v>
      </c>
      <c r="R24" s="3"/>
      <c r="S24" s="3"/>
      <c r="T24" s="3" t="n">
        <v>362.663806</v>
      </c>
      <c r="U24" s="3"/>
      <c r="V24" s="3"/>
      <c r="W24" s="3" t="n">
        <v>368.5740563</v>
      </c>
      <c r="X24" s="3"/>
      <c r="Y24" s="3"/>
      <c r="Z24" s="3" t="n">
        <v>211.3931253</v>
      </c>
      <c r="AA24" s="3"/>
      <c r="AB24" s="3"/>
    </row>
    <row r="25">
      <c r="A25" s="31" t="n">
        <v>36739</v>
      </c>
      <c r="B25" s="3" t="n">
        <v>314.6547888</v>
      </c>
      <c r="C25" s="3"/>
      <c r="D25" s="3"/>
      <c r="E25" s="3" t="n">
        <v>314.8031507</v>
      </c>
      <c r="F25" s="3"/>
      <c r="G25" s="3"/>
      <c r="H25" s="3" t="n">
        <v>311.8330491</v>
      </c>
      <c r="I25" s="3"/>
      <c r="J25" s="3"/>
      <c r="K25" s="3" t="n">
        <v>300.1455881</v>
      </c>
      <c r="L25" s="3"/>
      <c r="M25" s="3"/>
      <c r="N25" s="3" t="n">
        <v>384.8020587</v>
      </c>
      <c r="O25" s="3"/>
      <c r="P25" s="3"/>
      <c r="Q25" s="3" t="n">
        <v>312.7792834</v>
      </c>
      <c r="R25" s="3"/>
      <c r="S25" s="3"/>
      <c r="T25" s="3" t="n">
        <v>362.6818007</v>
      </c>
      <c r="U25" s="3"/>
      <c r="V25" s="3"/>
      <c r="W25" s="3" t="n">
        <v>372.7553025</v>
      </c>
      <c r="X25" s="3"/>
      <c r="Y25" s="3"/>
      <c r="Z25" s="3" t="n">
        <v>213.1815183</v>
      </c>
      <c r="AA25" s="3"/>
      <c r="AB25" s="3"/>
    </row>
    <row r="26">
      <c r="A26" s="31" t="n">
        <v>36770</v>
      </c>
      <c r="B26" s="3" t="n">
        <v>316.8059073</v>
      </c>
      <c r="C26" s="3"/>
      <c r="D26" s="3"/>
      <c r="E26" s="3" t="n">
        <v>316.9468605</v>
      </c>
      <c r="F26" s="3"/>
      <c r="G26" s="3"/>
      <c r="H26" s="3" t="n">
        <v>314.4974364</v>
      </c>
      <c r="I26" s="3"/>
      <c r="J26" s="3"/>
      <c r="K26" s="3" t="n">
        <v>301.987066</v>
      </c>
      <c r="L26" s="3"/>
      <c r="M26" s="3"/>
      <c r="N26" s="3" t="n">
        <v>389.0851481</v>
      </c>
      <c r="O26" s="3"/>
      <c r="P26" s="3"/>
      <c r="Q26" s="3" t="n">
        <v>314.2503513</v>
      </c>
      <c r="R26" s="3"/>
      <c r="S26" s="3"/>
      <c r="T26" s="3" t="n">
        <v>364.9986934</v>
      </c>
      <c r="U26" s="3"/>
      <c r="V26" s="3"/>
      <c r="W26" s="3" t="n">
        <v>373.9726479</v>
      </c>
      <c r="X26" s="3"/>
      <c r="Y26" s="3"/>
      <c r="Z26" s="3" t="n">
        <v>214.2323997</v>
      </c>
      <c r="AA26" s="3"/>
      <c r="AB26" s="3"/>
    </row>
    <row r="27">
      <c r="A27" s="31" t="n">
        <v>36800</v>
      </c>
      <c r="B27" s="3" t="n">
        <v>317.6009559</v>
      </c>
      <c r="C27" s="3"/>
      <c r="D27" s="3"/>
      <c r="E27" s="3" t="n">
        <v>317.5894057</v>
      </c>
      <c r="F27" s="3"/>
      <c r="G27" s="3"/>
      <c r="H27" s="3" t="n">
        <v>315.7577591</v>
      </c>
      <c r="I27" s="3"/>
      <c r="J27" s="3"/>
      <c r="K27" s="3" t="n">
        <v>302.2623111</v>
      </c>
      <c r="L27" s="3"/>
      <c r="M27" s="3"/>
      <c r="N27" s="3" t="n">
        <v>388.7446478</v>
      </c>
      <c r="O27" s="3"/>
      <c r="P27" s="3"/>
      <c r="Q27" s="3" t="n">
        <v>315.5077287</v>
      </c>
      <c r="R27" s="3"/>
      <c r="S27" s="3"/>
      <c r="T27" s="3" t="n">
        <v>366.5155743</v>
      </c>
      <c r="U27" s="3"/>
      <c r="V27" s="3"/>
      <c r="W27" s="3" t="n">
        <v>379.6952015</v>
      </c>
      <c r="X27" s="3"/>
      <c r="Y27" s="3"/>
      <c r="Z27" s="3" t="n">
        <v>215.6658684</v>
      </c>
      <c r="AA27" s="3"/>
      <c r="AB27" s="3"/>
    </row>
    <row r="28">
      <c r="A28" s="31" t="n">
        <v>36831</v>
      </c>
      <c r="B28" s="3" t="n">
        <v>319.5314127</v>
      </c>
      <c r="C28" s="3"/>
      <c r="D28" s="3"/>
      <c r="E28" s="3" t="n">
        <v>319.4568173</v>
      </c>
      <c r="F28" s="3"/>
      <c r="G28" s="3"/>
      <c r="H28" s="3" t="n">
        <v>318.0370838</v>
      </c>
      <c r="I28" s="3"/>
      <c r="J28" s="3"/>
      <c r="K28" s="3" t="n">
        <v>304.0631652</v>
      </c>
      <c r="L28" s="3"/>
      <c r="M28" s="3"/>
      <c r="N28" s="3" t="n">
        <v>391.7103769</v>
      </c>
      <c r="O28" s="3"/>
      <c r="P28" s="3"/>
      <c r="Q28" s="3" t="n">
        <v>317.7348067</v>
      </c>
      <c r="R28" s="3"/>
      <c r="S28" s="3"/>
      <c r="T28" s="3" t="n">
        <v>369.1193625</v>
      </c>
      <c r="U28" s="3"/>
      <c r="V28" s="3"/>
      <c r="W28" s="3" t="n">
        <v>381.7144046</v>
      </c>
      <c r="X28" s="3"/>
      <c r="Y28" s="3"/>
      <c r="Z28" s="3" t="n">
        <v>217.133493</v>
      </c>
      <c r="AA28" s="3"/>
      <c r="AB28" s="3"/>
    </row>
    <row r="29">
      <c r="A29" s="31" t="n">
        <v>36861</v>
      </c>
      <c r="B29" s="3" t="n">
        <v>323.3349055</v>
      </c>
      <c r="C29" s="3"/>
      <c r="D29" s="3"/>
      <c r="E29" s="3" t="n">
        <v>325.6304045</v>
      </c>
      <c r="F29" s="3"/>
      <c r="G29" s="3"/>
      <c r="H29" s="3" t="n">
        <v>314.9734117</v>
      </c>
      <c r="I29" s="3"/>
      <c r="J29" s="3"/>
      <c r="K29" s="3" t="n">
        <v>309.704969</v>
      </c>
      <c r="L29" s="3"/>
      <c r="M29" s="3"/>
      <c r="N29" s="3" t="n">
        <v>414.6463495</v>
      </c>
      <c r="O29" s="3"/>
      <c r="P29" s="3"/>
      <c r="Q29" s="3" t="n">
        <v>316.1893707</v>
      </c>
      <c r="R29" s="3"/>
      <c r="S29" s="3"/>
      <c r="T29" s="3" t="n">
        <v>369.407005</v>
      </c>
      <c r="U29" s="3"/>
      <c r="V29" s="3"/>
      <c r="W29" s="3" t="n">
        <v>391.9397938</v>
      </c>
      <c r="X29" s="3"/>
      <c r="Y29" s="3"/>
      <c r="Z29" s="3" t="n">
        <v>217.0539102</v>
      </c>
      <c r="AA29" s="3"/>
      <c r="AB29" s="3"/>
    </row>
    <row r="30">
      <c r="A30" s="31" t="n">
        <v>36892</v>
      </c>
      <c r="B30" s="3" t="n">
        <v>321.2976662</v>
      </c>
      <c r="C30" s="3" t="n">
        <v>5.439282584046</v>
      </c>
      <c r="D30" s="3"/>
      <c r="E30" s="3" t="n">
        <v>323.5259294</v>
      </c>
      <c r="F30" s="3" t="n">
        <v>6.091414967897</v>
      </c>
      <c r="G30" s="3"/>
      <c r="H30" s="3" t="n">
        <v>321.9401571</v>
      </c>
      <c r="I30" s="3" t="n">
        <v>2.760892933656</v>
      </c>
      <c r="J30" s="3"/>
      <c r="K30" s="3" t="n">
        <v>308.4954473</v>
      </c>
      <c r="L30" s="3" t="n">
        <v>6.322637055125</v>
      </c>
      <c r="M30" s="3"/>
      <c r="N30" s="3" t="n">
        <v>406.8946514</v>
      </c>
      <c r="O30" s="3" t="n">
        <v>13.514026100322</v>
      </c>
      <c r="P30" s="3"/>
      <c r="Q30" s="3" t="n">
        <v>321.5827064</v>
      </c>
      <c r="R30" s="3" t="n">
        <v>2.78881098174</v>
      </c>
      <c r="S30" s="3"/>
      <c r="T30" s="3" t="n">
        <v>371.9633129</v>
      </c>
      <c r="U30" s="3" t="n">
        <v>2.492412514684</v>
      </c>
      <c r="V30" s="3"/>
      <c r="W30" s="3" t="n">
        <v>386.9985637</v>
      </c>
      <c r="X30" s="3" t="n">
        <v>8.572437949364</v>
      </c>
      <c r="Y30" s="3"/>
      <c r="Z30" s="3" t="n">
        <v>215.3032863</v>
      </c>
      <c r="AA30" s="3" t="n">
        <v>3.166764413647</v>
      </c>
      <c r="AB30" s="3"/>
    </row>
    <row r="31">
      <c r="A31" s="31" t="n">
        <v>36923</v>
      </c>
      <c r="B31" s="3" t="n">
        <v>324.8195859</v>
      </c>
      <c r="C31" s="3" t="n">
        <v>8.338712522479</v>
      </c>
      <c r="D31" s="3"/>
      <c r="E31" s="3" t="n">
        <v>324.6042282</v>
      </c>
      <c r="F31" s="3" t="n">
        <v>9.57927657369</v>
      </c>
      <c r="G31" s="3"/>
      <c r="H31" s="3" t="n">
        <v>323.3905024</v>
      </c>
      <c r="I31" s="3" t="n">
        <v>2.688404872646</v>
      </c>
      <c r="J31" s="3"/>
      <c r="K31" s="3" t="n">
        <v>310.0536178</v>
      </c>
      <c r="L31" s="3" t="n">
        <v>9.522143722719</v>
      </c>
      <c r="M31" s="3"/>
      <c r="N31" s="3" t="n">
        <v>411.3151433</v>
      </c>
      <c r="O31" s="3" t="n">
        <v>21.103725897635</v>
      </c>
      <c r="P31" s="3"/>
      <c r="Q31" s="3" t="n">
        <v>323.0762618</v>
      </c>
      <c r="R31" s="3" t="n">
        <v>2.727315716586</v>
      </c>
      <c r="S31" s="3"/>
      <c r="T31" s="3" t="n">
        <v>373.0832759</v>
      </c>
      <c r="U31" s="3" t="n">
        <v>4.779652437722</v>
      </c>
      <c r="V31" s="3"/>
      <c r="W31" s="3" t="n">
        <v>381.906562</v>
      </c>
      <c r="X31" s="3" t="n">
        <v>5.292211666969</v>
      </c>
      <c r="Y31" s="3"/>
      <c r="Z31" s="3" t="n">
        <v>217.3174082</v>
      </c>
      <c r="AA31" s="3" t="n">
        <v>3.886914354808</v>
      </c>
      <c r="AB31" s="3"/>
    </row>
    <row r="32">
      <c r="A32" s="31" t="n">
        <v>36951</v>
      </c>
      <c r="B32" s="3" t="n">
        <v>326.1102546</v>
      </c>
      <c r="C32" s="3" t="n">
        <v>4.71761615226</v>
      </c>
      <c r="D32" s="3" t="n">
        <v>6.142984025052</v>
      </c>
      <c r="E32" s="3" t="n">
        <v>323.7440095</v>
      </c>
      <c r="F32" s="3" t="n">
        <v>4.811535014655</v>
      </c>
      <c r="G32" s="3" t="n">
        <v>6.792324259516</v>
      </c>
      <c r="H32" s="3" t="n">
        <v>325.0455611</v>
      </c>
      <c r="I32" s="3" t="n">
        <v>4.07806280736</v>
      </c>
      <c r="J32" s="3" t="n">
        <v>3.173999120583</v>
      </c>
      <c r="K32" s="3" t="n">
        <v>310.5377717</v>
      </c>
      <c r="L32" s="3" t="n">
        <v>4.863754627076</v>
      </c>
      <c r="M32" s="3" t="n">
        <v>6.867558284697</v>
      </c>
      <c r="N32" s="3" t="n">
        <v>406.5146486</v>
      </c>
      <c r="O32" s="3" t="n">
        <v>5.808611673771</v>
      </c>
      <c r="P32" s="3" t="n">
        <v>13.160470701045</v>
      </c>
      <c r="Q32" s="3" t="n">
        <v>324.4804527</v>
      </c>
      <c r="R32" s="3" t="n">
        <v>4.141615138362</v>
      </c>
      <c r="S32" s="3" t="n">
        <v>3.217128496962</v>
      </c>
      <c r="T32" s="3" t="n">
        <v>373.9643696</v>
      </c>
      <c r="U32" s="3" t="n">
        <v>4.583827316551</v>
      </c>
      <c r="V32" s="3" t="n">
        <v>3.943558475942</v>
      </c>
      <c r="W32" s="3" t="n">
        <v>384.408007</v>
      </c>
      <c r="X32" s="3" t="n">
        <v>7.308128227361</v>
      </c>
      <c r="Y32" s="3" t="n">
        <v>7.047736532985</v>
      </c>
      <c r="Z32" s="3" t="n">
        <v>222.0708133</v>
      </c>
      <c r="AA32" s="3" t="n">
        <v>6.766952043423</v>
      </c>
      <c r="AB32" s="3" t="n">
        <v>4.603899851223</v>
      </c>
    </row>
    <row r="33">
      <c r="A33" s="31" t="n">
        <v>36982</v>
      </c>
      <c r="B33" s="3" t="n">
        <v>326.4848868</v>
      </c>
      <c r="C33" s="3" t="n">
        <v>5.744518951195</v>
      </c>
      <c r="D33" s="3" t="n">
        <v>6.242342451125</v>
      </c>
      <c r="E33" s="3" t="n">
        <v>326.4404704</v>
      </c>
      <c r="F33" s="3" t="n">
        <v>5.755039240282</v>
      </c>
      <c r="G33" s="3" t="n">
        <v>6.675838933286</v>
      </c>
      <c r="H33" s="3" t="n">
        <v>327.4323856</v>
      </c>
      <c r="I33" s="3" t="n">
        <v>5.829930354154</v>
      </c>
      <c r="J33" s="3" t="n">
        <v>4.189507351805</v>
      </c>
      <c r="K33" s="3" t="n">
        <v>311.6314041</v>
      </c>
      <c r="L33" s="3" t="n">
        <v>7.077157870707</v>
      </c>
      <c r="M33" s="3" t="n">
        <v>7.119331686986</v>
      </c>
      <c r="N33" s="3" t="n">
        <v>404.6240001</v>
      </c>
      <c r="O33" s="3" t="n">
        <v>8.401113892065</v>
      </c>
      <c r="P33" s="3" t="n">
        <v>11.425685453739</v>
      </c>
      <c r="Q33" s="3" t="n">
        <v>327.7537143</v>
      </c>
      <c r="R33" s="3" t="n">
        <v>5.648453794702</v>
      </c>
      <c r="S33" s="3" t="n">
        <v>4.165829138246</v>
      </c>
      <c r="T33" s="3" t="n">
        <v>371.5536318</v>
      </c>
      <c r="U33" s="3" t="n">
        <v>1.568433005349</v>
      </c>
      <c r="V33" s="3" t="n">
        <v>3.626535218557</v>
      </c>
      <c r="W33" s="3" t="n">
        <v>390.5963733</v>
      </c>
      <c r="X33" s="3" t="n">
        <v>8.459400051769</v>
      </c>
      <c r="Y33" s="3" t="n">
        <v>7.015283194229</v>
      </c>
      <c r="Z33" s="3" t="n">
        <v>219.3700322</v>
      </c>
      <c r="AA33" s="3" t="n">
        <v>4.785697471754</v>
      </c>
      <c r="AB33" s="3" t="n">
        <v>5.143346999351</v>
      </c>
    </row>
    <row r="34">
      <c r="A34" s="31" t="n">
        <v>37012</v>
      </c>
      <c r="B34" s="3" t="n">
        <v>326.6220396</v>
      </c>
      <c r="C34" s="3" t="n">
        <v>4.962827580216</v>
      </c>
      <c r="D34" s="3" t="n">
        <v>5.139972021958</v>
      </c>
      <c r="E34" s="3" t="n">
        <v>325.9309656</v>
      </c>
      <c r="F34" s="3" t="n">
        <v>4.680315664974</v>
      </c>
      <c r="G34" s="3" t="n">
        <v>5.081075823261</v>
      </c>
      <c r="H34" s="3" t="n">
        <v>328.5724659</v>
      </c>
      <c r="I34" s="3" t="n">
        <v>6.019366516269</v>
      </c>
      <c r="J34" s="3" t="n">
        <v>5.305666981441</v>
      </c>
      <c r="K34" s="3" t="n">
        <v>311.5522505</v>
      </c>
      <c r="L34" s="3" t="n">
        <v>5.310842522873</v>
      </c>
      <c r="M34" s="3" t="n">
        <v>5.743069361103</v>
      </c>
      <c r="N34" s="3" t="n">
        <v>398.7474476</v>
      </c>
      <c r="O34" s="3" t="n">
        <v>4.83194534866</v>
      </c>
      <c r="P34" s="3" t="n">
        <v>6.332589667138</v>
      </c>
      <c r="Q34" s="3" t="n">
        <v>329.050517</v>
      </c>
      <c r="R34" s="3" t="n">
        <v>5.936294670392</v>
      </c>
      <c r="S34" s="3" t="n">
        <v>5.240816737116</v>
      </c>
      <c r="T34" s="3" t="n">
        <v>374.8131869</v>
      </c>
      <c r="U34" s="3" t="n">
        <v>3.522201040058</v>
      </c>
      <c r="V34" s="3" t="n">
        <v>3.213472128421</v>
      </c>
      <c r="W34" s="3" t="n">
        <v>395.8904508</v>
      </c>
      <c r="X34" s="3" t="n">
        <v>8.82006600832</v>
      </c>
      <c r="Y34" s="3" t="n">
        <v>8.199543705069</v>
      </c>
      <c r="Z34" s="3" t="n">
        <v>218.9693974</v>
      </c>
      <c r="AA34" s="3" t="n">
        <v>3.577690902044</v>
      </c>
      <c r="AB34" s="3" t="n">
        <v>5.034941533365</v>
      </c>
    </row>
    <row r="35">
      <c r="A35" s="31" t="n">
        <v>37043</v>
      </c>
      <c r="B35" s="3" t="n">
        <v>328.4330348</v>
      </c>
      <c r="C35" s="3" t="n">
        <v>5.775485467802</v>
      </c>
      <c r="D35" s="3" t="n">
        <v>5.493418665928</v>
      </c>
      <c r="E35" s="3" t="n">
        <v>327.4118593</v>
      </c>
      <c r="F35" s="3" t="n">
        <v>5.917968768911</v>
      </c>
      <c r="G35" s="3" t="n">
        <v>5.449104927835</v>
      </c>
      <c r="H35" s="3" t="n">
        <v>329.4597076</v>
      </c>
      <c r="I35" s="3" t="n">
        <v>5.553845863602</v>
      </c>
      <c r="J35" s="3" t="n">
        <v>5.800445541366</v>
      </c>
      <c r="K35" s="3" t="n">
        <v>313.6016252</v>
      </c>
      <c r="L35" s="3" t="n">
        <v>6.290916314772</v>
      </c>
      <c r="M35" s="3" t="n">
        <v>6.221610081019</v>
      </c>
      <c r="N35" s="3" t="n">
        <v>411.7369679</v>
      </c>
      <c r="O35" s="3" t="n">
        <v>8.729773945713</v>
      </c>
      <c r="P35" s="3" t="n">
        <v>7.312067135845</v>
      </c>
      <c r="Q35" s="3" t="n">
        <v>329.2189729</v>
      </c>
      <c r="R35" s="3" t="n">
        <v>5.436055460284</v>
      </c>
      <c r="S35" s="3" t="n">
        <v>5.673195734756</v>
      </c>
      <c r="T35" s="3" t="n">
        <v>376.1004894</v>
      </c>
      <c r="U35" s="3" t="n">
        <v>4.009348619105</v>
      </c>
      <c r="V35" s="3" t="n">
        <v>3.027867756621</v>
      </c>
      <c r="W35" s="3" t="n">
        <v>401.2564939</v>
      </c>
      <c r="X35" s="3" t="n">
        <v>9.087089941717</v>
      </c>
      <c r="Y35" s="3" t="n">
        <v>8.79106035496</v>
      </c>
      <c r="Z35" s="3" t="n">
        <v>219.4619176</v>
      </c>
      <c r="AA35" s="3" t="n">
        <v>4.144675680302</v>
      </c>
      <c r="AB35" s="3" t="n">
        <v>4.167375629144</v>
      </c>
    </row>
    <row r="36">
      <c r="A36" s="31" t="n">
        <v>37073</v>
      </c>
      <c r="B36" s="3" t="n">
        <v>328.3840948</v>
      </c>
      <c r="C36" s="3" t="n">
        <v>4.898279160173</v>
      </c>
      <c r="D36" s="3" t="n">
        <v>5.211160005156</v>
      </c>
      <c r="E36" s="3" t="n">
        <v>327.6734927</v>
      </c>
      <c r="F36" s="3" t="n">
        <v>4.62970255875</v>
      </c>
      <c r="G36" s="3" t="n">
        <v>5.073107466445</v>
      </c>
      <c r="H36" s="3" t="n">
        <v>330.9090335</v>
      </c>
      <c r="I36" s="3" t="n">
        <v>6.017556187579</v>
      </c>
      <c r="J36" s="3" t="n">
        <v>5.863221738549</v>
      </c>
      <c r="K36" s="3" t="n">
        <v>312.9691797</v>
      </c>
      <c r="L36" s="3" t="n">
        <v>4.967233454946</v>
      </c>
      <c r="M36" s="3" t="n">
        <v>5.52085738184</v>
      </c>
      <c r="N36" s="3" t="n">
        <v>401.886544</v>
      </c>
      <c r="O36" s="3" t="n">
        <v>5.282152721004</v>
      </c>
      <c r="P36" s="3" t="n">
        <v>6.276478397832</v>
      </c>
      <c r="Q36" s="3" t="n">
        <v>331.333264</v>
      </c>
      <c r="R36" s="3" t="n">
        <v>5.877179106185</v>
      </c>
      <c r="S36" s="3" t="n">
        <v>5.749612328541</v>
      </c>
      <c r="T36" s="3" t="n">
        <v>376.3334289</v>
      </c>
      <c r="U36" s="3" t="n">
        <v>3.769227221974</v>
      </c>
      <c r="V36" s="3" t="n">
        <v>3.766824675915</v>
      </c>
      <c r="W36" s="3" t="n">
        <v>404.1015248</v>
      </c>
      <c r="X36" s="3" t="n">
        <v>9.639166917132</v>
      </c>
      <c r="Y36" s="3" t="n">
        <v>9.183741826024</v>
      </c>
      <c r="Z36" s="3" t="n">
        <v>221.0056484</v>
      </c>
      <c r="AA36" s="3" t="n">
        <v>4.547225973578</v>
      </c>
      <c r="AB36" s="3" t="n">
        <v>4.089796268854</v>
      </c>
    </row>
    <row r="37">
      <c r="A37" s="31" t="n">
        <v>37104</v>
      </c>
      <c r="B37" s="3" t="n">
        <v>330.7166288</v>
      </c>
      <c r="C37" s="3" t="n">
        <v>5.104590990417</v>
      </c>
      <c r="D37" s="3" t="n">
        <v>5.257784495884</v>
      </c>
      <c r="E37" s="3" t="n">
        <v>329.661334</v>
      </c>
      <c r="F37" s="3" t="n">
        <v>4.719833097909</v>
      </c>
      <c r="G37" s="3" t="n">
        <v>5.084938855111</v>
      </c>
      <c r="H37" s="3" t="n">
        <v>332.7589421</v>
      </c>
      <c r="I37" s="3" t="n">
        <v>6.710607826975</v>
      </c>
      <c r="J37" s="3" t="n">
        <v>6.093810976953</v>
      </c>
      <c r="K37" s="3" t="n">
        <v>315.0948527</v>
      </c>
      <c r="L37" s="3" t="n">
        <v>4.980671111854</v>
      </c>
      <c r="M37" s="3" t="n">
        <v>5.40891456244</v>
      </c>
      <c r="N37" s="3" t="n">
        <v>406.5036859</v>
      </c>
      <c r="O37" s="3" t="n">
        <v>5.639685835704</v>
      </c>
      <c r="P37" s="3" t="n">
        <v>6.542295924344</v>
      </c>
      <c r="Q37" s="3" t="n">
        <v>333.2809878</v>
      </c>
      <c r="R37" s="3" t="n">
        <v>6.55468743874</v>
      </c>
      <c r="S37" s="3" t="n">
        <v>5.956256474546</v>
      </c>
      <c r="T37" s="3" t="n">
        <v>378.7604917</v>
      </c>
      <c r="U37" s="3" t="n">
        <v>4.433277591808</v>
      </c>
      <c r="V37" s="3" t="n">
        <v>4.070683634094</v>
      </c>
      <c r="W37" s="3" t="n">
        <v>407.36834</v>
      </c>
      <c r="X37" s="3" t="n">
        <v>9.285726391511</v>
      </c>
      <c r="Y37" s="3" t="n">
        <v>9.337300792973</v>
      </c>
      <c r="Z37" s="3" t="n">
        <v>223.4968557</v>
      </c>
      <c r="AA37" s="3" t="n">
        <v>4.838757825847</v>
      </c>
      <c r="AB37" s="3" t="n">
        <v>4.511527414374</v>
      </c>
    </row>
    <row r="38">
      <c r="A38" s="31" t="n">
        <v>37135</v>
      </c>
      <c r="B38" s="3" t="n">
        <v>331.0942636</v>
      </c>
      <c r="C38" s="3" t="n">
        <v>4.510129379144</v>
      </c>
      <c r="D38" s="3" t="n">
        <v>4.836817562601</v>
      </c>
      <c r="E38" s="3" t="n">
        <v>330.0063294</v>
      </c>
      <c r="F38" s="3" t="n">
        <v>4.120396990018</v>
      </c>
      <c r="G38" s="3" t="n">
        <v>4.488898262548</v>
      </c>
      <c r="H38" s="3" t="n">
        <v>333.5961781</v>
      </c>
      <c r="I38" s="3" t="n">
        <v>6.07278136147</v>
      </c>
      <c r="J38" s="3" t="n">
        <v>6.266352403984</v>
      </c>
      <c r="K38" s="3" t="n">
        <v>315.3676253</v>
      </c>
      <c r="L38" s="3" t="n">
        <v>4.430838537966</v>
      </c>
      <c r="M38" s="3" t="n">
        <v>4.791789102671</v>
      </c>
      <c r="N38" s="3" t="n">
        <v>404.808057</v>
      </c>
      <c r="O38" s="3" t="n">
        <v>4.040994362488</v>
      </c>
      <c r="P38" s="3" t="n">
        <v>4.983317782409</v>
      </c>
      <c r="Q38" s="3" t="n">
        <v>333.1587551</v>
      </c>
      <c r="R38" s="3" t="n">
        <v>6.016987322935</v>
      </c>
      <c r="S38" s="3" t="n">
        <v>6.149363471489</v>
      </c>
      <c r="T38" s="3" t="n">
        <v>379.8097508</v>
      </c>
      <c r="U38" s="3" t="n">
        <v>4.057838471155</v>
      </c>
      <c r="V38" s="3" t="n">
        <v>4.086724835074</v>
      </c>
      <c r="W38" s="3" t="n">
        <v>405.7691645</v>
      </c>
      <c r="X38" s="3" t="n">
        <v>8.502364217958</v>
      </c>
      <c r="Y38" s="3" t="n">
        <v>9.139858261496</v>
      </c>
      <c r="Z38" s="3" t="n">
        <v>222.1955493</v>
      </c>
      <c r="AA38" s="3" t="n">
        <v>3.717061290053</v>
      </c>
      <c r="AB38" s="3" t="n">
        <v>4.366108732289</v>
      </c>
    </row>
    <row r="39">
      <c r="A39" s="31" t="n">
        <v>37165</v>
      </c>
      <c r="B39" s="3" t="n">
        <v>332.6849401</v>
      </c>
      <c r="C39" s="3" t="n">
        <v>4.749351007857</v>
      </c>
      <c r="D39" s="3" t="n">
        <v>4.787273872488</v>
      </c>
      <c r="E39" s="3" t="n">
        <v>331.6256594</v>
      </c>
      <c r="F39" s="3" t="n">
        <v>4.41962277333</v>
      </c>
      <c r="G39" s="3" t="n">
        <v>4.419273565718</v>
      </c>
      <c r="H39" s="3" t="n">
        <v>334.8236751</v>
      </c>
      <c r="I39" s="3" t="n">
        <v>6.038146474799</v>
      </c>
      <c r="J39" s="3" t="n">
        <v>6.272294664402</v>
      </c>
      <c r="K39" s="3" t="n">
        <v>316.8435032</v>
      </c>
      <c r="L39" s="3" t="n">
        <v>4.824019258946</v>
      </c>
      <c r="M39" s="3" t="n">
        <v>4.744720796904</v>
      </c>
      <c r="N39" s="3" t="n">
        <v>404.5294463</v>
      </c>
      <c r="O39" s="3" t="n">
        <v>4.060454231159</v>
      </c>
      <c r="P39" s="3" t="n">
        <v>4.576627966065</v>
      </c>
      <c r="Q39" s="3" t="n">
        <v>334.3890978</v>
      </c>
      <c r="R39" s="3" t="n">
        <v>5.984439486728</v>
      </c>
      <c r="S39" s="3" t="n">
        <v>6.184526954956</v>
      </c>
      <c r="T39" s="3" t="n">
        <v>381.7839971</v>
      </c>
      <c r="U39" s="3" t="n">
        <v>4.16583192383</v>
      </c>
      <c r="V39" s="3" t="n">
        <v>4.218455223249</v>
      </c>
      <c r="W39" s="3" t="n">
        <v>408.8943566</v>
      </c>
      <c r="X39" s="3" t="n">
        <v>7.690156468833</v>
      </c>
      <c r="Y39" s="3" t="n">
        <v>8.487814640416</v>
      </c>
      <c r="Z39" s="3" t="n">
        <v>221.4199144</v>
      </c>
      <c r="AA39" s="3" t="n">
        <v>2.668037387042</v>
      </c>
      <c r="AB39" s="3" t="n">
        <v>3.737099736027</v>
      </c>
    </row>
    <row r="40">
      <c r="A40" s="31" t="n">
        <v>37196</v>
      </c>
      <c r="B40" s="3" t="n">
        <v>333.7230478</v>
      </c>
      <c r="C40" s="3" t="n">
        <v>4.441389652455</v>
      </c>
      <c r="D40" s="3" t="n">
        <v>4.566749935566</v>
      </c>
      <c r="E40" s="3" t="n">
        <v>333.0802067</v>
      </c>
      <c r="F40" s="3" t="n">
        <v>4.264548027224</v>
      </c>
      <c r="G40" s="3" t="n">
        <v>4.268281678795</v>
      </c>
      <c r="H40" s="3" t="n">
        <v>334.2457707</v>
      </c>
      <c r="I40" s="3" t="n">
        <v>5.096477022847</v>
      </c>
      <c r="J40" s="3" t="n">
        <v>5.733817071688</v>
      </c>
      <c r="K40" s="3" t="n">
        <v>318.1902005</v>
      </c>
      <c r="L40" s="3" t="n">
        <v>4.646085720613</v>
      </c>
      <c r="M40" s="3" t="n">
        <v>4.633733956092</v>
      </c>
      <c r="N40" s="3" t="n">
        <v>409.3543612</v>
      </c>
      <c r="O40" s="3" t="n">
        <v>4.504344367804</v>
      </c>
      <c r="P40" s="3" t="n">
        <v>4.202650994222</v>
      </c>
      <c r="Q40" s="3" t="n">
        <v>333.8530867</v>
      </c>
      <c r="R40" s="3" t="n">
        <v>5.07287198636</v>
      </c>
      <c r="S40" s="3" t="n">
        <v>5.689546977788</v>
      </c>
      <c r="T40" s="3" t="n">
        <v>382.7528478</v>
      </c>
      <c r="U40" s="3" t="n">
        <v>3.693516700848</v>
      </c>
      <c r="V40" s="3" t="n">
        <v>3.971618193427</v>
      </c>
      <c r="W40" s="3" t="n">
        <v>408.184212</v>
      </c>
      <c r="X40" s="3" t="n">
        <v>6.934453371687</v>
      </c>
      <c r="Y40" s="3" t="n">
        <v>7.703615129782</v>
      </c>
      <c r="Z40" s="3" t="n">
        <v>223.8825739</v>
      </c>
      <c r="AA40" s="3" t="n">
        <v>3.108263403656</v>
      </c>
      <c r="AB40" s="3" t="n">
        <v>3.16310229736</v>
      </c>
    </row>
    <row r="41">
      <c r="A41" s="31" t="n">
        <v>37226</v>
      </c>
      <c r="B41" s="3" t="n">
        <v>334.13697</v>
      </c>
      <c r="C41" s="3" t="n">
        <v>3.340828446374</v>
      </c>
      <c r="D41" s="3" t="n">
        <v>4.172727679614</v>
      </c>
      <c r="E41" s="3" t="n">
        <v>334.6491553</v>
      </c>
      <c r="F41" s="3" t="n">
        <v>2.769627981714</v>
      </c>
      <c r="G41" s="3" t="n">
        <v>3.810043045841</v>
      </c>
      <c r="H41" s="3" t="n">
        <v>332.0935</v>
      </c>
      <c r="I41" s="3" t="n">
        <v>5.435407454743</v>
      </c>
      <c r="J41" s="3" t="n">
        <v>5.522390841596</v>
      </c>
      <c r="K41" s="3" t="n">
        <v>319.9879292</v>
      </c>
      <c r="L41" s="3" t="n">
        <v>3.320243854402</v>
      </c>
      <c r="M41" s="3" t="n">
        <v>4.256538393462</v>
      </c>
      <c r="N41" s="3" t="n">
        <v>414.8580519</v>
      </c>
      <c r="O41" s="3" t="n">
        <v>0.051056135006</v>
      </c>
      <c r="P41" s="3" t="n">
        <v>2.814864573519</v>
      </c>
      <c r="Q41" s="3" t="n">
        <v>333.0657567</v>
      </c>
      <c r="R41" s="3" t="n">
        <v>5.33742989609</v>
      </c>
      <c r="S41" s="3" t="n">
        <v>5.463902652386</v>
      </c>
      <c r="T41" s="3" t="n">
        <v>382.7420658</v>
      </c>
      <c r="U41" s="3" t="n">
        <v>3.609855963614</v>
      </c>
      <c r="V41" s="3" t="n">
        <v>3.822205049629</v>
      </c>
      <c r="W41" s="3" t="n">
        <v>406.9994806</v>
      </c>
      <c r="X41" s="3" t="n">
        <v>3.84234697222</v>
      </c>
      <c r="Y41" s="3" t="n">
        <v>6.132456418335</v>
      </c>
      <c r="Z41" s="3" t="n">
        <v>223.0108068</v>
      </c>
      <c r="AA41" s="3" t="n">
        <v>2.744431830097</v>
      </c>
      <c r="AB41" s="3" t="n">
        <v>2.840644851191</v>
      </c>
    </row>
    <row r="42">
      <c r="A42" s="31" t="n">
        <v>37257</v>
      </c>
      <c r="B42" s="3" t="n">
        <v>332.5465834</v>
      </c>
      <c r="C42" s="3" t="n">
        <v>3.501088984879</v>
      </c>
      <c r="D42" s="3" t="n">
        <v>3.758968120195</v>
      </c>
      <c r="E42" s="3" t="n">
        <v>334.6471953</v>
      </c>
      <c r="F42" s="3" t="n">
        <v>3.437519187604</v>
      </c>
      <c r="G42" s="3" t="n">
        <v>3.485747231304</v>
      </c>
      <c r="H42" s="3" t="n">
        <v>336.9926197</v>
      </c>
      <c r="I42" s="3" t="n">
        <v>4.675546764837</v>
      </c>
      <c r="J42" s="3" t="n">
        <v>5.066359991302</v>
      </c>
      <c r="K42" s="3" t="n">
        <v>320.9856929</v>
      </c>
      <c r="L42" s="3" t="n">
        <v>4.048761727058</v>
      </c>
      <c r="M42" s="3" t="n">
        <v>4.001051525854</v>
      </c>
      <c r="N42" s="3" t="n">
        <v>412.980153</v>
      </c>
      <c r="O42" s="3" t="n">
        <v>1.495596361137</v>
      </c>
      <c r="P42" s="3" t="n">
        <v>1.973308148507</v>
      </c>
      <c r="Q42" s="3" t="n">
        <v>336.6188479</v>
      </c>
      <c r="R42" s="3" t="n">
        <v>4.675668560764</v>
      </c>
      <c r="S42" s="3" t="n">
        <v>5.02673589425</v>
      </c>
      <c r="T42" s="3" t="n">
        <v>383.7429835</v>
      </c>
      <c r="U42" s="3" t="n">
        <v>3.166890440931</v>
      </c>
      <c r="V42" s="3" t="n">
        <v>3.48929102034</v>
      </c>
      <c r="W42" s="3" t="n">
        <v>396.7638347</v>
      </c>
      <c r="X42" s="3" t="n">
        <v>2.523335204823</v>
      </c>
      <c r="Y42" s="3" t="n">
        <v>4.419475563664</v>
      </c>
      <c r="Z42" s="3" t="n">
        <v>223.3138556</v>
      </c>
      <c r="AA42" s="3" t="n">
        <v>3.720597784484</v>
      </c>
      <c r="AB42" s="3" t="n">
        <v>3.189660319218</v>
      </c>
    </row>
    <row r="43">
      <c r="A43" s="31" t="n">
        <v>37288</v>
      </c>
      <c r="B43" s="3" t="n">
        <v>334.0736081</v>
      </c>
      <c r="C43" s="3" t="n">
        <v>2.848972968905</v>
      </c>
      <c r="D43" s="3" t="n">
        <v>3.229143764814</v>
      </c>
      <c r="E43" s="3" t="n">
        <v>333.0752839</v>
      </c>
      <c r="F43" s="3" t="n">
        <v>2.609656610751</v>
      </c>
      <c r="G43" s="3" t="n">
        <v>2.93820406305</v>
      </c>
      <c r="H43" s="3" t="n">
        <v>337.7756231</v>
      </c>
      <c r="I43" s="3" t="n">
        <v>4.448219905422</v>
      </c>
      <c r="J43" s="3" t="n">
        <v>4.848221828511</v>
      </c>
      <c r="K43" s="3" t="n">
        <v>319.0334869</v>
      </c>
      <c r="L43" s="3" t="n">
        <v>2.896231033754</v>
      </c>
      <c r="M43" s="3" t="n">
        <v>3.420731150475</v>
      </c>
      <c r="N43" s="3" t="n">
        <v>409.0463903</v>
      </c>
      <c r="O43" s="3" t="n">
        <v>-0.551585089184</v>
      </c>
      <c r="P43" s="3" t="n">
        <v>0.326757587976</v>
      </c>
      <c r="Q43" s="3" t="n">
        <v>337.0689259</v>
      </c>
      <c r="R43" s="3" t="n">
        <v>4.331071562498</v>
      </c>
      <c r="S43" s="3" t="n">
        <v>4.777568919207</v>
      </c>
      <c r="T43" s="3" t="n">
        <v>384.84442</v>
      </c>
      <c r="U43" s="3" t="n">
        <v>3.152417934475</v>
      </c>
      <c r="V43" s="3" t="n">
        <v>3.308874923563</v>
      </c>
      <c r="W43" s="3" t="n">
        <v>408.8164418</v>
      </c>
      <c r="X43" s="3" t="n">
        <v>7.046194665804</v>
      </c>
      <c r="Y43" s="3" t="n">
        <v>4.456653660705</v>
      </c>
      <c r="Z43" s="3" t="n">
        <v>223.8934663</v>
      </c>
      <c r="AA43" s="3" t="n">
        <v>3.026015336032</v>
      </c>
      <c r="AB43" s="3" t="n">
        <v>3.162125139474</v>
      </c>
    </row>
    <row r="44">
      <c r="A44" s="31" t="n">
        <v>37316</v>
      </c>
      <c r="B44" s="3" t="n">
        <v>334.3904409</v>
      </c>
      <c r="C44" s="3" t="n">
        <v>2.53907572154</v>
      </c>
      <c r="D44" s="3" t="n">
        <v>2.960533980128</v>
      </c>
      <c r="E44" s="3" t="n">
        <v>331.9930131</v>
      </c>
      <c r="F44" s="3" t="n">
        <v>2.548001926812</v>
      </c>
      <c r="G44" s="3" t="n">
        <v>2.864704726444</v>
      </c>
      <c r="H44" s="3" t="n">
        <v>339.2784238</v>
      </c>
      <c r="I44" s="3" t="n">
        <v>4.378728524036</v>
      </c>
      <c r="J44" s="3" t="n">
        <v>4.500362341216</v>
      </c>
      <c r="K44" s="3" t="n">
        <v>317.7434418</v>
      </c>
      <c r="L44" s="3" t="n">
        <v>2.320384428778</v>
      </c>
      <c r="M44" s="3" t="n">
        <v>3.086448291396</v>
      </c>
      <c r="N44" s="3" t="n">
        <v>402.3496047</v>
      </c>
      <c r="O44" s="3" t="n">
        <v>-1.024574124043</v>
      </c>
      <c r="P44" s="3" t="n">
        <v>-0.028438666502</v>
      </c>
      <c r="Q44" s="3" t="n">
        <v>338.5946232</v>
      </c>
      <c r="R44" s="3" t="n">
        <v>4.349775273843</v>
      </c>
      <c r="S44" s="3" t="n">
        <v>4.451679001968</v>
      </c>
      <c r="T44" s="3" t="n">
        <v>387.4471774</v>
      </c>
      <c r="U44" s="3" t="n">
        <v>3.605372301757</v>
      </c>
      <c r="V44" s="3" t="n">
        <v>3.308602317259</v>
      </c>
      <c r="W44" s="3" t="n">
        <v>406.8198755</v>
      </c>
      <c r="X44" s="3" t="n">
        <v>5.830229363563</v>
      </c>
      <c r="Y44" s="3" t="n">
        <v>5.123241696006</v>
      </c>
      <c r="Z44" s="3" t="n">
        <v>227.0341342</v>
      </c>
      <c r="AA44" s="3" t="n">
        <v>2.235017211962</v>
      </c>
      <c r="AB44" s="3" t="n">
        <v>2.986131340804</v>
      </c>
    </row>
    <row r="45">
      <c r="A45" s="31" t="n">
        <v>37347</v>
      </c>
      <c r="B45" s="3" t="n">
        <v>338.3295037</v>
      </c>
      <c r="C45" s="3" t="n">
        <v>3.627921958683</v>
      </c>
      <c r="D45" s="3" t="n">
        <v>3.005768644509</v>
      </c>
      <c r="E45" s="3" t="n">
        <v>336.9580624</v>
      </c>
      <c r="F45" s="3" t="n">
        <v>3.221901986329</v>
      </c>
      <c r="G45" s="3" t="n">
        <v>2.794210793957</v>
      </c>
      <c r="H45" s="3" t="n">
        <v>339.7832967</v>
      </c>
      <c r="I45" s="3" t="n">
        <v>3.772049327793</v>
      </c>
      <c r="J45" s="3" t="n">
        <v>4.198198490563</v>
      </c>
      <c r="K45" s="3" t="n">
        <v>323.3504599</v>
      </c>
      <c r="L45" s="3" t="n">
        <v>3.760550331519</v>
      </c>
      <c r="M45" s="3" t="n">
        <v>2.993339702867</v>
      </c>
      <c r="N45" s="3" t="n">
        <v>409.5483368</v>
      </c>
      <c r="O45" s="3" t="n">
        <v>1.217015475796</v>
      </c>
      <c r="P45" s="3" t="n">
        <v>-0.123477894206</v>
      </c>
      <c r="Q45" s="3" t="n">
        <v>339.6582628</v>
      </c>
      <c r="R45" s="3" t="n">
        <v>3.632162804142</v>
      </c>
      <c r="S45" s="3" t="n">
        <v>4.102425434867</v>
      </c>
      <c r="T45" s="3" t="n">
        <v>384.5562667</v>
      </c>
      <c r="U45" s="3" t="n">
        <v>3.499531100533</v>
      </c>
      <c r="V45" s="3" t="n">
        <v>3.419143851893</v>
      </c>
      <c r="W45" s="3" t="n">
        <v>411.476792</v>
      </c>
      <c r="X45" s="3" t="n">
        <v>5.345778949146</v>
      </c>
      <c r="Y45" s="3" t="n">
        <v>6.068070102305</v>
      </c>
      <c r="Z45" s="3" t="n">
        <v>226.900203</v>
      </c>
      <c r="AA45" s="3" t="n">
        <v>3.432634222862</v>
      </c>
      <c r="AB45" s="3" t="n">
        <v>2.894772049214</v>
      </c>
    </row>
    <row r="46">
      <c r="A46" s="31" t="n">
        <v>37377</v>
      </c>
      <c r="B46" s="3" t="n">
        <v>338.7681158</v>
      </c>
      <c r="C46" s="3" t="n">
        <v>3.71869461561</v>
      </c>
      <c r="D46" s="3" t="n">
        <v>3.295579369537</v>
      </c>
      <c r="E46" s="3" t="n">
        <v>337.9939219</v>
      </c>
      <c r="F46" s="3" t="n">
        <v>3.701077090909</v>
      </c>
      <c r="G46" s="3" t="n">
        <v>3.158391975266</v>
      </c>
      <c r="H46" s="3" t="n">
        <v>340.4473302</v>
      </c>
      <c r="I46" s="3" t="n">
        <v>3.614077724825</v>
      </c>
      <c r="J46" s="3" t="n">
        <v>3.920149016407</v>
      </c>
      <c r="K46" s="3" t="n">
        <v>324.0768894</v>
      </c>
      <c r="L46" s="3" t="n">
        <v>4.020076529667</v>
      </c>
      <c r="M46" s="3" t="n">
        <v>3.368174266347</v>
      </c>
      <c r="N46" s="3" t="n">
        <v>411.3889003</v>
      </c>
      <c r="O46" s="3" t="n">
        <v>3.170290562632</v>
      </c>
      <c r="P46" s="3" t="n">
        <v>1.107603892712</v>
      </c>
      <c r="Q46" s="3" t="n">
        <v>341.1614578</v>
      </c>
      <c r="R46" s="3" t="n">
        <v>3.680571880092</v>
      </c>
      <c r="S46" s="3" t="n">
        <v>3.885687856104</v>
      </c>
      <c r="T46" s="3" t="n">
        <v>389.0218104</v>
      </c>
      <c r="U46" s="3" t="n">
        <v>3.790854750207</v>
      </c>
      <c r="V46" s="3" t="n">
        <v>3.632324675505</v>
      </c>
      <c r="W46" s="3" t="n">
        <v>408.419444</v>
      </c>
      <c r="X46" s="3" t="n">
        <v>3.164762669744</v>
      </c>
      <c r="Y46" s="3" t="n">
        <v>4.767403435162</v>
      </c>
      <c r="Z46" s="3" t="n">
        <v>228.0085057</v>
      </c>
      <c r="AA46" s="3" t="n">
        <v>4.128023553669</v>
      </c>
      <c r="AB46" s="3" t="n">
        <v>3.260488496581</v>
      </c>
    </row>
    <row r="47">
      <c r="A47" s="31" t="n">
        <v>37408</v>
      </c>
      <c r="B47" s="3" t="n">
        <v>340.4534854</v>
      </c>
      <c r="C47" s="3" t="n">
        <v>3.659939569514</v>
      </c>
      <c r="D47" s="3" t="n">
        <v>3.668841323177</v>
      </c>
      <c r="E47" s="3" t="n">
        <v>339.7944985</v>
      </c>
      <c r="F47" s="3" t="n">
        <v>3.781976384873</v>
      </c>
      <c r="G47" s="3" t="n">
        <v>3.568461277888</v>
      </c>
      <c r="H47" s="3" t="n">
        <v>341.6340089</v>
      </c>
      <c r="I47" s="3" t="n">
        <v>3.69523222997</v>
      </c>
      <c r="J47" s="3" t="n">
        <v>3.693697187167</v>
      </c>
      <c r="K47" s="3" t="n">
        <v>325.7884393</v>
      </c>
      <c r="L47" s="3" t="n">
        <v>3.886081295729</v>
      </c>
      <c r="M47" s="3" t="n">
        <v>3.888885701511</v>
      </c>
      <c r="N47" s="3" t="n">
        <v>413.1303256</v>
      </c>
      <c r="O47" s="3" t="n">
        <v>0.338409666518</v>
      </c>
      <c r="P47" s="3" t="n">
        <v>1.560284403975</v>
      </c>
      <c r="Q47" s="3" t="n">
        <v>341.1971097</v>
      </c>
      <c r="R47" s="3" t="n">
        <v>3.638349483472</v>
      </c>
      <c r="S47" s="3" t="n">
        <v>3.650383271579</v>
      </c>
      <c r="T47" s="3" t="n">
        <v>392.3180911</v>
      </c>
      <c r="U47" s="3" t="n">
        <v>4.312039509938</v>
      </c>
      <c r="V47" s="3" t="n">
        <v>3.869053449183</v>
      </c>
      <c r="W47" s="3" t="n">
        <v>407.6553845</v>
      </c>
      <c r="X47" s="3" t="n">
        <v>1.594713281225</v>
      </c>
      <c r="Y47" s="3" t="n">
        <v>3.351591366309</v>
      </c>
      <c r="Z47" s="3" t="n">
        <v>232.5289579</v>
      </c>
      <c r="AA47" s="3" t="n">
        <v>5.954126548651</v>
      </c>
      <c r="AB47" s="3" t="n">
        <v>4.50536009483</v>
      </c>
    </row>
    <row r="48">
      <c r="A48" s="31" t="n">
        <v>37438</v>
      </c>
      <c r="B48" s="3" t="n">
        <v>341.4062369</v>
      </c>
      <c r="C48" s="3" t="n">
        <v>3.965521566424</v>
      </c>
      <c r="D48" s="3" t="n">
        <v>3.781491531424</v>
      </c>
      <c r="E48" s="3" t="n">
        <v>340.181669</v>
      </c>
      <c r="F48" s="3" t="n">
        <v>3.817268280365</v>
      </c>
      <c r="G48" s="3" t="n">
        <v>3.766886558055</v>
      </c>
      <c r="H48" s="3" t="n">
        <v>344.5241714</v>
      </c>
      <c r="I48" s="3" t="n">
        <v>4.114465463815</v>
      </c>
      <c r="J48" s="3" t="n">
        <v>3.80854829725</v>
      </c>
      <c r="K48" s="3" t="n">
        <v>326.3233178</v>
      </c>
      <c r="L48" s="3" t="n">
        <v>4.266917947895</v>
      </c>
      <c r="M48" s="3" t="n">
        <v>4.057633045141</v>
      </c>
      <c r="N48" s="3" t="n">
        <v>417.1657397</v>
      </c>
      <c r="O48" s="3" t="n">
        <v>3.801867947089</v>
      </c>
      <c r="P48" s="3" t="n">
        <v>2.417907313789</v>
      </c>
      <c r="Q48" s="3" t="n">
        <v>344.6298259</v>
      </c>
      <c r="R48" s="3" t="n">
        <v>4.013047690859</v>
      </c>
      <c r="S48" s="3" t="n">
        <v>3.77784311459</v>
      </c>
      <c r="T48" s="3" t="n">
        <v>392.8466354</v>
      </c>
      <c r="U48" s="3" t="n">
        <v>4.387919124875</v>
      </c>
      <c r="V48" s="3" t="n">
        <v>4.164076490724</v>
      </c>
      <c r="W48" s="3" t="n">
        <v>411.4683219</v>
      </c>
      <c r="X48" s="3" t="n">
        <v>1.823006508982</v>
      </c>
      <c r="Y48" s="3" t="n">
        <v>2.188946048018</v>
      </c>
      <c r="Z48" s="3" t="n">
        <v>229.8839692</v>
      </c>
      <c r="AA48" s="3" t="n">
        <v>4.017237054472</v>
      </c>
      <c r="AB48" s="3" t="n">
        <v>4.698624905745</v>
      </c>
    </row>
    <row r="49">
      <c r="A49" s="31" t="n">
        <v>37469</v>
      </c>
      <c r="B49" s="3" t="n">
        <v>340.949669</v>
      </c>
      <c r="C49" s="3" t="n">
        <v>3.094201896388</v>
      </c>
      <c r="D49" s="3" t="n">
        <v>3.572093875267</v>
      </c>
      <c r="E49" s="3" t="n">
        <v>340.4879521</v>
      </c>
      <c r="F49" s="3" t="n">
        <v>3.284163771539</v>
      </c>
      <c r="G49" s="3" t="n">
        <v>3.627068169692</v>
      </c>
      <c r="H49" s="3" t="n">
        <v>340.25111</v>
      </c>
      <c r="I49" s="3" t="n">
        <v>2.251530147535</v>
      </c>
      <c r="J49" s="3" t="n">
        <v>3.35119115729</v>
      </c>
      <c r="K49" s="3" t="n">
        <v>325.0457042</v>
      </c>
      <c r="L49" s="3" t="n">
        <v>3.15804952532</v>
      </c>
      <c r="M49" s="3" t="n">
        <v>3.7690451397</v>
      </c>
      <c r="N49" s="3" t="n">
        <v>415.8597372</v>
      </c>
      <c r="O49" s="3" t="n">
        <v>2.301590766461</v>
      </c>
      <c r="P49" s="3" t="n">
        <v>2.133269772769</v>
      </c>
      <c r="Q49" s="3" t="n">
        <v>340.6359194</v>
      </c>
      <c r="R49" s="3" t="n">
        <v>2.206826032457</v>
      </c>
      <c r="S49" s="3" t="n">
        <v>3.283209847392</v>
      </c>
      <c r="T49" s="3" t="n">
        <v>393.7979191</v>
      </c>
      <c r="U49" s="3" t="n">
        <v>3.970167884329</v>
      </c>
      <c r="V49" s="3" t="n">
        <v>4.222813972357</v>
      </c>
      <c r="W49" s="3" t="n">
        <v>410.2506329</v>
      </c>
      <c r="X49" s="3" t="n">
        <v>0.707539741552</v>
      </c>
      <c r="Y49" s="3" t="n">
        <v>1.372773048146</v>
      </c>
      <c r="Z49" s="3" t="n">
        <v>231.1717799</v>
      </c>
      <c r="AA49" s="3" t="n">
        <v>3.434018870629</v>
      </c>
      <c r="AB49" s="3" t="n">
        <v>4.461125375387</v>
      </c>
    </row>
    <row r="50">
      <c r="A50" s="31" t="n">
        <v>37500</v>
      </c>
      <c r="B50" s="3" t="n">
        <v>341.9802662</v>
      </c>
      <c r="C50" s="3" t="n">
        <v>3.287886199427</v>
      </c>
      <c r="D50" s="3" t="n">
        <v>3.447925443103</v>
      </c>
      <c r="E50" s="3" t="n">
        <v>340.6133728</v>
      </c>
      <c r="F50" s="3" t="n">
        <v>3.214193927518</v>
      </c>
      <c r="G50" s="3" t="n">
        <v>3.43770110162</v>
      </c>
      <c r="H50" s="3" t="n">
        <v>344.6851121</v>
      </c>
      <c r="I50" s="3" t="n">
        <v>3.324059065412</v>
      </c>
      <c r="J50" s="3" t="n">
        <v>3.228456540882</v>
      </c>
      <c r="K50" s="3" t="n">
        <v>326.2784584</v>
      </c>
      <c r="L50" s="3" t="n">
        <v>3.459718824854</v>
      </c>
      <c r="M50" s="3" t="n">
        <v>3.626740996101</v>
      </c>
      <c r="N50" s="3" t="n">
        <v>418.9406673</v>
      </c>
      <c r="O50" s="3" t="n">
        <v>3.491187997772</v>
      </c>
      <c r="P50" s="3" t="n">
        <v>3.195508740707</v>
      </c>
      <c r="Q50" s="3" t="n">
        <v>344.2397656</v>
      </c>
      <c r="R50" s="3" t="n">
        <v>3.326045115241</v>
      </c>
      <c r="S50" s="3" t="n">
        <v>3.180332979601</v>
      </c>
      <c r="T50" s="3" t="n">
        <v>392.6992136</v>
      </c>
      <c r="U50" s="3" t="n">
        <v>3.393662951741</v>
      </c>
      <c r="V50" s="3" t="n">
        <v>3.915759356491</v>
      </c>
      <c r="W50" s="3" t="n">
        <v>411.7903144</v>
      </c>
      <c r="X50" s="3" t="n">
        <v>1.483885525757</v>
      </c>
      <c r="Y50" s="3" t="n">
        <v>1.336651184226</v>
      </c>
      <c r="Z50" s="3" t="n">
        <v>230.8437959</v>
      </c>
      <c r="AA50" s="3" t="n">
        <v>3.892178140942</v>
      </c>
      <c r="AB50" s="3" t="n">
        <v>3.780045775067</v>
      </c>
    </row>
    <row r="51">
      <c r="A51" s="31" t="n">
        <v>37530</v>
      </c>
      <c r="B51" s="3" t="n">
        <v>342.3569884</v>
      </c>
      <c r="C51" s="3" t="n">
        <v>2.907269651909</v>
      </c>
      <c r="D51" s="3" t="n">
        <v>3.096150842844</v>
      </c>
      <c r="E51" s="3" t="n">
        <v>340.3899056</v>
      </c>
      <c r="F51" s="3" t="n">
        <v>2.642813048863</v>
      </c>
      <c r="G51" s="3" t="n">
        <v>3.046314043022</v>
      </c>
      <c r="H51" s="3" t="n">
        <v>346.5526108</v>
      </c>
      <c r="I51" s="3" t="n">
        <v>3.503018625101</v>
      </c>
      <c r="J51" s="3" t="n">
        <v>3.027435033811</v>
      </c>
      <c r="K51" s="3" t="n">
        <v>326.5718356</v>
      </c>
      <c r="L51" s="3" t="n">
        <v>3.070390366773</v>
      </c>
      <c r="M51" s="3" t="n">
        <v>3.229159068673</v>
      </c>
      <c r="N51" s="3" t="n">
        <v>417.6203899</v>
      </c>
      <c r="O51" s="3" t="n">
        <v>3.236091641717</v>
      </c>
      <c r="P51" s="3" t="n">
        <v>3.008584141163</v>
      </c>
      <c r="Q51" s="3" t="n">
        <v>346.0089521</v>
      </c>
      <c r="R51" s="3" t="n">
        <v>3.474950103472</v>
      </c>
      <c r="S51" s="3" t="n">
        <v>3.003090556321</v>
      </c>
      <c r="T51" s="3" t="n">
        <v>394.5717389</v>
      </c>
      <c r="U51" s="3" t="n">
        <v>3.349470354215</v>
      </c>
      <c r="V51" s="3" t="n">
        <v>3.570349509489</v>
      </c>
      <c r="W51" s="3" t="n">
        <v>408.4893154</v>
      </c>
      <c r="X51" s="3" t="n">
        <v>-0.099057664519</v>
      </c>
      <c r="Y51" s="3" t="n">
        <v>0.695432080826</v>
      </c>
      <c r="Z51" s="3" t="n">
        <v>231.5978742</v>
      </c>
      <c r="AA51" s="3" t="n">
        <v>4.596677687091</v>
      </c>
      <c r="AB51" s="3" t="n">
        <v>3.972514047385</v>
      </c>
    </row>
    <row r="52">
      <c r="A52" s="31" t="n">
        <v>37561</v>
      </c>
      <c r="B52" s="3" t="n">
        <v>343.4103968</v>
      </c>
      <c r="C52" s="3" t="n">
        <v>2.902810897797</v>
      </c>
      <c r="D52" s="3" t="n">
        <v>3.032113446814</v>
      </c>
      <c r="E52" s="3" t="n">
        <v>341.3745166</v>
      </c>
      <c r="F52" s="3" t="n">
        <v>2.490183965651</v>
      </c>
      <c r="G52" s="3" t="n">
        <v>2.781266744809</v>
      </c>
      <c r="H52" s="3" t="n">
        <v>348.4544875</v>
      </c>
      <c r="I52" s="3" t="n">
        <v>4.250978784337</v>
      </c>
      <c r="J52" s="3" t="n">
        <v>3.692814994093</v>
      </c>
      <c r="K52" s="3" t="n">
        <v>327.8533259</v>
      </c>
      <c r="L52" s="3" t="n">
        <v>3.036902263117</v>
      </c>
      <c r="M52" s="3" t="n">
        <v>3.188367900525</v>
      </c>
      <c r="N52" s="3" t="n">
        <v>418.4655661</v>
      </c>
      <c r="O52" s="3" t="n">
        <v>2.225750050223</v>
      </c>
      <c r="P52" s="3" t="n">
        <v>2.981455760756</v>
      </c>
      <c r="Q52" s="3" t="n">
        <v>348.0739109</v>
      </c>
      <c r="R52" s="3" t="n">
        <v>4.259605427216</v>
      </c>
      <c r="S52" s="3" t="n">
        <v>3.687003630609</v>
      </c>
      <c r="T52" s="3" t="n">
        <v>393.7967374</v>
      </c>
      <c r="U52" s="3" t="n">
        <v>2.885384044424</v>
      </c>
      <c r="V52" s="3" t="n">
        <v>3.208913657626</v>
      </c>
      <c r="W52" s="3" t="n">
        <v>412.9870234</v>
      </c>
      <c r="X52" s="3" t="n">
        <v>1.176628409136</v>
      </c>
      <c r="Y52" s="3" t="n">
        <v>0.852021050371</v>
      </c>
      <c r="Z52" s="3" t="n">
        <v>232.129433</v>
      </c>
      <c r="AA52" s="3" t="n">
        <v>3.683564538473</v>
      </c>
      <c r="AB52" s="3" t="n">
        <v>4.055901886595</v>
      </c>
    </row>
    <row r="53">
      <c r="A53" s="31" t="n">
        <v>37591</v>
      </c>
      <c r="B53" s="3" t="n">
        <v>342.8913049</v>
      </c>
      <c r="C53" s="3" t="n">
        <v>2.619983924556</v>
      </c>
      <c r="D53" s="3" t="n">
        <v>2.809841974418</v>
      </c>
      <c r="E53" s="3" t="n">
        <v>340.6673691</v>
      </c>
      <c r="F53" s="3" t="n">
        <v>1.798365154875</v>
      </c>
      <c r="G53" s="3" t="n">
        <v>2.309166352881</v>
      </c>
      <c r="H53" s="3" t="n">
        <v>349.4123951</v>
      </c>
      <c r="I53" s="3" t="n">
        <v>5.215065967867</v>
      </c>
      <c r="J53" s="3" t="n">
        <v>4.32063010137</v>
      </c>
      <c r="K53" s="3" t="n">
        <v>327.5249055</v>
      </c>
      <c r="L53" s="3" t="n">
        <v>2.355393942154</v>
      </c>
      <c r="M53" s="3" t="n">
        <v>2.819667447556</v>
      </c>
      <c r="N53" s="3" t="n">
        <v>411.7710177</v>
      </c>
      <c r="O53" s="3" t="n">
        <v>-0.744118183524</v>
      </c>
      <c r="P53" s="3" t="n">
        <v>1.555665590276</v>
      </c>
      <c r="Q53" s="3" t="n">
        <v>350.4402033</v>
      </c>
      <c r="R53" s="3" t="n">
        <v>5.216521437732</v>
      </c>
      <c r="S53" s="3" t="n">
        <v>4.315867608941</v>
      </c>
      <c r="T53" s="3" t="n">
        <v>397.3483132</v>
      </c>
      <c r="U53" s="3" t="n">
        <v>3.816211674949</v>
      </c>
      <c r="V53" s="3" t="n">
        <v>3.350351727162</v>
      </c>
      <c r="W53" s="3" t="n">
        <v>412.8344321</v>
      </c>
      <c r="X53" s="3" t="n">
        <v>1.433650846777</v>
      </c>
      <c r="Y53" s="3" t="n">
        <v>0.835953369696</v>
      </c>
      <c r="Z53" s="3" t="n">
        <v>231.0800365</v>
      </c>
      <c r="AA53" s="3" t="n">
        <v>3.618313307676</v>
      </c>
      <c r="AB53" s="3" t="n">
        <v>3.964315657679</v>
      </c>
    </row>
    <row r="54">
      <c r="A54" s="31" t="n">
        <v>37622</v>
      </c>
      <c r="B54" s="3" t="n">
        <v>339.2326631</v>
      </c>
      <c r="C54" s="3" t="n">
        <v>2.01056935592</v>
      </c>
      <c r="D54" s="3" t="n">
        <v>2.511755077371</v>
      </c>
      <c r="E54" s="3" t="n">
        <v>341.4692981</v>
      </c>
      <c r="F54" s="3" t="n">
        <v>2.038595540562</v>
      </c>
      <c r="G54" s="3" t="n">
        <v>2.108451793498</v>
      </c>
      <c r="H54" s="3" t="n">
        <v>350.7444255</v>
      </c>
      <c r="I54" s="3" t="n">
        <v>4.080743908351</v>
      </c>
      <c r="J54" s="3" t="n">
        <v>4.512905264274</v>
      </c>
      <c r="K54" s="3" t="n">
        <v>328.3839161</v>
      </c>
      <c r="L54" s="3" t="n">
        <v>2.304845157789</v>
      </c>
      <c r="M54" s="3" t="n">
        <v>2.564559288039</v>
      </c>
      <c r="N54" s="3" t="n">
        <v>411.6311011</v>
      </c>
      <c r="O54" s="3" t="n">
        <v>-0.326662647151</v>
      </c>
      <c r="P54" s="3" t="n">
        <v>0.37788125536</v>
      </c>
      <c r="Q54" s="3" t="n">
        <v>350.5606411</v>
      </c>
      <c r="R54" s="3" t="n">
        <v>4.14171496545</v>
      </c>
      <c r="S54" s="3" t="n">
        <v>4.537653582399</v>
      </c>
      <c r="T54" s="3" t="n">
        <v>397.0671847</v>
      </c>
      <c r="U54" s="3" t="n">
        <v>3.472168032487</v>
      </c>
      <c r="V54" s="3" t="n">
        <v>3.391320308732</v>
      </c>
      <c r="W54" s="3" t="n">
        <v>419.1303362</v>
      </c>
      <c r="X54" s="3" t="n">
        <v>5.6372329189</v>
      </c>
      <c r="Y54" s="3" t="n">
        <v>2.723242026289</v>
      </c>
      <c r="Z54" s="3" t="n">
        <v>234.7615111</v>
      </c>
      <c r="AA54" s="3" t="n">
        <v>5.126262976044</v>
      </c>
      <c r="AB54" s="3" t="n">
        <v>4.142561105916</v>
      </c>
    </row>
    <row r="55">
      <c r="A55" s="31" t="n">
        <v>37653</v>
      </c>
      <c r="B55" s="3" t="n">
        <v>340.8783746</v>
      </c>
      <c r="C55" s="3" t="n">
        <v>2.036906338906</v>
      </c>
      <c r="D55" s="3" t="n">
        <v>2.222835064868</v>
      </c>
      <c r="E55" s="3" t="n">
        <v>338.6595775</v>
      </c>
      <c r="F55" s="3" t="n">
        <v>1.676586006207</v>
      </c>
      <c r="G55" s="3" t="n">
        <v>1.838101714559</v>
      </c>
      <c r="H55" s="3" t="n">
        <v>351.7638772</v>
      </c>
      <c r="I55" s="3" t="n">
        <v>4.141285854681</v>
      </c>
      <c r="J55" s="3" t="n">
        <v>4.475187911569</v>
      </c>
      <c r="K55" s="3" t="n">
        <v>324.6090711</v>
      </c>
      <c r="L55" s="3" t="n">
        <v>1.747648578893</v>
      </c>
      <c r="M55" s="3" t="n">
        <v>2.136524147344</v>
      </c>
      <c r="N55" s="3" t="n">
        <v>410.0681291</v>
      </c>
      <c r="O55" s="3" t="n">
        <v>0.249785555925</v>
      </c>
      <c r="P55" s="3" t="n">
        <v>-0.276044128389</v>
      </c>
      <c r="Q55" s="3" t="n">
        <v>351.5586383</v>
      </c>
      <c r="R55" s="3" t="n">
        <v>4.298738710877</v>
      </c>
      <c r="S55" s="3" t="n">
        <v>4.549867550725</v>
      </c>
      <c r="T55" s="3" t="n">
        <v>399.6726066</v>
      </c>
      <c r="U55" s="3" t="n">
        <v>3.853034065039</v>
      </c>
      <c r="V55" s="3" t="n">
        <v>3.71384875834</v>
      </c>
      <c r="W55" s="3" t="n">
        <v>421.7893448</v>
      </c>
      <c r="X55" s="3" t="n">
        <v>3.173283085896</v>
      </c>
      <c r="Y55" s="3" t="n">
        <v>3.395599815922</v>
      </c>
      <c r="Z55" s="3" t="n">
        <v>233.0913023</v>
      </c>
      <c r="AA55" s="3" t="n">
        <v>4.10813059979</v>
      </c>
      <c r="AB55" s="3" t="n">
        <v>4.284384437004</v>
      </c>
    </row>
    <row r="56">
      <c r="A56" s="31" t="n">
        <v>37681</v>
      </c>
      <c r="B56" s="3" t="n">
        <v>348.8777565</v>
      </c>
      <c r="C56" s="3" t="n">
        <v>4.3324550669</v>
      </c>
      <c r="D56" s="3" t="n">
        <v>2.794991471062</v>
      </c>
      <c r="E56" s="3" t="n">
        <v>345.624936</v>
      </c>
      <c r="F56" s="3" t="n">
        <v>4.106087285606</v>
      </c>
      <c r="G56" s="3" t="n">
        <v>2.60457295106</v>
      </c>
      <c r="H56" s="3" t="n">
        <v>353.6593253</v>
      </c>
      <c r="I56" s="3" t="n">
        <v>4.238672574262</v>
      </c>
      <c r="J56" s="3" t="n">
        <v>4.1537498014</v>
      </c>
      <c r="K56" s="3" t="n">
        <v>331.5527685</v>
      </c>
      <c r="L56" s="3" t="n">
        <v>4.346061911387</v>
      </c>
      <c r="M56" s="3" t="n">
        <v>2.796427162219</v>
      </c>
      <c r="N56" s="3" t="n">
        <v>421.8751283</v>
      </c>
      <c r="O56" s="3" t="n">
        <v>4.852875054906</v>
      </c>
      <c r="P56" s="3" t="n">
        <v>1.567999387391</v>
      </c>
      <c r="Q56" s="3" t="n">
        <v>353.084958</v>
      </c>
      <c r="R56" s="3" t="n">
        <v>4.27955254075</v>
      </c>
      <c r="S56" s="3" t="n">
        <v>4.240105382372</v>
      </c>
      <c r="T56" s="3" t="n">
        <v>399.1652015</v>
      </c>
      <c r="U56" s="3" t="n">
        <v>3.024418497157</v>
      </c>
      <c r="V56" s="3" t="n">
        <v>3.448894398034</v>
      </c>
      <c r="W56" s="3" t="n">
        <v>428.6691518</v>
      </c>
      <c r="X56" s="3" t="n">
        <v>5.370749468213</v>
      </c>
      <c r="Y56" s="3" t="n">
        <v>4.716980668937</v>
      </c>
      <c r="Z56" s="3" t="n">
        <v>232.1014696</v>
      </c>
      <c r="AA56" s="3" t="n">
        <v>2.23197072011</v>
      </c>
      <c r="AB56" s="3" t="n">
        <v>3.813593285813</v>
      </c>
    </row>
    <row r="57">
      <c r="A57" s="31" t="n">
        <v>37712</v>
      </c>
      <c r="B57" s="3" t="n">
        <v>347.313682</v>
      </c>
      <c r="C57" s="3" t="n">
        <v>2.655452215</v>
      </c>
      <c r="D57" s="3" t="n">
        <v>3.007196492151</v>
      </c>
      <c r="E57" s="3" t="n">
        <v>345.8125793</v>
      </c>
      <c r="F57" s="3" t="n">
        <v>2.627780097302</v>
      </c>
      <c r="G57" s="3" t="n">
        <v>2.801396703457</v>
      </c>
      <c r="H57" s="3" t="n">
        <v>354.8141588</v>
      </c>
      <c r="I57" s="3" t="n">
        <v>4.423661270575</v>
      </c>
      <c r="J57" s="3" t="n">
        <v>4.268137669526</v>
      </c>
      <c r="K57" s="3" t="n">
        <v>332.7340405</v>
      </c>
      <c r="L57" s="3" t="n">
        <v>2.901984615362</v>
      </c>
      <c r="M57" s="3" t="n">
        <v>2.996320263496</v>
      </c>
      <c r="N57" s="3" t="n">
        <v>425.6395156</v>
      </c>
      <c r="O57" s="3" t="n">
        <v>3.929006018124</v>
      </c>
      <c r="P57" s="3" t="n">
        <v>3.000828149633</v>
      </c>
      <c r="Q57" s="3" t="n">
        <v>354.3017571</v>
      </c>
      <c r="R57" s="3" t="n">
        <v>4.311243359512</v>
      </c>
      <c r="S57" s="3" t="n">
        <v>4.296523623221</v>
      </c>
      <c r="T57" s="3" t="n">
        <v>399.5251186</v>
      </c>
      <c r="U57" s="3" t="n">
        <v>3.892499796831</v>
      </c>
      <c r="V57" s="3" t="n">
        <v>3.588636318424</v>
      </c>
      <c r="W57" s="3" t="n">
        <v>422.6040841</v>
      </c>
      <c r="X57" s="3" t="n">
        <v>2.704233219549</v>
      </c>
      <c r="Y57" s="3" t="n">
        <v>3.744518011564</v>
      </c>
      <c r="Z57" s="3" t="n">
        <v>231.2686169</v>
      </c>
      <c r="AA57" s="3" t="n">
        <v>1.925257819183</v>
      </c>
      <c r="AB57" s="3" t="n">
        <v>2.749014602792</v>
      </c>
    </row>
    <row r="58">
      <c r="A58" s="31" t="n">
        <v>37742</v>
      </c>
      <c r="B58" s="3" t="n">
        <v>348.2185391</v>
      </c>
      <c r="C58" s="3" t="n">
        <v>2.789643670474</v>
      </c>
      <c r="D58" s="3" t="n">
        <v>3.254800376683</v>
      </c>
      <c r="E58" s="3" t="n">
        <v>346.7592635</v>
      </c>
      <c r="F58" s="3" t="n">
        <v>2.593342966266</v>
      </c>
      <c r="G58" s="3" t="n">
        <v>3.10362348298</v>
      </c>
      <c r="H58" s="3" t="n">
        <v>352.7072589</v>
      </c>
      <c r="I58" s="3" t="n">
        <v>3.601123466822</v>
      </c>
      <c r="J58" s="3" t="n">
        <v>4.08742740159</v>
      </c>
      <c r="K58" s="3" t="n">
        <v>333.7781171</v>
      </c>
      <c r="L58" s="3" t="n">
        <v>2.993495684916</v>
      </c>
      <c r="M58" s="3" t="n">
        <v>3.408115465503</v>
      </c>
      <c r="N58" s="3" t="n">
        <v>426.1779137</v>
      </c>
      <c r="O58" s="3" t="n">
        <v>3.594898498529</v>
      </c>
      <c r="P58" s="3" t="n">
        <v>4.120514835738</v>
      </c>
      <c r="Q58" s="3" t="n">
        <v>353.8575295</v>
      </c>
      <c r="R58" s="3" t="n">
        <v>3.721426148742</v>
      </c>
      <c r="S58" s="3" t="n">
        <v>4.103326685013</v>
      </c>
      <c r="T58" s="3" t="n">
        <v>402.8861472</v>
      </c>
      <c r="U58" s="3" t="n">
        <v>3.56389704365</v>
      </c>
      <c r="V58" s="3" t="n">
        <v>3.492707212253</v>
      </c>
      <c r="W58" s="3" t="n">
        <v>420.1666166</v>
      </c>
      <c r="X58" s="3" t="n">
        <v>2.876252042496</v>
      </c>
      <c r="Y58" s="3" t="n">
        <v>3.645810190372</v>
      </c>
      <c r="Z58" s="3" t="n">
        <v>232.9985184</v>
      </c>
      <c r="AA58" s="3" t="n">
        <v>2.188520417114</v>
      </c>
      <c r="AB58" s="3" t="n">
        <v>2.115391656382</v>
      </c>
    </row>
    <row r="59">
      <c r="A59" s="31" t="n">
        <v>37773</v>
      </c>
      <c r="B59" s="3" t="n">
        <v>349.2160588</v>
      </c>
      <c r="C59" s="3" t="n">
        <v>2.573794593322</v>
      </c>
      <c r="D59" s="3" t="n">
        <v>2.672806787692</v>
      </c>
      <c r="E59" s="3" t="n">
        <v>346.8808098</v>
      </c>
      <c r="F59" s="3" t="n">
        <v>2.085469697503</v>
      </c>
      <c r="G59" s="3" t="n">
        <v>2.43471351897</v>
      </c>
      <c r="H59" s="3" t="n">
        <v>358.5104509</v>
      </c>
      <c r="I59" s="3" t="n">
        <v>4.939918614759</v>
      </c>
      <c r="J59" s="3" t="n">
        <v>4.322219524255</v>
      </c>
      <c r="K59" s="3" t="n">
        <v>334.4809208</v>
      </c>
      <c r="L59" s="3" t="n">
        <v>2.66813688008</v>
      </c>
      <c r="M59" s="3" t="n">
        <v>2.854175828771</v>
      </c>
      <c r="N59" s="3" t="n">
        <v>421.9769399</v>
      </c>
      <c r="O59" s="3" t="n">
        <v>2.141361636223</v>
      </c>
      <c r="P59" s="3" t="n">
        <v>3.21917597551</v>
      </c>
      <c r="Q59" s="3" t="n">
        <v>357.9265771</v>
      </c>
      <c r="R59" s="3" t="n">
        <v>4.903167970769</v>
      </c>
      <c r="S59" s="3" t="n">
        <v>4.311967483653</v>
      </c>
      <c r="T59" s="3" t="n">
        <v>402.8361801</v>
      </c>
      <c r="U59" s="3" t="n">
        <v>2.681010444996</v>
      </c>
      <c r="V59" s="3" t="n">
        <v>3.375195731259</v>
      </c>
      <c r="W59" s="3" t="n">
        <v>425.8650588</v>
      </c>
      <c r="X59" s="3" t="n">
        <v>4.466928438179</v>
      </c>
      <c r="Y59" s="3" t="n">
        <v>3.346835954912</v>
      </c>
      <c r="Z59" s="3" t="n">
        <v>233.4541539</v>
      </c>
      <c r="AA59" s="3" t="n">
        <v>0.39788420692</v>
      </c>
      <c r="AB59" s="3" t="n">
        <v>1.49593528252</v>
      </c>
    </row>
    <row r="60">
      <c r="A60" s="31" t="n">
        <v>37803</v>
      </c>
      <c r="B60" s="3" t="n">
        <v>351.206865</v>
      </c>
      <c r="C60" s="3" t="n">
        <v>2.870664633719</v>
      </c>
      <c r="D60" s="3" t="n">
        <v>2.744744338166</v>
      </c>
      <c r="E60" s="3" t="n">
        <v>347.6364863</v>
      </c>
      <c r="F60" s="3" t="n">
        <v>2.191422401423</v>
      </c>
      <c r="G60" s="3" t="n">
        <v>2.289504420875</v>
      </c>
      <c r="H60" s="3" t="n">
        <v>360.1666074</v>
      </c>
      <c r="I60" s="3" t="n">
        <v>4.540301464607</v>
      </c>
      <c r="J60" s="3" t="n">
        <v>4.361831905441</v>
      </c>
      <c r="K60" s="3" t="n">
        <v>336.0040337</v>
      </c>
      <c r="L60" s="3" t="n">
        <v>2.966602560082</v>
      </c>
      <c r="M60" s="3" t="n">
        <v>2.875922107951</v>
      </c>
      <c r="N60" s="3" t="n">
        <v>424.6244563</v>
      </c>
      <c r="O60" s="3" t="n">
        <v>1.787950421184</v>
      </c>
      <c r="P60" s="3" t="n">
        <v>2.50420558849</v>
      </c>
      <c r="Q60" s="3" t="n">
        <v>360.0460723</v>
      </c>
      <c r="R60" s="3" t="n">
        <v>4.473276902178</v>
      </c>
      <c r="S60" s="3" t="n">
        <v>4.366338099649</v>
      </c>
      <c r="T60" s="3" t="n">
        <v>405.6844444</v>
      </c>
      <c r="U60" s="3" t="n">
        <v>3.26789333118</v>
      </c>
      <c r="V60" s="3" t="n">
        <v>3.169874089876</v>
      </c>
      <c r="W60" s="3" t="n">
        <v>424.0235147</v>
      </c>
      <c r="X60" s="3" t="n">
        <v>3.05131455613</v>
      </c>
      <c r="Y60" s="3" t="n">
        <v>3.463180881759</v>
      </c>
      <c r="Z60" s="3" t="n">
        <v>233.4890031</v>
      </c>
      <c r="AA60" s="3" t="n">
        <v>1.568197170314</v>
      </c>
      <c r="AB60" s="3" t="n">
        <v>1.378903108699</v>
      </c>
    </row>
    <row r="61">
      <c r="A61" s="31" t="n">
        <v>37834</v>
      </c>
      <c r="B61" s="3" t="n">
        <v>352.172822</v>
      </c>
      <c r="C61" s="3" t="n">
        <v>3.291733068085</v>
      </c>
      <c r="D61" s="3" t="n">
        <v>2.912209718972</v>
      </c>
      <c r="E61" s="3" t="n">
        <v>348.7968852</v>
      </c>
      <c r="F61" s="3" t="n">
        <v>2.440301646139</v>
      </c>
      <c r="G61" s="3" t="n">
        <v>2.239183256042</v>
      </c>
      <c r="H61" s="3" t="n">
        <v>362.5950444</v>
      </c>
      <c r="I61" s="3" t="n">
        <v>6.566895373244</v>
      </c>
      <c r="J61" s="3" t="n">
        <v>5.345120403574</v>
      </c>
      <c r="K61" s="3" t="n">
        <v>335.8564197</v>
      </c>
      <c r="L61" s="3" t="n">
        <v>3.325906283428</v>
      </c>
      <c r="M61" s="3" t="n">
        <v>2.986613115677</v>
      </c>
      <c r="N61" s="3" t="n">
        <v>426.691048</v>
      </c>
      <c r="O61" s="3" t="n">
        <v>2.604558660314</v>
      </c>
      <c r="P61" s="3" t="n">
        <v>2.177628322683</v>
      </c>
      <c r="Q61" s="3" t="n">
        <v>362.4983128</v>
      </c>
      <c r="R61" s="3" t="n">
        <v>6.418111583332</v>
      </c>
      <c r="S61" s="3" t="n">
        <v>5.261574438561</v>
      </c>
      <c r="T61" s="3" t="n">
        <v>407.3668082</v>
      </c>
      <c r="U61" s="3" t="n">
        <v>3.445647740092</v>
      </c>
      <c r="V61" s="3" t="n">
        <v>3.13197260641</v>
      </c>
      <c r="W61" s="3" t="n">
        <v>424.4708701</v>
      </c>
      <c r="X61" s="3" t="n">
        <v>3.466231630035</v>
      </c>
      <c r="Y61" s="3" t="n">
        <v>3.659186861311</v>
      </c>
      <c r="Z61" s="3" t="n">
        <v>232.928605</v>
      </c>
      <c r="AA61" s="3" t="n">
        <v>0.759965208885</v>
      </c>
      <c r="AB61" s="3" t="n">
        <v>0.906458135041</v>
      </c>
    </row>
    <row r="62">
      <c r="A62" s="31" t="n">
        <v>37865</v>
      </c>
      <c r="B62" s="3" t="n">
        <v>354.5247826</v>
      </c>
      <c r="C62" s="3" t="n">
        <v>3.668198910829</v>
      </c>
      <c r="D62" s="3" t="n">
        <v>3.27707821068</v>
      </c>
      <c r="E62" s="3" t="n">
        <v>350.9081967</v>
      </c>
      <c r="F62" s="3" t="n">
        <v>3.022436792593</v>
      </c>
      <c r="G62" s="3" t="n">
        <v>2.55155274842</v>
      </c>
      <c r="H62" s="3" t="n">
        <v>363.9256497</v>
      </c>
      <c r="I62" s="3" t="n">
        <v>5.582062272077</v>
      </c>
      <c r="J62" s="3" t="n">
        <v>5.558922748396</v>
      </c>
      <c r="K62" s="3" t="n">
        <v>338.2000251</v>
      </c>
      <c r="L62" s="3" t="n">
        <v>3.653801344551</v>
      </c>
      <c r="M62" s="3" t="n">
        <v>3.315407521609</v>
      </c>
      <c r="N62" s="3" t="n">
        <v>429.7030372</v>
      </c>
      <c r="O62" s="3" t="n">
        <v>2.568948478877</v>
      </c>
      <c r="P62" s="3" t="n">
        <v>2.320541768209</v>
      </c>
      <c r="Q62" s="3" t="n">
        <v>363.3590502</v>
      </c>
      <c r="R62" s="3" t="n">
        <v>5.554060428398</v>
      </c>
      <c r="S62" s="3" t="n">
        <v>5.478156629846</v>
      </c>
      <c r="T62" s="3" t="n">
        <v>409.6728294</v>
      </c>
      <c r="U62" s="3" t="n">
        <v>4.322294318952</v>
      </c>
      <c r="V62" s="3" t="n">
        <v>3.678343420586</v>
      </c>
      <c r="W62" s="3" t="n">
        <v>432.9824752</v>
      </c>
      <c r="X62" s="3" t="n">
        <v>5.146347560622</v>
      </c>
      <c r="Y62" s="3" t="n">
        <v>3.888709391792</v>
      </c>
      <c r="Z62" s="3" t="n">
        <v>234.5532191</v>
      </c>
      <c r="AA62" s="3" t="n">
        <v>1.606897506402</v>
      </c>
      <c r="AB62" s="3" t="n">
        <v>1.311069253558</v>
      </c>
    </row>
    <row r="63">
      <c r="A63" s="31" t="n">
        <v>37895</v>
      </c>
      <c r="B63" s="3" t="n">
        <v>356.4883137</v>
      </c>
      <c r="C63" s="3" t="n">
        <v>4.127657906457</v>
      </c>
      <c r="D63" s="3" t="n">
        <v>3.696428173192</v>
      </c>
      <c r="E63" s="3" t="n">
        <v>352.859767</v>
      </c>
      <c r="F63" s="3" t="n">
        <v>3.663405170027</v>
      </c>
      <c r="G63" s="3" t="n">
        <v>3.041985821532</v>
      </c>
      <c r="H63" s="3" t="n">
        <v>363.6813351</v>
      </c>
      <c r="I63" s="3" t="n">
        <v>4.942604316401</v>
      </c>
      <c r="J63" s="3" t="n">
        <v>5.692082592395</v>
      </c>
      <c r="K63" s="3" t="n">
        <v>340.0113668</v>
      </c>
      <c r="L63" s="3" t="n">
        <v>4.115336883019</v>
      </c>
      <c r="M63" s="3" t="n">
        <v>3.698942777819</v>
      </c>
      <c r="N63" s="3" t="n">
        <v>434.0919396</v>
      </c>
      <c r="O63" s="3" t="n">
        <v>3.944144035674</v>
      </c>
      <c r="P63" s="3" t="n">
        <v>3.039332353008</v>
      </c>
      <c r="Q63" s="3" t="n">
        <v>363.2537715</v>
      </c>
      <c r="R63" s="3" t="n">
        <v>4.983922900069</v>
      </c>
      <c r="S63" s="3" t="n">
        <v>5.64820691904</v>
      </c>
      <c r="T63" s="3" t="n">
        <v>409.374983</v>
      </c>
      <c r="U63" s="3" t="n">
        <v>3.751724373689</v>
      </c>
      <c r="V63" s="3" t="n">
        <v>3.839382282472</v>
      </c>
      <c r="W63" s="3" t="n">
        <v>434.6473402</v>
      </c>
      <c r="X63" s="3" t="n">
        <v>6.40360073418</v>
      </c>
      <c r="Y63" s="3" t="n">
        <v>5.003568353118</v>
      </c>
      <c r="Z63" s="3" t="n">
        <v>234.7824715</v>
      </c>
      <c r="AA63" s="3" t="n">
        <v>1.375054633381</v>
      </c>
      <c r="AB63" s="3" t="n">
        <v>1.24721422285</v>
      </c>
    </row>
    <row r="64">
      <c r="A64" s="31" t="n">
        <v>37926</v>
      </c>
      <c r="B64" s="3" t="n">
        <v>356.7401022</v>
      </c>
      <c r="C64" s="3" t="n">
        <v>3.881567222254</v>
      </c>
      <c r="D64" s="3" t="n">
        <v>3.892545708619</v>
      </c>
      <c r="E64" s="3" t="n">
        <v>353.2234924</v>
      </c>
      <c r="F64" s="3" t="n">
        <v>3.470960843244</v>
      </c>
      <c r="G64" s="3" t="n">
        <v>3.385603763039</v>
      </c>
      <c r="H64" s="3" t="n">
        <v>364.7564663</v>
      </c>
      <c r="I64" s="3" t="n">
        <v>4.678366726444</v>
      </c>
      <c r="J64" s="3" t="n">
        <v>5.066041677828</v>
      </c>
      <c r="K64" s="3" t="n">
        <v>340.530779</v>
      </c>
      <c r="L64" s="3" t="n">
        <v>3.866806311999</v>
      </c>
      <c r="M64" s="3" t="n">
        <v>3.878699968894</v>
      </c>
      <c r="N64" s="3" t="n">
        <v>431.291911</v>
      </c>
      <c r="O64" s="3" t="n">
        <v>3.065089684568</v>
      </c>
      <c r="P64" s="3" t="n">
        <v>3.191985234119</v>
      </c>
      <c r="Q64" s="3" t="n">
        <v>364.5319078</v>
      </c>
      <c r="R64" s="3" t="n">
        <v>4.728305220419</v>
      </c>
      <c r="S64" s="3" t="n">
        <v>5.087253175944</v>
      </c>
      <c r="T64" s="3" t="n">
        <v>414.706935</v>
      </c>
      <c r="U64" s="3" t="n">
        <v>5.309896099713</v>
      </c>
      <c r="V64" s="3" t="n">
        <v>4.460968490677</v>
      </c>
      <c r="W64" s="3" t="n">
        <v>432.7294945</v>
      </c>
      <c r="X64" s="3" t="n">
        <v>4.780409548335</v>
      </c>
      <c r="Y64" s="3" t="n">
        <v>5.440239264227</v>
      </c>
      <c r="Z64" s="3" t="n">
        <v>234.2256791</v>
      </c>
      <c r="AA64" s="3" t="n">
        <v>0.903050540773</v>
      </c>
      <c r="AB64" s="3" t="n">
        <v>1.294362313646</v>
      </c>
    </row>
    <row r="65">
      <c r="A65" s="31" t="n">
        <v>37956</v>
      </c>
      <c r="B65" s="3" t="n">
        <v>357.3116893</v>
      </c>
      <c r="C65" s="3" t="n">
        <v>4.205526414327</v>
      </c>
      <c r="D65" s="3" t="n">
        <v>4.071458833049</v>
      </c>
      <c r="E65" s="3" t="n">
        <v>353.6062335</v>
      </c>
      <c r="F65" s="3" t="n">
        <v>3.79809326446</v>
      </c>
      <c r="G65" s="3" t="n">
        <v>3.644028082561</v>
      </c>
      <c r="H65" s="3" t="n">
        <v>365.7673159</v>
      </c>
      <c r="I65" s="3" t="n">
        <v>4.680692794347</v>
      </c>
      <c r="J65" s="3" t="n">
        <v>4.76682254732</v>
      </c>
      <c r="K65" s="3" t="n">
        <v>341.2639346</v>
      </c>
      <c r="L65" s="3" t="n">
        <v>4.194804385647</v>
      </c>
      <c r="M65" s="3" t="n">
        <v>4.058863555228</v>
      </c>
      <c r="N65" s="3" t="n">
        <v>417.3157811</v>
      </c>
      <c r="O65" s="3" t="n">
        <v>1.346564756056</v>
      </c>
      <c r="P65" s="3" t="n">
        <v>2.792199645821</v>
      </c>
      <c r="Q65" s="3" t="n">
        <v>367.185269</v>
      </c>
      <c r="R65" s="3" t="n">
        <v>4.778294711142</v>
      </c>
      <c r="S65" s="3" t="n">
        <v>4.829752796049</v>
      </c>
      <c r="T65" s="3" t="n">
        <v>409.5802489</v>
      </c>
      <c r="U65" s="3" t="n">
        <v>3.078391248598</v>
      </c>
      <c r="V65" s="3" t="n">
        <v>4.043577507258</v>
      </c>
      <c r="W65" s="3" t="n">
        <v>436.5591561</v>
      </c>
      <c r="X65" s="3" t="n">
        <v>5.746789064884</v>
      </c>
      <c r="Y65" s="3" t="n">
        <v>5.640817656418</v>
      </c>
      <c r="Z65" s="3" t="n">
        <v>241.2195488</v>
      </c>
      <c r="AA65" s="3" t="n">
        <v>4.387878958986</v>
      </c>
      <c r="AB65" s="3" t="n">
        <v>2.219371432933</v>
      </c>
    </row>
    <row r="66">
      <c r="A66" s="31" t="n">
        <v>37987</v>
      </c>
      <c r="B66" s="3" t="n">
        <v>364.297011</v>
      </c>
      <c r="C66" s="3" t="n">
        <v>7.388542032172</v>
      </c>
      <c r="D66" s="3" t="n">
        <v>5.149943240595</v>
      </c>
      <c r="E66" s="3" t="n">
        <v>355.9682232</v>
      </c>
      <c r="F66" s="3" t="n">
        <v>4.246040619369</v>
      </c>
      <c r="G66" s="3" t="n">
        <v>3.838430485355</v>
      </c>
      <c r="H66" s="3" t="n">
        <v>365.8798471</v>
      </c>
      <c r="I66" s="3" t="n">
        <v>4.315227983573</v>
      </c>
      <c r="J66" s="3" t="n">
        <v>4.557677456921</v>
      </c>
      <c r="K66" s="3" t="n">
        <v>342.6244288</v>
      </c>
      <c r="L66" s="3" t="n">
        <v>4.336543905416</v>
      </c>
      <c r="M66" s="3" t="n">
        <v>4.132807407087</v>
      </c>
      <c r="N66" s="3" t="n">
        <v>440.8816472</v>
      </c>
      <c r="O66" s="3" t="n">
        <v>7.106009731003</v>
      </c>
      <c r="P66" s="3" t="n">
        <v>3.834680214248</v>
      </c>
      <c r="Q66" s="3" t="n">
        <v>365.9764</v>
      </c>
      <c r="R66" s="3" t="n">
        <v>4.397458554283</v>
      </c>
      <c r="S66" s="3" t="n">
        <v>4.634447760217</v>
      </c>
      <c r="T66" s="3" t="n">
        <v>416.0985967</v>
      </c>
      <c r="U66" s="3" t="n">
        <v>4.792995425794</v>
      </c>
      <c r="V66" s="3" t="n">
        <v>4.390928131356</v>
      </c>
      <c r="W66" s="3" t="n">
        <v>437.7033533</v>
      </c>
      <c r="X66" s="3" t="n">
        <v>4.431322549542</v>
      </c>
      <c r="Y66" s="3" t="n">
        <v>4.983342536925</v>
      </c>
      <c r="Z66" s="3" t="n">
        <v>236.9446801</v>
      </c>
      <c r="AA66" s="3" t="n">
        <v>0.929951843371</v>
      </c>
      <c r="AB66" s="3" t="n">
        <v>2.065834798405</v>
      </c>
    </row>
    <row r="67">
      <c r="A67" s="31" t="n">
        <v>38018</v>
      </c>
      <c r="B67" s="3" t="n">
        <v>351.9440757</v>
      </c>
      <c r="C67" s="3" t="n">
        <v>3.246231478598</v>
      </c>
      <c r="D67" s="3" t="n">
        <v>4.941380023776</v>
      </c>
      <c r="E67" s="3" t="n">
        <v>348.8664246</v>
      </c>
      <c r="F67" s="3" t="n">
        <v>3.013895893731</v>
      </c>
      <c r="G67" s="3" t="n">
        <v>3.687771854124</v>
      </c>
      <c r="H67" s="3" t="n">
        <v>368.0680802</v>
      </c>
      <c r="I67" s="3" t="n">
        <v>4.634985016023</v>
      </c>
      <c r="J67" s="3" t="n">
        <v>4.543550240998</v>
      </c>
      <c r="K67" s="3" t="n">
        <v>338.5667555</v>
      </c>
      <c r="L67" s="3" t="n">
        <v>4.299844225764</v>
      </c>
      <c r="M67" s="3" t="n">
        <v>4.277048538555</v>
      </c>
      <c r="N67" s="3" t="n">
        <v>401.8618472</v>
      </c>
      <c r="O67" s="3" t="n">
        <v>-2.001199634317</v>
      </c>
      <c r="P67" s="3" t="n">
        <v>2.155627802557</v>
      </c>
      <c r="Q67" s="3" t="n">
        <v>368.0702532</v>
      </c>
      <c r="R67" s="3" t="n">
        <v>4.696688717377</v>
      </c>
      <c r="S67" s="3" t="n">
        <v>4.624198470489</v>
      </c>
      <c r="T67" s="3" t="n">
        <v>414.4855718</v>
      </c>
      <c r="U67" s="3" t="n">
        <v>3.706274824791</v>
      </c>
      <c r="V67" s="3" t="n">
        <v>3.858702948833</v>
      </c>
      <c r="W67" s="3" t="n">
        <v>437.6155261</v>
      </c>
      <c r="X67" s="3" t="n">
        <v>3.75215293964</v>
      </c>
      <c r="Y67" s="3" t="n">
        <v>4.635990565669</v>
      </c>
      <c r="Z67" s="3" t="n">
        <v>238.8004278</v>
      </c>
      <c r="AA67" s="3" t="n">
        <v>2.449308680189</v>
      </c>
      <c r="AB67" s="3" t="n">
        <v>2.579905466252</v>
      </c>
    </row>
    <row r="68">
      <c r="A68" s="31" t="n">
        <v>38047</v>
      </c>
      <c r="B68" s="3" t="n">
        <v>361.469151</v>
      </c>
      <c r="C68" s="3" t="n">
        <v>3.6091135836</v>
      </c>
      <c r="D68" s="3" t="n">
        <v>4.734885722238</v>
      </c>
      <c r="E68" s="3" t="n">
        <v>357.4919068</v>
      </c>
      <c r="F68" s="3" t="n">
        <v>3.433482241571</v>
      </c>
      <c r="G68" s="3" t="n">
        <v>3.56545036308</v>
      </c>
      <c r="H68" s="3" t="n">
        <v>369.4936713</v>
      </c>
      <c r="I68" s="3" t="n">
        <v>4.477287849421</v>
      </c>
      <c r="J68" s="3" t="n">
        <v>4.475991248616</v>
      </c>
      <c r="K68" s="3" t="n">
        <v>344.9265883</v>
      </c>
      <c r="L68" s="3" t="n">
        <v>4.033692694079</v>
      </c>
      <c r="M68" s="3" t="n">
        <v>4.222456565306</v>
      </c>
      <c r="N68" s="3" t="n">
        <v>435.8202833</v>
      </c>
      <c r="O68" s="3" t="n">
        <v>3.305517216953</v>
      </c>
      <c r="P68" s="3" t="n">
        <v>2.81361697118</v>
      </c>
      <c r="Q68" s="3" t="n">
        <v>369.1264858</v>
      </c>
      <c r="R68" s="3" t="n">
        <v>4.543248710131</v>
      </c>
      <c r="S68" s="3" t="n">
        <v>4.545935270142</v>
      </c>
      <c r="T68" s="3" t="n">
        <v>417.6811274</v>
      </c>
      <c r="U68" s="3" t="n">
        <v>4.638662345921</v>
      </c>
      <c r="V68" s="3" t="n">
        <v>4.378299565203</v>
      </c>
      <c r="W68" s="3" t="n">
        <v>445.3960428</v>
      </c>
      <c r="X68" s="3" t="n">
        <v>3.902051484172</v>
      </c>
      <c r="Y68" s="3" t="n">
        <v>4.026980080413</v>
      </c>
      <c r="Z68" s="3" t="n">
        <v>237.1121081</v>
      </c>
      <c r="AA68" s="3" t="n">
        <v>2.15881377599</v>
      </c>
      <c r="AB68" s="3" t="n">
        <v>1.843396535085</v>
      </c>
    </row>
    <row r="69">
      <c r="A69" s="31" t="n">
        <v>38078</v>
      </c>
      <c r="B69" s="3" t="n">
        <v>362.0237767</v>
      </c>
      <c r="C69" s="3" t="n">
        <v>4.235391653819</v>
      </c>
      <c r="D69" s="3" t="n">
        <v>3.699576423434</v>
      </c>
      <c r="E69" s="3" t="n">
        <v>360.1044997</v>
      </c>
      <c r="F69" s="3" t="n">
        <v>4.132851508447</v>
      </c>
      <c r="G69" s="3" t="n">
        <v>3.530321418649</v>
      </c>
      <c r="H69" s="3" t="n">
        <v>371.3133431</v>
      </c>
      <c r="I69" s="3" t="n">
        <v>4.650091855354</v>
      </c>
      <c r="J69" s="3" t="n">
        <v>4.587438160108</v>
      </c>
      <c r="K69" s="3" t="n">
        <v>347.4053953</v>
      </c>
      <c r="L69" s="3" t="n">
        <v>4.409333886594</v>
      </c>
      <c r="M69" s="3" t="n">
        <v>4.247450095126</v>
      </c>
      <c r="N69" s="3" t="n">
        <v>449.1419054</v>
      </c>
      <c r="O69" s="3" t="n">
        <v>5.521665385525</v>
      </c>
      <c r="P69" s="3" t="n">
        <v>2.325195885933</v>
      </c>
      <c r="Q69" s="3" t="n">
        <v>370.2036879</v>
      </c>
      <c r="R69" s="3" t="n">
        <v>4.488244972353</v>
      </c>
      <c r="S69" s="3" t="n">
        <v>4.575786025636</v>
      </c>
      <c r="T69" s="3" t="n">
        <v>419.3975167</v>
      </c>
      <c r="U69" s="3" t="n">
        <v>4.974004680766</v>
      </c>
      <c r="V69" s="3" t="n">
        <v>4.439497252014</v>
      </c>
      <c r="W69" s="3" t="n">
        <v>441.0977439</v>
      </c>
      <c r="X69" s="3" t="n">
        <v>4.376119516068</v>
      </c>
      <c r="Y69" s="3" t="n">
        <v>4.009758269066</v>
      </c>
      <c r="Z69" s="3" t="n">
        <v>241.2851437</v>
      </c>
      <c r="AA69" s="3" t="n">
        <v>4.331122369418</v>
      </c>
      <c r="AB69" s="3" t="n">
        <v>2.977378377821</v>
      </c>
    </row>
    <row r="70">
      <c r="A70" s="31" t="n">
        <v>38108</v>
      </c>
      <c r="B70" s="3" t="n">
        <v>363.3003903</v>
      </c>
      <c r="C70" s="3" t="n">
        <v>4.331145389037</v>
      </c>
      <c r="D70" s="3" t="n">
        <v>4.05811331843</v>
      </c>
      <c r="E70" s="3" t="n">
        <v>361.8431791</v>
      </c>
      <c r="F70" s="3" t="n">
        <v>4.349967596468</v>
      </c>
      <c r="G70" s="3" t="n">
        <v>3.972542358268</v>
      </c>
      <c r="H70" s="3" t="n">
        <v>369.7023914</v>
      </c>
      <c r="I70" s="3" t="n">
        <v>4.818481069259</v>
      </c>
      <c r="J70" s="3" t="n">
        <v>4.648469464358</v>
      </c>
      <c r="K70" s="3" t="n">
        <v>348.5898598</v>
      </c>
      <c r="L70" s="3" t="n">
        <v>4.437601490682</v>
      </c>
      <c r="M70" s="3" t="n">
        <v>4.294000939144</v>
      </c>
      <c r="N70" s="3" t="n">
        <v>452.0815825</v>
      </c>
      <c r="O70" s="3" t="n">
        <v>6.078134968354</v>
      </c>
      <c r="P70" s="3" t="n">
        <v>4.973823017336</v>
      </c>
      <c r="Q70" s="3" t="n">
        <v>371.445953</v>
      </c>
      <c r="R70" s="3" t="n">
        <v>4.970481629952</v>
      </c>
      <c r="S70" s="3" t="n">
        <v>4.667340468703</v>
      </c>
      <c r="T70" s="3" t="n">
        <v>422.8516014</v>
      </c>
      <c r="U70" s="3" t="n">
        <v>4.955607021675</v>
      </c>
      <c r="V70" s="3" t="n">
        <v>4.856434841065</v>
      </c>
      <c r="W70" s="3" t="n">
        <v>445.1010929</v>
      </c>
      <c r="X70" s="3" t="n">
        <v>5.934425847958</v>
      </c>
      <c r="Y70" s="3" t="n">
        <v>4.73125228706</v>
      </c>
      <c r="Z70" s="3" t="n">
        <v>241.0631654</v>
      </c>
      <c r="AA70" s="3" t="n">
        <v>3.461243897764</v>
      </c>
      <c r="AB70" s="3" t="n">
        <v>3.316032936797</v>
      </c>
    </row>
    <row r="71">
      <c r="A71" s="31" t="n">
        <v>38139</v>
      </c>
      <c r="B71" s="3" t="n">
        <v>363.7681543</v>
      </c>
      <c r="C71" s="3" t="n">
        <v>4.167075119628</v>
      </c>
      <c r="D71" s="3" t="n">
        <v>4.244471348088</v>
      </c>
      <c r="E71" s="3" t="n">
        <v>361.4826398</v>
      </c>
      <c r="F71" s="3" t="n">
        <v>4.209466072343</v>
      </c>
      <c r="G71" s="3" t="n">
        <v>4.230848407573</v>
      </c>
      <c r="H71" s="3" t="n">
        <v>373.6245239</v>
      </c>
      <c r="I71" s="3" t="n">
        <v>4.215797046378</v>
      </c>
      <c r="J71" s="3" t="n">
        <v>4.559750156798</v>
      </c>
      <c r="K71" s="3" t="n">
        <v>349.436056</v>
      </c>
      <c r="L71" s="3" t="n">
        <v>4.471147461634</v>
      </c>
      <c r="M71" s="3" t="n">
        <v>4.439414583269</v>
      </c>
      <c r="N71" s="3" t="n">
        <v>444.0927264</v>
      </c>
      <c r="O71" s="3" t="n">
        <v>5.240994094426</v>
      </c>
      <c r="P71" s="3" t="n">
        <v>5.614865855069</v>
      </c>
      <c r="Q71" s="3" t="n">
        <v>372.9739818</v>
      </c>
      <c r="R71" s="3" t="n">
        <v>4.204047886557</v>
      </c>
      <c r="S71" s="3" t="n">
        <v>4.552893969679</v>
      </c>
      <c r="T71" s="3" t="n">
        <v>423.1495794</v>
      </c>
      <c r="U71" s="3" t="n">
        <v>5.042595552107</v>
      </c>
      <c r="V71" s="3" t="n">
        <v>4.990780258828</v>
      </c>
      <c r="W71" s="3" t="n">
        <v>435.8661936</v>
      </c>
      <c r="X71" s="3" t="n">
        <v>2.348428121382</v>
      </c>
      <c r="Y71" s="3" t="n">
        <v>4.21155327681</v>
      </c>
      <c r="Z71" s="3" t="n">
        <v>242.288576</v>
      </c>
      <c r="AA71" s="3" t="n">
        <v>3.784221420958</v>
      </c>
      <c r="AB71" s="3" t="n">
        <v>3.857642917971</v>
      </c>
    </row>
    <row r="72">
      <c r="A72" s="31" t="n">
        <v>38169</v>
      </c>
      <c r="B72" s="3" t="n">
        <v>364.7072539</v>
      </c>
      <c r="C72" s="3" t="n">
        <v>3.843999148479</v>
      </c>
      <c r="D72" s="3" t="n">
        <v>4.113354003828</v>
      </c>
      <c r="E72" s="3" t="n">
        <v>363.6080184</v>
      </c>
      <c r="F72" s="3" t="n">
        <v>4.594319851173</v>
      </c>
      <c r="G72" s="3" t="n">
        <v>4.384740756821</v>
      </c>
      <c r="H72" s="3" t="n">
        <v>373.7993937</v>
      </c>
      <c r="I72" s="3" t="n">
        <v>3.785133329937</v>
      </c>
      <c r="J72" s="3" t="n">
        <v>4.269428912264</v>
      </c>
      <c r="K72" s="3" t="n">
        <v>350.7216173</v>
      </c>
      <c r="L72" s="3" t="n">
        <v>4.380180629957</v>
      </c>
      <c r="M72" s="3" t="n">
        <v>4.429562607448</v>
      </c>
      <c r="N72" s="3" t="n">
        <v>450.2655177</v>
      </c>
      <c r="O72" s="3" t="n">
        <v>6.038526754541</v>
      </c>
      <c r="P72" s="3" t="n">
        <v>5.787375401772</v>
      </c>
      <c r="Q72" s="3" t="n">
        <v>373.4774868</v>
      </c>
      <c r="R72" s="3" t="n">
        <v>3.730471051718</v>
      </c>
      <c r="S72" s="3" t="n">
        <v>4.297998284325</v>
      </c>
      <c r="T72" s="3" t="n">
        <v>425.3411368</v>
      </c>
      <c r="U72" s="3" t="n">
        <v>4.845315779626</v>
      </c>
      <c r="V72" s="3" t="n">
        <v>4.947598717472</v>
      </c>
      <c r="W72" s="3" t="n">
        <v>439.3447922</v>
      </c>
      <c r="X72" s="3" t="n">
        <v>3.61330845315</v>
      </c>
      <c r="Y72" s="3" t="n">
        <v>3.957063361636</v>
      </c>
      <c r="Z72" s="3" t="n">
        <v>242.801113</v>
      </c>
      <c r="AA72" s="3" t="n">
        <v>3.988243461732</v>
      </c>
      <c r="AB72" s="3" t="n">
        <v>3.744766159983</v>
      </c>
    </row>
    <row r="73">
      <c r="A73" s="31" t="n">
        <v>38200</v>
      </c>
      <c r="B73" s="3" t="n">
        <v>367.2651754</v>
      </c>
      <c r="C73" s="3" t="n">
        <v>4.285496340771</v>
      </c>
      <c r="D73" s="3" t="n">
        <v>4.098899123634</v>
      </c>
      <c r="E73" s="3" t="n">
        <v>364.6705465</v>
      </c>
      <c r="F73" s="3" t="n">
        <v>4.550975646155</v>
      </c>
      <c r="G73" s="3" t="n">
        <v>4.451873101363</v>
      </c>
      <c r="H73" s="3" t="n">
        <v>376.2127807</v>
      </c>
      <c r="I73" s="3" t="n">
        <v>3.755632215695</v>
      </c>
      <c r="J73" s="3" t="n">
        <v>3.918032796205</v>
      </c>
      <c r="K73" s="3" t="n">
        <v>354.2967129</v>
      </c>
      <c r="L73" s="3" t="n">
        <v>5.490528725481</v>
      </c>
      <c r="M73" s="3" t="n">
        <v>4.780983196507</v>
      </c>
      <c r="N73" s="3" t="n">
        <v>447.8863408</v>
      </c>
      <c r="O73" s="3" t="n">
        <v>4.967362896257</v>
      </c>
      <c r="P73" s="3" t="n">
        <v>5.415263478087</v>
      </c>
      <c r="Q73" s="3" t="n">
        <v>375.6398831</v>
      </c>
      <c r="R73" s="3" t="n">
        <v>3.625277645706</v>
      </c>
      <c r="S73" s="3" t="n">
        <v>3.852059977184</v>
      </c>
      <c r="T73" s="3" t="n">
        <v>427.2400091</v>
      </c>
      <c r="U73" s="3" t="n">
        <v>4.878453644226</v>
      </c>
      <c r="V73" s="3" t="n">
        <v>4.921779022513</v>
      </c>
      <c r="W73" s="3" t="n">
        <v>441.9746762</v>
      </c>
      <c r="X73" s="3" t="n">
        <v>4.123676636721</v>
      </c>
      <c r="Y73" s="3" t="n">
        <v>3.36060744989</v>
      </c>
      <c r="Z73" s="3" t="n">
        <v>243.5097703</v>
      </c>
      <c r="AA73" s="3" t="n">
        <v>4.542664607466</v>
      </c>
      <c r="AB73" s="3" t="n">
        <v>4.104708728054</v>
      </c>
    </row>
    <row r="74">
      <c r="A74" s="31" t="n">
        <v>38231</v>
      </c>
      <c r="B74" s="3" t="n">
        <v>369.276856</v>
      </c>
      <c r="C74" s="3" t="n">
        <v>4.161083829404</v>
      </c>
      <c r="D74" s="3" t="n">
        <v>4.097233440784</v>
      </c>
      <c r="E74" s="3" t="n">
        <v>367.329925</v>
      </c>
      <c r="F74" s="3" t="n">
        <v>4.679779057438</v>
      </c>
      <c r="G74" s="3" t="n">
        <v>4.608517714326</v>
      </c>
      <c r="H74" s="3" t="n">
        <v>378.6929538</v>
      </c>
      <c r="I74" s="3" t="n">
        <v>4.057780514282</v>
      </c>
      <c r="J74" s="3" t="n">
        <v>3.86659774546</v>
      </c>
      <c r="K74" s="3" t="n">
        <v>356.2900996</v>
      </c>
      <c r="L74" s="3" t="n">
        <v>5.348927604204</v>
      </c>
      <c r="M74" s="3" t="n">
        <v>5.073750769469</v>
      </c>
      <c r="N74" s="3" t="n">
        <v>453.5298239</v>
      </c>
      <c r="O74" s="3" t="n">
        <v>5.544942585293</v>
      </c>
      <c r="P74" s="3" t="n">
        <v>5.516168471477</v>
      </c>
      <c r="Q74" s="3" t="n">
        <v>377.9649264</v>
      </c>
      <c r="R74" s="3" t="n">
        <v>4.01968141208</v>
      </c>
      <c r="S74" s="3" t="n">
        <v>3.792129176626</v>
      </c>
      <c r="T74" s="3" t="n">
        <v>429.961991</v>
      </c>
      <c r="U74" s="3" t="n">
        <v>4.952528003801</v>
      </c>
      <c r="V74" s="3" t="n">
        <v>4.892277479491</v>
      </c>
      <c r="W74" s="3" t="n">
        <v>433.6745685</v>
      </c>
      <c r="X74" s="3" t="n">
        <v>0.159843259171</v>
      </c>
      <c r="Y74" s="3" t="n">
        <v>2.615511676114</v>
      </c>
      <c r="Z74" s="3" t="n">
        <v>244.7465013</v>
      </c>
      <c r="AA74" s="3" t="n">
        <v>4.345829163681</v>
      </c>
      <c r="AB74" s="3" t="n">
        <v>4.292126894949</v>
      </c>
    </row>
    <row r="75">
      <c r="A75" s="31" t="n">
        <v>38261</v>
      </c>
      <c r="B75" s="3" t="n">
        <v>371.6193082</v>
      </c>
      <c r="C75" s="3" t="n">
        <v>4.24445736887</v>
      </c>
      <c r="D75" s="3" t="n">
        <v>4.230249905107</v>
      </c>
      <c r="E75" s="3" t="n">
        <v>370.2509566</v>
      </c>
      <c r="F75" s="3" t="n">
        <v>4.928640561053</v>
      </c>
      <c r="G75" s="3" t="n">
        <v>4.720524274768</v>
      </c>
      <c r="H75" s="3" t="n">
        <v>380.2878422</v>
      </c>
      <c r="I75" s="3" t="n">
        <v>4.566224740523</v>
      </c>
      <c r="J75" s="3" t="n">
        <v>4.126899996051</v>
      </c>
      <c r="K75" s="3" t="n">
        <v>359.3247278</v>
      </c>
      <c r="L75" s="3" t="n">
        <v>5.68021039466</v>
      </c>
      <c r="M75" s="3" t="n">
        <v>5.506902798925</v>
      </c>
      <c r="N75" s="3" t="n">
        <v>463.6801738</v>
      </c>
      <c r="O75" s="3" t="n">
        <v>6.81612154035</v>
      </c>
      <c r="P75" s="3" t="n">
        <v>5.781566965172</v>
      </c>
      <c r="Q75" s="3" t="n">
        <v>379.7818966</v>
      </c>
      <c r="R75" s="3" t="n">
        <v>4.550021609342</v>
      </c>
      <c r="S75" s="3" t="n">
        <v>4.065294183254</v>
      </c>
      <c r="T75" s="3" t="n">
        <v>431.1638524</v>
      </c>
      <c r="U75" s="3" t="n">
        <v>5.322472135529</v>
      </c>
      <c r="V75" s="3" t="n">
        <v>5.051410090797</v>
      </c>
      <c r="W75" s="3" t="n">
        <v>432.9558013</v>
      </c>
      <c r="X75" s="3" t="n">
        <v>-0.389175026177</v>
      </c>
      <c r="Y75" s="3" t="n">
        <v>1.27732774119</v>
      </c>
      <c r="Z75" s="3" t="n">
        <v>244.9781295</v>
      </c>
      <c r="AA75" s="3" t="n">
        <v>4.342597611679</v>
      </c>
      <c r="AB75" s="3" t="n">
        <v>4.410035608252</v>
      </c>
    </row>
    <row r="76">
      <c r="A76" s="31" t="n">
        <v>38292</v>
      </c>
      <c r="B76" s="3" t="n">
        <v>371.9899336</v>
      </c>
      <c r="C76" s="3" t="n">
        <v>4.274773513254</v>
      </c>
      <c r="D76" s="3" t="n">
        <v>4.226903685552</v>
      </c>
      <c r="E76" s="3" t="n">
        <v>369.9505185</v>
      </c>
      <c r="F76" s="3" t="n">
        <v>4.735536129363</v>
      </c>
      <c r="G76" s="3" t="n">
        <v>4.78149030518</v>
      </c>
      <c r="H76" s="3" t="n">
        <v>381.3893391</v>
      </c>
      <c r="I76" s="3" t="n">
        <v>4.55999395123</v>
      </c>
      <c r="J76" s="3" t="n">
        <v>4.39475377464</v>
      </c>
      <c r="K76" s="3" t="n">
        <v>358.8721872</v>
      </c>
      <c r="L76" s="3" t="n">
        <v>5.386123466977</v>
      </c>
      <c r="M76" s="3" t="n">
        <v>5.471928549964</v>
      </c>
      <c r="N76" s="3" t="n">
        <v>460.1265519</v>
      </c>
      <c r="O76" s="3" t="n">
        <v>6.685643798221</v>
      </c>
      <c r="P76" s="3" t="n">
        <v>6.350899123048</v>
      </c>
      <c r="Q76" s="3" t="n">
        <v>381.126006</v>
      </c>
      <c r="R76" s="3" t="n">
        <v>4.552166173915</v>
      </c>
      <c r="S76" s="3" t="n">
        <v>4.374130966281</v>
      </c>
      <c r="T76" s="3" t="n">
        <v>432.3693278</v>
      </c>
      <c r="U76" s="3" t="n">
        <v>4.259005892921</v>
      </c>
      <c r="V76" s="3" t="n">
        <v>4.842163641185</v>
      </c>
      <c r="W76" s="3" t="n">
        <v>441.2546529</v>
      </c>
      <c r="X76" s="3" t="n">
        <v>1.970089515125</v>
      </c>
      <c r="Y76" s="3" t="n">
        <v>0.578741025092</v>
      </c>
      <c r="Z76" s="3" t="n">
        <v>244.8868118</v>
      </c>
      <c r="AA76" s="3" t="n">
        <v>4.551649819509</v>
      </c>
      <c r="AB76" s="3" t="n">
        <v>4.413271426946</v>
      </c>
    </row>
    <row r="77">
      <c r="A77" s="31" t="n">
        <v>38322</v>
      </c>
      <c r="B77" s="3" t="n">
        <v>372.9777502</v>
      </c>
      <c r="C77" s="3" t="n">
        <v>4.384424402877</v>
      </c>
      <c r="D77" s="3" t="n">
        <v>4.301276204071</v>
      </c>
      <c r="E77" s="3" t="n">
        <v>371.212406</v>
      </c>
      <c r="F77" s="3" t="n">
        <v>4.979033408358</v>
      </c>
      <c r="G77" s="3" t="n">
        <v>4.881089087564</v>
      </c>
      <c r="H77" s="3" t="n">
        <v>380.7994006</v>
      </c>
      <c r="I77" s="3" t="n">
        <v>4.109739729755</v>
      </c>
      <c r="J77" s="3" t="n">
        <v>4.411555368989</v>
      </c>
      <c r="K77" s="3" t="n">
        <v>359.6109936</v>
      </c>
      <c r="L77" s="3" t="n">
        <v>5.376208013749</v>
      </c>
      <c r="M77" s="3" t="n">
        <v>5.480670870355</v>
      </c>
      <c r="N77" s="3" t="n">
        <v>465.4944392</v>
      </c>
      <c r="O77" s="3" t="n">
        <v>11.544892448832</v>
      </c>
      <c r="P77" s="3" t="n">
        <v>8.310716754375</v>
      </c>
      <c r="Q77" s="3" t="n">
        <v>382.6341335</v>
      </c>
      <c r="R77" s="3" t="n">
        <v>4.207375895573</v>
      </c>
      <c r="S77" s="3" t="n">
        <v>4.435833468953</v>
      </c>
      <c r="T77" s="3" t="n">
        <v>434.2950306</v>
      </c>
      <c r="U77" s="3" t="n">
        <v>6.034173221579</v>
      </c>
      <c r="V77" s="3" t="n">
        <v>5.201265437299</v>
      </c>
      <c r="W77" s="3" t="n">
        <v>435.5535254</v>
      </c>
      <c r="X77" s="3" t="n">
        <v>-0.230353821687</v>
      </c>
      <c r="Y77" s="3" t="n">
        <v>0.446953595968</v>
      </c>
      <c r="Z77" s="3" t="n">
        <v>248.3959386</v>
      </c>
      <c r="AA77" s="3" t="n">
        <v>2.97504486502</v>
      </c>
      <c r="AB77" s="3" t="n">
        <v>3.947069443178</v>
      </c>
    </row>
    <row r="78">
      <c r="A78" s="31" t="n">
        <v>38353</v>
      </c>
      <c r="B78" s="3" t="n">
        <v>379.0713392</v>
      </c>
      <c r="C78" s="3" t="n">
        <v>4.055572171576</v>
      </c>
      <c r="D78" s="3" t="n">
        <v>4.237053947116</v>
      </c>
      <c r="E78" s="3" t="n">
        <v>372.211674</v>
      </c>
      <c r="F78" s="3" t="n">
        <v>4.563174390674</v>
      </c>
      <c r="G78" s="3" t="n">
        <v>4.758820756366</v>
      </c>
      <c r="H78" s="3" t="n">
        <v>384.0824807</v>
      </c>
      <c r="I78" s="3" t="n">
        <v>4.975030394343</v>
      </c>
      <c r="J78" s="3" t="n">
        <v>4.548287671379</v>
      </c>
      <c r="K78" s="3" t="n">
        <v>359.7858916</v>
      </c>
      <c r="L78" s="3" t="n">
        <v>5.008826387571</v>
      </c>
      <c r="M78" s="3" t="n">
        <v>5.256630589101</v>
      </c>
      <c r="N78" s="3" t="n">
        <v>462.2070288</v>
      </c>
      <c r="O78" s="3" t="n">
        <v>4.836985557334</v>
      </c>
      <c r="P78" s="3" t="n">
        <v>7.626172439191</v>
      </c>
      <c r="Q78" s="3" t="n">
        <v>384.4450907</v>
      </c>
      <c r="R78" s="3" t="n">
        <v>5.046415752491</v>
      </c>
      <c r="S78" s="3" t="n">
        <v>4.601616923664</v>
      </c>
      <c r="T78" s="3" t="n">
        <v>433.2831233</v>
      </c>
      <c r="U78" s="3" t="n">
        <v>4.129916980323</v>
      </c>
      <c r="V78" s="3" t="n">
        <v>4.801869066186</v>
      </c>
      <c r="W78" s="3" t="n">
        <v>453.0649725</v>
      </c>
      <c r="X78" s="3" t="n">
        <v>3.50959595904</v>
      </c>
      <c r="Y78" s="3" t="n">
        <v>1.750672294224</v>
      </c>
      <c r="Z78" s="3" t="n">
        <v>248.834515</v>
      </c>
      <c r="AA78" s="3" t="n">
        <v>5.017979257851</v>
      </c>
      <c r="AB78" s="3" t="n">
        <v>4.172905464573</v>
      </c>
    </row>
    <row r="79">
      <c r="A79" s="31" t="n">
        <v>38384</v>
      </c>
      <c r="B79" s="3" t="n">
        <v>370.9508991</v>
      </c>
      <c r="C79" s="3" t="n">
        <v>5.40052375145</v>
      </c>
      <c r="D79" s="3" t="n">
        <v>4.605941468871</v>
      </c>
      <c r="E79" s="3" t="n">
        <v>368.8860483</v>
      </c>
      <c r="F79" s="3" t="n">
        <v>5.738478193467</v>
      </c>
      <c r="G79" s="3" t="n">
        <v>5.089490395896</v>
      </c>
      <c r="H79" s="3" t="n">
        <v>383.6992377</v>
      </c>
      <c r="I79" s="3" t="n">
        <v>4.246811484306</v>
      </c>
      <c r="J79" s="3" t="n">
        <v>4.443502634174</v>
      </c>
      <c r="K79" s="3" t="n">
        <v>358.7413224</v>
      </c>
      <c r="L79" s="3" t="n">
        <v>5.958815085139</v>
      </c>
      <c r="M79" s="3" t="n">
        <v>5.446017890732</v>
      </c>
      <c r="N79" s="3" t="n">
        <v>446.8876838</v>
      </c>
      <c r="O79" s="3" t="n">
        <v>11.204307379195</v>
      </c>
      <c r="P79" s="3" t="n">
        <v>9.089245127342</v>
      </c>
      <c r="Q79" s="3" t="n">
        <v>384.8829914</v>
      </c>
      <c r="R79" s="3" t="n">
        <v>4.567806839545</v>
      </c>
      <c r="S79" s="3" t="n">
        <v>4.606685692388</v>
      </c>
      <c r="T79" s="3" t="n">
        <v>433.0572223</v>
      </c>
      <c r="U79" s="3" t="n">
        <v>4.480650657959</v>
      </c>
      <c r="V79" s="3" t="n">
        <v>4.876043688367</v>
      </c>
      <c r="W79" s="3" t="n">
        <v>438.2164938</v>
      </c>
      <c r="X79" s="3" t="n">
        <v>0.137327782987</v>
      </c>
      <c r="Y79" s="3" t="n">
        <v>1.140117891699</v>
      </c>
      <c r="Z79" s="3" t="n">
        <v>249.6063289</v>
      </c>
      <c r="AA79" s="3" t="n">
        <v>4.52507610625</v>
      </c>
      <c r="AB79" s="3" t="n">
        <v>4.166471181089</v>
      </c>
    </row>
    <row r="80">
      <c r="A80" s="31" t="n">
        <v>38412</v>
      </c>
      <c r="B80" s="3" t="n">
        <v>375.8859793</v>
      </c>
      <c r="C80" s="3" t="n">
        <v>3.98839797535</v>
      </c>
      <c r="D80" s="3" t="n">
        <v>4.472257775231</v>
      </c>
      <c r="E80" s="3" t="n">
        <v>372.1574035</v>
      </c>
      <c r="F80" s="3" t="n">
        <v>4.10232970902</v>
      </c>
      <c r="G80" s="3" t="n">
        <v>4.794059884832</v>
      </c>
      <c r="H80" s="3" t="n">
        <v>388.7502482</v>
      </c>
      <c r="I80" s="3" t="n">
        <v>5.211612104816</v>
      </c>
      <c r="J80" s="3" t="n">
        <v>4.811343714734</v>
      </c>
      <c r="K80" s="3" t="n">
        <v>360.5296508</v>
      </c>
      <c r="L80" s="3" t="n">
        <v>4.523589375032</v>
      </c>
      <c r="M80" s="3" t="n">
        <v>5.159163364441</v>
      </c>
      <c r="N80" s="3" t="n">
        <v>460.9832155</v>
      </c>
      <c r="O80" s="3" t="n">
        <v>5.773694608582</v>
      </c>
      <c r="P80" s="3" t="n">
        <v>7.157574146565</v>
      </c>
      <c r="Q80" s="3" t="n">
        <v>388.5058509</v>
      </c>
      <c r="R80" s="3" t="n">
        <v>5.250060845133</v>
      </c>
      <c r="S80" s="3" t="n">
        <v>4.954869917296</v>
      </c>
      <c r="T80" s="3" t="n">
        <v>434.524367</v>
      </c>
      <c r="U80" s="3" t="n">
        <v>4.032559408381</v>
      </c>
      <c r="V80" s="3" t="n">
        <v>4.213801094428</v>
      </c>
      <c r="W80" s="3" t="n">
        <v>444.259489</v>
      </c>
      <c r="X80" s="3" t="n">
        <v>-0.255178243806</v>
      </c>
      <c r="Y80" s="3" t="n">
        <v>1.122576329743</v>
      </c>
      <c r="Z80" s="3" t="n">
        <v>246.3444191</v>
      </c>
      <c r="AA80" s="3" t="n">
        <v>3.89364806124</v>
      </c>
      <c r="AB80" s="3" t="n">
        <v>4.478883889141</v>
      </c>
    </row>
    <row r="81">
      <c r="A81" s="31" t="n">
        <v>38443</v>
      </c>
      <c r="B81" s="3" t="n">
        <v>378.563489</v>
      </c>
      <c r="C81" s="3" t="n">
        <v>4.568681220545</v>
      </c>
      <c r="D81" s="3" t="n">
        <v>4.645866177381</v>
      </c>
      <c r="E81" s="3" t="n">
        <v>374.2701971</v>
      </c>
      <c r="F81" s="3" t="n">
        <v>3.93377406053</v>
      </c>
      <c r="G81" s="3" t="n">
        <v>4.580639509922</v>
      </c>
      <c r="H81" s="3" t="n">
        <v>391.3989009</v>
      </c>
      <c r="I81" s="3" t="n">
        <v>5.40932831347</v>
      </c>
      <c r="J81" s="3" t="n">
        <v>4.957572991558</v>
      </c>
      <c r="K81" s="3" t="n">
        <v>364.8558949</v>
      </c>
      <c r="L81" s="3" t="n">
        <v>5.023094009502</v>
      </c>
      <c r="M81" s="3" t="n">
        <v>5.163274236466</v>
      </c>
      <c r="N81" s="3" t="n">
        <v>467.0877366</v>
      </c>
      <c r="O81" s="3" t="n">
        <v>3.995581571044</v>
      </c>
      <c r="P81" s="3" t="n">
        <v>6.849001692633</v>
      </c>
      <c r="Q81" s="3" t="n">
        <v>387.7361889</v>
      </c>
      <c r="R81" s="3" t="n">
        <v>4.735906630065</v>
      </c>
      <c r="S81" s="3" t="n">
        <v>4.851416253323</v>
      </c>
      <c r="T81" s="3" t="n">
        <v>439.6154363</v>
      </c>
      <c r="U81" s="3" t="n">
        <v>4.820705606243</v>
      </c>
      <c r="V81" s="3" t="n">
        <v>4.445062346241</v>
      </c>
      <c r="W81" s="3" t="n">
        <v>443.6425633</v>
      </c>
      <c r="X81" s="3" t="n">
        <v>0.576928681951</v>
      </c>
      <c r="Y81" s="3" t="n">
        <v>0.151742252741</v>
      </c>
      <c r="Z81" s="3" t="n">
        <v>250.4930689</v>
      </c>
      <c r="AA81" s="3" t="n">
        <v>3.816200640786</v>
      </c>
      <c r="AB81" s="3" t="n">
        <v>4.077834902688</v>
      </c>
    </row>
    <row r="82">
      <c r="A82" s="31" t="n">
        <v>38473</v>
      </c>
      <c r="B82" s="3" t="n">
        <v>379.5164592</v>
      </c>
      <c r="C82" s="3" t="n">
        <v>4.463542933882</v>
      </c>
      <c r="D82" s="3" t="n">
        <v>4.340531793737</v>
      </c>
      <c r="E82" s="3" t="n">
        <v>375.3339518</v>
      </c>
      <c r="F82" s="3" t="n">
        <v>3.728347936129</v>
      </c>
      <c r="G82" s="3" t="n">
        <v>3.92073510779</v>
      </c>
      <c r="H82" s="3" t="n">
        <v>398.793208</v>
      </c>
      <c r="I82" s="3" t="n">
        <v>7.868712044258</v>
      </c>
      <c r="J82" s="3" t="n">
        <v>6.162302718247</v>
      </c>
      <c r="K82" s="3" t="n">
        <v>366.3541583</v>
      </c>
      <c r="L82" s="3" t="n">
        <v>5.096045682508</v>
      </c>
      <c r="M82" s="3" t="n">
        <v>4.882005399561</v>
      </c>
      <c r="N82" s="3" t="n">
        <v>469.6420077</v>
      </c>
      <c r="O82" s="3" t="n">
        <v>3.884348728141</v>
      </c>
      <c r="P82" s="3" t="n">
        <v>4.537561888909</v>
      </c>
      <c r="Q82" s="3" t="n">
        <v>390.9243592</v>
      </c>
      <c r="R82" s="3" t="n">
        <v>5.243940886334</v>
      </c>
      <c r="S82" s="3" t="n">
        <v>5.076655047271</v>
      </c>
      <c r="T82" s="3" t="n">
        <v>436.2058939</v>
      </c>
      <c r="U82" s="3" t="n">
        <v>3.158151099768</v>
      </c>
      <c r="V82" s="3" t="n">
        <v>4.001447848408</v>
      </c>
      <c r="W82" s="3" t="n">
        <v>446.9828901</v>
      </c>
      <c r="X82" s="3" t="n">
        <v>0.422779730272</v>
      </c>
      <c r="Y82" s="3" t="n">
        <v>0.247076858766</v>
      </c>
      <c r="Z82" s="3" t="n">
        <v>248.6602717</v>
      </c>
      <c r="AA82" s="3" t="n">
        <v>3.151500266494</v>
      </c>
      <c r="AB82" s="3" t="n">
        <v>3.619009729727</v>
      </c>
    </row>
    <row r="83">
      <c r="A83" s="31" t="n">
        <v>38504</v>
      </c>
      <c r="B83" s="3" t="n">
        <v>379.712606</v>
      </c>
      <c r="C83" s="3" t="n">
        <v>4.383135662516</v>
      </c>
      <c r="D83" s="3" t="n">
        <v>4.47163495211</v>
      </c>
      <c r="E83" s="3" t="n">
        <v>376.5175094</v>
      </c>
      <c r="F83" s="3" t="n">
        <v>4.159223139545</v>
      </c>
      <c r="G83" s="3" t="n">
        <v>3.940386286694</v>
      </c>
      <c r="H83" s="3" t="n">
        <v>392.7180209</v>
      </c>
      <c r="I83" s="3" t="n">
        <v>5.110343614679</v>
      </c>
      <c r="J83" s="3" t="n">
        <v>6.12483452715</v>
      </c>
      <c r="K83" s="3" t="n">
        <v>366.7847015</v>
      </c>
      <c r="L83" s="3" t="n">
        <v>4.964755411502</v>
      </c>
      <c r="M83" s="3" t="n">
        <v>5.027919390007</v>
      </c>
      <c r="N83" s="3" t="n">
        <v>471.9449282</v>
      </c>
      <c r="O83" s="3" t="n">
        <v>6.271708619455</v>
      </c>
      <c r="P83" s="3" t="n">
        <v>4.709558803093</v>
      </c>
      <c r="Q83" s="3" t="n">
        <v>392.8922681</v>
      </c>
      <c r="R83" s="3" t="n">
        <v>5.340395650086</v>
      </c>
      <c r="S83" s="3" t="n">
        <v>5.107481336354</v>
      </c>
      <c r="T83" s="3" t="n">
        <v>437.8678643</v>
      </c>
      <c r="U83" s="3" t="n">
        <v>3.478270005814</v>
      </c>
      <c r="V83" s="3" t="n">
        <v>3.816227809892</v>
      </c>
      <c r="W83" s="3" t="n">
        <v>445.46358</v>
      </c>
      <c r="X83" s="3" t="n">
        <v>2.201911169281</v>
      </c>
      <c r="Y83" s="3" t="n">
        <v>1.060764990944</v>
      </c>
      <c r="Z83" s="3" t="n">
        <v>249.2833372</v>
      </c>
      <c r="AA83" s="3" t="n">
        <v>2.886954604083</v>
      </c>
      <c r="AB83" s="3" t="n">
        <v>3.28437500069</v>
      </c>
    </row>
    <row r="84">
      <c r="A84" s="31" t="n">
        <v>38534</v>
      </c>
      <c r="B84" s="3" t="n">
        <v>382.673335</v>
      </c>
      <c r="C84" s="3" t="n">
        <v>4.926165001622</v>
      </c>
      <c r="D84" s="3" t="n">
        <v>4.591290791467</v>
      </c>
      <c r="E84" s="3" t="n">
        <v>379.902259</v>
      </c>
      <c r="F84" s="3" t="n">
        <v>4.481265476955</v>
      </c>
      <c r="G84" s="3" t="n">
        <v>4.123515283261</v>
      </c>
      <c r="H84" s="3" t="n">
        <v>394.8266836</v>
      </c>
      <c r="I84" s="3" t="n">
        <v>5.625287321059</v>
      </c>
      <c r="J84" s="3" t="n">
        <v>6.195503851481</v>
      </c>
      <c r="K84" s="3" t="n">
        <v>369.6958325</v>
      </c>
      <c r="L84" s="3" t="n">
        <v>5.410050097873</v>
      </c>
      <c r="M84" s="3" t="n">
        <v>5.157309790291</v>
      </c>
      <c r="N84" s="3" t="n">
        <v>477.5243164</v>
      </c>
      <c r="O84" s="3" t="n">
        <v>6.053938760232</v>
      </c>
      <c r="P84" s="3" t="n">
        <v>5.397302149292</v>
      </c>
      <c r="Q84" s="3" t="n">
        <v>395.6291136</v>
      </c>
      <c r="R84" s="3" t="n">
        <v>5.931181284794</v>
      </c>
      <c r="S84" s="3" t="n">
        <v>5.505721554658</v>
      </c>
      <c r="T84" s="3" t="n">
        <v>440.1170098</v>
      </c>
      <c r="U84" s="3" t="n">
        <v>3.473887597885</v>
      </c>
      <c r="V84" s="3" t="n">
        <v>3.37033148404</v>
      </c>
      <c r="W84" s="3" t="n">
        <v>448.8847039</v>
      </c>
      <c r="X84" s="3" t="n">
        <v>2.171395193335</v>
      </c>
      <c r="Y84" s="3" t="n">
        <v>1.591979323608</v>
      </c>
      <c r="Z84" s="3" t="n">
        <v>250.4047358</v>
      </c>
      <c r="AA84" s="3" t="n">
        <v>3.131626007003</v>
      </c>
      <c r="AB84" s="3" t="n">
        <v>3.056586525208</v>
      </c>
    </row>
    <row r="85">
      <c r="A85" s="31" t="n">
        <v>38565</v>
      </c>
      <c r="B85" s="3" t="n">
        <v>386.1198919</v>
      </c>
      <c r="C85" s="3" t="n">
        <v>5.133815499786</v>
      </c>
      <c r="D85" s="3" t="n">
        <v>4.81548735985</v>
      </c>
      <c r="E85" s="3" t="n">
        <v>383.2157339</v>
      </c>
      <c r="F85" s="3" t="n">
        <v>5.085463462293</v>
      </c>
      <c r="G85" s="3" t="n">
        <v>4.576626272334</v>
      </c>
      <c r="H85" s="3" t="n">
        <v>396.3216792</v>
      </c>
      <c r="I85" s="3" t="n">
        <v>5.345086486053</v>
      </c>
      <c r="J85" s="3" t="n">
        <v>5.36024548603</v>
      </c>
      <c r="K85" s="3" t="n">
        <v>373.6362135</v>
      </c>
      <c r="L85" s="3" t="n">
        <v>5.458560549914</v>
      </c>
      <c r="M85" s="3" t="n">
        <v>5.278783229362</v>
      </c>
      <c r="N85" s="3" t="n">
        <v>486.3925272</v>
      </c>
      <c r="O85" s="3" t="n">
        <v>8.597312061632</v>
      </c>
      <c r="P85" s="3" t="n">
        <v>6.974674210138</v>
      </c>
      <c r="Q85" s="3" t="n">
        <v>397.632228</v>
      </c>
      <c r="R85" s="3" t="n">
        <v>5.854635220974</v>
      </c>
      <c r="S85" s="3" t="n">
        <v>5.70918382919</v>
      </c>
      <c r="T85" s="3" t="n">
        <v>443.4154591</v>
      </c>
      <c r="U85" s="3" t="n">
        <v>3.786033530444</v>
      </c>
      <c r="V85" s="3" t="n">
        <v>3.57987833908</v>
      </c>
      <c r="W85" s="3" t="n">
        <v>453.8184821</v>
      </c>
      <c r="X85" s="3" t="n">
        <v>2.679747627586</v>
      </c>
      <c r="Y85" s="3" t="n">
        <v>2.352068117182</v>
      </c>
      <c r="Z85" s="3" t="n">
        <v>253.6844001</v>
      </c>
      <c r="AA85" s="3" t="n">
        <v>4.178325078072</v>
      </c>
      <c r="AB85" s="3" t="n">
        <v>3.400086766987</v>
      </c>
    </row>
    <row r="86">
      <c r="A86" s="31" t="n">
        <v>38596</v>
      </c>
      <c r="B86" s="3" t="n">
        <v>387.2559188</v>
      </c>
      <c r="C86" s="3" t="n">
        <v>4.868721802592</v>
      </c>
      <c r="D86" s="3" t="n">
        <v>4.976154003593</v>
      </c>
      <c r="E86" s="3" t="n">
        <v>384.4047714</v>
      </c>
      <c r="F86" s="3" t="n">
        <v>4.648367921563</v>
      </c>
      <c r="G86" s="3" t="n">
        <v>4.738396505556</v>
      </c>
      <c r="H86" s="3" t="n">
        <v>398.2500546</v>
      </c>
      <c r="I86" s="3" t="n">
        <v>5.164368812188</v>
      </c>
      <c r="J86" s="3" t="n">
        <v>5.377249352698</v>
      </c>
      <c r="K86" s="3" t="n">
        <v>374.6952309</v>
      </c>
      <c r="L86" s="3" t="n">
        <v>5.165771184959</v>
      </c>
      <c r="M86" s="3" t="n">
        <v>5.344237877267</v>
      </c>
      <c r="N86" s="3" t="n">
        <v>485.6692294</v>
      </c>
      <c r="O86" s="3" t="n">
        <v>7.08650320361</v>
      </c>
      <c r="P86" s="3" t="n">
        <v>7.243154351708</v>
      </c>
      <c r="Q86" s="3" t="n">
        <v>399.2683276</v>
      </c>
      <c r="R86" s="3" t="n">
        <v>5.636343404376</v>
      </c>
      <c r="S86" s="3" t="n">
        <v>5.806796284074</v>
      </c>
      <c r="T86" s="3" t="n">
        <v>443.3937609</v>
      </c>
      <c r="U86" s="3" t="n">
        <v>3.12394355342</v>
      </c>
      <c r="V86" s="3" t="n">
        <v>3.460553615941</v>
      </c>
      <c r="W86" s="3" t="n">
        <v>455.3807792</v>
      </c>
      <c r="X86" s="3" t="n">
        <v>5.005184134979</v>
      </c>
      <c r="Y86" s="3" t="n">
        <v>3.276815490478</v>
      </c>
      <c r="Z86" s="3" t="n">
        <v>252.9165315</v>
      </c>
      <c r="AA86" s="3" t="n">
        <v>3.338160160249</v>
      </c>
      <c r="AB86" s="3" t="n">
        <v>3.549418054808</v>
      </c>
    </row>
    <row r="87">
      <c r="A87" s="31" t="n">
        <v>38626</v>
      </c>
      <c r="B87" s="3" t="n">
        <v>387.7730985</v>
      </c>
      <c r="C87" s="3" t="n">
        <v>4.346865177228</v>
      </c>
      <c r="D87" s="3" t="n">
        <v>4.781575363306</v>
      </c>
      <c r="E87" s="3" t="n">
        <v>384.6127875</v>
      </c>
      <c r="F87" s="3" t="n">
        <v>3.878944981502</v>
      </c>
      <c r="G87" s="3" t="n">
        <v>4.534524830343</v>
      </c>
      <c r="H87" s="3" t="n">
        <v>399.8830175</v>
      </c>
      <c r="I87" s="3" t="n">
        <v>5.1527219978</v>
      </c>
      <c r="J87" s="3" t="n">
        <v>5.220358520022</v>
      </c>
      <c r="K87" s="3" t="n">
        <v>374.8355686</v>
      </c>
      <c r="L87" s="3" t="n">
        <v>4.316663897574</v>
      </c>
      <c r="M87" s="3" t="n">
        <v>4.977558489094</v>
      </c>
      <c r="N87" s="3" t="n">
        <v>483.831823</v>
      </c>
      <c r="O87" s="3" t="n">
        <v>4.346023474511</v>
      </c>
      <c r="P87" s="3" t="n">
        <v>6.651343098596</v>
      </c>
      <c r="Q87" s="3" t="n">
        <v>400.9013989</v>
      </c>
      <c r="R87" s="3" t="n">
        <v>5.560955508694</v>
      </c>
      <c r="S87" s="3" t="n">
        <v>5.683430734921</v>
      </c>
      <c r="T87" s="3" t="n">
        <v>444.1566095</v>
      </c>
      <c r="U87" s="3" t="n">
        <v>3.013415208088</v>
      </c>
      <c r="V87" s="3" t="n">
        <v>3.306512425592</v>
      </c>
      <c r="W87" s="3" t="n">
        <v>460.0000558</v>
      </c>
      <c r="X87" s="3" t="n">
        <v>6.246423865622</v>
      </c>
      <c r="Y87" s="3" t="n">
        <v>4.630447611769</v>
      </c>
      <c r="Z87" s="3" t="n">
        <v>255.1573183</v>
      </c>
      <c r="AA87" s="3" t="n">
        <v>4.155141857265</v>
      </c>
      <c r="AB87" s="3" t="n">
        <v>3.890140554945</v>
      </c>
    </row>
    <row r="88">
      <c r="A88" s="31" t="n">
        <v>38657</v>
      </c>
      <c r="B88" s="3" t="n">
        <v>389.7726249</v>
      </c>
      <c r="C88" s="3" t="n">
        <v>4.780422719482</v>
      </c>
      <c r="D88" s="3" t="n">
        <v>4.664946799374</v>
      </c>
      <c r="E88" s="3" t="n">
        <v>386.860589</v>
      </c>
      <c r="F88" s="3" t="n">
        <v>4.570900608158</v>
      </c>
      <c r="G88" s="3" t="n">
        <v>4.365271070024</v>
      </c>
      <c r="H88" s="3" t="n">
        <v>401.0905239</v>
      </c>
      <c r="I88" s="3" t="n">
        <v>5.165635947374</v>
      </c>
      <c r="J88" s="3" t="n">
        <v>5.160908646107</v>
      </c>
      <c r="K88" s="3" t="n">
        <v>376.5382408</v>
      </c>
      <c r="L88" s="3" t="n">
        <v>4.922658882494</v>
      </c>
      <c r="M88" s="3" t="n">
        <v>4.800618806845</v>
      </c>
      <c r="N88" s="3" t="n">
        <v>489.7618065</v>
      </c>
      <c r="O88" s="3" t="n">
        <v>6.440674739944</v>
      </c>
      <c r="P88" s="3" t="n">
        <v>5.948169263626</v>
      </c>
      <c r="Q88" s="3" t="n">
        <v>401.4553978</v>
      </c>
      <c r="R88" s="3" t="n">
        <v>5.334034277367</v>
      </c>
      <c r="S88" s="3" t="n">
        <v>5.510035335122</v>
      </c>
      <c r="T88" s="3" t="n">
        <v>446.8913213</v>
      </c>
      <c r="U88" s="3" t="n">
        <v>3.358701130326</v>
      </c>
      <c r="V88" s="3" t="n">
        <v>3.165571964371</v>
      </c>
      <c r="W88" s="3" t="n">
        <v>463.4721414</v>
      </c>
      <c r="X88" s="3" t="n">
        <v>5.035071778616</v>
      </c>
      <c r="Y88" s="3" t="n">
        <v>5.426161510245</v>
      </c>
      <c r="Z88" s="3" t="n">
        <v>255.5920082</v>
      </c>
      <c r="AA88" s="3" t="n">
        <v>4.371487513482</v>
      </c>
      <c r="AB88" s="3" t="n">
        <v>3.955072534287</v>
      </c>
    </row>
    <row r="89">
      <c r="A89" s="31" t="n">
        <v>38687</v>
      </c>
      <c r="B89" s="3" t="n">
        <v>389.8647912</v>
      </c>
      <c r="C89" s="3" t="n">
        <v>4.527626913655</v>
      </c>
      <c r="D89" s="3" t="n">
        <v>4.551684997598</v>
      </c>
      <c r="E89" s="3" t="n">
        <v>386.2452837</v>
      </c>
      <c r="F89" s="3" t="n">
        <v>4.049670069486</v>
      </c>
      <c r="G89" s="3" t="n">
        <v>4.166294832864</v>
      </c>
      <c r="H89" s="3" t="n">
        <v>402.9683199</v>
      </c>
      <c r="I89" s="3" t="n">
        <v>5.821679147885</v>
      </c>
      <c r="J89" s="3" t="n">
        <v>5.380003439351</v>
      </c>
      <c r="K89" s="3" t="n">
        <v>376.0770856</v>
      </c>
      <c r="L89" s="3" t="n">
        <v>4.578862240879</v>
      </c>
      <c r="M89" s="3" t="n">
        <v>4.6059215194</v>
      </c>
      <c r="N89" s="3" t="n">
        <v>486.7341285</v>
      </c>
      <c r="O89" s="3" t="n">
        <v>4.562823422016</v>
      </c>
      <c r="P89" s="3" t="n">
        <v>5.112397145734</v>
      </c>
      <c r="Q89" s="3" t="n">
        <v>402.5149174</v>
      </c>
      <c r="R89" s="3" t="n">
        <v>5.195768531717</v>
      </c>
      <c r="S89" s="3" t="n">
        <v>5.363132798263</v>
      </c>
      <c r="T89" s="3" t="n">
        <v>446.3038087</v>
      </c>
      <c r="U89" s="3" t="n">
        <v>2.765119850303</v>
      </c>
      <c r="V89" s="3" t="n">
        <v>3.04535903682</v>
      </c>
      <c r="W89" s="3" t="n">
        <v>466.5148584</v>
      </c>
      <c r="X89" s="3" t="n">
        <v>7.108502444462</v>
      </c>
      <c r="Y89" s="3" t="n">
        <v>6.125002462237</v>
      </c>
      <c r="Z89" s="3" t="n">
        <v>256.9994661</v>
      </c>
      <c r="AA89" s="3" t="n">
        <v>3.463634529812</v>
      </c>
      <c r="AB89" s="3" t="n">
        <v>3.994240180246</v>
      </c>
    </row>
    <row r="90">
      <c r="A90" s="31" t="n">
        <v>38718</v>
      </c>
      <c r="B90" s="3" t="n">
        <v>391.1321734</v>
      </c>
      <c r="C90" s="3" t="n">
        <v>3.181679265294</v>
      </c>
      <c r="D90" s="3" t="n">
        <v>4.157379374186</v>
      </c>
      <c r="E90" s="3" t="n">
        <v>384.9599763</v>
      </c>
      <c r="F90" s="3" t="n">
        <v>3.425014095608</v>
      </c>
      <c r="G90" s="3" t="n">
        <v>4.014035398348</v>
      </c>
      <c r="H90" s="3" t="n">
        <v>402.2439347</v>
      </c>
      <c r="I90" s="3" t="n">
        <v>4.728529655115</v>
      </c>
      <c r="J90" s="3" t="n">
        <v>5.237116402438</v>
      </c>
      <c r="K90" s="3" t="n">
        <v>373.5314311</v>
      </c>
      <c r="L90" s="3" t="n">
        <v>3.820477628756</v>
      </c>
      <c r="M90" s="3" t="n">
        <v>4.440235403714</v>
      </c>
      <c r="N90" s="3" t="n">
        <v>475.086137</v>
      </c>
      <c r="O90" s="3" t="n">
        <v>2.786437115298</v>
      </c>
      <c r="P90" s="3" t="n">
        <v>4.593800614041</v>
      </c>
      <c r="Q90" s="3" t="n">
        <v>402.8813835</v>
      </c>
      <c r="R90" s="3" t="n">
        <v>4.795559429939</v>
      </c>
      <c r="S90" s="3" t="n">
        <v>5.107664288359</v>
      </c>
      <c r="T90" s="3" t="n">
        <v>448.2342621</v>
      </c>
      <c r="U90" s="3" t="n">
        <v>3.45066262589</v>
      </c>
      <c r="V90" s="3" t="n">
        <v>3.191045098664</v>
      </c>
      <c r="W90" s="3" t="n">
        <v>466.1583068</v>
      </c>
      <c r="X90" s="3" t="n">
        <v>2.889946275862</v>
      </c>
      <c r="Y90" s="3" t="n">
        <v>4.983344145277</v>
      </c>
      <c r="Z90" s="3" t="n">
        <v>256.7388765</v>
      </c>
      <c r="AA90" s="3" t="n">
        <v>3.176553501832</v>
      </c>
      <c r="AB90" s="3" t="n">
        <v>3.666952201325</v>
      </c>
    </row>
    <row r="91">
      <c r="A91" s="31" t="n">
        <v>38749</v>
      </c>
      <c r="B91" s="3" t="n">
        <v>391.9345163</v>
      </c>
      <c r="C91" s="3" t="n">
        <v>5.656710160539</v>
      </c>
      <c r="D91" s="3" t="n">
        <v>4.446259386582</v>
      </c>
      <c r="E91" s="3" t="n">
        <v>390.4754275</v>
      </c>
      <c r="F91" s="3" t="n">
        <v>5.852587621433</v>
      </c>
      <c r="G91" s="3" t="n">
        <v>4.438560608583</v>
      </c>
      <c r="H91" s="3" t="n">
        <v>404.5334679</v>
      </c>
      <c r="I91" s="3" t="n">
        <v>5.429833617832</v>
      </c>
      <c r="J91" s="3" t="n">
        <v>5.325231495469</v>
      </c>
      <c r="K91" s="3" t="n">
        <v>379.781727</v>
      </c>
      <c r="L91" s="3" t="n">
        <v>5.865063009535</v>
      </c>
      <c r="M91" s="3" t="n">
        <v>4.753753808066</v>
      </c>
      <c r="N91" s="3" t="n">
        <v>494.0255788</v>
      </c>
      <c r="O91" s="3" t="n">
        <v>10.548040751353</v>
      </c>
      <c r="P91" s="3" t="n">
        <v>5.911343938194</v>
      </c>
      <c r="Q91" s="3" t="n">
        <v>405.5955908</v>
      </c>
      <c r="R91" s="3" t="n">
        <v>5.381531494717</v>
      </c>
      <c r="S91" s="3" t="n">
        <v>5.124271898906</v>
      </c>
      <c r="T91" s="3" t="n">
        <v>455.7757184</v>
      </c>
      <c r="U91" s="3" t="n">
        <v>5.246072558111</v>
      </c>
      <c r="V91" s="3" t="n">
        <v>3.819549576234</v>
      </c>
      <c r="W91" s="3" t="n">
        <v>468.87269</v>
      </c>
      <c r="X91" s="3" t="n">
        <v>6.995673744309</v>
      </c>
      <c r="Y91" s="3" t="n">
        <v>5.630757702906</v>
      </c>
      <c r="Z91" s="3" t="n">
        <v>254.8992948</v>
      </c>
      <c r="AA91" s="3" t="n">
        <v>2.120525518454</v>
      </c>
      <c r="AB91" s="3" t="n">
        <v>2.919092285067</v>
      </c>
    </row>
    <row r="92">
      <c r="A92" s="31" t="n">
        <v>38777</v>
      </c>
      <c r="B92" s="3" t="n">
        <v>397.9132779</v>
      </c>
      <c r="C92" s="3" t="n">
        <v>5.860101151158</v>
      </c>
      <c r="D92" s="3" t="n">
        <v>4.891317883565</v>
      </c>
      <c r="E92" s="3" t="n">
        <v>393.6593672</v>
      </c>
      <c r="F92" s="3" t="n">
        <v>5.777653083825</v>
      </c>
      <c r="G92" s="3" t="n">
        <v>5.015889341616</v>
      </c>
      <c r="H92" s="3" t="n">
        <v>402.5204624</v>
      </c>
      <c r="I92" s="3" t="n">
        <v>3.542175024649</v>
      </c>
      <c r="J92" s="3" t="n">
        <v>4.562424552356</v>
      </c>
      <c r="K92" s="3" t="n">
        <v>382.6346187</v>
      </c>
      <c r="L92" s="3" t="n">
        <v>6.131248248501</v>
      </c>
      <c r="M92" s="3" t="n">
        <v>5.272281179597</v>
      </c>
      <c r="N92" s="3" t="n">
        <v>502.5295771</v>
      </c>
      <c r="O92" s="3" t="n">
        <v>9.012554080724</v>
      </c>
      <c r="P92" s="3" t="n">
        <v>7.412962629129</v>
      </c>
      <c r="Q92" s="3" t="n">
        <v>402.7507117</v>
      </c>
      <c r="R92" s="3" t="n">
        <v>3.666575617073</v>
      </c>
      <c r="S92" s="3" t="n">
        <v>4.61152083025</v>
      </c>
      <c r="T92" s="3" t="n">
        <v>453.6147479</v>
      </c>
      <c r="U92" s="3" t="n">
        <v>4.393397091123</v>
      </c>
      <c r="V92" s="3" t="n">
        <v>4.363252784877</v>
      </c>
      <c r="W92" s="3" t="n">
        <v>467.364166</v>
      </c>
      <c r="X92" s="3" t="n">
        <v>5.200716601914</v>
      </c>
      <c r="Y92" s="3" t="n">
        <v>5.005777414365</v>
      </c>
      <c r="Z92" s="3" t="n">
        <v>256.6860384</v>
      </c>
      <c r="AA92" s="3" t="n">
        <v>4.19803271281</v>
      </c>
      <c r="AB92" s="3" t="n">
        <v>3.160501136285</v>
      </c>
    </row>
    <row r="93">
      <c r="A93" s="31" t="n">
        <v>38808</v>
      </c>
      <c r="B93" s="3" t="n">
        <v>395.2976529</v>
      </c>
      <c r="C93" s="3" t="n">
        <v>4.420437888557</v>
      </c>
      <c r="D93" s="3" t="n">
        <v>5.308784449576</v>
      </c>
      <c r="E93" s="3" t="n">
        <v>393.8137856</v>
      </c>
      <c r="F93" s="3" t="n">
        <v>5.221785932044</v>
      </c>
      <c r="G93" s="3" t="n">
        <v>5.615902886311</v>
      </c>
      <c r="H93" s="3" t="n">
        <v>403.8711975</v>
      </c>
      <c r="I93" s="3" t="n">
        <v>3.18659469184</v>
      </c>
      <c r="J93" s="3" t="n">
        <v>4.04492041523</v>
      </c>
      <c r="K93" s="3" t="n">
        <v>381.0794262</v>
      </c>
      <c r="L93" s="3" t="n">
        <v>4.446558635005</v>
      </c>
      <c r="M93" s="3" t="n">
        <v>5.476195226491</v>
      </c>
      <c r="N93" s="3" t="n">
        <v>498.9305658</v>
      </c>
      <c r="O93" s="3" t="n">
        <v>6.817312188881</v>
      </c>
      <c r="P93" s="3" t="n">
        <v>8.765869943506</v>
      </c>
      <c r="Q93" s="3" t="n">
        <v>404.4041355</v>
      </c>
      <c r="R93" s="3" t="n">
        <v>4.298785379638</v>
      </c>
      <c r="S93" s="3" t="n">
        <v>4.446153981079</v>
      </c>
      <c r="T93" s="3" t="n">
        <v>456.6602158</v>
      </c>
      <c r="U93" s="3" t="n">
        <v>3.87720223008</v>
      </c>
      <c r="V93" s="3" t="n">
        <v>4.502278948576</v>
      </c>
      <c r="W93" s="3" t="n">
        <v>471.984448</v>
      </c>
      <c r="X93" s="3" t="n">
        <v>6.388450307649</v>
      </c>
      <c r="Y93" s="3" t="n">
        <v>6.191208028985</v>
      </c>
      <c r="Z93" s="3" t="n">
        <v>256.0517857</v>
      </c>
      <c r="AA93" s="3" t="n">
        <v>2.219110023447</v>
      </c>
      <c r="AB93" s="3" t="n">
        <v>2.839236057714</v>
      </c>
    </row>
    <row r="94">
      <c r="A94" s="31" t="n">
        <v>38838</v>
      </c>
      <c r="B94" s="3" t="n">
        <v>397.1756909</v>
      </c>
      <c r="C94" s="3" t="n">
        <v>4.653087177622</v>
      </c>
      <c r="D94" s="3" t="n">
        <v>4.975519354835</v>
      </c>
      <c r="E94" s="3" t="n">
        <v>394.7771199</v>
      </c>
      <c r="F94" s="3" t="n">
        <v>5.180231632858</v>
      </c>
      <c r="G94" s="3" t="n">
        <v>5.392297513726</v>
      </c>
      <c r="H94" s="3" t="n">
        <v>412.6925231</v>
      </c>
      <c r="I94" s="3" t="n">
        <v>3.485343988105</v>
      </c>
      <c r="J94" s="3" t="n">
        <v>3.40490149143</v>
      </c>
      <c r="K94" s="3" t="n">
        <v>382.8525896</v>
      </c>
      <c r="L94" s="3" t="n">
        <v>4.503410409359</v>
      </c>
      <c r="M94" s="3" t="n">
        <v>5.021978251695</v>
      </c>
      <c r="N94" s="3" t="n">
        <v>499.0718417</v>
      </c>
      <c r="O94" s="3" t="n">
        <v>6.266439866427</v>
      </c>
      <c r="P94" s="3" t="n">
        <v>7.356233200751</v>
      </c>
      <c r="Q94" s="3" t="n">
        <v>404.9969705</v>
      </c>
      <c r="R94" s="3" t="n">
        <v>3.599829728902</v>
      </c>
      <c r="S94" s="3" t="n">
        <v>3.85424209766</v>
      </c>
      <c r="T94" s="3" t="n">
        <v>456.0753349</v>
      </c>
      <c r="U94" s="3" t="n">
        <v>4.555060185536</v>
      </c>
      <c r="V94" s="3" t="n">
        <v>4.274032533527</v>
      </c>
      <c r="W94" s="3" t="n">
        <v>477.5665709</v>
      </c>
      <c r="X94" s="3" t="n">
        <v>6.842248658144</v>
      </c>
      <c r="Y94" s="3" t="n">
        <v>6.145117072975</v>
      </c>
      <c r="Z94" s="3" t="n">
        <v>258.3794643</v>
      </c>
      <c r="AA94" s="3" t="n">
        <v>3.90862301145</v>
      </c>
      <c r="AB94" s="3" t="n">
        <v>3.436566826211</v>
      </c>
    </row>
    <row r="95">
      <c r="A95" s="31" t="n">
        <v>38869</v>
      </c>
      <c r="B95" s="3" t="n">
        <v>400.7034704</v>
      </c>
      <c r="C95" s="3" t="n">
        <v>5.528092580629</v>
      </c>
      <c r="D95" s="3" t="n">
        <v>4.867694009383</v>
      </c>
      <c r="E95" s="3" t="n">
        <v>399.1585726</v>
      </c>
      <c r="F95" s="3" t="n">
        <v>6.013282950926</v>
      </c>
      <c r="G95" s="3" t="n">
        <v>5.472572110285</v>
      </c>
      <c r="H95" s="3" t="n">
        <v>406.972922</v>
      </c>
      <c r="I95" s="3" t="n">
        <v>3.629805698076</v>
      </c>
      <c r="J95" s="3" t="n">
        <v>3.43445472116</v>
      </c>
      <c r="K95" s="3" t="n">
        <v>387.3981835</v>
      </c>
      <c r="L95" s="3" t="n">
        <v>5.620049559237</v>
      </c>
      <c r="M95" s="3" t="n">
        <v>4.857531820776</v>
      </c>
      <c r="N95" s="3" t="n">
        <v>515.8903701</v>
      </c>
      <c r="O95" s="3" t="n">
        <v>9.311561428917</v>
      </c>
      <c r="P95" s="3" t="n">
        <v>7.469297713238</v>
      </c>
      <c r="Q95" s="3" t="n">
        <v>407.3417901</v>
      </c>
      <c r="R95" s="3" t="n">
        <v>3.677731320567</v>
      </c>
      <c r="S95" s="3" t="n">
        <v>3.85728063431</v>
      </c>
      <c r="T95" s="3" t="n">
        <v>455.7408077</v>
      </c>
      <c r="U95" s="3" t="n">
        <v>4.081812084697</v>
      </c>
      <c r="V95" s="3" t="n">
        <v>4.170481429654</v>
      </c>
      <c r="W95" s="3" t="n">
        <v>482.9731005</v>
      </c>
      <c r="X95" s="3" t="n">
        <v>8.420333823923</v>
      </c>
      <c r="Y95" s="3" t="n">
        <v>7.217714058666</v>
      </c>
      <c r="Z95" s="3" t="n">
        <v>258.8181559</v>
      </c>
      <c r="AA95" s="3" t="n">
        <v>3.824892111561</v>
      </c>
      <c r="AB95" s="3" t="n">
        <v>3.315274202346</v>
      </c>
    </row>
    <row r="96">
      <c r="A96" s="31" t="n">
        <v>38899</v>
      </c>
      <c r="B96" s="3" t="n">
        <v>400.7534</v>
      </c>
      <c r="C96" s="3" t="n">
        <v>4.724673330061</v>
      </c>
      <c r="D96" s="3" t="n">
        <v>4.968039395492</v>
      </c>
      <c r="E96" s="3" t="n">
        <v>398.6108358</v>
      </c>
      <c r="F96" s="3" t="n">
        <v>4.924576350045</v>
      </c>
      <c r="G96" s="3" t="n">
        <v>5.371558053218</v>
      </c>
      <c r="H96" s="3" t="n">
        <v>408.8305603</v>
      </c>
      <c r="I96" s="3" t="n">
        <v>3.546841508358</v>
      </c>
      <c r="J96" s="3" t="n">
        <v>3.553632776614</v>
      </c>
      <c r="K96" s="3" t="n">
        <v>387.2917074</v>
      </c>
      <c r="L96" s="3" t="n">
        <v>4.759554572474</v>
      </c>
      <c r="M96" s="3" t="n">
        <v>4.960651726135</v>
      </c>
      <c r="N96" s="3" t="n">
        <v>509.6159374</v>
      </c>
      <c r="O96" s="3" t="n">
        <v>6.720416091464</v>
      </c>
      <c r="P96" s="3" t="n">
        <v>7.431897726769</v>
      </c>
      <c r="Q96" s="3" t="n">
        <v>409.5614336</v>
      </c>
      <c r="R96" s="3" t="n">
        <v>3.521560856132</v>
      </c>
      <c r="S96" s="3" t="n">
        <v>3.599525762635</v>
      </c>
      <c r="T96" s="3" t="n">
        <v>451.7343425</v>
      </c>
      <c r="U96" s="3" t="n">
        <v>2.639600933688</v>
      </c>
      <c r="V96" s="3" t="n">
        <v>3.755901981804</v>
      </c>
      <c r="W96" s="3" t="n">
        <v>487.0607143</v>
      </c>
      <c r="X96" s="3" t="n">
        <v>8.504636060957</v>
      </c>
      <c r="Y96" s="3" t="n">
        <v>7.922667702048</v>
      </c>
      <c r="Z96" s="3" t="n">
        <v>260.9670841</v>
      </c>
      <c r="AA96" s="3" t="n">
        <v>4.218110438788</v>
      </c>
      <c r="AB96" s="3" t="n">
        <v>3.984288842378</v>
      </c>
    </row>
    <row r="97">
      <c r="A97" s="31" t="n">
        <v>38930</v>
      </c>
      <c r="B97" s="3" t="n">
        <v>400.8756982</v>
      </c>
      <c r="C97" s="3" t="n">
        <v>3.82156076637</v>
      </c>
      <c r="D97" s="3" t="n">
        <v>4.686674996163</v>
      </c>
      <c r="E97" s="3" t="n">
        <v>398.7367943</v>
      </c>
      <c r="F97" s="3" t="n">
        <v>4.050214807738</v>
      </c>
      <c r="G97" s="3" t="n">
        <v>4.990253487648</v>
      </c>
      <c r="H97" s="3" t="n">
        <v>408.1458708</v>
      </c>
      <c r="I97" s="3" t="n">
        <v>2.983483422827</v>
      </c>
      <c r="J97" s="3" t="n">
        <v>3.385768018408</v>
      </c>
      <c r="K97" s="3" t="n">
        <v>386.9593377</v>
      </c>
      <c r="L97" s="3" t="n">
        <v>3.565801097061</v>
      </c>
      <c r="M97" s="3" t="n">
        <v>4.642077620759</v>
      </c>
      <c r="N97" s="3" t="n">
        <v>509.3074033</v>
      </c>
      <c r="O97" s="3" t="n">
        <v>4.711189999549</v>
      </c>
      <c r="P97" s="3" t="n">
        <v>6.891466918571</v>
      </c>
      <c r="Q97" s="3" t="n">
        <v>409.006348</v>
      </c>
      <c r="R97" s="3" t="n">
        <v>2.86046230639</v>
      </c>
      <c r="S97" s="3" t="n">
        <v>3.351670616258</v>
      </c>
      <c r="T97" s="3" t="n">
        <v>457.4841509</v>
      </c>
      <c r="U97" s="3" t="n">
        <v>3.172801378769</v>
      </c>
      <c r="V97" s="3" t="n">
        <v>3.296424770419</v>
      </c>
      <c r="W97" s="3" t="n">
        <v>483.7229781</v>
      </c>
      <c r="X97" s="3" t="n">
        <v>6.589528011645</v>
      </c>
      <c r="Y97" s="3" t="n">
        <v>7.83211910892</v>
      </c>
      <c r="Z97" s="3" t="n">
        <v>259.6856948</v>
      </c>
      <c r="AA97" s="3" t="n">
        <v>2.365653819326</v>
      </c>
      <c r="AB97" s="3" t="n">
        <v>3.464217585839</v>
      </c>
    </row>
    <row r="98">
      <c r="A98" s="31" t="n">
        <v>38961</v>
      </c>
      <c r="B98" s="3" t="n">
        <v>401.8424034</v>
      </c>
      <c r="C98" s="3" t="n">
        <v>3.766626639355</v>
      </c>
      <c r="D98" s="3" t="n">
        <v>4.102105526948</v>
      </c>
      <c r="E98" s="3" t="n">
        <v>399.8468561</v>
      </c>
      <c r="F98" s="3" t="n">
        <v>4.017141786185</v>
      </c>
      <c r="G98" s="3" t="n">
        <v>4.328604490064</v>
      </c>
      <c r="H98" s="3" t="n">
        <v>408.7811193</v>
      </c>
      <c r="I98" s="3" t="n">
        <v>2.644334778705</v>
      </c>
      <c r="J98" s="3" t="n">
        <v>3.056934704813</v>
      </c>
      <c r="K98" s="3" t="n">
        <v>387.7759798</v>
      </c>
      <c r="L98" s="3" t="n">
        <v>3.491036933825</v>
      </c>
      <c r="M98" s="3" t="n">
        <v>3.935480726553</v>
      </c>
      <c r="N98" s="3" t="n">
        <v>502.679098</v>
      </c>
      <c r="O98" s="3" t="n">
        <v>3.502356659699</v>
      </c>
      <c r="P98" s="3" t="n">
        <v>4.968064128193</v>
      </c>
      <c r="Q98" s="3" t="n">
        <v>409.6638453</v>
      </c>
      <c r="R98" s="3" t="n">
        <v>2.603641957399</v>
      </c>
      <c r="S98" s="3" t="n">
        <v>2.993800374288</v>
      </c>
      <c r="T98" s="3" t="n">
        <v>461.0692559</v>
      </c>
      <c r="U98" s="3" t="n">
        <v>3.986410400571</v>
      </c>
      <c r="V98" s="3" t="n">
        <v>3.267816893373</v>
      </c>
      <c r="W98" s="3" t="n">
        <v>484.7582257</v>
      </c>
      <c r="X98" s="3" t="n">
        <v>6.451182799505</v>
      </c>
      <c r="Y98" s="3" t="n">
        <v>7.17613604146</v>
      </c>
      <c r="Z98" s="3" t="n">
        <v>261.7956292</v>
      </c>
      <c r="AA98" s="3" t="n">
        <v>3.510683009663</v>
      </c>
      <c r="AB98" s="3" t="n">
        <v>3.360970967019</v>
      </c>
    </row>
    <row r="99">
      <c r="A99" s="31" t="n">
        <v>38991</v>
      </c>
      <c r="B99" s="3" t="n">
        <v>405.0968793</v>
      </c>
      <c r="C99" s="3" t="n">
        <v>4.467504545058</v>
      </c>
      <c r="D99" s="3" t="n">
        <v>4.018956684216</v>
      </c>
      <c r="E99" s="3" t="n">
        <v>402.7735447</v>
      </c>
      <c r="F99" s="3" t="n">
        <v>4.721828756149</v>
      </c>
      <c r="G99" s="3" t="n">
        <v>4.263364251577</v>
      </c>
      <c r="H99" s="3" t="n">
        <v>411.4189341</v>
      </c>
      <c r="I99" s="3" t="n">
        <v>2.884822834468</v>
      </c>
      <c r="J99" s="3" t="n">
        <v>2.837376038156</v>
      </c>
      <c r="K99" s="3" t="n">
        <v>390.9680679</v>
      </c>
      <c r="L99" s="3" t="n">
        <v>4.303886997772</v>
      </c>
      <c r="M99" s="3" t="n">
        <v>3.787181417159</v>
      </c>
      <c r="N99" s="3" t="n">
        <v>508.2647974</v>
      </c>
      <c r="O99" s="3" t="n">
        <v>5.049889907717</v>
      </c>
      <c r="P99" s="3" t="n">
        <v>4.4204961133</v>
      </c>
      <c r="Q99" s="3" t="n">
        <v>412.215161</v>
      </c>
      <c r="R99" s="3" t="n">
        <v>2.822080973287</v>
      </c>
      <c r="S99" s="3" t="n">
        <v>2.762009168186</v>
      </c>
      <c r="T99" s="3" t="n">
        <v>464.2190592</v>
      </c>
      <c r="U99" s="3" t="n">
        <v>4.516976505784</v>
      </c>
      <c r="V99" s="3" t="n">
        <v>3.89240920779</v>
      </c>
      <c r="W99" s="3" t="n">
        <v>487.564912</v>
      </c>
      <c r="X99" s="3" t="n">
        <v>5.992359316579</v>
      </c>
      <c r="Y99" s="3" t="n">
        <v>6.34288942562</v>
      </c>
      <c r="Z99" s="3" t="n">
        <v>263.949019</v>
      </c>
      <c r="AA99" s="3" t="n">
        <v>3.445600055125</v>
      </c>
      <c r="AB99" s="3" t="n">
        <v>3.10755979382</v>
      </c>
    </row>
    <row r="100">
      <c r="A100" s="31" t="n">
        <v>39022</v>
      </c>
      <c r="B100" s="3" t="n">
        <v>406.7342592</v>
      </c>
      <c r="C100" s="3" t="n">
        <v>4.351674082897</v>
      </c>
      <c r="D100" s="3" t="n">
        <v>4.195727231951</v>
      </c>
      <c r="E100" s="3" t="n">
        <v>405.1789652</v>
      </c>
      <c r="F100" s="3" t="n">
        <v>4.735136305135</v>
      </c>
      <c r="G100" s="3" t="n">
        <v>4.49192833988</v>
      </c>
      <c r="H100" s="3" t="n">
        <v>412.0483363</v>
      </c>
      <c r="I100" s="3" t="n">
        <v>2.732004808653</v>
      </c>
      <c r="J100" s="3" t="n">
        <v>2.753847890431</v>
      </c>
      <c r="K100" s="3" t="n">
        <v>392.9947147</v>
      </c>
      <c r="L100" s="3" t="n">
        <v>4.37046549775</v>
      </c>
      <c r="M100" s="3" t="n">
        <v>4.05567691372</v>
      </c>
      <c r="N100" s="3" t="n">
        <v>514.4999076</v>
      </c>
      <c r="O100" s="3" t="n">
        <v>5.051047421763</v>
      </c>
      <c r="P100" s="3" t="n">
        <v>4.535231174861</v>
      </c>
      <c r="Q100" s="3" t="n">
        <v>412.3897862</v>
      </c>
      <c r="R100" s="3" t="n">
        <v>2.723686979904</v>
      </c>
      <c r="S100" s="3" t="n">
        <v>2.716626636699</v>
      </c>
      <c r="T100" s="3" t="n">
        <v>463.2652525</v>
      </c>
      <c r="U100" s="3" t="n">
        <v>3.663962672707</v>
      </c>
      <c r="V100" s="3" t="n">
        <v>4.055019881091</v>
      </c>
      <c r="W100" s="3" t="n">
        <v>486.4575808</v>
      </c>
      <c r="X100" s="3" t="n">
        <v>4.959400435713</v>
      </c>
      <c r="Y100" s="3" t="n">
        <v>5.796683436742</v>
      </c>
      <c r="Z100" s="3" t="n">
        <v>266.215153</v>
      </c>
      <c r="AA100" s="3" t="n">
        <v>4.156289891383</v>
      </c>
      <c r="AB100" s="3" t="n">
        <v>3.705016127616</v>
      </c>
    </row>
    <row r="101">
      <c r="A101" s="31" t="n">
        <v>39052</v>
      </c>
      <c r="B101" s="3" t="n">
        <v>412.4939648</v>
      </c>
      <c r="C101" s="3" t="n">
        <v>5.804364515797</v>
      </c>
      <c r="D101" s="3" t="n">
        <v>4.875284913765</v>
      </c>
      <c r="E101" s="3" t="n">
        <v>411.1331893</v>
      </c>
      <c r="F101" s="3" t="n">
        <v>6.443549384368</v>
      </c>
      <c r="G101" s="3" t="n">
        <v>5.300686696144</v>
      </c>
      <c r="H101" s="3" t="n">
        <v>415.1304918</v>
      </c>
      <c r="I101" s="3" t="n">
        <v>3.018145918522</v>
      </c>
      <c r="J101" s="3" t="n">
        <v>2.878536083344</v>
      </c>
      <c r="K101" s="3" t="n">
        <v>400.453174</v>
      </c>
      <c r="L101" s="3" t="n">
        <v>6.481673394461</v>
      </c>
      <c r="M101" s="3" t="n">
        <v>5.052553672415</v>
      </c>
      <c r="N101" s="3" t="n">
        <v>545.6251812</v>
      </c>
      <c r="O101" s="3" t="n">
        <v>12.099224042803</v>
      </c>
      <c r="P101" s="3" t="n">
        <v>7.39985442364</v>
      </c>
      <c r="Q101" s="3" t="n">
        <v>414.6894833</v>
      </c>
      <c r="R101" s="3" t="n">
        <v>3.024624771335</v>
      </c>
      <c r="S101" s="3" t="n">
        <v>2.85696111853</v>
      </c>
      <c r="T101" s="3" t="n">
        <v>460.1188383</v>
      </c>
      <c r="U101" s="3" t="n">
        <v>3.095431706093</v>
      </c>
      <c r="V101" s="3" t="n">
        <v>3.757531322222</v>
      </c>
      <c r="W101" s="3" t="n">
        <v>494.3179951</v>
      </c>
      <c r="X101" s="3" t="n">
        <v>5.959753735466</v>
      </c>
      <c r="Y101" s="3" t="n">
        <v>5.636990070111</v>
      </c>
      <c r="Z101" s="3" t="n">
        <v>267.5645124</v>
      </c>
      <c r="AA101" s="3" t="n">
        <v>4.110921497358</v>
      </c>
      <c r="AB101" s="3" t="n">
        <v>3.904909013073</v>
      </c>
    </row>
    <row r="102">
      <c r="A102" s="31" t="n">
        <v>39083</v>
      </c>
      <c r="B102" s="3" t="n">
        <v>414.7197143</v>
      </c>
      <c r="C102" s="3" t="n">
        <v>6.030580582252</v>
      </c>
      <c r="D102" s="3" t="n">
        <v>5.396309347852</v>
      </c>
      <c r="E102" s="3" t="n">
        <v>412.439788</v>
      </c>
      <c r="F102" s="3" t="n">
        <v>7.138355515324</v>
      </c>
      <c r="G102" s="3" t="n">
        <v>6.103806062586</v>
      </c>
      <c r="H102" s="3" t="n">
        <v>416.9164682</v>
      </c>
      <c r="I102" s="3" t="n">
        <v>3.64767053876</v>
      </c>
      <c r="J102" s="3" t="n">
        <v>3.132921392007</v>
      </c>
      <c r="K102" s="3" t="n">
        <v>398.441259</v>
      </c>
      <c r="L102" s="3" t="n">
        <v>6.668736771801</v>
      </c>
      <c r="M102" s="3" t="n">
        <v>5.837817297094</v>
      </c>
      <c r="N102" s="3" t="n">
        <v>528.9257877</v>
      </c>
      <c r="O102" s="3" t="n">
        <v>11.332608238156</v>
      </c>
      <c r="P102" s="3" t="n">
        <v>9.470274340781</v>
      </c>
      <c r="Q102" s="3" t="n">
        <v>417.5752169</v>
      </c>
      <c r="R102" s="3" t="n">
        <v>3.647185996123</v>
      </c>
      <c r="S102" s="3" t="n">
        <v>3.13234739121</v>
      </c>
      <c r="T102" s="3" t="n">
        <v>469.5221025</v>
      </c>
      <c r="U102" s="3" t="n">
        <v>4.749266667003</v>
      </c>
      <c r="V102" s="3" t="n">
        <v>3.837458870602</v>
      </c>
      <c r="W102" s="3" t="n">
        <v>489.4917159</v>
      </c>
      <c r="X102" s="3" t="n">
        <v>5.005468906084</v>
      </c>
      <c r="Y102" s="3" t="n">
        <v>5.309045186744</v>
      </c>
      <c r="Z102" s="3" t="n">
        <v>266.4005608</v>
      </c>
      <c r="AA102" s="3" t="n">
        <v>3.763233847446</v>
      </c>
      <c r="AB102" s="3" t="n">
        <v>4.009964687851</v>
      </c>
    </row>
    <row r="103">
      <c r="A103" s="31" t="n">
        <v>39114</v>
      </c>
      <c r="B103" s="3" t="n">
        <v>418.6868289</v>
      </c>
      <c r="C103" s="3" t="n">
        <v>6.825709777376</v>
      </c>
      <c r="D103" s="3" t="n">
        <v>6.221081818352</v>
      </c>
      <c r="E103" s="3" t="n">
        <v>421.8056482</v>
      </c>
      <c r="F103" s="3" t="n">
        <v>8.023608783936</v>
      </c>
      <c r="G103" s="3" t="n">
        <v>7.204900529088</v>
      </c>
      <c r="H103" s="3" t="n">
        <v>415.221638</v>
      </c>
      <c r="I103" s="3" t="n">
        <v>2.642097860403</v>
      </c>
      <c r="J103" s="3" t="n">
        <v>3.101715906253</v>
      </c>
      <c r="K103" s="3" t="n">
        <v>408.4324027</v>
      </c>
      <c r="L103" s="3" t="n">
        <v>7.543984784713</v>
      </c>
      <c r="M103" s="3" t="n">
        <v>6.900767244515</v>
      </c>
      <c r="N103" s="3" t="n">
        <v>559.08087</v>
      </c>
      <c r="O103" s="3" t="n">
        <v>13.168405441277</v>
      </c>
      <c r="P103" s="3" t="n">
        <v>12.211869498139</v>
      </c>
      <c r="Q103" s="3" t="n">
        <v>416.3723858</v>
      </c>
      <c r="R103" s="3" t="n">
        <v>2.657029623706</v>
      </c>
      <c r="S103" s="3" t="n">
        <v>3.108624802364</v>
      </c>
      <c r="T103" s="3" t="n">
        <v>471.0652813</v>
      </c>
      <c r="U103" s="3" t="n">
        <v>3.354624277413</v>
      </c>
      <c r="V103" s="3" t="n">
        <v>3.731905376591</v>
      </c>
      <c r="W103" s="3" t="n">
        <v>497.2291792</v>
      </c>
      <c r="X103" s="3" t="n">
        <v>6.047801419187</v>
      </c>
      <c r="Y103" s="3" t="n">
        <v>5.6718112151</v>
      </c>
      <c r="Z103" s="3" t="n">
        <v>270.5972662</v>
      </c>
      <c r="AA103" s="3" t="n">
        <v>6.158499344738</v>
      </c>
      <c r="AB103" s="3" t="n">
        <v>4.673815105063</v>
      </c>
    </row>
    <row r="104">
      <c r="A104" s="31" t="n">
        <v>39142</v>
      </c>
      <c r="B104" s="3" t="n">
        <v>416.1984767</v>
      </c>
      <c r="C104" s="3" t="n">
        <v>4.595272340873</v>
      </c>
      <c r="D104" s="3" t="n">
        <v>5.810856592213</v>
      </c>
      <c r="E104" s="3" t="n">
        <v>411.6778237</v>
      </c>
      <c r="F104" s="3" t="n">
        <v>4.5771695027</v>
      </c>
      <c r="G104" s="3" t="n">
        <v>6.571621976744</v>
      </c>
      <c r="H104" s="3" t="n">
        <v>416.8094615</v>
      </c>
      <c r="I104" s="3" t="n">
        <v>3.549881418401</v>
      </c>
      <c r="J104" s="3" t="n">
        <v>3.278737509389</v>
      </c>
      <c r="K104" s="3" t="n">
        <v>398.6551808</v>
      </c>
      <c r="L104" s="3" t="n">
        <v>4.186908689661</v>
      </c>
      <c r="M104" s="3" t="n">
        <v>6.125375402029</v>
      </c>
      <c r="N104" s="3" t="n">
        <v>517.4974609</v>
      </c>
      <c r="O104" s="3" t="n">
        <v>2.978508028597</v>
      </c>
      <c r="P104" s="3" t="n">
        <v>9.096158577897</v>
      </c>
      <c r="Q104" s="3" t="n">
        <v>417.7887972</v>
      </c>
      <c r="R104" s="3" t="n">
        <v>3.733844550274</v>
      </c>
      <c r="S104" s="3" t="n">
        <v>3.344434276744</v>
      </c>
      <c r="T104" s="3" t="n">
        <v>476.0492003</v>
      </c>
      <c r="U104" s="3" t="n">
        <v>4.945706131439</v>
      </c>
      <c r="V104" s="3" t="n">
        <v>4.346698646948</v>
      </c>
      <c r="W104" s="3" t="n">
        <v>495.6922703</v>
      </c>
      <c r="X104" s="3" t="n">
        <v>6.061248670913</v>
      </c>
      <c r="Y104" s="3" t="n">
        <v>5.705809940205</v>
      </c>
      <c r="Z104" s="3" t="n">
        <v>275.5879043</v>
      </c>
      <c r="AA104" s="3" t="n">
        <v>7.363807559547</v>
      </c>
      <c r="AB104" s="3" t="n">
        <v>5.76078705333</v>
      </c>
    </row>
    <row r="105">
      <c r="A105" s="31" t="n">
        <v>39173</v>
      </c>
      <c r="B105" s="3" t="n">
        <v>412.4786632</v>
      </c>
      <c r="C105" s="3" t="n">
        <v>4.346347663326</v>
      </c>
      <c r="D105" s="3" t="n">
        <v>5.24986379117</v>
      </c>
      <c r="E105" s="3" t="n">
        <v>412.3377432</v>
      </c>
      <c r="F105" s="3" t="n">
        <v>4.703735185851</v>
      </c>
      <c r="G105" s="3" t="n">
        <v>5.761935277575</v>
      </c>
      <c r="H105" s="3" t="n">
        <v>417.2743521</v>
      </c>
      <c r="I105" s="3" t="n">
        <v>3.318670576898</v>
      </c>
      <c r="J105" s="3" t="n">
        <v>3.169504283863</v>
      </c>
      <c r="K105" s="3" t="n">
        <v>399.183932</v>
      </c>
      <c r="L105" s="3" t="n">
        <v>4.750848394135</v>
      </c>
      <c r="M105" s="3" t="n">
        <v>5.489809856987</v>
      </c>
      <c r="N105" s="3" t="n">
        <v>514.5548001</v>
      </c>
      <c r="O105" s="3" t="n">
        <v>3.131544822264</v>
      </c>
      <c r="P105" s="3" t="n">
        <v>6.395742059728</v>
      </c>
      <c r="Q105" s="3" t="n">
        <v>417.3754032</v>
      </c>
      <c r="R105" s="3" t="n">
        <v>3.2075012497</v>
      </c>
      <c r="S105" s="3" t="n">
        <v>3.198197006135</v>
      </c>
      <c r="T105" s="3" t="n">
        <v>470.3794357</v>
      </c>
      <c r="U105" s="3" t="n">
        <v>3.004251175235</v>
      </c>
      <c r="V105" s="3" t="n">
        <v>3.765836500365</v>
      </c>
      <c r="W105" s="3" t="n">
        <v>493.9938926</v>
      </c>
      <c r="X105" s="3" t="n">
        <v>4.66317157128</v>
      </c>
      <c r="Y105" s="3" t="n">
        <v>5.588186876343</v>
      </c>
      <c r="Z105" s="3" t="n">
        <v>273.7386849</v>
      </c>
      <c r="AA105" s="3" t="n">
        <v>6.907547686749</v>
      </c>
      <c r="AB105" s="3" t="n">
        <v>6.811387205315</v>
      </c>
    </row>
    <row r="106">
      <c r="A106" s="31" t="n">
        <v>39203</v>
      </c>
      <c r="B106" s="3" t="n">
        <v>415.7270098</v>
      </c>
      <c r="C106" s="3" t="n">
        <v>4.670809247656</v>
      </c>
      <c r="D106" s="3" t="n">
        <v>4.537813766998</v>
      </c>
      <c r="E106" s="3" t="n">
        <v>414.2770282</v>
      </c>
      <c r="F106" s="3" t="n">
        <v>4.939472759956</v>
      </c>
      <c r="G106" s="3" t="n">
        <v>4.740309534631</v>
      </c>
      <c r="H106" s="3" t="n">
        <v>428.5127291</v>
      </c>
      <c r="I106" s="3" t="n">
        <v>3.833412314128</v>
      </c>
      <c r="J106" s="3" t="n">
        <v>3.569266200544</v>
      </c>
      <c r="K106" s="3" t="n">
        <v>402.1415866</v>
      </c>
      <c r="L106" s="3" t="n">
        <v>5.03823077706</v>
      </c>
      <c r="M106" s="3" t="n">
        <v>4.658609739092</v>
      </c>
      <c r="N106" s="3" t="n">
        <v>522.3637235</v>
      </c>
      <c r="O106" s="3" t="n">
        <v>4.667039863572</v>
      </c>
      <c r="P106" s="3" t="n">
        <v>3.590993091318</v>
      </c>
      <c r="Q106" s="3" t="n">
        <v>420.4414327</v>
      </c>
      <c r="R106" s="3" t="n">
        <v>3.813475982532</v>
      </c>
      <c r="S106" s="3" t="n">
        <v>3.584849254481</v>
      </c>
      <c r="T106" s="3" t="n">
        <v>471.2693298</v>
      </c>
      <c r="U106" s="3" t="n">
        <v>3.331466040217</v>
      </c>
      <c r="V106" s="3" t="n">
        <v>3.758016319286</v>
      </c>
      <c r="W106" s="3" t="n">
        <v>496.7579168</v>
      </c>
      <c r="X106" s="3" t="n">
        <v>4.018569780509</v>
      </c>
      <c r="Y106" s="3" t="n">
        <v>4.907061166467</v>
      </c>
      <c r="Z106" s="3" t="n">
        <v>274.5436525</v>
      </c>
      <c r="AA106" s="3" t="n">
        <v>6.255987968623</v>
      </c>
      <c r="AB106" s="3" t="n">
        <v>6.841106287405</v>
      </c>
    </row>
    <row r="107">
      <c r="A107" s="31" t="n">
        <v>39234</v>
      </c>
      <c r="B107" s="3" t="n">
        <v>418.0679744</v>
      </c>
      <c r="C107" s="3" t="n">
        <v>4.333504769167</v>
      </c>
      <c r="D107" s="3" t="n">
        <v>4.450038968918</v>
      </c>
      <c r="E107" s="3" t="n">
        <v>417.1089701</v>
      </c>
      <c r="F107" s="3" t="n">
        <v>4.497059247175</v>
      </c>
      <c r="G107" s="3" t="n">
        <v>4.712632119152</v>
      </c>
      <c r="H107" s="3" t="n">
        <v>420.3940224</v>
      </c>
      <c r="I107" s="3" t="n">
        <v>3.297787069971</v>
      </c>
      <c r="J107" s="3" t="n">
        <v>3.485344003215</v>
      </c>
      <c r="K107" s="3" t="n">
        <v>404.0369072</v>
      </c>
      <c r="L107" s="3" t="n">
        <v>4.294992699675</v>
      </c>
      <c r="M107" s="3" t="n">
        <v>4.693026078257</v>
      </c>
      <c r="N107" s="3" t="n">
        <v>523.3919884</v>
      </c>
      <c r="O107" s="3" t="n">
        <v>1.454110938056</v>
      </c>
      <c r="P107" s="3" t="n">
        <v>3.06611769914</v>
      </c>
      <c r="Q107" s="3" t="n">
        <v>420.8396619</v>
      </c>
      <c r="R107" s="3" t="n">
        <v>3.313647685568</v>
      </c>
      <c r="S107" s="3" t="n">
        <v>3.444737736653</v>
      </c>
      <c r="T107" s="3" t="n">
        <v>475.6568969</v>
      </c>
      <c r="U107" s="3" t="n">
        <v>4.370047374189</v>
      </c>
      <c r="V107" s="3" t="n">
        <v>3.568151082792</v>
      </c>
      <c r="W107" s="3" t="n">
        <v>508.158456</v>
      </c>
      <c r="X107" s="3" t="n">
        <v>5.214649733893</v>
      </c>
      <c r="Y107" s="3" t="n">
        <v>4.634207906238</v>
      </c>
      <c r="Z107" s="3" t="n">
        <v>277.0369793</v>
      </c>
      <c r="AA107" s="3" t="n">
        <v>7.03923700277</v>
      </c>
      <c r="AB107" s="3" t="n">
        <v>6.733908930637</v>
      </c>
    </row>
    <row r="108">
      <c r="A108" s="31" t="n">
        <v>39264</v>
      </c>
      <c r="B108" s="3" t="n">
        <v>420.250509</v>
      </c>
      <c r="C108" s="3" t="n">
        <v>4.865113808142</v>
      </c>
      <c r="D108" s="3" t="n">
        <v>4.623012396718</v>
      </c>
      <c r="E108" s="3" t="n">
        <v>419.7825485</v>
      </c>
      <c r="F108" s="3" t="n">
        <v>5.311374101888</v>
      </c>
      <c r="G108" s="3" t="n">
        <v>4.915700738617</v>
      </c>
      <c r="H108" s="3" t="n">
        <v>420.1179069</v>
      </c>
      <c r="I108" s="3" t="n">
        <v>2.760886219395</v>
      </c>
      <c r="J108" s="3" t="n">
        <v>3.29904638044</v>
      </c>
      <c r="K108" s="3" t="n">
        <v>405.2467986</v>
      </c>
      <c r="L108" s="3" t="n">
        <v>4.636063942742</v>
      </c>
      <c r="M108" s="3" t="n">
        <v>4.654931702958</v>
      </c>
      <c r="N108" s="3" t="n">
        <v>528.2683091</v>
      </c>
      <c r="O108" s="3" t="n">
        <v>3.66008406157</v>
      </c>
      <c r="P108" s="3" t="n">
        <v>3.243249408103</v>
      </c>
      <c r="Q108" s="3" t="n">
        <v>420.6909454</v>
      </c>
      <c r="R108" s="3" t="n">
        <v>2.717421829046</v>
      </c>
      <c r="S108" s="3" t="n">
        <v>3.279469631825</v>
      </c>
      <c r="T108" s="3" t="n">
        <v>475.4593631</v>
      </c>
      <c r="U108" s="3" t="n">
        <v>5.251985153199</v>
      </c>
      <c r="V108" s="3" t="n">
        <v>4.314846083289</v>
      </c>
      <c r="W108" s="3" t="n">
        <v>521.8895277</v>
      </c>
      <c r="X108" s="3" t="n">
        <v>7.150815571331</v>
      </c>
      <c r="Y108" s="3" t="n">
        <v>5.471504123819</v>
      </c>
      <c r="Z108" s="3" t="n">
        <v>277.9039215</v>
      </c>
      <c r="AA108" s="3" t="n">
        <v>6.49002821885</v>
      </c>
      <c r="AB108" s="3" t="n">
        <v>6.594985446708</v>
      </c>
    </row>
    <row r="109">
      <c r="A109" s="31" t="n">
        <v>39295</v>
      </c>
      <c r="B109" s="3" t="n">
        <v>421.9235215</v>
      </c>
      <c r="C109" s="3" t="n">
        <v>5.250461276278</v>
      </c>
      <c r="D109" s="3" t="n">
        <v>4.816424158536</v>
      </c>
      <c r="E109" s="3" t="n">
        <v>421.2319591</v>
      </c>
      <c r="F109" s="3" t="n">
        <v>5.641607476805</v>
      </c>
      <c r="G109" s="3" t="n">
        <v>5.149766450099</v>
      </c>
      <c r="H109" s="3" t="n">
        <v>422.244483</v>
      </c>
      <c r="I109" s="3" t="n">
        <v>3.454307199621</v>
      </c>
      <c r="J109" s="3" t="n">
        <v>3.170642567988</v>
      </c>
      <c r="K109" s="3" t="n">
        <v>407.1096768</v>
      </c>
      <c r="L109" s="3" t="n">
        <v>5.207353108409</v>
      </c>
      <c r="M109" s="3" t="n">
        <v>4.712623453982</v>
      </c>
      <c r="N109" s="3" t="n">
        <v>531.0006593</v>
      </c>
      <c r="O109" s="3" t="n">
        <v>4.259363963579</v>
      </c>
      <c r="P109" s="3" t="n">
        <v>3.117462768498</v>
      </c>
      <c r="Q109" s="3" t="n">
        <v>422.6078663</v>
      </c>
      <c r="R109" s="3" t="n">
        <v>3.325502982169</v>
      </c>
      <c r="S109" s="3" t="n">
        <v>3.118411241947</v>
      </c>
      <c r="T109" s="3" t="n">
        <v>476.0585708</v>
      </c>
      <c r="U109" s="3" t="n">
        <v>4.060123146006</v>
      </c>
      <c r="V109" s="3" t="n">
        <v>4.55805016676</v>
      </c>
      <c r="W109" s="3" t="n">
        <v>523.5351149</v>
      </c>
      <c r="X109" s="3" t="n">
        <v>8.230358821567</v>
      </c>
      <c r="Y109" s="3" t="n">
        <v>6.866781719442</v>
      </c>
      <c r="Z109" s="3" t="n">
        <v>277.410932</v>
      </c>
      <c r="AA109" s="3" t="n">
        <v>6.825650220607</v>
      </c>
      <c r="AB109" s="3" t="n">
        <v>6.784203956696</v>
      </c>
    </row>
    <row r="110">
      <c r="A110" s="31" t="n">
        <v>39326</v>
      </c>
      <c r="B110" s="3" t="n">
        <v>424.0422908</v>
      </c>
      <c r="C110" s="3" t="n">
        <v>5.524525837036</v>
      </c>
      <c r="D110" s="3" t="n">
        <v>5.213652306397</v>
      </c>
      <c r="E110" s="3" t="n">
        <v>424.1562864</v>
      </c>
      <c r="F110" s="3" t="n">
        <v>6.079685241772</v>
      </c>
      <c r="G110" s="3" t="n">
        <v>5.677966995635</v>
      </c>
      <c r="H110" s="3" t="n">
        <v>422.5461292</v>
      </c>
      <c r="I110" s="3" t="n">
        <v>3.367330155456</v>
      </c>
      <c r="J110" s="3" t="n">
        <v>3.194022234432</v>
      </c>
      <c r="K110" s="3" t="n">
        <v>409.9333189</v>
      </c>
      <c r="L110" s="3" t="n">
        <v>5.713953481963</v>
      </c>
      <c r="M110" s="3" t="n">
        <v>5.186004121134</v>
      </c>
      <c r="N110" s="3" t="n">
        <v>539.9773541</v>
      </c>
      <c r="O110" s="3" t="n">
        <v>7.419893973789</v>
      </c>
      <c r="P110" s="3" t="n">
        <v>5.102770725469</v>
      </c>
      <c r="Q110" s="3" t="n">
        <v>423.299888</v>
      </c>
      <c r="R110" s="3" t="n">
        <v>3.328593151786</v>
      </c>
      <c r="S110" s="3" t="n">
        <v>3.123765254021</v>
      </c>
      <c r="T110" s="3" t="n">
        <v>476.9723133</v>
      </c>
      <c r="U110" s="3" t="n">
        <v>3.449168903912</v>
      </c>
      <c r="V110" s="3" t="n">
        <v>4.24746539037</v>
      </c>
      <c r="W110" s="3" t="n">
        <v>530.4363543</v>
      </c>
      <c r="X110" s="3" t="n">
        <v>9.42286818012</v>
      </c>
      <c r="Y110" s="3" t="n">
        <v>8.266273702173</v>
      </c>
      <c r="Z110" s="3" t="n">
        <v>278.1722678</v>
      </c>
      <c r="AA110" s="3" t="n">
        <v>6.255504971586</v>
      </c>
      <c r="AB110" s="3" t="n">
        <v>6.522949330798</v>
      </c>
    </row>
    <row r="111">
      <c r="A111" s="31" t="n">
        <v>39356</v>
      </c>
      <c r="B111" s="3" t="n">
        <v>422.6937627</v>
      </c>
      <c r="C111" s="3" t="n">
        <v>4.343870392289</v>
      </c>
      <c r="D111" s="3" t="n">
        <v>5.037575710036</v>
      </c>
      <c r="E111" s="3" t="n">
        <v>421.068285</v>
      </c>
      <c r="F111" s="3" t="n">
        <v>4.542190156413</v>
      </c>
      <c r="G111" s="3" t="n">
        <v>5.418815957945</v>
      </c>
      <c r="H111" s="3" t="n">
        <v>423.8346765</v>
      </c>
      <c r="I111" s="3" t="n">
        <v>3.017785855471</v>
      </c>
      <c r="J111" s="3" t="n">
        <v>3.279154813513</v>
      </c>
      <c r="K111" s="3" t="n">
        <v>408.4459521</v>
      </c>
      <c r="L111" s="3" t="n">
        <v>4.470412198592</v>
      </c>
      <c r="M111" s="3" t="n">
        <v>5.128711398525</v>
      </c>
      <c r="N111" s="3" t="n">
        <v>532.9878832</v>
      </c>
      <c r="O111" s="3" t="n">
        <v>4.864213678868</v>
      </c>
      <c r="P111" s="3" t="n">
        <v>5.506628935071</v>
      </c>
      <c r="Q111" s="3" t="n">
        <v>424.2582025</v>
      </c>
      <c r="R111" s="3" t="n">
        <v>2.921542592171</v>
      </c>
      <c r="S111" s="3" t="n">
        <v>3.191247857713</v>
      </c>
      <c r="T111" s="3" t="n">
        <v>478.0009133</v>
      </c>
      <c r="U111" s="3" t="n">
        <v>2.968825563464</v>
      </c>
      <c r="V111" s="3" t="n">
        <v>3.490041390512</v>
      </c>
      <c r="W111" s="3" t="n">
        <v>516.9758466</v>
      </c>
      <c r="X111" s="3" t="n">
        <v>6.032209019996</v>
      </c>
      <c r="Y111" s="3" t="n">
        <v>7.891315992891</v>
      </c>
      <c r="Z111" s="3" t="n">
        <v>280.0303858</v>
      </c>
      <c r="AA111" s="3" t="n">
        <v>6.092603359894</v>
      </c>
      <c r="AB111" s="3" t="n">
        <v>6.389267112895</v>
      </c>
    </row>
    <row r="112">
      <c r="A112" s="31" t="n">
        <v>39387</v>
      </c>
      <c r="B112" s="3" t="n">
        <v>425.9290391</v>
      </c>
      <c r="C112" s="3" t="n">
        <v>4.719243453392</v>
      </c>
      <c r="D112" s="3" t="n">
        <v>4.860578126112</v>
      </c>
      <c r="E112" s="3" t="n">
        <v>426.0734235</v>
      </c>
      <c r="F112" s="3" t="n">
        <v>5.156846750346</v>
      </c>
      <c r="G112" s="3" t="n">
        <v>5.257382201673</v>
      </c>
      <c r="H112" s="3" t="n">
        <v>425.5581384</v>
      </c>
      <c r="I112" s="3" t="n">
        <v>3.278693519627</v>
      </c>
      <c r="J112" s="3" t="n">
        <v>3.220986509843</v>
      </c>
      <c r="K112" s="3" t="n">
        <v>411.9365364</v>
      </c>
      <c r="L112" s="3" t="n">
        <v>4.81986677975</v>
      </c>
      <c r="M112" s="3" t="n">
        <v>4.999155688937</v>
      </c>
      <c r="N112" s="3" t="n">
        <v>540.0850225</v>
      </c>
      <c r="O112" s="3" t="n">
        <v>4.972812341084</v>
      </c>
      <c r="P112" s="3" t="n">
        <v>5.743014369176</v>
      </c>
      <c r="Q112" s="3" t="n">
        <v>425.9092712</v>
      </c>
      <c r="R112" s="3" t="n">
        <v>3.278326828745</v>
      </c>
      <c r="S112" s="3" t="n">
        <v>3.175853544883</v>
      </c>
      <c r="T112" s="3" t="n">
        <v>479.9949678</v>
      </c>
      <c r="U112" s="3" t="n">
        <v>3.611260548836</v>
      </c>
      <c r="V112" s="3" t="n">
        <v>3.34266015248</v>
      </c>
      <c r="W112" s="3" t="n">
        <v>526.0111872</v>
      </c>
      <c r="X112" s="3" t="n">
        <v>8.130946656223</v>
      </c>
      <c r="Y112" s="3" t="n">
        <v>7.858800719404</v>
      </c>
      <c r="Z112" s="3" t="n">
        <v>279.5583194</v>
      </c>
      <c r="AA112" s="3" t="n">
        <v>5.012173893798</v>
      </c>
      <c r="AB112" s="3" t="n">
        <v>5.783269773365</v>
      </c>
    </row>
    <row r="113">
      <c r="A113" s="31" t="n">
        <v>39417</v>
      </c>
      <c r="B113" s="3" t="n">
        <v>425.6285652</v>
      </c>
      <c r="C113" s="3" t="n">
        <v>3.184192138755</v>
      </c>
      <c r="D113" s="3" t="n">
        <v>4.077860003477</v>
      </c>
      <c r="E113" s="3" t="n">
        <v>424.2467648</v>
      </c>
      <c r="F113" s="3" t="n">
        <v>3.189617340874</v>
      </c>
      <c r="G113" s="3" t="n">
        <v>4.290327918236</v>
      </c>
      <c r="H113" s="3" t="n">
        <v>428.7912263</v>
      </c>
      <c r="I113" s="3" t="n">
        <v>3.290708528966</v>
      </c>
      <c r="J113" s="3" t="n">
        <v>3.196056073094</v>
      </c>
      <c r="K113" s="3" t="n">
        <v>411.1023911</v>
      </c>
      <c r="L113" s="3" t="n">
        <v>2.659291470618</v>
      </c>
      <c r="M113" s="3" t="n">
        <v>3.97401966241</v>
      </c>
      <c r="N113" s="3" t="n">
        <v>538.0561377</v>
      </c>
      <c r="O113" s="3" t="n">
        <v>-1.387224006662</v>
      </c>
      <c r="P113" s="3" t="n">
        <v>2.725033971212</v>
      </c>
      <c r="Q113" s="3" t="n">
        <v>427.7805905</v>
      </c>
      <c r="R113" s="3" t="n">
        <v>3.156845718831</v>
      </c>
      <c r="S113" s="3" t="n">
        <v>3.119003260945</v>
      </c>
      <c r="T113" s="3" t="n">
        <v>480.8368317</v>
      </c>
      <c r="U113" s="3" t="n">
        <v>4.502748350089</v>
      </c>
      <c r="V113" s="3" t="n">
        <v>3.691946274409</v>
      </c>
      <c r="W113" s="3" t="n">
        <v>536.8551489</v>
      </c>
      <c r="X113" s="3" t="n">
        <v>8.605220570899</v>
      </c>
      <c r="Y113" s="3" t="n">
        <v>7.593722009223</v>
      </c>
      <c r="Z113" s="3" t="n">
        <v>278.0923399</v>
      </c>
      <c r="AA113" s="3" t="n">
        <v>3.934687528465</v>
      </c>
      <c r="AB113" s="3" t="n">
        <v>5.008264273467</v>
      </c>
    </row>
    <row r="114">
      <c r="A114" s="31" t="n">
        <v>39448</v>
      </c>
      <c r="B114" s="3" t="n">
        <v>429.2580812</v>
      </c>
      <c r="C114" s="3" t="n">
        <v>3.505588569509</v>
      </c>
      <c r="D114" s="3" t="n">
        <v>3.798194862627</v>
      </c>
      <c r="E114" s="3" t="n">
        <v>428.7549244</v>
      </c>
      <c r="F114" s="3" t="n">
        <v>3.955761998404</v>
      </c>
      <c r="G114" s="3" t="n">
        <v>4.095470245818</v>
      </c>
      <c r="H114" s="3" t="n">
        <v>429.1392966</v>
      </c>
      <c r="I114" s="3" t="n">
        <v>2.93172117973</v>
      </c>
      <c r="J114" s="3" t="n">
        <v>3.16642664892</v>
      </c>
      <c r="K114" s="3" t="n">
        <v>412.3013675</v>
      </c>
      <c r="L114" s="3" t="n">
        <v>3.47858264849</v>
      </c>
      <c r="M114" s="3" t="n">
        <v>3.645569504836</v>
      </c>
      <c r="N114" s="3" t="n">
        <v>545.4201085</v>
      </c>
      <c r="O114" s="3" t="n">
        <v>3.118456536544</v>
      </c>
      <c r="P114" s="3" t="n">
        <v>2.171761314277</v>
      </c>
      <c r="Q114" s="3" t="n">
        <v>429.5275095</v>
      </c>
      <c r="R114" s="3" t="n">
        <v>2.862308900593</v>
      </c>
      <c r="S114" s="3" t="n">
        <v>3.0982803036</v>
      </c>
      <c r="T114" s="3" t="n">
        <v>482.1902493</v>
      </c>
      <c r="U114" s="3" t="n">
        <v>2.698093813379</v>
      </c>
      <c r="V114" s="3" t="n">
        <v>3.597934716714</v>
      </c>
      <c r="W114" s="3" t="n">
        <v>511.4730579</v>
      </c>
      <c r="X114" s="3" t="n">
        <v>4.49064637582</v>
      </c>
      <c r="Y114" s="3" t="n">
        <v>7.078447761195</v>
      </c>
      <c r="Z114" s="3" t="n">
        <v>278.5476879</v>
      </c>
      <c r="AA114" s="3" t="n">
        <v>4.559722796199</v>
      </c>
      <c r="AB114" s="3" t="n">
        <v>4.50125107078</v>
      </c>
    </row>
    <row r="115">
      <c r="A115" s="31" t="n">
        <v>39479</v>
      </c>
      <c r="B115" s="3" t="n">
        <v>435.2344403</v>
      </c>
      <c r="C115" s="3" t="n">
        <v>3.952264618277</v>
      </c>
      <c r="D115" s="3" t="n">
        <v>3.549286513334</v>
      </c>
      <c r="E115" s="3" t="n">
        <v>439.1600183</v>
      </c>
      <c r="F115" s="3" t="n">
        <v>4.114304816462</v>
      </c>
      <c r="G115" s="3" t="n">
        <v>3.756534843467</v>
      </c>
      <c r="H115" s="3" t="n">
        <v>431.2846453</v>
      </c>
      <c r="I115" s="3" t="n">
        <v>3.868538108315</v>
      </c>
      <c r="J115" s="3" t="n">
        <v>3.363074342388</v>
      </c>
      <c r="K115" s="3" t="n">
        <v>424.637948</v>
      </c>
      <c r="L115" s="3" t="n">
        <v>3.967742322321</v>
      </c>
      <c r="M115" s="3" t="n">
        <v>3.372315573222</v>
      </c>
      <c r="N115" s="3" t="n">
        <v>588.2833917</v>
      </c>
      <c r="O115" s="3" t="n">
        <v>5.223309053662</v>
      </c>
      <c r="P115" s="3" t="n">
        <v>2.333928495522</v>
      </c>
      <c r="Q115" s="3" t="n">
        <v>431.3208002</v>
      </c>
      <c r="R115" s="3" t="n">
        <v>3.590155089483</v>
      </c>
      <c r="S115" s="3" t="n">
        <v>3.202837289425</v>
      </c>
      <c r="T115" s="3" t="n">
        <v>485.6673823</v>
      </c>
      <c r="U115" s="3" t="n">
        <v>3.099804120504</v>
      </c>
      <c r="V115" s="3" t="n">
        <v>3.42600328626</v>
      </c>
      <c r="W115" s="3" t="n">
        <v>517.1496429</v>
      </c>
      <c r="X115" s="3" t="n">
        <v>4.006294186526</v>
      </c>
      <c r="Y115" s="3" t="n">
        <v>5.701333034448</v>
      </c>
      <c r="Z115" s="3" t="n">
        <v>280.1035162</v>
      </c>
      <c r="AA115" s="3" t="n">
        <v>3.513062099073</v>
      </c>
      <c r="AB115" s="3" t="n">
        <v>3.999839791656</v>
      </c>
    </row>
    <row r="116">
      <c r="A116" s="31" t="n">
        <v>39508</v>
      </c>
      <c r="B116" s="3" t="n">
        <v>436.5642165</v>
      </c>
      <c r="C116" s="3" t="n">
        <v>4.893275910445</v>
      </c>
      <c r="D116" s="3" t="n">
        <v>4.117438493014</v>
      </c>
      <c r="E116" s="3" t="n">
        <v>433.3625873</v>
      </c>
      <c r="F116" s="3" t="n">
        <v>5.267411153</v>
      </c>
      <c r="G116" s="3" t="n">
        <v>4.442831423216</v>
      </c>
      <c r="H116" s="3" t="n">
        <v>431.1169296</v>
      </c>
      <c r="I116" s="3" t="n">
        <v>3.432615960422</v>
      </c>
      <c r="J116" s="3" t="n">
        <v>3.41033562189</v>
      </c>
      <c r="K116" s="3" t="n">
        <v>417.6572865</v>
      </c>
      <c r="L116" s="3" t="n">
        <v>4.766551800949</v>
      </c>
      <c r="M116" s="3" t="n">
        <v>4.070226922007</v>
      </c>
      <c r="N116" s="3" t="n">
        <v>552.4554017</v>
      </c>
      <c r="O116" s="3" t="n">
        <v>6.755190786676</v>
      </c>
      <c r="P116" s="3" t="n">
        <v>5.023642254517</v>
      </c>
      <c r="Q116" s="3" t="n">
        <v>433.4507785</v>
      </c>
      <c r="R116" s="3" t="n">
        <v>3.748779623811</v>
      </c>
      <c r="S116" s="3" t="n">
        <v>3.400291651134</v>
      </c>
      <c r="T116" s="3" t="n">
        <v>484.617639</v>
      </c>
      <c r="U116" s="3" t="n">
        <v>1.799906122014</v>
      </c>
      <c r="V116" s="3" t="n">
        <v>2.529843355893</v>
      </c>
      <c r="W116" s="3" t="n">
        <v>515.2464224</v>
      </c>
      <c r="X116" s="3" t="n">
        <v>3.944816829233</v>
      </c>
      <c r="Y116" s="3" t="n">
        <v>4.145669995006</v>
      </c>
      <c r="Z116" s="3" t="n">
        <v>286.372117</v>
      </c>
      <c r="AA116" s="3" t="n">
        <v>3.913166191888</v>
      </c>
      <c r="AB116" s="3" t="n">
        <v>3.991897537766</v>
      </c>
    </row>
    <row r="117">
      <c r="A117" s="31" t="n">
        <v>39539</v>
      </c>
      <c r="B117" s="3" t="n">
        <v>432.2837584</v>
      </c>
      <c r="C117" s="3" t="n">
        <v>4.801483559502</v>
      </c>
      <c r="D117" s="3" t="n">
        <v>4.547064675482</v>
      </c>
      <c r="E117" s="3" t="n">
        <v>431.9708227</v>
      </c>
      <c r="F117" s="3" t="n">
        <v>4.761407322947</v>
      </c>
      <c r="G117" s="3" t="n">
        <v>4.709521116583</v>
      </c>
      <c r="H117" s="3" t="n">
        <v>435.1712883</v>
      </c>
      <c r="I117" s="3" t="n">
        <v>4.289009403509</v>
      </c>
      <c r="J117" s="3" t="n">
        <v>3.863539660231</v>
      </c>
      <c r="K117" s="3" t="n">
        <v>419.7666014</v>
      </c>
      <c r="L117" s="3" t="n">
        <v>5.156186847721</v>
      </c>
      <c r="M117" s="3" t="n">
        <v>4.625021786813</v>
      </c>
      <c r="N117" s="3" t="n">
        <v>534.7792618</v>
      </c>
      <c r="O117" s="3" t="n">
        <v>3.930477705401</v>
      </c>
      <c r="P117" s="3" t="n">
        <v>5.30344837625</v>
      </c>
      <c r="Q117" s="3" t="n">
        <v>435.2938409</v>
      </c>
      <c r="R117" s="3" t="n">
        <v>4.293122585236</v>
      </c>
      <c r="S117" s="3" t="n">
        <v>3.877540132274</v>
      </c>
      <c r="T117" s="3" t="n">
        <v>488.8090146</v>
      </c>
      <c r="U117" s="3" t="n">
        <v>3.918023940093</v>
      </c>
      <c r="V117" s="3" t="n">
        <v>2.934765228428</v>
      </c>
      <c r="W117" s="3" t="n">
        <v>520.3746601</v>
      </c>
      <c r="X117" s="3" t="n">
        <v>5.340302359034</v>
      </c>
      <c r="Y117" s="3" t="n">
        <v>4.428993462869</v>
      </c>
      <c r="Z117" s="3" t="n">
        <v>286.1983494</v>
      </c>
      <c r="AA117" s="3" t="n">
        <v>4.551663753536</v>
      </c>
      <c r="AB117" s="3" t="n">
        <v>3.99428885796</v>
      </c>
    </row>
    <row r="118">
      <c r="A118" s="31" t="n">
        <v>39569</v>
      </c>
      <c r="B118" s="3" t="n">
        <v>433.6355007</v>
      </c>
      <c r="C118" s="3" t="n">
        <v>4.307752558251</v>
      </c>
      <c r="D118" s="3" t="n">
        <v>4.667239812243</v>
      </c>
      <c r="E118" s="3" t="n">
        <v>432.9162053</v>
      </c>
      <c r="F118" s="3" t="n">
        <v>4.499206046009</v>
      </c>
      <c r="G118" s="3" t="n">
        <v>4.84191058214</v>
      </c>
      <c r="H118" s="3" t="n">
        <v>443.0119209</v>
      </c>
      <c r="I118" s="3" t="n">
        <v>3.383608190695</v>
      </c>
      <c r="J118" s="3" t="n">
        <v>3.699011879133</v>
      </c>
      <c r="K118" s="3" t="n">
        <v>419.7175599</v>
      </c>
      <c r="L118" s="3" t="n">
        <v>4.370593314807</v>
      </c>
      <c r="M118" s="3" t="n">
        <v>4.763472314895</v>
      </c>
      <c r="N118" s="3" t="n">
        <v>553.9129327</v>
      </c>
      <c r="O118" s="3" t="n">
        <v>6.039701415062</v>
      </c>
      <c r="P118" s="3" t="n">
        <v>5.579691187227</v>
      </c>
      <c r="Q118" s="3" t="n">
        <v>434.4681758</v>
      </c>
      <c r="R118" s="3" t="n">
        <v>3.336194297009</v>
      </c>
      <c r="S118" s="3" t="n">
        <v>3.791569649338</v>
      </c>
      <c r="T118" s="3" t="n">
        <v>494.3140531</v>
      </c>
      <c r="U118" s="3" t="n">
        <v>4.889926384511</v>
      </c>
      <c r="V118" s="3" t="n">
        <v>3.529859117189</v>
      </c>
      <c r="W118" s="3" t="n">
        <v>521.1236034</v>
      </c>
      <c r="X118" s="3" t="n">
        <v>4.904941778675</v>
      </c>
      <c r="Y118" s="3" t="n">
        <v>4.729448430659</v>
      </c>
      <c r="Z118" s="3" t="n">
        <v>284.4100048</v>
      </c>
      <c r="AA118" s="3" t="n">
        <v>3.593728068435</v>
      </c>
      <c r="AB118" s="3" t="n">
        <v>4.018864600775</v>
      </c>
    </row>
    <row r="119">
      <c r="A119" s="31" t="n">
        <v>39600</v>
      </c>
      <c r="B119" s="3" t="n">
        <v>432.6303032</v>
      </c>
      <c r="C119" s="3" t="n">
        <v>3.483244278852</v>
      </c>
      <c r="D119" s="3" t="n">
        <v>4.194577572033</v>
      </c>
      <c r="E119" s="3" t="n">
        <v>432.3729752</v>
      </c>
      <c r="F119" s="3" t="n">
        <v>3.65947658626</v>
      </c>
      <c r="G119" s="3" t="n">
        <v>4.304513929712</v>
      </c>
      <c r="H119" s="3" t="n">
        <v>430.9253287</v>
      </c>
      <c r="I119" s="3" t="n">
        <v>2.505103721475</v>
      </c>
      <c r="J119" s="3" t="n">
        <v>3.390307609073</v>
      </c>
      <c r="K119" s="3" t="n">
        <v>418.5598274</v>
      </c>
      <c r="L119" s="3" t="n">
        <v>3.594453858348</v>
      </c>
      <c r="M119" s="3" t="n">
        <v>4.370599395865</v>
      </c>
      <c r="N119" s="3" t="n">
        <v>558.0207959</v>
      </c>
      <c r="O119" s="3" t="n">
        <v>6.616228040834</v>
      </c>
      <c r="P119" s="3" t="n">
        <v>5.537518188559</v>
      </c>
      <c r="Q119" s="3" t="n">
        <v>432.1224931</v>
      </c>
      <c r="R119" s="3" t="n">
        <v>2.681028482216</v>
      </c>
      <c r="S119" s="3" t="n">
        <v>3.434456666736</v>
      </c>
      <c r="T119" s="3" t="n">
        <v>490.3583056</v>
      </c>
      <c r="U119" s="3" t="n">
        <v>3.09075907357</v>
      </c>
      <c r="V119" s="3" t="n">
        <v>3.963556513623</v>
      </c>
      <c r="W119" s="3" t="n">
        <v>521.8331946</v>
      </c>
      <c r="X119" s="3" t="n">
        <v>2.691038285113</v>
      </c>
      <c r="Y119" s="3" t="n">
        <v>4.297868537368</v>
      </c>
      <c r="Z119" s="3" t="n">
        <v>282.2968225</v>
      </c>
      <c r="AA119" s="3" t="n">
        <v>1.898606898361</v>
      </c>
      <c r="AB119" s="3" t="n">
        <v>3.342446910161</v>
      </c>
    </row>
    <row r="120">
      <c r="A120" s="31" t="n">
        <v>39630</v>
      </c>
      <c r="B120" s="3" t="n">
        <v>434.5027072</v>
      </c>
      <c r="C120" s="3" t="n">
        <v>3.39135774848</v>
      </c>
      <c r="D120" s="3" t="n">
        <v>3.725783327108</v>
      </c>
      <c r="E120" s="3" t="n">
        <v>432.663236</v>
      </c>
      <c r="F120" s="3" t="n">
        <v>3.068419005513</v>
      </c>
      <c r="G120" s="3" t="n">
        <v>3.739214018739</v>
      </c>
      <c r="H120" s="3" t="n">
        <v>437.6454876</v>
      </c>
      <c r="I120" s="3" t="n">
        <v>4.172062273978</v>
      </c>
      <c r="J120" s="3" t="n">
        <v>3.353605347091</v>
      </c>
      <c r="K120" s="3" t="n">
        <v>419.8413775</v>
      </c>
      <c r="L120" s="3" t="n">
        <v>3.601405106819</v>
      </c>
      <c r="M120" s="3" t="n">
        <v>3.854424428228</v>
      </c>
      <c r="N120" s="3" t="n">
        <v>553.3725094</v>
      </c>
      <c r="O120" s="3" t="n">
        <v>4.752168522615</v>
      </c>
      <c r="P120" s="3" t="n">
        <v>5.799289958867</v>
      </c>
      <c r="Q120" s="3" t="n">
        <v>438.0310694</v>
      </c>
      <c r="R120" s="3" t="n">
        <v>4.121820112746</v>
      </c>
      <c r="S120" s="3" t="n">
        <v>3.37960722965</v>
      </c>
      <c r="T120" s="3" t="n">
        <v>491.6826406</v>
      </c>
      <c r="U120" s="3" t="n">
        <v>3.412127041568</v>
      </c>
      <c r="V120" s="3" t="n">
        <v>3.794288263817</v>
      </c>
      <c r="W120" s="3" t="n">
        <v>522.0521433</v>
      </c>
      <c r="X120" s="3" t="n">
        <v>0.03115900806</v>
      </c>
      <c r="Y120" s="3" t="n">
        <v>2.502154385668</v>
      </c>
      <c r="Z120" s="3" t="n">
        <v>281.6023677</v>
      </c>
      <c r="AA120" s="3" t="n">
        <v>1.33083627609</v>
      </c>
      <c r="AB120" s="3" t="n">
        <v>2.269438487445</v>
      </c>
    </row>
    <row r="121">
      <c r="A121" s="31" t="n">
        <v>39661</v>
      </c>
      <c r="B121" s="3" t="n">
        <v>435.0800959</v>
      </c>
      <c r="C121" s="3" t="n">
        <v>3.11823677268</v>
      </c>
      <c r="D121" s="3" t="n">
        <v>3.33040013242</v>
      </c>
      <c r="E121" s="3" t="n">
        <v>433.2141973</v>
      </c>
      <c r="F121" s="3" t="n">
        <v>2.844570061968</v>
      </c>
      <c r="G121" s="3" t="n">
        <v>3.189427072242</v>
      </c>
      <c r="H121" s="3" t="n">
        <v>437.6765864</v>
      </c>
      <c r="I121" s="3" t="n">
        <v>3.654779167357</v>
      </c>
      <c r="J121" s="3" t="n">
        <v>3.444131423636</v>
      </c>
      <c r="K121" s="3" t="n">
        <v>421.1364844</v>
      </c>
      <c r="L121" s="3" t="n">
        <v>3.445461603923</v>
      </c>
      <c r="M121" s="3" t="n">
        <v>3.546904095103</v>
      </c>
      <c r="N121" s="3" t="n">
        <v>554.3717875</v>
      </c>
      <c r="O121" s="3" t="n">
        <v>4.40133694576</v>
      </c>
      <c r="P121" s="3" t="n">
        <v>5.250912120056</v>
      </c>
      <c r="Q121" s="3" t="n">
        <v>437.6295528</v>
      </c>
      <c r="R121" s="3" t="n">
        <v>3.554521270869</v>
      </c>
      <c r="S121" s="3" t="n">
        <v>3.45252063848</v>
      </c>
      <c r="T121" s="3" t="n">
        <v>489.5488376</v>
      </c>
      <c r="U121" s="3" t="n">
        <v>2.833740977991</v>
      </c>
      <c r="V121" s="3" t="n">
        <v>3.112089145736</v>
      </c>
      <c r="W121" s="3" t="n">
        <v>518.0652731</v>
      </c>
      <c r="X121" s="3" t="n">
        <v>-1.044789861143</v>
      </c>
      <c r="Y121" s="3" t="n">
        <v>0.538594453527</v>
      </c>
      <c r="Z121" s="3" t="n">
        <v>282.5110962</v>
      </c>
      <c r="AA121" s="3" t="n">
        <v>1.838487100429</v>
      </c>
      <c r="AB121" s="3" t="n">
        <v>1.689003741688</v>
      </c>
    </row>
    <row r="122">
      <c r="A122" s="31" t="n">
        <v>39692</v>
      </c>
      <c r="B122" s="3" t="n">
        <v>435.3373947</v>
      </c>
      <c r="C122" s="3" t="n">
        <v>2.663673917687</v>
      </c>
      <c r="D122" s="3" t="n">
        <v>3.056655948035</v>
      </c>
      <c r="E122" s="3" t="n">
        <v>434.1072048</v>
      </c>
      <c r="F122" s="3" t="n">
        <v>2.346049962965</v>
      </c>
      <c r="G122" s="3" t="n">
        <v>2.751711015232</v>
      </c>
      <c r="H122" s="3" t="n">
        <v>438.7663481</v>
      </c>
      <c r="I122" s="3" t="n">
        <v>3.838685951451</v>
      </c>
      <c r="J122" s="3" t="n">
        <v>3.888020537247</v>
      </c>
      <c r="K122" s="3" t="n">
        <v>422.1572053</v>
      </c>
      <c r="L122" s="3" t="n">
        <v>2.981920677441</v>
      </c>
      <c r="M122" s="3" t="n">
        <v>3.341701214432</v>
      </c>
      <c r="N122" s="3" t="n">
        <v>560.3304731</v>
      </c>
      <c r="O122" s="3" t="n">
        <v>3.769254181765</v>
      </c>
      <c r="P122" s="3" t="n">
        <v>4.303805269498</v>
      </c>
      <c r="Q122" s="3" t="n">
        <v>439.6215095</v>
      </c>
      <c r="R122" s="3" t="n">
        <v>3.855805768604</v>
      </c>
      <c r="S122" s="3" t="n">
        <v>3.843635084382</v>
      </c>
      <c r="T122" s="3" t="n">
        <v>489.642879</v>
      </c>
      <c r="U122" s="3" t="n">
        <v>2.656457271563</v>
      </c>
      <c r="V122" s="3" t="n">
        <v>2.96705630879</v>
      </c>
      <c r="W122" s="3" t="n">
        <v>527.0426022</v>
      </c>
      <c r="X122" s="3" t="n">
        <v>-0.639803828016</v>
      </c>
      <c r="Y122" s="3" t="n">
        <v>-0.552141230547</v>
      </c>
      <c r="Z122" s="3" t="n">
        <v>282.7210331</v>
      </c>
      <c r="AA122" s="3" t="n">
        <v>1.635233208535</v>
      </c>
      <c r="AB122" s="3" t="n">
        <v>1.601389554668</v>
      </c>
    </row>
    <row r="123">
      <c r="A123" s="31" t="n">
        <v>39722</v>
      </c>
      <c r="B123" s="3" t="n">
        <v>437.3702591</v>
      </c>
      <c r="C123" s="3" t="n">
        <v>3.472134603135</v>
      </c>
      <c r="D123" s="3" t="n">
        <v>3.084213879835</v>
      </c>
      <c r="E123" s="3" t="n">
        <v>435.1278381</v>
      </c>
      <c r="F123" s="3" t="n">
        <v>3.339019726931</v>
      </c>
      <c r="G123" s="3" t="n">
        <v>2.842001192555</v>
      </c>
      <c r="H123" s="3" t="n">
        <v>439.4931721</v>
      </c>
      <c r="I123" s="3" t="n">
        <v>3.694481945014</v>
      </c>
      <c r="J123" s="3" t="n">
        <v>3.729298030034</v>
      </c>
      <c r="K123" s="3" t="n">
        <v>423.6624259</v>
      </c>
      <c r="L123" s="3" t="n">
        <v>3.725455894902</v>
      </c>
      <c r="M123" s="3" t="n">
        <v>3.383724339125</v>
      </c>
      <c r="N123" s="3" t="n">
        <v>564.6040713</v>
      </c>
      <c r="O123" s="3" t="n">
        <v>5.931877458486</v>
      </c>
      <c r="P123" s="3" t="n">
        <v>4.697134487691</v>
      </c>
      <c r="Q123" s="3" t="n">
        <v>439.5686455</v>
      </c>
      <c r="R123" s="3" t="n">
        <v>3.608755920282</v>
      </c>
      <c r="S123" s="3" t="n">
        <v>3.6730437271</v>
      </c>
      <c r="T123" s="3" t="n">
        <v>492.1433043</v>
      </c>
      <c r="U123" s="3" t="n">
        <v>2.958653552012</v>
      </c>
      <c r="V123" s="3" t="n">
        <v>2.816375119912</v>
      </c>
      <c r="W123" s="3" t="n">
        <v>525.4803705</v>
      </c>
      <c r="X123" s="3" t="n">
        <v>1.645052463463</v>
      </c>
      <c r="Y123" s="3" t="n">
        <v>-0.022856909101</v>
      </c>
      <c r="Z123" s="3" t="n">
        <v>281.6477263</v>
      </c>
      <c r="AA123" s="3" t="n">
        <v>0.577558930035</v>
      </c>
      <c r="AB123" s="3" t="n">
        <v>1.348263143892</v>
      </c>
    </row>
    <row r="124">
      <c r="A124" s="31" t="n">
        <v>39753</v>
      </c>
      <c r="B124" s="3" t="n">
        <v>435.8967634</v>
      </c>
      <c r="C124" s="3" t="n">
        <v>2.340231208715</v>
      </c>
      <c r="D124" s="3" t="n">
        <v>2.823942041702</v>
      </c>
      <c r="E124" s="3" t="n">
        <v>434.7235305</v>
      </c>
      <c r="F124" s="3" t="n">
        <v>2.03019163433</v>
      </c>
      <c r="G124" s="3" t="n">
        <v>2.569073390426</v>
      </c>
      <c r="H124" s="3" t="n">
        <v>441.170084</v>
      </c>
      <c r="I124" s="3" t="n">
        <v>3.668581138807</v>
      </c>
      <c r="J124" s="3" t="n">
        <v>3.733721679039</v>
      </c>
      <c r="K124" s="3" t="n">
        <v>423.1152684</v>
      </c>
      <c r="L124" s="3" t="n">
        <v>2.713702478953</v>
      </c>
      <c r="M124" s="3" t="n">
        <v>3.138957653614</v>
      </c>
      <c r="N124" s="3" t="n">
        <v>554.762874</v>
      </c>
      <c r="O124" s="3" t="n">
        <v>2.717692749941</v>
      </c>
      <c r="P124" s="3" t="n">
        <v>4.131747178681</v>
      </c>
      <c r="Q124" s="3" t="n">
        <v>441.8266223</v>
      </c>
      <c r="R124" s="3" t="n">
        <v>3.737263350749</v>
      </c>
      <c r="S124" s="3" t="n">
        <v>3.733854280845</v>
      </c>
      <c r="T124" s="3" t="n">
        <v>493.497634</v>
      </c>
      <c r="U124" s="3" t="n">
        <v>2.813084950013</v>
      </c>
      <c r="V124" s="3" t="n">
        <v>2.809513343734</v>
      </c>
      <c r="W124" s="3" t="n">
        <v>524.2248967</v>
      </c>
      <c r="X124" s="3" t="n">
        <v>-0.339591731786</v>
      </c>
      <c r="Y124" s="3" t="n">
        <v>0.211289683701</v>
      </c>
      <c r="Z124" s="3" t="n">
        <v>282.8788103</v>
      </c>
      <c r="AA124" s="3" t="n">
        <v>1.187763221329</v>
      </c>
      <c r="AB124" s="3" t="n">
        <v>1.13237510528</v>
      </c>
    </row>
    <row r="125">
      <c r="A125" s="31" t="n">
        <v>39783</v>
      </c>
      <c r="B125" s="3" t="n">
        <v>436.423735</v>
      </c>
      <c r="C125" s="3" t="n">
        <v>2.53628884023</v>
      </c>
      <c r="D125" s="3" t="n">
        <v>2.781193053254</v>
      </c>
      <c r="E125" s="3" t="n">
        <v>435.1750556</v>
      </c>
      <c r="F125" s="3" t="n">
        <v>2.575927904872</v>
      </c>
      <c r="G125" s="3" t="n">
        <v>2.64576497321</v>
      </c>
      <c r="H125" s="3" t="n">
        <v>442.9389479</v>
      </c>
      <c r="I125" s="3" t="n">
        <v>3.299442883214</v>
      </c>
      <c r="J125" s="3" t="n">
        <v>3.553335148619</v>
      </c>
      <c r="K125" s="3" t="n">
        <v>424.5306947</v>
      </c>
      <c r="L125" s="3" t="n">
        <v>3.266413402284</v>
      </c>
      <c r="M125" s="3" t="n">
        <v>3.233779810024</v>
      </c>
      <c r="N125" s="3" t="n">
        <v>558.3400864</v>
      </c>
      <c r="O125" s="3" t="n">
        <v>3.76985732134</v>
      </c>
      <c r="P125" s="3" t="n">
        <v>4.132380865005</v>
      </c>
      <c r="Q125" s="3" t="n">
        <v>441.220509</v>
      </c>
      <c r="R125" s="3" t="n">
        <v>3.141778472065</v>
      </c>
      <c r="S125" s="3" t="n">
        <v>3.495268223436</v>
      </c>
      <c r="T125" s="3" t="n">
        <v>491.2840306</v>
      </c>
      <c r="U125" s="3" t="n">
        <v>2.172711866324</v>
      </c>
      <c r="V125" s="3" t="n">
        <v>2.647441621331</v>
      </c>
      <c r="W125" s="3" t="n">
        <v>522.0429251</v>
      </c>
      <c r="X125" s="3" t="n">
        <v>-2.759072690343</v>
      </c>
      <c r="Y125" s="3" t="n">
        <v>-0.51232904708</v>
      </c>
      <c r="Z125" s="3" t="n">
        <v>282.9683848</v>
      </c>
      <c r="AA125" s="3" t="n">
        <v>1.753390583054</v>
      </c>
      <c r="AB125" s="3" t="n">
        <v>1.171552866978</v>
      </c>
    </row>
    <row r="126">
      <c r="A126" s="31" t="n">
        <v>39814</v>
      </c>
      <c r="B126" s="3" t="n">
        <v>421.4776684</v>
      </c>
      <c r="C126" s="3" t="n">
        <v>-1.812525643839</v>
      </c>
      <c r="D126" s="3" t="n">
        <v>1.013610423964</v>
      </c>
      <c r="E126" s="3" t="n">
        <v>433.8896982</v>
      </c>
      <c r="F126" s="3" t="n">
        <v>1.197601125441</v>
      </c>
      <c r="G126" s="3" t="n">
        <v>1.93211261439</v>
      </c>
      <c r="H126" s="3" t="n">
        <v>442.7688847</v>
      </c>
      <c r="I126" s="3" t="n">
        <v>3.176028904364</v>
      </c>
      <c r="J126" s="3" t="n">
        <v>3.38057176571</v>
      </c>
      <c r="K126" s="3" t="n">
        <v>424.7522926</v>
      </c>
      <c r="L126" s="3" t="n">
        <v>3.01986024822</v>
      </c>
      <c r="M126" s="3" t="n">
        <v>2.999818013708</v>
      </c>
      <c r="N126" s="3" t="n">
        <v>552.4845383</v>
      </c>
      <c r="O126" s="3" t="n">
        <v>1.295227236749</v>
      </c>
      <c r="P126" s="3" t="n">
        <v>2.58852134565</v>
      </c>
      <c r="Q126" s="3" t="n">
        <v>442.4737311</v>
      </c>
      <c r="R126" s="3" t="n">
        <v>3.014061105206</v>
      </c>
      <c r="S126" s="3" t="n">
        <v>3.296673825452</v>
      </c>
      <c r="T126" s="3" t="n">
        <v>490.7638451</v>
      </c>
      <c r="U126" s="3" t="n">
        <v>1.778052503643</v>
      </c>
      <c r="V126" s="3" t="n">
        <v>2.253843655892</v>
      </c>
      <c r="W126" s="3" t="n">
        <v>523.086683</v>
      </c>
      <c r="X126" s="3" t="n">
        <v>2.270623040768</v>
      </c>
      <c r="Y126" s="3" t="n">
        <v>-0.316633708017</v>
      </c>
      <c r="Z126" s="3" t="n">
        <v>285.2956484</v>
      </c>
      <c r="AA126" s="3" t="n">
        <v>2.422551251771</v>
      </c>
      <c r="AB126" s="3" t="n">
        <v>1.787195149338</v>
      </c>
    </row>
    <row r="127">
      <c r="A127" s="31" t="n">
        <v>39845</v>
      </c>
      <c r="B127" s="3" t="n">
        <v>409.0152813</v>
      </c>
      <c r="C127" s="3" t="n">
        <v>-6.024146200822</v>
      </c>
      <c r="D127" s="3" t="n">
        <v>-1.798622023872</v>
      </c>
      <c r="E127" s="3" t="n">
        <v>416.462436</v>
      </c>
      <c r="F127" s="3" t="n">
        <v>-5.168408177926</v>
      </c>
      <c r="G127" s="3" t="n">
        <v>-0.513443299046</v>
      </c>
      <c r="H127" s="3" t="n">
        <v>444.9203053</v>
      </c>
      <c r="I127" s="3" t="n">
        <v>3.161638177616</v>
      </c>
      <c r="J127" s="3" t="n">
        <v>3.21226205846</v>
      </c>
      <c r="K127" s="3" t="n">
        <v>408.9983351</v>
      </c>
      <c r="L127" s="3" t="n">
        <v>-3.683046457261</v>
      </c>
      <c r="M127" s="3" t="n">
        <v>0.820454616689</v>
      </c>
      <c r="N127" s="3" t="n">
        <v>464.7685855</v>
      </c>
      <c r="O127" s="3" t="n">
        <v>-20.995800313701</v>
      </c>
      <c r="P127" s="3" t="n">
        <v>-5.752407554282</v>
      </c>
      <c r="Q127" s="3" t="n">
        <v>445.4908086</v>
      </c>
      <c r="R127" s="3" t="n">
        <v>3.285259693812</v>
      </c>
      <c r="S127" s="3" t="n">
        <v>3.147232573606</v>
      </c>
      <c r="T127" s="3" t="n">
        <v>485.1596449</v>
      </c>
      <c r="U127" s="3" t="n">
        <v>-0.104544265994</v>
      </c>
      <c r="V127" s="3" t="n">
        <v>1.277913167268</v>
      </c>
      <c r="W127" s="3" t="n">
        <v>520.9639067</v>
      </c>
      <c r="X127" s="3" t="n">
        <v>0.737555145279</v>
      </c>
      <c r="Y127" s="3" t="n">
        <v>0.039327614895</v>
      </c>
      <c r="Z127" s="3" t="n">
        <v>288.8470332</v>
      </c>
      <c r="AA127" s="3" t="n">
        <v>3.121530610761</v>
      </c>
      <c r="AB127" s="3" t="n">
        <v>2.434141565364</v>
      </c>
    </row>
    <row r="128">
      <c r="A128" s="31" t="n">
        <v>39873</v>
      </c>
      <c r="B128" s="3" t="n">
        <v>432.7289665</v>
      </c>
      <c r="C128" s="3" t="n">
        <v>-0.87850764104</v>
      </c>
      <c r="D128" s="3" t="n">
        <v>-2.908007060335</v>
      </c>
      <c r="E128" s="3" t="n">
        <v>405.9694719</v>
      </c>
      <c r="F128" s="3" t="n">
        <v>-6.321061439722</v>
      </c>
      <c r="G128" s="3" t="n">
        <v>-3.45475295343</v>
      </c>
      <c r="H128" s="3" t="n">
        <v>439.10157</v>
      </c>
      <c r="I128" s="3" t="n">
        <v>1.852082312659</v>
      </c>
      <c r="J128" s="3" t="n">
        <v>2.729289430776</v>
      </c>
      <c r="K128" s="3" t="n">
        <v>402.0574371</v>
      </c>
      <c r="L128" s="3" t="n">
        <v>-3.735083740721</v>
      </c>
      <c r="M128" s="3" t="n">
        <v>-1.49757596745</v>
      </c>
      <c r="N128" s="3" t="n">
        <v>486.3518715</v>
      </c>
      <c r="O128" s="3" t="n">
        <v>-11.965405713581</v>
      </c>
      <c r="P128" s="3" t="n">
        <v>-10.826613458215</v>
      </c>
      <c r="Q128" s="3" t="n">
        <v>443.1549834</v>
      </c>
      <c r="R128" s="3" t="n">
        <v>2.238825117256</v>
      </c>
      <c r="S128" s="3" t="n">
        <v>2.844816567955</v>
      </c>
      <c r="T128" s="3" t="n">
        <v>494.1595156</v>
      </c>
      <c r="U128" s="3" t="n">
        <v>1.968949504126</v>
      </c>
      <c r="V128" s="3" t="n">
        <v>1.21225712798</v>
      </c>
      <c r="W128" s="3" t="n">
        <v>526.2349648</v>
      </c>
      <c r="X128" s="3" t="n">
        <v>2.132677088531</v>
      </c>
      <c r="Y128" s="3" t="n">
        <v>1.71105380003</v>
      </c>
      <c r="Z128" s="3" t="n">
        <v>284.3563099</v>
      </c>
      <c r="AA128" s="3" t="n">
        <v>-0.703911791803</v>
      </c>
      <c r="AB128" s="3" t="n">
        <v>1.594709881197</v>
      </c>
    </row>
    <row r="129">
      <c r="A129" s="31" t="n">
        <v>39904</v>
      </c>
      <c r="B129" s="3" t="n">
        <v>438.4503399</v>
      </c>
      <c r="C129" s="3" t="n">
        <v>1.426512419255</v>
      </c>
      <c r="D129" s="3" t="n">
        <v>-1.831772840548</v>
      </c>
      <c r="E129" s="3" t="n">
        <v>435.4407659</v>
      </c>
      <c r="F129" s="3" t="n">
        <v>0.803281846286</v>
      </c>
      <c r="G129" s="3" t="n">
        <v>-3.57385890098</v>
      </c>
      <c r="H129" s="3" t="n">
        <v>448.5103436</v>
      </c>
      <c r="I129" s="3" t="n">
        <v>3.065242505338</v>
      </c>
      <c r="J129" s="3" t="n">
        <v>2.694211376599</v>
      </c>
      <c r="K129" s="3" t="n">
        <v>422.7763572</v>
      </c>
      <c r="L129" s="3" t="n">
        <v>0.717006972437</v>
      </c>
      <c r="M129" s="3" t="n">
        <v>-2.236792659202</v>
      </c>
      <c r="N129" s="3" t="n">
        <v>553.4131012</v>
      </c>
      <c r="O129" s="3" t="n">
        <v>3.484398280008</v>
      </c>
      <c r="P129" s="3" t="n">
        <v>-10.204873440149</v>
      </c>
      <c r="Q129" s="3" t="n">
        <v>447.8256902</v>
      </c>
      <c r="R129" s="3" t="n">
        <v>2.878940183047</v>
      </c>
      <c r="S129" s="3" t="n">
        <v>2.800325433716</v>
      </c>
      <c r="T129" s="3" t="n">
        <v>494.7104796</v>
      </c>
      <c r="U129" s="3" t="n">
        <v>1.207315091116</v>
      </c>
      <c r="V129" s="3" t="n">
        <v>1.023621770257</v>
      </c>
      <c r="W129" s="3" t="n">
        <v>527.5548309</v>
      </c>
      <c r="X129" s="3" t="n">
        <v>1.379807925048</v>
      </c>
      <c r="Y129" s="3" t="n">
        <v>1.415725878934</v>
      </c>
      <c r="Z129" s="3" t="n">
        <v>284.2905436</v>
      </c>
      <c r="AA129" s="3" t="n">
        <v>-0.666602656514</v>
      </c>
      <c r="AB129" s="3" t="n">
        <v>0.565269282089</v>
      </c>
    </row>
    <row r="130">
      <c r="A130" s="31" t="n">
        <v>39934</v>
      </c>
      <c r="B130" s="3" t="n">
        <v>437.4057612</v>
      </c>
      <c r="C130" s="3" t="n">
        <v>0.869453837131</v>
      </c>
      <c r="D130" s="3" t="n">
        <v>0.468458304025</v>
      </c>
      <c r="E130" s="3" t="n">
        <v>432.9904202</v>
      </c>
      <c r="F130" s="3" t="n">
        <v>0.017143017307</v>
      </c>
      <c r="G130" s="3" t="n">
        <v>-1.837008616751</v>
      </c>
      <c r="H130" s="3" t="n">
        <v>455.9632858</v>
      </c>
      <c r="I130" s="3" t="n">
        <v>2.923479998843</v>
      </c>
      <c r="J130" s="3" t="n">
        <v>2.61781539498</v>
      </c>
      <c r="K130" s="3" t="n">
        <v>422.2719001</v>
      </c>
      <c r="L130" s="3" t="n">
        <v>0.608585497497</v>
      </c>
      <c r="M130" s="3" t="n">
        <v>-0.798299460857</v>
      </c>
      <c r="N130" s="3" t="n">
        <v>549.4476703</v>
      </c>
      <c r="O130" s="3" t="n">
        <v>-0.806130735788</v>
      </c>
      <c r="P130" s="3" t="n">
        <v>-3.164551032476</v>
      </c>
      <c r="Q130" s="3" t="n">
        <v>446.5431181</v>
      </c>
      <c r="R130" s="3" t="n">
        <v>2.779246668128</v>
      </c>
      <c r="S130" s="3" t="n">
        <v>2.632800769481</v>
      </c>
      <c r="T130" s="3" t="n">
        <v>492.5769224</v>
      </c>
      <c r="U130" s="3" t="n">
        <v>-0.351422479111</v>
      </c>
      <c r="V130" s="3" t="n">
        <v>0.933830535423</v>
      </c>
      <c r="W130" s="3" t="n">
        <v>523.0963743</v>
      </c>
      <c r="X130" s="3" t="n">
        <v>0.378561033722</v>
      </c>
      <c r="Y130" s="3" t="n">
        <v>1.29382064268</v>
      </c>
      <c r="Z130" s="3" t="n">
        <v>285.1000663</v>
      </c>
      <c r="AA130" s="3" t="n">
        <v>0.24262912287</v>
      </c>
      <c r="AB130" s="3" t="n">
        <v>-0.377319146546</v>
      </c>
    </row>
    <row r="131">
      <c r="A131" s="31" t="n">
        <v>39965</v>
      </c>
      <c r="B131" s="3" t="n">
        <v>437.6814594</v>
      </c>
      <c r="C131" s="3" t="n">
        <v>1.167545630216</v>
      </c>
      <c r="D131" s="3" t="n">
        <v>1.154210715951</v>
      </c>
      <c r="E131" s="3" t="n">
        <v>432.7042263</v>
      </c>
      <c r="F131" s="3" t="n">
        <v>0.076612350679</v>
      </c>
      <c r="G131" s="3" t="n">
        <v>0.298738047149</v>
      </c>
      <c r="H131" s="3" t="n">
        <v>446.9094512</v>
      </c>
      <c r="I131" s="3" t="n">
        <v>3.709255742339</v>
      </c>
      <c r="J131" s="3" t="n">
        <v>3.229261858441</v>
      </c>
      <c r="K131" s="3" t="n">
        <v>420.4330608</v>
      </c>
      <c r="L131" s="3" t="n">
        <v>0.447542567961</v>
      </c>
      <c r="M131" s="3" t="n">
        <v>0.591181983047</v>
      </c>
      <c r="N131" s="3" t="n">
        <v>545.8036565</v>
      </c>
      <c r="O131" s="3" t="n">
        <v>-2.189369910542</v>
      </c>
      <c r="P131" s="3" t="n">
        <v>0.118505022513</v>
      </c>
      <c r="Q131" s="3" t="n">
        <v>449.0892611</v>
      </c>
      <c r="R131" s="3" t="n">
        <v>3.926379272294</v>
      </c>
      <c r="S131" s="3" t="n">
        <v>3.193336988577</v>
      </c>
      <c r="T131" s="3" t="n">
        <v>495.2756253</v>
      </c>
      <c r="U131" s="3" t="n">
        <v>1.002801348288</v>
      </c>
      <c r="V131" s="3" t="n">
        <v>0.616339925605</v>
      </c>
      <c r="W131" s="3" t="n">
        <v>514.5019667</v>
      </c>
      <c r="X131" s="3" t="n">
        <v>-1.404898725467</v>
      </c>
      <c r="Y131" s="3" t="n">
        <v>0.116527674957</v>
      </c>
      <c r="Z131" s="3" t="n">
        <v>284.0549147</v>
      </c>
      <c r="AA131" s="3" t="n">
        <v>0.622781434247</v>
      </c>
      <c r="AB131" s="3" t="n">
        <v>0.063353807054</v>
      </c>
    </row>
    <row r="132">
      <c r="A132" s="31" t="n">
        <v>39995</v>
      </c>
      <c r="B132" s="3" t="n">
        <v>436.7656343</v>
      </c>
      <c r="C132" s="3" t="n">
        <v>0.52080851569</v>
      </c>
      <c r="D132" s="3" t="n">
        <v>0.852138078791</v>
      </c>
      <c r="E132" s="3" t="n">
        <v>430.7929732</v>
      </c>
      <c r="F132" s="3" t="n">
        <v>-0.432267556932</v>
      </c>
      <c r="G132" s="3" t="n">
        <v>-0.112854429899</v>
      </c>
      <c r="H132" s="3" t="n">
        <v>452.2811462</v>
      </c>
      <c r="I132" s="3" t="n">
        <v>3.344181309914</v>
      </c>
      <c r="J132" s="3" t="n">
        <v>3.322028017311</v>
      </c>
      <c r="K132" s="3" t="n">
        <v>421.242275</v>
      </c>
      <c r="L132" s="3" t="n">
        <v>0.333673042982</v>
      </c>
      <c r="M132" s="3" t="n">
        <v>0.463268751971</v>
      </c>
      <c r="N132" s="3" t="n">
        <v>550.0730219</v>
      </c>
      <c r="O132" s="3" t="n">
        <v>-0.596250707065</v>
      </c>
      <c r="P132" s="3" t="n">
        <v>-1.19989277912</v>
      </c>
      <c r="Q132" s="3" t="n">
        <v>447.9770713</v>
      </c>
      <c r="R132" s="3" t="n">
        <v>2.270615624052</v>
      </c>
      <c r="S132" s="3" t="n">
        <v>2.988430366859</v>
      </c>
      <c r="T132" s="3" t="n">
        <v>487.5443977</v>
      </c>
      <c r="U132" s="3" t="n">
        <v>-0.841649177394</v>
      </c>
      <c r="V132" s="3" t="n">
        <v>-0.064893193064</v>
      </c>
      <c r="W132" s="3" t="n">
        <v>522.1669057</v>
      </c>
      <c r="X132" s="3" t="n">
        <v>0.021982938194</v>
      </c>
      <c r="Y132" s="3" t="n">
        <v>-0.335058443541</v>
      </c>
      <c r="Z132" s="3" t="n">
        <v>285.1742518</v>
      </c>
      <c r="AA132" s="3" t="n">
        <v>1.268414086562</v>
      </c>
      <c r="AB132" s="3" t="n">
        <v>0.709651367153</v>
      </c>
    </row>
    <row r="133">
      <c r="A133" s="31" t="n">
        <v>40026</v>
      </c>
      <c r="B133" s="3" t="n">
        <v>437.9082002</v>
      </c>
      <c r="C133" s="3" t="n">
        <v>0.65001923247</v>
      </c>
      <c r="D133" s="3" t="n">
        <v>0.778842383857</v>
      </c>
      <c r="E133" s="3" t="n">
        <v>431.5949343</v>
      </c>
      <c r="F133" s="3" t="n">
        <v>-0.373778839681</v>
      </c>
      <c r="G133" s="3" t="n">
        <v>-0.243271612265</v>
      </c>
      <c r="H133" s="3" t="n">
        <v>453.6341275</v>
      </c>
      <c r="I133" s="3" t="n">
        <v>3.645966358688</v>
      </c>
      <c r="J133" s="3" t="n">
        <v>3.565735105289</v>
      </c>
      <c r="K133" s="3" t="n">
        <v>422.1235213</v>
      </c>
      <c r="L133" s="3" t="n">
        <v>0.234374587945</v>
      </c>
      <c r="M133" s="3" t="n">
        <v>0.338312051811</v>
      </c>
      <c r="N133" s="3" t="n">
        <v>553.7424705</v>
      </c>
      <c r="O133" s="3" t="n">
        <v>-0.11351894418</v>
      </c>
      <c r="P133" s="3" t="n">
        <v>-0.96928096103</v>
      </c>
      <c r="Q133" s="3" t="n">
        <v>448.9251429</v>
      </c>
      <c r="R133" s="3" t="n">
        <v>2.581084853098</v>
      </c>
      <c r="S133" s="3" t="n">
        <v>2.921612884659</v>
      </c>
      <c r="T133" s="3" t="n">
        <v>496.4842604</v>
      </c>
      <c r="U133" s="3" t="n">
        <v>1.416696817012</v>
      </c>
      <c r="V133" s="3" t="n">
        <v>0.524228945113</v>
      </c>
      <c r="W133" s="3" t="n">
        <v>527.9711577</v>
      </c>
      <c r="X133" s="3" t="n">
        <v>1.912091991946</v>
      </c>
      <c r="Y133" s="3" t="n">
        <v>0.172183363613</v>
      </c>
      <c r="Z133" s="3" t="n">
        <v>286.4413112</v>
      </c>
      <c r="AA133" s="3" t="n">
        <v>1.39117190541</v>
      </c>
      <c r="AB133" s="3" t="n">
        <v>1.09405467405</v>
      </c>
    </row>
    <row r="134">
      <c r="A134" s="31" t="n">
        <v>40057</v>
      </c>
      <c r="B134" s="3" t="n">
        <v>439.0283589</v>
      </c>
      <c r="C134" s="3" t="n">
        <v>0.847839915646</v>
      </c>
      <c r="D134" s="3" t="n">
        <v>0.672991008554</v>
      </c>
      <c r="E134" s="3" t="n">
        <v>431.5829137</v>
      </c>
      <c r="F134" s="3" t="n">
        <v>-0.581490256805</v>
      </c>
      <c r="G134" s="3" t="n">
        <v>-0.462606766553</v>
      </c>
      <c r="H134" s="3" t="n">
        <v>455.1856796</v>
      </c>
      <c r="I134" s="3" t="n">
        <v>3.742158342612</v>
      </c>
      <c r="J134" s="3" t="n">
        <v>3.577577460493</v>
      </c>
      <c r="K134" s="3" t="n">
        <v>422.6752053</v>
      </c>
      <c r="L134" s="3" t="n">
        <v>0.122703105264</v>
      </c>
      <c r="M134" s="3" t="n">
        <v>0.230057297549</v>
      </c>
      <c r="N134" s="3" t="n">
        <v>555.4500039</v>
      </c>
      <c r="O134" s="3" t="n">
        <v>-0.870998354417</v>
      </c>
      <c r="P134" s="3" t="n">
        <v>-0.528110241725</v>
      </c>
      <c r="Q134" s="3" t="n">
        <v>450.7558791</v>
      </c>
      <c r="R134" s="3" t="n">
        <v>2.532717203183</v>
      </c>
      <c r="S134" s="3" t="n">
        <v>2.461522195102</v>
      </c>
      <c r="T134" s="3" t="n">
        <v>498.6685595</v>
      </c>
      <c r="U134" s="3" t="n">
        <v>1.843319057031</v>
      </c>
      <c r="V134" s="3" t="n">
        <v>0.80379811791</v>
      </c>
      <c r="W134" s="3" t="n">
        <v>522.4034681</v>
      </c>
      <c r="X134" s="3" t="n">
        <v>-0.880219944391</v>
      </c>
      <c r="Y134" s="3" t="n">
        <v>0.343392687162</v>
      </c>
      <c r="Z134" s="3" t="n">
        <v>286.3495902</v>
      </c>
      <c r="AA134" s="3" t="n">
        <v>1.283440803895</v>
      </c>
      <c r="AB134" s="3" t="n">
        <v>1.314383889583</v>
      </c>
    </row>
    <row r="135">
      <c r="A135" s="31" t="n">
        <v>40087</v>
      </c>
      <c r="B135" s="3" t="n">
        <v>439.0843312</v>
      </c>
      <c r="C135" s="3" t="n">
        <v>0.391904127987</v>
      </c>
      <c r="D135" s="3" t="n">
        <v>0.629547157166</v>
      </c>
      <c r="E135" s="3" t="n">
        <v>432.1088567</v>
      </c>
      <c r="F135" s="3" t="n">
        <v>-0.693814813868</v>
      </c>
      <c r="G135" s="3" t="n">
        <v>-0.54992818752</v>
      </c>
      <c r="H135" s="3" t="n">
        <v>455.9314464</v>
      </c>
      <c r="I135" s="3" t="n">
        <v>3.740279791255</v>
      </c>
      <c r="J135" s="3" t="n">
        <v>3.709537769742</v>
      </c>
      <c r="K135" s="3" t="n">
        <v>423.7403205</v>
      </c>
      <c r="L135" s="3" t="n">
        <v>0.018386006225</v>
      </c>
      <c r="M135" s="3" t="n">
        <v>0.12493972605</v>
      </c>
      <c r="N135" s="3" t="n">
        <v>557.183795</v>
      </c>
      <c r="O135" s="3" t="n">
        <v>-1.31424420708</v>
      </c>
      <c r="P135" s="3" t="n">
        <v>-0.769964493933</v>
      </c>
      <c r="Q135" s="3" t="n">
        <v>450.8045575</v>
      </c>
      <c r="R135" s="3" t="n">
        <v>2.556122261</v>
      </c>
      <c r="S135" s="3" t="n">
        <v>2.556604484318</v>
      </c>
      <c r="T135" s="3" t="n">
        <v>499.5348389</v>
      </c>
      <c r="U135" s="3" t="n">
        <v>1.501906972099</v>
      </c>
      <c r="V135" s="3" t="n">
        <v>1.587173387997</v>
      </c>
      <c r="W135" s="3" t="n">
        <v>529.8538924</v>
      </c>
      <c r="X135" s="3" t="n">
        <v>0.832290252029</v>
      </c>
      <c r="Y135" s="3" t="n">
        <v>0.61380011125</v>
      </c>
      <c r="Z135" s="3" t="n">
        <v>288.1676267</v>
      </c>
      <c r="AA135" s="3" t="n">
        <v>2.314913202266</v>
      </c>
      <c r="AB135" s="3" t="n">
        <v>1.662416741514</v>
      </c>
    </row>
    <row r="136">
      <c r="A136" s="31" t="n">
        <v>40118</v>
      </c>
      <c r="B136" s="3" t="n">
        <v>439.9244027</v>
      </c>
      <c r="C136" s="3" t="n">
        <v>0.923989264932</v>
      </c>
      <c r="D136" s="3" t="n">
        <v>0.720819483414</v>
      </c>
      <c r="E136" s="3" t="n">
        <v>432.2859993</v>
      </c>
      <c r="F136" s="3" t="n">
        <v>-0.560708364969</v>
      </c>
      <c r="G136" s="3" t="n">
        <v>-0.612044267571</v>
      </c>
      <c r="H136" s="3" t="n">
        <v>457.9998227</v>
      </c>
      <c r="I136" s="3" t="n">
        <v>3.814795996004</v>
      </c>
      <c r="J136" s="3" t="n">
        <v>3.765820043891</v>
      </c>
      <c r="K136" s="3" t="n">
        <v>423.3944214</v>
      </c>
      <c r="L136" s="3" t="n">
        <v>0.065975638519</v>
      </c>
      <c r="M136" s="3" t="n">
        <v>0.068959219285</v>
      </c>
      <c r="N136" s="3" t="n">
        <v>559.6045827</v>
      </c>
      <c r="O136" s="3" t="n">
        <v>0.872752833132</v>
      </c>
      <c r="P136" s="3" t="n">
        <v>-0.444070266364</v>
      </c>
      <c r="Q136" s="3" t="n">
        <v>453.1398608</v>
      </c>
      <c r="R136" s="3" t="n">
        <v>2.560560620161</v>
      </c>
      <c r="S136" s="3" t="n">
        <v>2.549817737277</v>
      </c>
      <c r="T136" s="3" t="n">
        <v>502.628626</v>
      </c>
      <c r="U136" s="3" t="n">
        <v>1.850260542485</v>
      </c>
      <c r="V136" s="3" t="n">
        <v>1.731748616802</v>
      </c>
      <c r="W136" s="3" t="n">
        <v>529.8220935</v>
      </c>
      <c r="X136" s="3" t="n">
        <v>1.067709075863</v>
      </c>
      <c r="Y136" s="3" t="n">
        <v>0.338138056405</v>
      </c>
      <c r="Z136" s="3" t="n">
        <v>288.5341912</v>
      </c>
      <c r="AA136" s="3" t="n">
        <v>1.999223941165</v>
      </c>
      <c r="AB136" s="3" t="n">
        <v>1.86531528271</v>
      </c>
    </row>
    <row r="137">
      <c r="A137" s="31" t="n">
        <v>40148</v>
      </c>
      <c r="B137" s="3" t="n">
        <v>440.2924488</v>
      </c>
      <c r="C137" s="3" t="n">
        <v>0.88645815746</v>
      </c>
      <c r="D137" s="3" t="n">
        <v>0.733793465745</v>
      </c>
      <c r="E137" s="3" t="n">
        <v>434.512103</v>
      </c>
      <c r="F137" s="3" t="n">
        <v>-0.152341590233</v>
      </c>
      <c r="G137" s="3" t="n">
        <v>-0.468915041605</v>
      </c>
      <c r="H137" s="3" t="n">
        <v>458.6301986</v>
      </c>
      <c r="I137" s="3" t="n">
        <v>3.54253126179</v>
      </c>
      <c r="J137" s="3" t="n">
        <v>3.698940931954</v>
      </c>
      <c r="K137" s="3" t="n">
        <v>425.3655566</v>
      </c>
      <c r="L137" s="3" t="n">
        <v>0.196655250238</v>
      </c>
      <c r="M137" s="3" t="n">
        <v>0.093754553208</v>
      </c>
      <c r="N137" s="3" t="n">
        <v>562.9238662</v>
      </c>
      <c r="O137" s="3" t="n">
        <v>0.820965556952</v>
      </c>
      <c r="P137" s="3" t="n">
        <v>0.119520998727</v>
      </c>
      <c r="Q137" s="3" t="n">
        <v>453.5804602</v>
      </c>
      <c r="R137" s="3" t="n">
        <v>2.801309310851</v>
      </c>
      <c r="S137" s="3" t="n">
        <v>2.63939855492</v>
      </c>
      <c r="T137" s="3" t="n">
        <v>507.9361477</v>
      </c>
      <c r="U137" s="3" t="n">
        <v>3.389509135818</v>
      </c>
      <c r="V137" s="3" t="n">
        <v>2.246196956417</v>
      </c>
      <c r="W137" s="3" t="n">
        <v>530.7132169</v>
      </c>
      <c r="X137" s="3" t="n">
        <v>1.660838866524</v>
      </c>
      <c r="Y137" s="3" t="n">
        <v>1.186004895143</v>
      </c>
      <c r="Z137" s="3" t="n">
        <v>287.8759476</v>
      </c>
      <c r="AA137" s="3" t="n">
        <v>1.73431487884</v>
      </c>
      <c r="AB137" s="3" t="n">
        <v>2.015686898959</v>
      </c>
    </row>
    <row r="138">
      <c r="A138" s="31" t="n">
        <v>40179</v>
      </c>
      <c r="B138" s="3" t="n">
        <v>439.2878763</v>
      </c>
      <c r="C138" s="3" t="n">
        <v>4.225658732433</v>
      </c>
      <c r="D138" s="3" t="n">
        <v>1.986906587106</v>
      </c>
      <c r="E138" s="3" t="n">
        <v>433.4029589</v>
      </c>
      <c r="F138" s="3" t="n">
        <v>-0.112180423278</v>
      </c>
      <c r="G138" s="3" t="n">
        <v>-0.275138467127</v>
      </c>
      <c r="H138" s="3" t="n">
        <v>461.129839</v>
      </c>
      <c r="I138" s="3" t="n">
        <v>4.146848374958</v>
      </c>
      <c r="J138" s="3" t="n">
        <v>3.834711774417</v>
      </c>
      <c r="K138" s="3" t="n">
        <v>425.8668504</v>
      </c>
      <c r="L138" s="3" t="n">
        <v>0.262401832649</v>
      </c>
      <c r="M138" s="3" t="n">
        <v>0.175147418665</v>
      </c>
      <c r="N138" s="3" t="n">
        <v>553.9423797</v>
      </c>
      <c r="O138" s="3" t="n">
        <v>0.263870081231</v>
      </c>
      <c r="P138" s="3" t="n">
        <v>0.653422885828</v>
      </c>
      <c r="Q138" s="3" t="n">
        <v>455.0356816</v>
      </c>
      <c r="R138" s="3" t="n">
        <v>2.839027408197</v>
      </c>
      <c r="S138" s="3" t="n">
        <v>2.733652953179</v>
      </c>
      <c r="T138" s="3" t="n">
        <v>510.0558991</v>
      </c>
      <c r="U138" s="3" t="n">
        <v>3.931025928788</v>
      </c>
      <c r="V138" s="3" t="n">
        <v>3.054813477706</v>
      </c>
      <c r="W138" s="3" t="n">
        <v>532.4875401</v>
      </c>
      <c r="X138" s="3" t="n">
        <v>1.797189147712</v>
      </c>
      <c r="Y138" s="3" t="n">
        <v>1.508158011947</v>
      </c>
      <c r="Z138" s="3" t="n">
        <v>289.7313631</v>
      </c>
      <c r="AA138" s="3" t="n">
        <v>1.554778253674</v>
      </c>
      <c r="AB138" s="3" t="n">
        <v>1.762178759364</v>
      </c>
    </row>
    <row r="139">
      <c r="A139" s="31" t="n">
        <v>40210</v>
      </c>
      <c r="B139" s="3" t="n">
        <v>445.7880938</v>
      </c>
      <c r="C139" s="3" t="n">
        <v>8.990571790649</v>
      </c>
      <c r="D139" s="3" t="n">
        <v>4.613699930382</v>
      </c>
      <c r="E139" s="3" t="n">
        <v>441.1726664</v>
      </c>
      <c r="F139" s="3" t="n">
        <v>5.933363555507</v>
      </c>
      <c r="G139" s="3" t="n">
        <v>1.832753028247</v>
      </c>
      <c r="H139" s="3" t="n">
        <v>462.3907815</v>
      </c>
      <c r="I139" s="3" t="n">
        <v>3.92665292905</v>
      </c>
      <c r="J139" s="3" t="n">
        <v>3.872057093375</v>
      </c>
      <c r="K139" s="3" t="n">
        <v>432.452315</v>
      </c>
      <c r="L139" s="3" t="n">
        <v>5.734492756374</v>
      </c>
      <c r="M139" s="3" t="n">
        <v>2.018896660688</v>
      </c>
      <c r="N139" s="3" t="n">
        <v>597.7825413</v>
      </c>
      <c r="O139" s="3" t="n">
        <v>28.619394672922</v>
      </c>
      <c r="P139" s="3" t="n">
        <v>8.825601436956</v>
      </c>
      <c r="Q139" s="3" t="n">
        <v>456.6846725</v>
      </c>
      <c r="R139" s="3" t="n">
        <v>2.512703670627</v>
      </c>
      <c r="S139" s="3" t="n">
        <v>2.717136010168</v>
      </c>
      <c r="T139" s="3" t="n">
        <v>510.7477946</v>
      </c>
      <c r="U139" s="3" t="n">
        <v>5.274171083474</v>
      </c>
      <c r="V139" s="3" t="n">
        <v>4.193838972066</v>
      </c>
      <c r="W139" s="3" t="n">
        <v>529.8257709</v>
      </c>
      <c r="X139" s="3" t="n">
        <v>1.701051471326</v>
      </c>
      <c r="Y139" s="3" t="n">
        <v>1.719757654666</v>
      </c>
      <c r="Z139" s="3" t="n">
        <v>293.684217</v>
      </c>
      <c r="AA139" s="3" t="n">
        <v>1.674652409066</v>
      </c>
      <c r="AB139" s="3" t="n">
        <v>1.654448513838</v>
      </c>
    </row>
    <row r="140">
      <c r="A140" s="31" t="n">
        <v>40238</v>
      </c>
      <c r="B140" s="3" t="n">
        <v>441.1327404</v>
      </c>
      <c r="C140" s="3" t="n">
        <v>1.942040988837</v>
      </c>
      <c r="D140" s="3" t="n">
        <v>4.9862018298</v>
      </c>
      <c r="E140" s="3" t="n">
        <v>435.351122</v>
      </c>
      <c r="F140" s="3" t="n">
        <v>7.237403828049</v>
      </c>
      <c r="G140" s="3" t="n">
        <v>4.266832707463</v>
      </c>
      <c r="H140" s="3" t="n">
        <v>462.4911662</v>
      </c>
      <c r="I140" s="3" t="n">
        <v>5.32669382166</v>
      </c>
      <c r="J140" s="3" t="n">
        <v>4.463478981418</v>
      </c>
      <c r="K140" s="3" t="n">
        <v>426.978553</v>
      </c>
      <c r="L140" s="3" t="n">
        <v>6.19839694541</v>
      </c>
      <c r="M140" s="3" t="n">
        <v>4.00463915147</v>
      </c>
      <c r="N140" s="3" t="n">
        <v>554.4578997</v>
      </c>
      <c r="O140" s="3" t="n">
        <v>14.003447337408</v>
      </c>
      <c r="P140" s="3" t="n">
        <v>13.472808751848</v>
      </c>
      <c r="Q140" s="3" t="n">
        <v>457.4857415</v>
      </c>
      <c r="R140" s="3" t="n">
        <v>3.23380276355</v>
      </c>
      <c r="S140" s="3" t="n">
        <v>2.861243625313</v>
      </c>
      <c r="T140" s="3" t="n">
        <v>523.067231</v>
      </c>
      <c r="U140" s="3" t="n">
        <v>5.849875290755</v>
      </c>
      <c r="V140" s="3" t="n">
        <v>5.019302911395</v>
      </c>
      <c r="W140" s="3" t="n">
        <v>549.5816782</v>
      </c>
      <c r="X140" s="3" t="n">
        <v>4.436556854194</v>
      </c>
      <c r="Y140" s="3" t="n">
        <v>2.649800514356</v>
      </c>
      <c r="Z140" s="3" t="n">
        <v>306.320996</v>
      </c>
      <c r="AA140" s="3" t="n">
        <v>7.724353332523</v>
      </c>
      <c r="AB140" s="3" t="n">
        <v>3.638627990165</v>
      </c>
    </row>
    <row r="141">
      <c r="A141" s="31" t="n">
        <v>40269</v>
      </c>
      <c r="B141" s="3" t="n">
        <v>441.5963355</v>
      </c>
      <c r="C141" s="3" t="n">
        <v>0.717526094453</v>
      </c>
      <c r="D141" s="3" t="n">
        <v>3.774627893625</v>
      </c>
      <c r="E141" s="3" t="n">
        <v>433.4501344</v>
      </c>
      <c r="F141" s="3" t="n">
        <v>-0.457153224018</v>
      </c>
      <c r="G141" s="3" t="n">
        <v>4.142012946557</v>
      </c>
      <c r="H141" s="3" t="n">
        <v>463.5192118</v>
      </c>
      <c r="I141" s="3" t="n">
        <v>3.346381731028</v>
      </c>
      <c r="J141" s="3" t="n">
        <v>4.192689663153</v>
      </c>
      <c r="K141" s="3" t="n">
        <v>424.1912118</v>
      </c>
      <c r="L141" s="3" t="n">
        <v>0.334657928691</v>
      </c>
      <c r="M141" s="3" t="n">
        <v>4.035390975287</v>
      </c>
      <c r="N141" s="3" t="n">
        <v>551.6194259</v>
      </c>
      <c r="O141" s="3" t="n">
        <v>-0.324111463229</v>
      </c>
      <c r="P141" s="3" t="n">
        <v>13.248379048352</v>
      </c>
      <c r="Q141" s="3" t="n">
        <v>457.6951459</v>
      </c>
      <c r="R141" s="3" t="n">
        <v>2.203860992341</v>
      </c>
      <c r="S141" s="3" t="n">
        <v>2.64832270433</v>
      </c>
      <c r="T141" s="3" t="n">
        <v>510.7754662</v>
      </c>
      <c r="U141" s="3" t="n">
        <v>3.247351180632</v>
      </c>
      <c r="V141" s="3" t="n">
        <v>4.786935742704</v>
      </c>
      <c r="W141" s="3" t="n">
        <v>526.4760062</v>
      </c>
      <c r="X141" s="3" t="n">
        <v>-0.204495274578</v>
      </c>
      <c r="Y141" s="3" t="n">
        <v>1.976801378689</v>
      </c>
      <c r="Z141" s="3" t="n">
        <v>290.8614361</v>
      </c>
      <c r="AA141" s="3" t="n">
        <v>2.311329957301</v>
      </c>
      <c r="AB141" s="3" t="n">
        <v>3.891895081425</v>
      </c>
    </row>
    <row r="142">
      <c r="A142" s="31" t="n">
        <v>40299</v>
      </c>
      <c r="B142" s="3" t="n">
        <v>442.6549229</v>
      </c>
      <c r="C142" s="3" t="n">
        <v>1.200066886545</v>
      </c>
      <c r="D142" s="3" t="n">
        <v>1.283747737609</v>
      </c>
      <c r="E142" s="3" t="n">
        <v>436.6009991</v>
      </c>
      <c r="F142" s="3" t="n">
        <v>0.83387038871</v>
      </c>
      <c r="G142" s="3" t="n">
        <v>2.432641360108</v>
      </c>
      <c r="H142" s="3" t="n">
        <v>461.1430284</v>
      </c>
      <c r="I142" s="3" t="n">
        <v>1.135999928352</v>
      </c>
      <c r="J142" s="3" t="n">
        <v>3.243451279799</v>
      </c>
      <c r="K142" s="3" t="n">
        <v>427.5283613</v>
      </c>
      <c r="L142" s="3" t="n">
        <v>1.244804875426</v>
      </c>
      <c r="M142" s="3" t="n">
        <v>2.533260159252</v>
      </c>
      <c r="N142" s="3" t="n">
        <v>554.7792808</v>
      </c>
      <c r="O142" s="3" t="n">
        <v>0.970358195729</v>
      </c>
      <c r="P142" s="3" t="n">
        <v>4.508142048553</v>
      </c>
      <c r="Q142" s="3" t="n">
        <v>458.1589296</v>
      </c>
      <c r="R142" s="3" t="n">
        <v>2.601274329212</v>
      </c>
      <c r="S142" s="3" t="n">
        <v>2.677786034331</v>
      </c>
      <c r="T142" s="3" t="n">
        <v>512.7470363</v>
      </c>
      <c r="U142" s="3" t="n">
        <v>4.094815039593</v>
      </c>
      <c r="V142" s="3" t="n">
        <v>4.397242663648</v>
      </c>
      <c r="W142" s="3" t="n">
        <v>520.6708096</v>
      </c>
      <c r="X142" s="3" t="n">
        <v>-0.463693655542</v>
      </c>
      <c r="Y142" s="3" t="n">
        <v>1.25832316736</v>
      </c>
      <c r="Z142" s="3" t="n">
        <v>287.4011764</v>
      </c>
      <c r="AA142" s="3" t="n">
        <v>0.807123663584</v>
      </c>
      <c r="AB142" s="3" t="n">
        <v>3.611923859968</v>
      </c>
    </row>
    <row r="143">
      <c r="A143" s="31" t="n">
        <v>40330</v>
      </c>
      <c r="B143" s="3" t="n">
        <v>441.8195685</v>
      </c>
      <c r="C143" s="3" t="n">
        <v>0.94546136491</v>
      </c>
      <c r="D143" s="3" t="n">
        <v>0.954161249506</v>
      </c>
      <c r="E143" s="3" t="n">
        <v>432.7840772</v>
      </c>
      <c r="F143" s="3" t="n">
        <v>0.018453921905</v>
      </c>
      <c r="G143" s="3" t="n">
        <v>0.130639615508</v>
      </c>
      <c r="H143" s="3" t="n">
        <v>484.0222035</v>
      </c>
      <c r="I143" s="3" t="n">
        <v>8.304311354425</v>
      </c>
      <c r="J143" s="3" t="n">
        <v>4.240201310983</v>
      </c>
      <c r="K143" s="3" t="n">
        <v>428.8099765</v>
      </c>
      <c r="L143" s="3" t="n">
        <v>1.992449329285</v>
      </c>
      <c r="M143" s="3" t="n">
        <v>1.189131066952</v>
      </c>
      <c r="N143" s="3" t="n">
        <v>553.7166461</v>
      </c>
      <c r="O143" s="3" t="n">
        <v>1.449786842899</v>
      </c>
      <c r="P143" s="3" t="n">
        <v>0.694557643479</v>
      </c>
      <c r="Q143" s="3" t="n">
        <v>457.9871828</v>
      </c>
      <c r="R143" s="3" t="n">
        <v>1.98132586787</v>
      </c>
      <c r="S143" s="3" t="n">
        <v>2.261565849507</v>
      </c>
      <c r="T143" s="3" t="n">
        <v>510.3489987</v>
      </c>
      <c r="U143" s="3" t="n">
        <v>3.043431299667</v>
      </c>
      <c r="V143" s="3" t="n">
        <v>3.460795457272</v>
      </c>
      <c r="W143" s="3" t="n">
        <v>518.0821973</v>
      </c>
      <c r="X143" s="3" t="n">
        <v>0.695863345861</v>
      </c>
      <c r="Y143" s="3" t="n">
        <v>0.004845608811</v>
      </c>
      <c r="Z143" s="3" t="n">
        <v>291.4970679</v>
      </c>
      <c r="AA143" s="3" t="n">
        <v>2.619969877254</v>
      </c>
      <c r="AB143" s="3" t="n">
        <v>1.911563811603</v>
      </c>
    </row>
    <row r="144">
      <c r="A144" s="31" t="n">
        <v>40360</v>
      </c>
      <c r="B144" s="3" t="n">
        <v>442.7758465</v>
      </c>
      <c r="C144" s="3" t="n">
        <v>1.376072595462</v>
      </c>
      <c r="D144" s="3" t="n">
        <v>1.173720279869</v>
      </c>
      <c r="E144" s="3" t="n">
        <v>436.7318435</v>
      </c>
      <c r="F144" s="3" t="n">
        <v>1.378590336766</v>
      </c>
      <c r="G144" s="3" t="n">
        <v>0.742722101907</v>
      </c>
      <c r="H144" s="3" t="n">
        <v>464.2402671</v>
      </c>
      <c r="I144" s="3" t="n">
        <v>2.644178516058</v>
      </c>
      <c r="J144" s="3" t="n">
        <v>4.003354635408</v>
      </c>
      <c r="K144" s="3" t="n">
        <v>428.4893475</v>
      </c>
      <c r="L144" s="3" t="n">
        <v>1.720404843032</v>
      </c>
      <c r="M144" s="3" t="n">
        <v>1.652003248785</v>
      </c>
      <c r="N144" s="3" t="n">
        <v>556.9971915</v>
      </c>
      <c r="O144" s="3" t="n">
        <v>1.258772803669</v>
      </c>
      <c r="P144" s="3" t="n">
        <v>1.225823328752</v>
      </c>
      <c r="Q144" s="3" t="n">
        <v>457.6206371</v>
      </c>
      <c r="R144" s="3" t="n">
        <v>2.152691826842</v>
      </c>
      <c r="S144" s="3" t="n">
        <v>2.244498874936</v>
      </c>
      <c r="T144" s="3" t="n">
        <v>514.9717227</v>
      </c>
      <c r="U144" s="3" t="n">
        <v>5.62560561241</v>
      </c>
      <c r="V144" s="3" t="n">
        <v>4.247725501628</v>
      </c>
      <c r="W144" s="3" t="n">
        <v>518.2874943</v>
      </c>
      <c r="X144" s="3" t="n">
        <v>-0.742944709374</v>
      </c>
      <c r="Y144" s="3" t="n">
        <v>-0.174689460851</v>
      </c>
      <c r="Z144" s="3" t="n">
        <v>290.8261662</v>
      </c>
      <c r="AA144" s="3" t="n">
        <v>1.981916096676</v>
      </c>
      <c r="AB144" s="3" t="n">
        <v>1.802019304612</v>
      </c>
    </row>
    <row r="145">
      <c r="A145" s="31" t="n">
        <v>40391</v>
      </c>
      <c r="B145" s="3" t="n">
        <v>444.7907834</v>
      </c>
      <c r="C145" s="3" t="n">
        <v>1.571695436819</v>
      </c>
      <c r="D145" s="3" t="n">
        <v>1.297735802123</v>
      </c>
      <c r="E145" s="3" t="n">
        <v>438.7195206</v>
      </c>
      <c r="F145" s="3" t="n">
        <v>1.650757627996</v>
      </c>
      <c r="G145" s="3" t="n">
        <v>1.014855017414</v>
      </c>
      <c r="H145" s="3" t="n">
        <v>465.9493839</v>
      </c>
      <c r="I145" s="3" t="n">
        <v>2.71479936218</v>
      </c>
      <c r="J145" s="3" t="n">
        <v>4.537700152142</v>
      </c>
      <c r="K145" s="3" t="n">
        <v>430.6873094</v>
      </c>
      <c r="L145" s="3" t="n">
        <v>2.028739851697</v>
      </c>
      <c r="M145" s="3" t="n">
        <v>1.913894459084</v>
      </c>
      <c r="N145" s="3" t="n">
        <v>564.2502087</v>
      </c>
      <c r="O145" s="3" t="n">
        <v>1.89758574785</v>
      </c>
      <c r="P145" s="3" t="n">
        <v>1.53640902004</v>
      </c>
      <c r="Q145" s="3" t="n">
        <v>458.8394013</v>
      </c>
      <c r="R145" s="3" t="n">
        <v>2.208443558308</v>
      </c>
      <c r="S145" s="3" t="n">
        <v>2.114110410221</v>
      </c>
      <c r="T145" s="3" t="n">
        <v>517.1709952</v>
      </c>
      <c r="U145" s="3" t="n">
        <v>4.166644635085</v>
      </c>
      <c r="V145" s="3" t="n">
        <v>4.271429070345</v>
      </c>
      <c r="W145" s="3" t="n">
        <v>518.3870205</v>
      </c>
      <c r="X145" s="3" t="n">
        <v>-1.815276660519</v>
      </c>
      <c r="Y145" s="3" t="n">
        <v>-0.631667208423</v>
      </c>
      <c r="Z145" s="3" t="n">
        <v>291.4689417</v>
      </c>
      <c r="AA145" s="3" t="n">
        <v>1.755204400838</v>
      </c>
      <c r="AB145" s="3" t="n">
        <v>2.117836079692</v>
      </c>
    </row>
    <row r="146">
      <c r="A146" s="31" t="n">
        <v>40422</v>
      </c>
      <c r="B146" s="3" t="n">
        <v>446.4014151</v>
      </c>
      <c r="C146" s="3" t="n">
        <v>1.679403175338</v>
      </c>
      <c r="D146" s="3" t="n">
        <v>1.542651881211</v>
      </c>
      <c r="E146" s="3" t="n">
        <v>439.9744639</v>
      </c>
      <c r="F146" s="3" t="n">
        <v>1.944365713661</v>
      </c>
      <c r="G146" s="3" t="n">
        <v>1.658075008222</v>
      </c>
      <c r="H146" s="3" t="n">
        <v>467.7570916</v>
      </c>
      <c r="I146" s="3" t="n">
        <v>2.761820629122</v>
      </c>
      <c r="J146" s="3" t="n">
        <v>2.707057783676</v>
      </c>
      <c r="K146" s="3" t="n">
        <v>432.5652723</v>
      </c>
      <c r="L146" s="3" t="n">
        <v>2.339873944813</v>
      </c>
      <c r="M146" s="3" t="n">
        <v>2.030023322114</v>
      </c>
      <c r="N146" s="3" t="n">
        <v>569.8656894</v>
      </c>
      <c r="O146" s="3" t="n">
        <v>2.595316481912</v>
      </c>
      <c r="P146" s="3" t="n">
        <v>1.919378988535</v>
      </c>
      <c r="Q146" s="3" t="n">
        <v>459.9927252</v>
      </c>
      <c r="R146" s="3" t="n">
        <v>2.049190377382</v>
      </c>
      <c r="S146" s="3" t="n">
        <v>2.136645076608</v>
      </c>
      <c r="T146" s="3" t="n">
        <v>517.1674593</v>
      </c>
      <c r="U146" s="3" t="n">
        <v>3.709658338707</v>
      </c>
      <c r="V146" s="3" t="n">
        <v>4.492687974948</v>
      </c>
      <c r="W146" s="3" t="n">
        <v>520.0596136</v>
      </c>
      <c r="X146" s="3" t="n">
        <v>-0.448667484641</v>
      </c>
      <c r="Y146" s="3" t="n">
        <v>-1.005213711903</v>
      </c>
      <c r="Z146" s="3" t="n">
        <v>293.4189156</v>
      </c>
      <c r="AA146" s="3" t="n">
        <v>2.468774407906</v>
      </c>
      <c r="AB146" s="3" t="n">
        <v>2.068716920938</v>
      </c>
    </row>
    <row r="147">
      <c r="A147" s="31" t="n">
        <v>40452</v>
      </c>
      <c r="B147" s="3" t="n">
        <v>446.8199779</v>
      </c>
      <c r="C147" s="3" t="n">
        <v>1.761767876995</v>
      </c>
      <c r="D147" s="3" t="n">
        <v>1.671043846043</v>
      </c>
      <c r="E147" s="3" t="n">
        <v>440.0594237</v>
      </c>
      <c r="F147" s="3" t="n">
        <v>1.839945392631</v>
      </c>
      <c r="G147" s="3" t="n">
        <v>1.8116995577</v>
      </c>
      <c r="H147" s="3" t="n">
        <v>469.1829039</v>
      </c>
      <c r="I147" s="3" t="n">
        <v>2.906458329346</v>
      </c>
      <c r="J147" s="3" t="n">
        <v>2.794511146423</v>
      </c>
      <c r="K147" s="3" t="n">
        <v>432.8415039</v>
      </c>
      <c r="L147" s="3" t="n">
        <v>2.147820955358</v>
      </c>
      <c r="M147" s="3" t="n">
        <v>2.172186860388</v>
      </c>
      <c r="N147" s="3" t="n">
        <v>572.8871825</v>
      </c>
      <c r="O147" s="3" t="n">
        <v>2.818349643496</v>
      </c>
      <c r="P147" s="3" t="n">
        <v>2.438033470954</v>
      </c>
      <c r="Q147" s="3" t="n">
        <v>461.2843946</v>
      </c>
      <c r="R147" s="3" t="n">
        <v>2.324696351367</v>
      </c>
      <c r="S147" s="3" t="n">
        <v>2.194095372049</v>
      </c>
      <c r="T147" s="3" t="n">
        <v>519.0106189</v>
      </c>
      <c r="U147" s="3" t="n">
        <v>3.898783124494</v>
      </c>
      <c r="V147" s="3" t="n">
        <v>3.924660396748</v>
      </c>
      <c r="W147" s="3" t="n">
        <v>520.1613632</v>
      </c>
      <c r="X147" s="3" t="n">
        <v>-1.829283381518</v>
      </c>
      <c r="Y147" s="3" t="n">
        <v>-1.36818951506</v>
      </c>
      <c r="Z147" s="3" t="n">
        <v>290.8255323</v>
      </c>
      <c r="AA147" s="3" t="n">
        <v>0.922347048639</v>
      </c>
      <c r="AB147" s="3" t="n">
        <v>1.713771455701</v>
      </c>
    </row>
    <row r="148">
      <c r="A148" s="31" t="n">
        <v>40483</v>
      </c>
      <c r="B148" s="3" t="n">
        <v>447.953414</v>
      </c>
      <c r="C148" s="3" t="n">
        <v>1.825088867706</v>
      </c>
      <c r="D148" s="3" t="n">
        <v>1.755467606063</v>
      </c>
      <c r="E148" s="3" t="n">
        <v>440.3693494</v>
      </c>
      <c r="F148" s="3" t="n">
        <v>1.869907911218</v>
      </c>
      <c r="G148" s="3" t="n">
        <v>1.884713447334</v>
      </c>
      <c r="H148" s="3" t="n">
        <v>470.9125813</v>
      </c>
      <c r="I148" s="3" t="n">
        <v>2.81938069842</v>
      </c>
      <c r="J148" s="3" t="n">
        <v>2.829241734008</v>
      </c>
      <c r="K148" s="3" t="n">
        <v>433.8142708</v>
      </c>
      <c r="L148" s="3" t="n">
        <v>2.46102661569</v>
      </c>
      <c r="M148" s="3" t="n">
        <v>2.31618124152</v>
      </c>
      <c r="N148" s="3" t="n">
        <v>576.2931875</v>
      </c>
      <c r="O148" s="3" t="n">
        <v>2.982213748051</v>
      </c>
      <c r="P148" s="3" t="n">
        <v>2.799103184991</v>
      </c>
      <c r="Q148" s="3" t="n">
        <v>463.2524398</v>
      </c>
      <c r="R148" s="3" t="n">
        <v>2.231668382063</v>
      </c>
      <c r="S148" s="3" t="n">
        <v>2.20190858873</v>
      </c>
      <c r="T148" s="3" t="n">
        <v>516.729904</v>
      </c>
      <c r="U148" s="3" t="n">
        <v>2.805506346151</v>
      </c>
      <c r="V148" s="3" t="n">
        <v>3.469805877898</v>
      </c>
      <c r="W148" s="3" t="n">
        <v>519.9811771</v>
      </c>
      <c r="X148" s="3" t="n">
        <v>-1.857400157663</v>
      </c>
      <c r="Y148" s="3" t="n">
        <v>-1.382819304346</v>
      </c>
      <c r="Z148" s="3" t="n">
        <v>291.8008779</v>
      </c>
      <c r="AA148" s="3" t="n">
        <v>1.132166238744</v>
      </c>
      <c r="AB148" s="3" t="n">
        <v>1.505578645495</v>
      </c>
    </row>
    <row r="149">
      <c r="A149" s="31" t="n">
        <v>40513</v>
      </c>
      <c r="B149" s="3" t="n">
        <v>449.0216379</v>
      </c>
      <c r="C149" s="3" t="n">
        <v>1.982588873325</v>
      </c>
      <c r="D149" s="3" t="n">
        <v>1.856577362409</v>
      </c>
      <c r="E149" s="3" t="n">
        <v>439.5581161</v>
      </c>
      <c r="F149" s="3" t="n">
        <v>1.161305534451</v>
      </c>
      <c r="G149" s="3" t="n">
        <v>1.62289762588</v>
      </c>
      <c r="H149" s="3" t="n">
        <v>470.9168017</v>
      </c>
      <c r="I149" s="3" t="n">
        <v>2.678978213276</v>
      </c>
      <c r="J149" s="3" t="n">
        <v>2.801391420701</v>
      </c>
      <c r="K149" s="3" t="n">
        <v>433.2328565</v>
      </c>
      <c r="L149" s="3" t="n">
        <v>1.849538538777</v>
      </c>
      <c r="M149" s="3" t="n">
        <v>2.15232426525</v>
      </c>
      <c r="N149" s="3" t="n">
        <v>578.268408</v>
      </c>
      <c r="O149" s="3" t="n">
        <v>2.725864494533</v>
      </c>
      <c r="P149" s="3" t="n">
        <v>2.841947141444</v>
      </c>
      <c r="Q149" s="3" t="n">
        <v>464.7104292</v>
      </c>
      <c r="R149" s="3" t="n">
        <v>2.453802572336</v>
      </c>
      <c r="S149" s="3" t="n">
        <v>2.33678112294</v>
      </c>
      <c r="T149" s="3" t="n">
        <v>519.4747997</v>
      </c>
      <c r="U149" s="3" t="n">
        <v>2.271673723606</v>
      </c>
      <c r="V149" s="3" t="n">
        <v>2.987598276535</v>
      </c>
      <c r="W149" s="3" t="n">
        <v>522.0508296</v>
      </c>
      <c r="X149" s="3" t="n">
        <v>-1.632216237349</v>
      </c>
      <c r="Y149" s="3" t="n">
        <v>-1.772888853267</v>
      </c>
      <c r="Z149" s="3" t="n">
        <v>293.2622168</v>
      </c>
      <c r="AA149" s="3" t="n">
        <v>1.871038287465</v>
      </c>
      <c r="AB149" s="3" t="n">
        <v>1.308252646708</v>
      </c>
    </row>
    <row r="150">
      <c r="A150" s="31" t="n">
        <v>40544</v>
      </c>
      <c r="B150" s="3" t="n">
        <v>457.8592224</v>
      </c>
      <c r="C150" s="3" t="n">
        <v>4.227602695622</v>
      </c>
      <c r="D150" s="3" t="n">
        <v>2.677485404611</v>
      </c>
      <c r="E150" s="3" t="n">
        <v>453.6962117</v>
      </c>
      <c r="F150" s="3" t="n">
        <v>4.682306011825</v>
      </c>
      <c r="G150" s="3" t="n">
        <v>2.570572890408</v>
      </c>
      <c r="H150" s="3" t="n">
        <v>474.045825</v>
      </c>
      <c r="I150" s="3" t="n">
        <v>2.800943445345</v>
      </c>
      <c r="J150" s="3" t="n">
        <v>2.766472503539</v>
      </c>
      <c r="K150" s="3" t="n">
        <v>446.0805726</v>
      </c>
      <c r="L150" s="3" t="n">
        <v>4.746488763099</v>
      </c>
      <c r="M150" s="3" t="n">
        <v>3.020560264554</v>
      </c>
      <c r="N150" s="3" t="n">
        <v>624.377233</v>
      </c>
      <c r="O150" s="3" t="n">
        <v>12.715194915786</v>
      </c>
      <c r="P150" s="3" t="n">
        <v>6.112125433496</v>
      </c>
      <c r="Q150" s="3" t="n">
        <v>465.8439476</v>
      </c>
      <c r="R150" s="3" t="n">
        <v>2.375256806674</v>
      </c>
      <c r="S150" s="3" t="n">
        <v>2.353638532807</v>
      </c>
      <c r="T150" s="3" t="n">
        <v>521.8175662</v>
      </c>
      <c r="U150" s="3" t="n">
        <v>2.305956488446</v>
      </c>
      <c r="V150" s="3" t="n">
        <v>2.459627030529</v>
      </c>
      <c r="W150" s="3" t="n">
        <v>533.2495401</v>
      </c>
      <c r="X150" s="3" t="n">
        <v>0.143101939973</v>
      </c>
      <c r="Y150" s="3" t="n">
        <v>-1.113687960875</v>
      </c>
      <c r="Z150" s="3" t="n">
        <v>292.6657283</v>
      </c>
      <c r="AA150" s="3" t="n">
        <v>1.012788249295</v>
      </c>
      <c r="AB150" s="3" t="n">
        <v>1.337809246478</v>
      </c>
    </row>
    <row r="151">
      <c r="A151" s="31" t="n">
        <v>40575</v>
      </c>
      <c r="B151" s="3" t="n">
        <v>452.7387343</v>
      </c>
      <c r="C151" s="3" t="n">
        <v>1.559180381143</v>
      </c>
      <c r="D151" s="3" t="n">
        <v>2.58427582939</v>
      </c>
      <c r="E151" s="3" t="n">
        <v>446.2431016</v>
      </c>
      <c r="F151" s="3" t="n">
        <v>1.149308555622</v>
      </c>
      <c r="G151" s="3" t="n">
        <v>2.322968922754</v>
      </c>
      <c r="H151" s="3" t="n">
        <v>474.8406855</v>
      </c>
      <c r="I151" s="3" t="n">
        <v>2.692506965561</v>
      </c>
      <c r="J151" s="3" t="n">
        <v>2.724195694108</v>
      </c>
      <c r="K151" s="3" t="n">
        <v>439.5711456</v>
      </c>
      <c r="L151" s="3" t="n">
        <v>1.646153888666</v>
      </c>
      <c r="M151" s="3" t="n">
        <v>2.742094853724</v>
      </c>
      <c r="N151" s="3" t="n">
        <v>612.3051434</v>
      </c>
      <c r="O151" s="3" t="n">
        <v>2.429412218767</v>
      </c>
      <c r="P151" s="3" t="n">
        <v>5.849710911573</v>
      </c>
      <c r="Q151" s="3" t="n">
        <v>466.6439469</v>
      </c>
      <c r="R151" s="3" t="n">
        <v>2.180777021808</v>
      </c>
      <c r="S151" s="3" t="n">
        <v>2.336299009413</v>
      </c>
      <c r="T151" s="3" t="n">
        <v>516.4106402</v>
      </c>
      <c r="U151" s="3" t="n">
        <v>1.10873618249</v>
      </c>
      <c r="V151" s="3" t="n">
        <v>1.894577737536</v>
      </c>
      <c r="W151" s="3" t="n">
        <v>538.6820402</v>
      </c>
      <c r="X151" s="3" t="n">
        <v>1.671543701047</v>
      </c>
      <c r="Y151" s="3" t="n">
        <v>0.060004148284</v>
      </c>
      <c r="Z151" s="3" t="n">
        <v>293.4043806</v>
      </c>
      <c r="AA151" s="3" t="n">
        <v>-0.095284793599</v>
      </c>
      <c r="AB151" s="3" t="n">
        <v>0.922859656541</v>
      </c>
    </row>
    <row r="152">
      <c r="A152" s="31" t="n">
        <v>40603</v>
      </c>
      <c r="B152" s="3" t="n">
        <v>452.8998917</v>
      </c>
      <c r="C152" s="3" t="n">
        <v>2.667485367178</v>
      </c>
      <c r="D152" s="3" t="n">
        <v>2.811709620422</v>
      </c>
      <c r="E152" s="3" t="n">
        <v>445.5803799</v>
      </c>
      <c r="F152" s="3" t="n">
        <v>2.349656951154</v>
      </c>
      <c r="G152" s="3" t="n">
        <v>2.717170709993</v>
      </c>
      <c r="H152" s="3" t="n">
        <v>480.8817592</v>
      </c>
      <c r="I152" s="3" t="n">
        <v>3.976420382492</v>
      </c>
      <c r="J152" s="3" t="n">
        <v>3.157006557944</v>
      </c>
      <c r="K152" s="3" t="n">
        <v>439.7188533</v>
      </c>
      <c r="L152" s="3" t="n">
        <v>2.983826754408</v>
      </c>
      <c r="M152" s="3" t="n">
        <v>3.117787616544</v>
      </c>
      <c r="N152" s="3" t="n">
        <v>592.6171526</v>
      </c>
      <c r="O152" s="3" t="n">
        <v>6.882263364026</v>
      </c>
      <c r="P152" s="3" t="n">
        <v>7.215915364186</v>
      </c>
      <c r="Q152" s="3" t="n">
        <v>467.3765604</v>
      </c>
      <c r="R152" s="3" t="n">
        <v>2.161995009412</v>
      </c>
      <c r="S152" s="3" t="n">
        <v>2.239134006087</v>
      </c>
      <c r="T152" s="3" t="n">
        <v>525.7383582</v>
      </c>
      <c r="U152" s="3" t="n">
        <v>0.510666132706</v>
      </c>
      <c r="V152" s="3" t="n">
        <v>1.301639896088</v>
      </c>
      <c r="W152" s="3" t="n">
        <v>546.0007077</v>
      </c>
      <c r="X152" s="3" t="n">
        <v>-0.651581128346</v>
      </c>
      <c r="Y152" s="3" t="n">
        <v>0.374546657223</v>
      </c>
      <c r="Z152" s="3" t="n">
        <v>295.4391779</v>
      </c>
      <c r="AA152" s="3" t="n">
        <v>-3.552423190737</v>
      </c>
      <c r="AB152" s="3" t="n">
        <v>-0.924688219075</v>
      </c>
    </row>
    <row r="153">
      <c r="A153" s="31" t="n">
        <v>40634</v>
      </c>
      <c r="B153" s="3" t="n">
        <v>451.2504342</v>
      </c>
      <c r="C153" s="3" t="n">
        <v>2.186181796339</v>
      </c>
      <c r="D153" s="3" t="n">
        <v>2.135605857951</v>
      </c>
      <c r="E153" s="3" t="n">
        <v>442.6248575</v>
      </c>
      <c r="F153" s="3" t="n">
        <v>2.116673262243</v>
      </c>
      <c r="G153" s="3" t="n">
        <v>1.86831323693</v>
      </c>
      <c r="H153" s="3" t="n">
        <v>475.7405175</v>
      </c>
      <c r="I153" s="3" t="n">
        <v>2.636634121926</v>
      </c>
      <c r="J153" s="3" t="n">
        <v>3.101538946821</v>
      </c>
      <c r="K153" s="3" t="n">
        <v>435.9440971</v>
      </c>
      <c r="L153" s="3" t="n">
        <v>2.770657423601</v>
      </c>
      <c r="M153" s="3" t="n">
        <v>2.462719884417</v>
      </c>
      <c r="N153" s="3" t="n">
        <v>584.8474566</v>
      </c>
      <c r="O153" s="3" t="n">
        <v>6.023723810268</v>
      </c>
      <c r="P153" s="3" t="n">
        <v>5.042074607714</v>
      </c>
      <c r="Q153" s="3" t="n">
        <v>466.9967102</v>
      </c>
      <c r="R153" s="3" t="n">
        <v>2.032261950629</v>
      </c>
      <c r="S153" s="3" t="n">
        <v>2.124964606745</v>
      </c>
      <c r="T153" s="3" t="n">
        <v>518.4330035</v>
      </c>
      <c r="U153" s="3" t="n">
        <v>1.499198337964</v>
      </c>
      <c r="V153" s="3" t="n">
        <v>1.035323613922</v>
      </c>
      <c r="W153" s="3" t="n">
        <v>525.7637931</v>
      </c>
      <c r="X153" s="3" t="n">
        <v>-0.135279308385</v>
      </c>
      <c r="Y153" s="3" t="n">
        <v>0.284147998719</v>
      </c>
      <c r="Z153" s="3" t="n">
        <v>292.6749629</v>
      </c>
      <c r="AA153" s="3" t="n">
        <v>0.623501975482</v>
      </c>
      <c r="AB153" s="3" t="n">
        <v>-1.049329628564</v>
      </c>
    </row>
    <row r="154">
      <c r="A154" s="31" t="n">
        <v>40664</v>
      </c>
      <c r="B154" s="3" t="n">
        <v>452.6375183</v>
      </c>
      <c r="C154" s="3" t="n">
        <v>2.25516421112</v>
      </c>
      <c r="D154" s="3" t="n">
        <v>2.369414858519</v>
      </c>
      <c r="E154" s="3" t="n">
        <v>445.883387</v>
      </c>
      <c r="F154" s="3" t="n">
        <v>2.126057411489</v>
      </c>
      <c r="G154" s="3" t="n">
        <v>2.197511822822</v>
      </c>
      <c r="H154" s="3" t="n">
        <v>471.9135245</v>
      </c>
      <c r="I154" s="3" t="n">
        <v>2.335608571894</v>
      </c>
      <c r="J154" s="3" t="n">
        <v>2.983260150541</v>
      </c>
      <c r="K154" s="3" t="n">
        <v>439.0602154</v>
      </c>
      <c r="L154" s="3" t="n">
        <v>2.697330784076</v>
      </c>
      <c r="M154" s="3" t="n">
        <v>2.817321693422</v>
      </c>
      <c r="N154" s="3" t="n">
        <v>579.8226889</v>
      </c>
      <c r="O154" s="3" t="n">
        <v>4.514121014737</v>
      </c>
      <c r="P154" s="3" t="n">
        <v>5.806081712799</v>
      </c>
      <c r="Q154" s="3" t="n">
        <v>466.8533149</v>
      </c>
      <c r="R154" s="3" t="n">
        <v>1.897678892255</v>
      </c>
      <c r="S154" s="3" t="n">
        <v>2.030580352714</v>
      </c>
      <c r="T154" s="3" t="n">
        <v>518.7149469</v>
      </c>
      <c r="U154" s="3" t="n">
        <v>1.163909331015</v>
      </c>
      <c r="V154" s="3" t="n">
        <v>1.053710285734</v>
      </c>
      <c r="W154" s="3" t="n">
        <v>526.5044379</v>
      </c>
      <c r="X154" s="3" t="n">
        <v>1.120406251405</v>
      </c>
      <c r="Y154" s="3" t="n">
        <v>0.096475055452</v>
      </c>
      <c r="Z154" s="3" t="n">
        <v>294.3920518</v>
      </c>
      <c r="AA154" s="3" t="n">
        <v>2.432444949449</v>
      </c>
      <c r="AB154" s="3" t="n">
        <v>-0.23484675502</v>
      </c>
    </row>
    <row r="155">
      <c r="A155" s="31" t="n">
        <v>40695</v>
      </c>
      <c r="B155" s="3" t="n">
        <v>455.6964102</v>
      </c>
      <c r="C155" s="3" t="n">
        <v>3.140839086669</v>
      </c>
      <c r="D155" s="3" t="n">
        <v>2.527280980786</v>
      </c>
      <c r="E155" s="3" t="n">
        <v>447.0819832</v>
      </c>
      <c r="F155" s="3" t="n">
        <v>3.303704261142</v>
      </c>
      <c r="G155" s="3" t="n">
        <v>2.514133539759</v>
      </c>
      <c r="H155" s="3" t="n">
        <v>500.1569523</v>
      </c>
      <c r="I155" s="3" t="n">
        <v>3.333472862056</v>
      </c>
      <c r="J155" s="3" t="n">
        <v>2.777524148505</v>
      </c>
      <c r="K155" s="3" t="n">
        <v>443.8428198</v>
      </c>
      <c r="L155" s="3" t="n">
        <v>3.505712115819</v>
      </c>
      <c r="M155" s="3" t="n">
        <v>2.992323192539</v>
      </c>
      <c r="N155" s="3" t="n">
        <v>603.0448924</v>
      </c>
      <c r="O155" s="3" t="n">
        <v>8.908572037239</v>
      </c>
      <c r="P155" s="3" t="n">
        <v>6.481458346766</v>
      </c>
      <c r="Q155" s="3" t="n">
        <v>466.050526</v>
      </c>
      <c r="R155" s="3" t="n">
        <v>1.76060455463</v>
      </c>
      <c r="S155" s="3" t="n">
        <v>1.89681978486</v>
      </c>
      <c r="T155" s="3" t="n">
        <v>519.6276164</v>
      </c>
      <c r="U155" s="3" t="n">
        <v>1.818092662793</v>
      </c>
      <c r="V155" s="3" t="n">
        <v>1.493219320007</v>
      </c>
      <c r="W155" s="3" t="n">
        <v>532.88695</v>
      </c>
      <c r="X155" s="3" t="n">
        <v>2.857606915882</v>
      </c>
      <c r="Y155" s="3" t="n">
        <v>1.273051274493</v>
      </c>
      <c r="Z155" s="3" t="n">
        <v>299.8857876</v>
      </c>
      <c r="AA155" s="3" t="n">
        <v>2.877805859398</v>
      </c>
      <c r="AB155" s="3" t="n">
        <v>1.976766949244</v>
      </c>
    </row>
    <row r="156">
      <c r="A156" s="31" t="n">
        <v>40725</v>
      </c>
      <c r="B156" s="3" t="n">
        <v>455.7288358</v>
      </c>
      <c r="C156" s="3" t="n">
        <v>2.925405575392</v>
      </c>
      <c r="D156" s="3" t="n">
        <v>2.773585762144</v>
      </c>
      <c r="E156" s="3" t="n">
        <v>448.5056047</v>
      </c>
      <c r="F156" s="3" t="n">
        <v>2.695878804175</v>
      </c>
      <c r="G156" s="3" t="n">
        <v>2.706806302258</v>
      </c>
      <c r="H156" s="3" t="n">
        <v>481.0866647</v>
      </c>
      <c r="I156" s="3" t="n">
        <v>3.628810078289</v>
      </c>
      <c r="J156" s="3" t="n">
        <v>3.104262224821</v>
      </c>
      <c r="K156" s="3" t="n">
        <v>442.1849521</v>
      </c>
      <c r="L156" s="3" t="n">
        <v>3.196253227742</v>
      </c>
      <c r="M156" s="3" t="n">
        <v>3.133517627354</v>
      </c>
      <c r="N156" s="3" t="n">
        <v>597.4602282</v>
      </c>
      <c r="O156" s="3" t="n">
        <v>7.264495641537</v>
      </c>
      <c r="P156" s="3" t="n">
        <v>6.89493639039</v>
      </c>
      <c r="Q156" s="3" t="n">
        <v>467.7281708</v>
      </c>
      <c r="R156" s="3" t="n">
        <v>2.208714572851</v>
      </c>
      <c r="S156" s="3" t="n">
        <v>1.955591239181</v>
      </c>
      <c r="T156" s="3" t="n">
        <v>522.8973781</v>
      </c>
      <c r="U156" s="3" t="n">
        <v>1.539046718613</v>
      </c>
      <c r="V156" s="3" t="n">
        <v>1.506577560318</v>
      </c>
      <c r="W156" s="3" t="n">
        <v>530.2748341</v>
      </c>
      <c r="X156" s="3" t="n">
        <v>2.312874597947</v>
      </c>
      <c r="Y156" s="3" t="n">
        <v>2.095367511305</v>
      </c>
      <c r="Z156" s="3" t="n">
        <v>296.2684816</v>
      </c>
      <c r="AA156" s="3" t="n">
        <v>1.871329348081</v>
      </c>
      <c r="AB156" s="3" t="n">
        <v>2.394081418047</v>
      </c>
    </row>
    <row r="157">
      <c r="A157" s="31" t="n">
        <v>40756</v>
      </c>
      <c r="B157" s="3" t="n">
        <v>453.6239735</v>
      </c>
      <c r="C157" s="3" t="n">
        <v>1.985920219047</v>
      </c>
      <c r="D157" s="3" t="n">
        <v>2.682668222592</v>
      </c>
      <c r="E157" s="3" t="n">
        <v>447.1319241</v>
      </c>
      <c r="F157" s="3" t="n">
        <v>1.917490128658</v>
      </c>
      <c r="G157" s="3" t="n">
        <v>2.635922373861</v>
      </c>
      <c r="H157" s="3" t="n">
        <v>477.0580364</v>
      </c>
      <c r="I157" s="3" t="n">
        <v>2.38408996424</v>
      </c>
      <c r="J157" s="3" t="n">
        <v>3.117623343328</v>
      </c>
      <c r="K157" s="3" t="n">
        <v>439.9326107</v>
      </c>
      <c r="L157" s="3" t="n">
        <v>2.146638895137</v>
      </c>
      <c r="M157" s="3" t="n">
        <v>2.948303050301</v>
      </c>
      <c r="N157" s="3" t="n">
        <v>583.1628719</v>
      </c>
      <c r="O157" s="3" t="n">
        <v>3.351822100974</v>
      </c>
      <c r="P157" s="3" t="n">
        <v>6.489927138444</v>
      </c>
      <c r="Q157" s="3" t="n">
        <v>468.6791394</v>
      </c>
      <c r="R157" s="3" t="n">
        <v>2.144484120614</v>
      </c>
      <c r="S157" s="3" t="n">
        <v>2.037954936934</v>
      </c>
      <c r="T157" s="3" t="n">
        <v>522.4027157</v>
      </c>
      <c r="U157" s="3" t="n">
        <v>1.011603618253</v>
      </c>
      <c r="V157" s="3" t="n">
        <v>1.454529276141</v>
      </c>
      <c r="W157" s="3" t="n">
        <v>534.5316285</v>
      </c>
      <c r="X157" s="3" t="n">
        <v>3.114392791785</v>
      </c>
      <c r="Y157" s="3" t="n">
        <v>2.761634676721</v>
      </c>
      <c r="Z157" s="3" t="n">
        <v>294.3447773</v>
      </c>
      <c r="AA157" s="3" t="n">
        <v>0.986669654484</v>
      </c>
      <c r="AB157" s="3" t="n">
        <v>1.911995914212</v>
      </c>
    </row>
    <row r="158">
      <c r="A158" s="31" t="n">
        <v>40787</v>
      </c>
      <c r="B158" s="3" t="n">
        <v>454.2648487</v>
      </c>
      <c r="C158" s="3" t="n">
        <v>1.761516279745</v>
      </c>
      <c r="D158" s="3" t="n">
        <v>2.222662912439</v>
      </c>
      <c r="E158" s="3" t="n">
        <v>447.5031177</v>
      </c>
      <c r="F158" s="3" t="n">
        <v>1.711156991536</v>
      </c>
      <c r="G158" s="3" t="n">
        <v>2.106908493817</v>
      </c>
      <c r="H158" s="3" t="n">
        <v>477.1522387</v>
      </c>
      <c r="I158" s="3" t="n">
        <v>2.008552573273</v>
      </c>
      <c r="J158" s="3" t="n">
        <v>2.671789708565</v>
      </c>
      <c r="K158" s="3" t="n">
        <v>440.2822268</v>
      </c>
      <c r="L158" s="3" t="n">
        <v>1.783997697959</v>
      </c>
      <c r="M158" s="3" t="n">
        <v>2.373373481728</v>
      </c>
      <c r="N158" s="3" t="n">
        <v>587.5811884</v>
      </c>
      <c r="O158" s="3" t="n">
        <v>3.10871479535</v>
      </c>
      <c r="P158" s="3" t="n">
        <v>4.558606953852</v>
      </c>
      <c r="Q158" s="3" t="n">
        <v>468.0889227</v>
      </c>
      <c r="R158" s="3" t="n">
        <v>1.760070769919</v>
      </c>
      <c r="S158" s="3" t="n">
        <v>2.037372443254</v>
      </c>
      <c r="T158" s="3" t="n">
        <v>527.3669779</v>
      </c>
      <c r="U158" s="3" t="n">
        <v>1.972188778816</v>
      </c>
      <c r="V158" s="3" t="n">
        <v>1.507567357636</v>
      </c>
      <c r="W158" s="3" t="n">
        <v>533.9752291</v>
      </c>
      <c r="X158" s="3" t="n">
        <v>2.675773149096</v>
      </c>
      <c r="Y158" s="3" t="n">
        <v>2.701011208845</v>
      </c>
      <c r="Z158" s="3" t="n">
        <v>295.6263161</v>
      </c>
      <c r="AA158" s="3" t="n">
        <v>0.752303407395</v>
      </c>
      <c r="AB158" s="3" t="n">
        <v>1.201939356633</v>
      </c>
    </row>
    <row r="159">
      <c r="A159" s="31" t="n">
        <v>40817</v>
      </c>
      <c r="B159" s="3" t="n">
        <v>455.9279427</v>
      </c>
      <c r="C159" s="3" t="n">
        <v>2.038396949663</v>
      </c>
      <c r="D159" s="3" t="n">
        <v>1.928576507385</v>
      </c>
      <c r="E159" s="3" t="n">
        <v>449.1318221</v>
      </c>
      <c r="F159" s="3" t="n">
        <v>2.061630296136</v>
      </c>
      <c r="G159" s="3" t="n">
        <v>1.896750032604</v>
      </c>
      <c r="H159" s="3" t="n">
        <v>478.3228212</v>
      </c>
      <c r="I159" s="3" t="n">
        <v>1.948049944707</v>
      </c>
      <c r="J159" s="3" t="n">
        <v>2.113047353219</v>
      </c>
      <c r="K159" s="3" t="n">
        <v>442.5178118</v>
      </c>
      <c r="L159" s="3" t="n">
        <v>2.235531438833</v>
      </c>
      <c r="M159" s="3" t="n">
        <v>2.055295521827</v>
      </c>
      <c r="N159" s="3" t="n">
        <v>593.2135776</v>
      </c>
      <c r="O159" s="3" t="n">
        <v>3.548062466906</v>
      </c>
      <c r="P159" s="3" t="n">
        <v>3.336523404514</v>
      </c>
      <c r="Q159" s="3" t="n">
        <v>468.1847027</v>
      </c>
      <c r="R159" s="3" t="n">
        <v>1.4958902102</v>
      </c>
      <c r="S159" s="3" t="n">
        <v>1.799575856117</v>
      </c>
      <c r="T159" s="3" t="n">
        <v>524.0152078</v>
      </c>
      <c r="U159" s="3" t="n">
        <v>0.964255588952</v>
      </c>
      <c r="V159" s="3" t="n">
        <v>1.315597913563</v>
      </c>
      <c r="W159" s="3" t="n">
        <v>533.0076949</v>
      </c>
      <c r="X159" s="3" t="n">
        <v>2.469682027317</v>
      </c>
      <c r="Y159" s="3" t="n">
        <v>2.752876622879</v>
      </c>
      <c r="Z159" s="3" t="n">
        <v>297.1147166</v>
      </c>
      <c r="AA159" s="3" t="n">
        <v>2.162528251994</v>
      </c>
      <c r="AB159" s="3" t="n">
        <v>1.298646399046</v>
      </c>
    </row>
    <row r="160">
      <c r="A160" s="31" t="n">
        <v>40848</v>
      </c>
      <c r="B160" s="3" t="n">
        <v>456.7015621</v>
      </c>
      <c r="C160" s="3" t="n">
        <v>1.952914706439</v>
      </c>
      <c r="D160" s="3" t="n">
        <v>1.917687863339</v>
      </c>
      <c r="E160" s="3" t="n">
        <v>449.8016969</v>
      </c>
      <c r="F160" s="3" t="n">
        <v>2.141917350254</v>
      </c>
      <c r="G160" s="3" t="n">
        <v>1.971624952931</v>
      </c>
      <c r="H160" s="3" t="n">
        <v>479.0436846</v>
      </c>
      <c r="I160" s="3" t="n">
        <v>1.726669369834</v>
      </c>
      <c r="J160" s="3" t="n">
        <v>1.894102276008</v>
      </c>
      <c r="K160" s="3" t="n">
        <v>442.7055973</v>
      </c>
      <c r="L160" s="3" t="n">
        <v>2.049569850158</v>
      </c>
      <c r="M160" s="3" t="n">
        <v>2.023103686682</v>
      </c>
      <c r="N160" s="3" t="n">
        <v>596.4576695</v>
      </c>
      <c r="O160" s="3" t="n">
        <v>3.498997114208</v>
      </c>
      <c r="P160" s="3" t="n">
        <v>3.385969548734</v>
      </c>
      <c r="Q160" s="3" t="n">
        <v>468.4688882</v>
      </c>
      <c r="R160" s="3" t="n">
        <v>1.126048769922</v>
      </c>
      <c r="S160" s="3" t="n">
        <v>1.459914947994</v>
      </c>
      <c r="T160" s="3" t="n">
        <v>527.0893125</v>
      </c>
      <c r="U160" s="3" t="n">
        <v>2.004801429104</v>
      </c>
      <c r="V160" s="3" t="n">
        <v>1.646170687061</v>
      </c>
      <c r="W160" s="3" t="n">
        <v>537.5647636</v>
      </c>
      <c r="X160" s="3" t="n">
        <v>3.381581348399</v>
      </c>
      <c r="Y160" s="3" t="n">
        <v>2.842294095618</v>
      </c>
      <c r="Z160" s="3" t="n">
        <v>297.6095253</v>
      </c>
      <c r="AA160" s="3" t="n">
        <v>1.990620261941</v>
      </c>
      <c r="AB160" s="3" t="n">
        <v>1.632932883574</v>
      </c>
    </row>
    <row r="161">
      <c r="A161" s="31" t="n">
        <v>40878</v>
      </c>
      <c r="B161" s="3" t="n">
        <v>456.9259854</v>
      </c>
      <c r="C161" s="3" t="n">
        <v>1.760348908121</v>
      </c>
      <c r="D161" s="3" t="n">
        <v>1.916993278643</v>
      </c>
      <c r="E161" s="3" t="n">
        <v>449.6356962</v>
      </c>
      <c r="F161" s="3" t="n">
        <v>2.292661591467</v>
      </c>
      <c r="G161" s="3" t="n">
        <v>2.16534923444</v>
      </c>
      <c r="H161" s="3" t="n">
        <v>477.7737645</v>
      </c>
      <c r="I161" s="3" t="n">
        <v>1.456087949134</v>
      </c>
      <c r="J161" s="3" t="n">
        <v>1.709976845985</v>
      </c>
      <c r="K161" s="3" t="n">
        <v>442.4594526</v>
      </c>
      <c r="L161" s="3" t="n">
        <v>2.12970829926</v>
      </c>
      <c r="M161" s="3" t="n">
        <v>2.138200906822</v>
      </c>
      <c r="N161" s="3" t="n">
        <v>595.0842504</v>
      </c>
      <c r="O161" s="3" t="n">
        <v>2.907964911685</v>
      </c>
      <c r="P161" s="3" t="n">
        <v>3.317419319741</v>
      </c>
      <c r="Q161" s="3" t="n">
        <v>468.0768666</v>
      </c>
      <c r="R161" s="3" t="n">
        <v>0.72441615003</v>
      </c>
      <c r="S161" s="3" t="n">
        <v>1.114502385981</v>
      </c>
      <c r="T161" s="3" t="n">
        <v>525.5832121</v>
      </c>
      <c r="U161" s="3" t="n">
        <v>1.175882334144</v>
      </c>
      <c r="V161" s="3" t="n">
        <v>1.380671183467</v>
      </c>
      <c r="W161" s="3" t="n">
        <v>536.3879538</v>
      </c>
      <c r="X161" s="3" t="n">
        <v>2.74630809628</v>
      </c>
      <c r="Y161" s="3" t="n">
        <v>2.865653078714</v>
      </c>
      <c r="Z161" s="3" t="n">
        <v>299.3048615</v>
      </c>
      <c r="AA161" s="3" t="n">
        <v>2.060492062679</v>
      </c>
      <c r="AB161" s="3" t="n">
        <v>2.071093954277</v>
      </c>
    </row>
    <row r="162">
      <c r="A162" s="31" t="n">
        <v>40909</v>
      </c>
      <c r="B162" s="3" t="n">
        <v>457.2962052</v>
      </c>
      <c r="C162" s="3" t="n">
        <v>-0.122967316689</v>
      </c>
      <c r="D162" s="3" t="n">
        <v>1.187560626802</v>
      </c>
      <c r="E162" s="3" t="n">
        <v>451.7417847</v>
      </c>
      <c r="F162" s="3" t="n">
        <v>-0.430778778751</v>
      </c>
      <c r="G162" s="3" t="n">
        <v>1.31637589375</v>
      </c>
      <c r="H162" s="3" t="n">
        <v>477.767615</v>
      </c>
      <c r="I162" s="3" t="n">
        <v>0.785111861285</v>
      </c>
      <c r="J162" s="3" t="n">
        <v>1.321433979088</v>
      </c>
      <c r="K162" s="3" t="n">
        <v>443.9236463</v>
      </c>
      <c r="L162" s="3" t="n">
        <v>-0.483528409997</v>
      </c>
      <c r="M162" s="3" t="n">
        <v>1.215494601265</v>
      </c>
      <c r="N162" s="3" t="n">
        <v>598.756478</v>
      </c>
      <c r="O162" s="3" t="n">
        <v>-4.103409548887</v>
      </c>
      <c r="P162" s="3" t="n">
        <v>0.638558741763</v>
      </c>
      <c r="Q162" s="3" t="n">
        <v>467.8083161</v>
      </c>
      <c r="R162" s="3" t="n">
        <v>0.421679515237</v>
      </c>
      <c r="S162" s="3" t="n">
        <v>0.756722823736</v>
      </c>
      <c r="T162" s="3" t="n">
        <v>526.0589837</v>
      </c>
      <c r="U162" s="3" t="n">
        <v>0.812816159273</v>
      </c>
      <c r="V162" s="3" t="n">
        <v>1.329200410038</v>
      </c>
      <c r="W162" s="3" t="n">
        <v>537.2275554</v>
      </c>
      <c r="X162" s="3" t="n">
        <v>0.745995073761</v>
      </c>
      <c r="Y162" s="3" t="n">
        <v>2.278876818745</v>
      </c>
      <c r="Z162" s="3" t="n">
        <v>301.0921119</v>
      </c>
      <c r="AA162" s="3" t="n">
        <v>2.879183582221</v>
      </c>
      <c r="AB162" s="3" t="n">
        <v>2.310243798386</v>
      </c>
    </row>
    <row r="163">
      <c r="A163" s="31" t="n">
        <v>40940</v>
      </c>
      <c r="B163" s="3" t="n">
        <v>456.8584706</v>
      </c>
      <c r="C163" s="3" t="n">
        <v>0.909958876474</v>
      </c>
      <c r="D163" s="3" t="n">
        <v>0.842961269867</v>
      </c>
      <c r="E163" s="3" t="n">
        <v>449.8459362</v>
      </c>
      <c r="F163" s="3" t="n">
        <v>0.807370374373</v>
      </c>
      <c r="G163" s="3" t="n">
        <v>0.875402030839</v>
      </c>
      <c r="H163" s="3" t="n">
        <v>480.5570875</v>
      </c>
      <c r="I163" s="3" t="n">
        <v>1.203856824943</v>
      </c>
      <c r="J163" s="3" t="n">
        <v>1.147705084217</v>
      </c>
      <c r="K163" s="3" t="n">
        <v>442.8070136</v>
      </c>
      <c r="L163" s="3" t="n">
        <v>0.736142040348</v>
      </c>
      <c r="M163" s="3" t="n">
        <v>0.781382844086</v>
      </c>
      <c r="N163" s="3" t="n">
        <v>597.681722</v>
      </c>
      <c r="O163" s="3" t="n">
        <v>-2.388257155378</v>
      </c>
      <c r="P163" s="3" t="n">
        <v>-1.290852303069</v>
      </c>
      <c r="Q163" s="3" t="n">
        <v>470.4961408</v>
      </c>
      <c r="R163" s="3" t="n">
        <v>0.825510311575</v>
      </c>
      <c r="S163" s="3" t="n">
        <v>0.657243831762</v>
      </c>
      <c r="T163" s="3" t="n">
        <v>527.8013868</v>
      </c>
      <c r="U163" s="3" t="n">
        <v>2.205753660612</v>
      </c>
      <c r="V163" s="3" t="n">
        <v>1.395681745163</v>
      </c>
      <c r="W163" s="3" t="n">
        <v>535.6987985</v>
      </c>
      <c r="X163" s="3" t="n">
        <v>-0.553803816978</v>
      </c>
      <c r="Y163" s="3" t="n">
        <v>0.961861166395</v>
      </c>
      <c r="Z163" s="3" t="n">
        <v>302.5695845</v>
      </c>
      <c r="AA163" s="3" t="n">
        <v>3.123744737982</v>
      </c>
      <c r="AB163" s="3" t="n">
        <v>2.687747454432</v>
      </c>
    </row>
    <row r="164">
      <c r="A164" s="31" t="n">
        <v>40969</v>
      </c>
      <c r="B164" s="3" t="n">
        <v>457.1723754</v>
      </c>
      <c r="C164" s="3" t="n">
        <v>0.943361607786</v>
      </c>
      <c r="D164" s="3" t="n">
        <v>0.574199864649</v>
      </c>
      <c r="E164" s="3" t="n">
        <v>450.1484407</v>
      </c>
      <c r="F164" s="3" t="n">
        <v>1.025193434465</v>
      </c>
      <c r="G164" s="3" t="n">
        <v>0.462012442584</v>
      </c>
      <c r="H164" s="3" t="n">
        <v>483.6282742</v>
      </c>
      <c r="I164" s="3" t="n">
        <v>0.571141439128</v>
      </c>
      <c r="J164" s="3" t="n">
        <v>0.852215513396</v>
      </c>
      <c r="K164" s="3" t="n">
        <v>443.6847988</v>
      </c>
      <c r="L164" s="3" t="n">
        <v>0.901927554444</v>
      </c>
      <c r="M164" s="3" t="n">
        <v>0.380639747742</v>
      </c>
      <c r="N164" s="3" t="n">
        <v>601.7608406</v>
      </c>
      <c r="O164" s="3" t="n">
        <v>1.542933403106</v>
      </c>
      <c r="P164" s="3" t="n">
        <v>-1.700131001346</v>
      </c>
      <c r="Q164" s="3" t="n">
        <v>470.8291086</v>
      </c>
      <c r="R164" s="3" t="n">
        <v>0.738708033849</v>
      </c>
      <c r="S164" s="3" t="n">
        <v>0.662143435927</v>
      </c>
      <c r="T164" s="3" t="n">
        <v>523.159035</v>
      </c>
      <c r="U164" s="3" t="n">
        <v>-0.490609665392</v>
      </c>
      <c r="V164" s="3" t="n">
        <v>0.834598462362</v>
      </c>
      <c r="W164" s="3" t="n">
        <v>553.1658161</v>
      </c>
      <c r="X164" s="3" t="n">
        <v>1.312289214822</v>
      </c>
      <c r="Y164" s="3" t="n">
        <v>0.504340142076</v>
      </c>
      <c r="Z164" s="3" t="n">
        <v>300.823267</v>
      </c>
      <c r="AA164" s="3" t="n">
        <v>1.822401869065</v>
      </c>
      <c r="AB164" s="3" t="n">
        <v>2.606402104214</v>
      </c>
    </row>
    <row r="165">
      <c r="A165" s="31" t="n">
        <v>41000</v>
      </c>
      <c r="B165" s="3" t="n">
        <v>459.9639149</v>
      </c>
      <c r="C165" s="3" t="n">
        <v>1.930963394074</v>
      </c>
      <c r="D165" s="3" t="n">
        <v>1.260655804645</v>
      </c>
      <c r="E165" s="3" t="n">
        <v>452.9440825</v>
      </c>
      <c r="F165" s="3" t="n">
        <v>2.331370420153</v>
      </c>
      <c r="G165" s="3" t="n">
        <v>1.385600315847</v>
      </c>
      <c r="H165" s="3" t="n">
        <v>481.9811423</v>
      </c>
      <c r="I165" s="3" t="n">
        <v>1.311770717532</v>
      </c>
      <c r="J165" s="3" t="n">
        <v>1.027168860688</v>
      </c>
      <c r="K165" s="3" t="n">
        <v>444.9278901</v>
      </c>
      <c r="L165" s="3" t="n">
        <v>2.060767208402</v>
      </c>
      <c r="M165" s="3" t="n">
        <v>1.230625525085</v>
      </c>
      <c r="N165" s="3" t="n">
        <v>600.5935612</v>
      </c>
      <c r="O165" s="3" t="n">
        <v>2.692343862029</v>
      </c>
      <c r="P165" s="3" t="n">
        <v>0.573614074385</v>
      </c>
      <c r="Q165" s="3" t="n">
        <v>471.1888229</v>
      </c>
      <c r="R165" s="3" t="n">
        <v>0.897674996084</v>
      </c>
      <c r="S165" s="3" t="n">
        <v>0.820607673938</v>
      </c>
      <c r="T165" s="3" t="n">
        <v>530.1285658</v>
      </c>
      <c r="U165" s="3" t="n">
        <v>2.255944783809</v>
      </c>
      <c r="V165" s="3" t="n">
        <v>1.314060118279</v>
      </c>
      <c r="W165" s="3" t="n">
        <v>541.9440392</v>
      </c>
      <c r="X165" s="3" t="n">
        <v>3.07747439294</v>
      </c>
      <c r="Y165" s="3" t="n">
        <v>1.264376822304</v>
      </c>
      <c r="Z165" s="3" t="n">
        <v>298.2965979</v>
      </c>
      <c r="AA165" s="3" t="n">
        <v>1.9207775562</v>
      </c>
      <c r="AB165" s="3" t="n">
        <v>2.288202404184</v>
      </c>
    </row>
    <row r="166">
      <c r="A166" s="31" t="n">
        <v>41030</v>
      </c>
      <c r="B166" s="3" t="n">
        <v>459.9971306</v>
      </c>
      <c r="C166" s="3" t="n">
        <v>1.625939521682</v>
      </c>
      <c r="D166" s="3" t="n">
        <v>1.499540019243</v>
      </c>
      <c r="E166" s="3" t="n">
        <v>453.2399728</v>
      </c>
      <c r="F166" s="3" t="n">
        <v>1.64989008662</v>
      </c>
      <c r="G166" s="3" t="n">
        <v>1.667345871419</v>
      </c>
      <c r="H166" s="3" t="n">
        <v>480.3687557</v>
      </c>
      <c r="I166" s="3" t="n">
        <v>1.791690799487</v>
      </c>
      <c r="J166" s="3" t="n">
        <v>1.220996420625</v>
      </c>
      <c r="K166" s="3" t="n">
        <v>445.1891516</v>
      </c>
      <c r="L166" s="3" t="n">
        <v>1.395921558144</v>
      </c>
      <c r="M166" s="3" t="n">
        <v>1.451155284724</v>
      </c>
      <c r="N166" s="3" t="n">
        <v>583.0418419</v>
      </c>
      <c r="O166" s="3" t="n">
        <v>0.555196107642</v>
      </c>
      <c r="P166" s="3" t="n">
        <v>1.599564603374</v>
      </c>
      <c r="Q166" s="3" t="n">
        <v>472.5115785</v>
      </c>
      <c r="R166" s="3" t="n">
        <v>1.212000304895</v>
      </c>
      <c r="S166" s="3" t="n">
        <v>0.949377112714</v>
      </c>
      <c r="T166" s="3" t="n">
        <v>533.8157468</v>
      </c>
      <c r="U166" s="3" t="n">
        <v>2.911194287006</v>
      </c>
      <c r="V166" s="3" t="n">
        <v>1.549507399658</v>
      </c>
      <c r="W166" s="3" t="n">
        <v>544.5638762</v>
      </c>
      <c r="X166" s="3" t="n">
        <v>3.430063832326</v>
      </c>
      <c r="Y166" s="3" t="n">
        <v>2.590602357178</v>
      </c>
      <c r="Z166" s="3" t="n">
        <v>301.568716</v>
      </c>
      <c r="AA166" s="3" t="n">
        <v>2.437791426813</v>
      </c>
      <c r="AB166" s="3" t="n">
        <v>2.060312828676</v>
      </c>
    </row>
    <row r="167">
      <c r="A167" s="31" t="n">
        <v>41061</v>
      </c>
      <c r="B167" s="3" t="n">
        <v>461.4920134</v>
      </c>
      <c r="C167" s="3" t="n">
        <v>1.271812344858</v>
      </c>
      <c r="D167" s="3" t="n">
        <v>1.608483945533</v>
      </c>
      <c r="E167" s="3" t="n">
        <v>454.5591442</v>
      </c>
      <c r="F167" s="3" t="n">
        <v>1.672436215497</v>
      </c>
      <c r="G167" s="3" t="n">
        <v>1.883285103345</v>
      </c>
      <c r="H167" s="3" t="n">
        <v>504.5565741</v>
      </c>
      <c r="I167" s="3" t="n">
        <v>0.879648234373</v>
      </c>
      <c r="J167" s="3" t="n">
        <v>1.318920623975</v>
      </c>
      <c r="K167" s="3" t="n">
        <v>447.8994802</v>
      </c>
      <c r="L167" s="3" t="n">
        <v>0.913985811875</v>
      </c>
      <c r="M167" s="3" t="n">
        <v>1.453495945855</v>
      </c>
      <c r="N167" s="3" t="n">
        <v>596.9719731</v>
      </c>
      <c r="O167" s="3" t="n">
        <v>-1.007042655785</v>
      </c>
      <c r="P167" s="3" t="n">
        <v>0.729322205423</v>
      </c>
      <c r="Q167" s="3" t="n">
        <v>477.985837</v>
      </c>
      <c r="R167" s="3" t="n">
        <v>2.560947865983</v>
      </c>
      <c r="S167" s="3" t="n">
        <v>1.556231068191</v>
      </c>
      <c r="T167" s="3" t="n">
        <v>531.8980238</v>
      </c>
      <c r="U167" s="3" t="n">
        <v>2.361384771081</v>
      </c>
      <c r="V167" s="3" t="n">
        <v>2.509467031288</v>
      </c>
      <c r="W167" s="3" t="n">
        <v>544.0105469</v>
      </c>
      <c r="X167" s="3" t="n">
        <v>2.087421525335</v>
      </c>
      <c r="Y167" s="3" t="n">
        <v>2.861756491966</v>
      </c>
      <c r="Z167" s="3" t="n">
        <v>306.5630367</v>
      </c>
      <c r="AA167" s="3" t="n">
        <v>2.226597383437</v>
      </c>
      <c r="AB167" s="3" t="n">
        <v>2.19578181043</v>
      </c>
    </row>
    <row r="168">
      <c r="A168" s="31" t="n">
        <v>41091</v>
      </c>
      <c r="B168" s="3" t="n">
        <v>462.5351077</v>
      </c>
      <c r="C168" s="3" t="n">
        <v>1.49349160407</v>
      </c>
      <c r="D168" s="3" t="n">
        <v>1.463384817944</v>
      </c>
      <c r="E168" s="3" t="n">
        <v>456.183829</v>
      </c>
      <c r="F168" s="3" t="n">
        <v>1.711957268658</v>
      </c>
      <c r="G168" s="3" t="n">
        <v>1.678155660556</v>
      </c>
      <c r="H168" s="3" t="n">
        <v>486.4136454</v>
      </c>
      <c r="I168" s="3" t="n">
        <v>1.107280889468</v>
      </c>
      <c r="J168" s="3" t="n">
        <v>1.25119528926</v>
      </c>
      <c r="K168" s="3" t="n">
        <v>448.6248878</v>
      </c>
      <c r="L168" s="3" t="n">
        <v>1.456389610143</v>
      </c>
      <c r="M168" s="3" t="n">
        <v>1.254673837462</v>
      </c>
      <c r="N168" s="3" t="n">
        <v>601.9940582</v>
      </c>
      <c r="O168" s="3" t="n">
        <v>0.758850511884</v>
      </c>
      <c r="P168" s="3" t="n">
        <v>0.094368222023</v>
      </c>
      <c r="Q168" s="3" t="n">
        <v>478.0816685</v>
      </c>
      <c r="R168" s="3" t="n">
        <v>2.213571545689</v>
      </c>
      <c r="S168" s="3" t="n">
        <v>1.995318689459</v>
      </c>
      <c r="T168" s="3" t="n">
        <v>533.013396</v>
      </c>
      <c r="U168" s="3" t="n">
        <v>1.934608648595</v>
      </c>
      <c r="V168" s="3" t="n">
        <v>2.401118765024</v>
      </c>
      <c r="W168" s="3" t="n">
        <v>539.0157203</v>
      </c>
      <c r="X168" s="3" t="n">
        <v>1.648369041468</v>
      </c>
      <c r="Y168" s="3" t="n">
        <v>2.385653093408</v>
      </c>
      <c r="Z168" s="3" t="n">
        <v>302.7667681</v>
      </c>
      <c r="AA168" s="3" t="n">
        <v>2.193377596194</v>
      </c>
      <c r="AB168" s="3" t="n">
        <v>2.285361167642</v>
      </c>
    </row>
    <row r="169">
      <c r="A169" s="31" t="n">
        <v>41122</v>
      </c>
      <c r="B169" s="3" t="n">
        <v>463.6909758</v>
      </c>
      <c r="C169" s="3" t="n">
        <v>2.219239477651</v>
      </c>
      <c r="D169" s="3" t="n">
        <v>1.660663738433</v>
      </c>
      <c r="E169" s="3" t="n">
        <v>455.8683914</v>
      </c>
      <c r="F169" s="3" t="n">
        <v>1.953890301522</v>
      </c>
      <c r="G169" s="3" t="n">
        <v>1.779362881561</v>
      </c>
      <c r="H169" s="3" t="n">
        <v>494.8992521</v>
      </c>
      <c r="I169" s="3" t="n">
        <v>3.739841767395</v>
      </c>
      <c r="J169" s="3" t="n">
        <v>1.890405742579</v>
      </c>
      <c r="K169" s="3" t="n">
        <v>450.2831138</v>
      </c>
      <c r="L169" s="3" t="n">
        <v>2.352747409093</v>
      </c>
      <c r="M169" s="3" t="n">
        <v>1.572226400846</v>
      </c>
      <c r="N169" s="3" t="n">
        <v>599.6555439</v>
      </c>
      <c r="O169" s="3" t="n">
        <v>2.828141638418</v>
      </c>
      <c r="P169" s="3" t="n">
        <v>0.838361329736</v>
      </c>
      <c r="Q169" s="3" t="n">
        <v>482.0652274</v>
      </c>
      <c r="R169" s="3" t="n">
        <v>2.85613053253</v>
      </c>
      <c r="S169" s="3" t="n">
        <v>2.543741122133</v>
      </c>
      <c r="T169" s="3" t="n">
        <v>536.2319359</v>
      </c>
      <c r="U169" s="3" t="n">
        <v>2.647233596684</v>
      </c>
      <c r="V169" s="3" t="n">
        <v>2.314205650775</v>
      </c>
      <c r="W169" s="3" t="n">
        <v>531.7485099</v>
      </c>
      <c r="X169" s="3" t="n">
        <v>-0.5206649058</v>
      </c>
      <c r="Y169" s="3" t="n">
        <v>1.069126552397</v>
      </c>
      <c r="Z169" s="3" t="n">
        <v>305.6258903</v>
      </c>
      <c r="AA169" s="3" t="n">
        <v>3.832618707721</v>
      </c>
      <c r="AB169" s="3" t="n">
        <v>2.74639806703</v>
      </c>
    </row>
    <row r="170">
      <c r="A170" s="31" t="n">
        <v>41153</v>
      </c>
      <c r="B170" s="3" t="n">
        <v>462.0740294</v>
      </c>
      <c r="C170" s="3" t="n">
        <v>1.71908099919</v>
      </c>
      <c r="D170" s="3" t="n">
        <v>1.810071522262</v>
      </c>
      <c r="E170" s="3" t="n">
        <v>454.9824046</v>
      </c>
      <c r="F170" s="3" t="n">
        <v>1.671337383847</v>
      </c>
      <c r="G170" s="3" t="n">
        <v>1.77896325022</v>
      </c>
      <c r="H170" s="3" t="n">
        <v>487.9345052</v>
      </c>
      <c r="I170" s="3" t="n">
        <v>2.25971202176</v>
      </c>
      <c r="J170" s="3" t="n">
        <v>2.365396452718</v>
      </c>
      <c r="K170" s="3" t="n">
        <v>448.6569929</v>
      </c>
      <c r="L170" s="3" t="n">
        <v>1.902135855192</v>
      </c>
      <c r="M170" s="3" t="n">
        <v>1.902995228668</v>
      </c>
      <c r="N170" s="3" t="n">
        <v>595.7543082</v>
      </c>
      <c r="O170" s="3" t="n">
        <v>1.390977104331</v>
      </c>
      <c r="P170" s="3" t="n">
        <v>1.65137150667</v>
      </c>
      <c r="Q170" s="3" t="n">
        <v>478.7413985</v>
      </c>
      <c r="R170" s="3" t="n">
        <v>2.275737639454</v>
      </c>
      <c r="S170" s="3" t="n">
        <v>2.448711551827</v>
      </c>
      <c r="T170" s="3" t="n">
        <v>534.2089616</v>
      </c>
      <c r="U170" s="3" t="n">
        <v>1.29738568904</v>
      </c>
      <c r="V170" s="3" t="n">
        <v>1.957643951095</v>
      </c>
      <c r="W170" s="3" t="n">
        <v>528.8880077</v>
      </c>
      <c r="X170" s="3" t="n">
        <v>-0.952707377189</v>
      </c>
      <c r="Y170" s="3" t="n">
        <v>0.05445059851</v>
      </c>
      <c r="Z170" s="3" t="n">
        <v>304.7332978</v>
      </c>
      <c r="AA170" s="3" t="n">
        <v>3.080572061426</v>
      </c>
      <c r="AB170" s="3" t="n">
        <v>3.033759940138</v>
      </c>
    </row>
    <row r="171">
      <c r="A171" s="31" t="n">
        <v>41183</v>
      </c>
      <c r="B171" s="3" t="n">
        <v>461.604238</v>
      </c>
      <c r="C171" s="3" t="n">
        <v>1.244998336006</v>
      </c>
      <c r="D171" s="3" t="n">
        <v>1.726953275994</v>
      </c>
      <c r="E171" s="3" t="n">
        <v>454.2582455</v>
      </c>
      <c r="F171" s="3" t="n">
        <v>1.141407299093</v>
      </c>
      <c r="G171" s="3" t="n">
        <v>1.58823514505</v>
      </c>
      <c r="H171" s="3" t="n">
        <v>487.99604</v>
      </c>
      <c r="I171" s="3" t="n">
        <v>2.022320151009</v>
      </c>
      <c r="J171" s="3" t="n">
        <v>2.673355407907</v>
      </c>
      <c r="K171" s="3" t="n">
        <v>447.6314984</v>
      </c>
      <c r="L171" s="3" t="n">
        <v>1.15558887431</v>
      </c>
      <c r="M171" s="3" t="n">
        <v>1.802250501083</v>
      </c>
      <c r="N171" s="3" t="n">
        <v>592.5071705</v>
      </c>
      <c r="O171" s="3" t="n">
        <v>-0.119081411261</v>
      </c>
      <c r="P171" s="3" t="n">
        <v>1.358274381721</v>
      </c>
      <c r="Q171" s="3" t="n">
        <v>479.0344721</v>
      </c>
      <c r="R171" s="3" t="n">
        <v>2.317412195962</v>
      </c>
      <c r="S171" s="3" t="n">
        <v>2.483238872801</v>
      </c>
      <c r="T171" s="3" t="n">
        <v>535.4747194</v>
      </c>
      <c r="U171" s="3" t="n">
        <v>2.18686622629</v>
      </c>
      <c r="V171" s="3" t="n">
        <v>2.041620520785</v>
      </c>
      <c r="W171" s="3" t="n">
        <v>534.4672661</v>
      </c>
      <c r="X171" s="3" t="n">
        <v>0.273836797098</v>
      </c>
      <c r="Y171" s="3" t="n">
        <v>-0.40029413345</v>
      </c>
      <c r="Z171" s="3" t="n">
        <v>305.2041536</v>
      </c>
      <c r="AA171" s="3" t="n">
        <v>2.722664529233</v>
      </c>
      <c r="AB171" s="3" t="n">
        <v>3.210234159872</v>
      </c>
    </row>
    <row r="172">
      <c r="A172" s="31" t="n">
        <v>41214</v>
      </c>
      <c r="B172" s="3" t="n">
        <v>463.2457767</v>
      </c>
      <c r="C172" s="3" t="n">
        <v>1.432930198423</v>
      </c>
      <c r="D172" s="3" t="n">
        <v>1.465342990752</v>
      </c>
      <c r="E172" s="3" t="n">
        <v>456.2491602</v>
      </c>
      <c r="F172" s="3" t="n">
        <v>1.433401284263</v>
      </c>
      <c r="G172" s="3" t="n">
        <v>1.415081339936</v>
      </c>
      <c r="H172" s="3" t="n">
        <v>487.9073981</v>
      </c>
      <c r="I172" s="3" t="n">
        <v>1.850293362577</v>
      </c>
      <c r="J172" s="3" t="n">
        <v>2.043835182525</v>
      </c>
      <c r="K172" s="3" t="n">
        <v>449.4011988</v>
      </c>
      <c r="L172" s="3" t="n">
        <v>1.512427568306</v>
      </c>
      <c r="M172" s="3" t="n">
        <v>1.522743747996</v>
      </c>
      <c r="N172" s="3" t="n">
        <v>595.8349466</v>
      </c>
      <c r="O172" s="3" t="n">
        <v>-0.104403536385</v>
      </c>
      <c r="P172" s="3" t="n">
        <v>0.385088221757</v>
      </c>
      <c r="Q172" s="3" t="n">
        <v>478.0032174</v>
      </c>
      <c r="R172" s="3" t="n">
        <v>2.035210755752</v>
      </c>
      <c r="S172" s="3" t="n">
        <v>2.209413760851</v>
      </c>
      <c r="T172" s="3" t="n">
        <v>535.4558141</v>
      </c>
      <c r="U172" s="3" t="n">
        <v>1.587302455502</v>
      </c>
      <c r="V172" s="3" t="n">
        <v>1.689482320739</v>
      </c>
      <c r="W172" s="3" t="n">
        <v>532.4463459</v>
      </c>
      <c r="X172" s="3" t="n">
        <v>-0.952149033304</v>
      </c>
      <c r="Y172" s="3" t="n">
        <v>-0.545079960389</v>
      </c>
      <c r="Z172" s="3" t="n">
        <v>306.0931055</v>
      </c>
      <c r="AA172" s="3" t="n">
        <v>2.850574151297</v>
      </c>
      <c r="AB172" s="3" t="n">
        <v>2.884257068102</v>
      </c>
    </row>
    <row r="173">
      <c r="A173" s="31" t="n">
        <v>41244</v>
      </c>
      <c r="B173" s="3" t="n">
        <v>461.4687262</v>
      </c>
      <c r="C173" s="3" t="n">
        <v>0.994196203576</v>
      </c>
      <c r="D173" s="3" t="n">
        <v>1.223992077718</v>
      </c>
      <c r="E173" s="3" t="n">
        <v>453.9668802</v>
      </c>
      <c r="F173" s="3" t="n">
        <v>0.963265158128</v>
      </c>
      <c r="G173" s="3" t="n">
        <v>1.179403364746</v>
      </c>
      <c r="H173" s="3" t="n">
        <v>488.2916963</v>
      </c>
      <c r="I173" s="3" t="n">
        <v>2.201446077938</v>
      </c>
      <c r="J173" s="3" t="n">
        <v>2.02453130898</v>
      </c>
      <c r="K173" s="3" t="n">
        <v>447.7660423</v>
      </c>
      <c r="L173" s="3" t="n">
        <v>1.199339209235</v>
      </c>
      <c r="M173" s="3" t="n">
        <v>1.289154081426</v>
      </c>
      <c r="N173" s="3" t="n">
        <v>591.568923</v>
      </c>
      <c r="O173" s="3" t="n">
        <v>-0.59072768228</v>
      </c>
      <c r="P173" s="3" t="n">
        <v>-0.27143535385</v>
      </c>
      <c r="Q173" s="3" t="n">
        <v>478.6503943</v>
      </c>
      <c r="R173" s="3" t="n">
        <v>2.258929772967</v>
      </c>
      <c r="S173" s="3" t="n">
        <v>2.203812563095</v>
      </c>
      <c r="T173" s="3" t="n">
        <v>534.7631678</v>
      </c>
      <c r="U173" s="3" t="n">
        <v>1.746622701916</v>
      </c>
      <c r="V173" s="3" t="n">
        <v>1.839677464595</v>
      </c>
      <c r="W173" s="3" t="n">
        <v>528.7832741</v>
      </c>
      <c r="X173" s="3" t="n">
        <v>-1.417757361277</v>
      </c>
      <c r="Y173" s="3" t="n">
        <v>-0.700921199663</v>
      </c>
      <c r="Z173" s="3" t="n">
        <v>304.7347359</v>
      </c>
      <c r="AA173" s="3" t="n">
        <v>1.814161778993</v>
      </c>
      <c r="AB173" s="3" t="n">
        <v>2.46109343827</v>
      </c>
    </row>
    <row r="174">
      <c r="A174" s="31" t="n">
        <v>41275</v>
      </c>
      <c r="B174" s="3" t="n">
        <v>461.9581812</v>
      </c>
      <c r="C174" s="3" t="n">
        <v>1.019465271522</v>
      </c>
      <c r="D174" s="3" t="n">
        <v>1.14878244461</v>
      </c>
      <c r="E174" s="3" t="n">
        <v>455.4495173</v>
      </c>
      <c r="F174" s="3" t="n">
        <v>0.820763702977</v>
      </c>
      <c r="G174" s="3" t="n">
        <v>1.072128710834</v>
      </c>
      <c r="H174" s="3" t="n">
        <v>486.7497723</v>
      </c>
      <c r="I174" s="3" t="n">
        <v>1.880026401538</v>
      </c>
      <c r="J174" s="3" t="n">
        <v>1.977143308528</v>
      </c>
      <c r="K174" s="3" t="n">
        <v>448.8686198</v>
      </c>
      <c r="L174" s="3" t="n">
        <v>1.113924329379</v>
      </c>
      <c r="M174" s="3" t="n">
        <v>1.275096594264</v>
      </c>
      <c r="N174" s="3" t="n">
        <v>599.2632888</v>
      </c>
      <c r="O174" s="3" t="n">
        <v>0.084643894241</v>
      </c>
      <c r="P174" s="3" t="n">
        <v>-0.202828729795</v>
      </c>
      <c r="Q174" s="3" t="n">
        <v>477.1614242</v>
      </c>
      <c r="R174" s="3" t="n">
        <v>1.999346266004</v>
      </c>
      <c r="S174" s="3" t="n">
        <v>2.097830284432</v>
      </c>
      <c r="T174" s="3" t="n">
        <v>534.4103615</v>
      </c>
      <c r="U174" s="3" t="n">
        <v>1.587536390171</v>
      </c>
      <c r="V174" s="3" t="n">
        <v>1.640420487198</v>
      </c>
      <c r="W174" s="3" t="n">
        <v>523.4106504</v>
      </c>
      <c r="X174" s="3" t="n">
        <v>-2.571890600383</v>
      </c>
      <c r="Y174" s="3" t="n">
        <v>-1.647239781175</v>
      </c>
      <c r="Z174" s="3" t="n">
        <v>303.9249917</v>
      </c>
      <c r="AA174" s="3" t="n">
        <v>0.940868155636</v>
      </c>
      <c r="AB174" s="3" t="n">
        <v>1.864834433185</v>
      </c>
    </row>
    <row r="175">
      <c r="A175" s="31" t="n">
        <v>41306</v>
      </c>
      <c r="B175" s="3" t="n">
        <v>462.0267699</v>
      </c>
      <c r="C175" s="3" t="n">
        <v>1.131269229443</v>
      </c>
      <c r="D175" s="3" t="n">
        <v>1.048298361048</v>
      </c>
      <c r="E175" s="3" t="n">
        <v>455.4827848</v>
      </c>
      <c r="F175" s="3" t="n">
        <v>1.25306202555</v>
      </c>
      <c r="G175" s="3" t="n">
        <v>1.0121024419</v>
      </c>
      <c r="H175" s="3" t="n">
        <v>484.7853306</v>
      </c>
      <c r="I175" s="3" t="n">
        <v>0.879862811304</v>
      </c>
      <c r="J175" s="3" t="n">
        <v>1.652277524505</v>
      </c>
      <c r="K175" s="3" t="n">
        <v>447.615714</v>
      </c>
      <c r="L175" s="3" t="n">
        <v>1.085958499371</v>
      </c>
      <c r="M175" s="3" t="n">
        <v>1.133040598058</v>
      </c>
      <c r="N175" s="3" t="n">
        <v>599.6258377</v>
      </c>
      <c r="O175" s="3" t="n">
        <v>0.325276083982</v>
      </c>
      <c r="P175" s="3" t="n">
        <v>-0.059413204661</v>
      </c>
      <c r="Q175" s="3" t="n">
        <v>474.8745325</v>
      </c>
      <c r="R175" s="3" t="n">
        <v>0.930590353527</v>
      </c>
      <c r="S175" s="3" t="n">
        <v>1.728196122479</v>
      </c>
      <c r="T175" s="3" t="n">
        <v>538.2065237</v>
      </c>
      <c r="U175" s="3" t="n">
        <v>1.971411436238</v>
      </c>
      <c r="V175" s="3" t="n">
        <v>1.768753927507</v>
      </c>
      <c r="W175" s="3" t="n">
        <v>532.2481868</v>
      </c>
      <c r="X175" s="3" t="n">
        <v>-0.644132805536</v>
      </c>
      <c r="Y175" s="3" t="n">
        <v>-1.545515147724</v>
      </c>
      <c r="Z175" s="3" t="n">
        <v>304.547604</v>
      </c>
      <c r="AA175" s="3" t="n">
        <v>0.653740362987</v>
      </c>
      <c r="AB175" s="3" t="n">
        <v>1.134125467926</v>
      </c>
    </row>
    <row r="176">
      <c r="A176" s="31" t="n">
        <v>41334</v>
      </c>
      <c r="B176" s="3" t="n">
        <v>454.1612441</v>
      </c>
      <c r="C176" s="3" t="n">
        <v>-0.65864244255</v>
      </c>
      <c r="D176" s="3" t="n">
        <v>0.497266060203</v>
      </c>
      <c r="E176" s="3" t="n">
        <v>447.0939603</v>
      </c>
      <c r="F176" s="3" t="n">
        <v>-0.678549590275</v>
      </c>
      <c r="G176" s="3" t="n">
        <v>0.465334950613</v>
      </c>
      <c r="H176" s="3" t="n">
        <v>489.1780705</v>
      </c>
      <c r="I176" s="3" t="n">
        <v>1.14753346652</v>
      </c>
      <c r="J176" s="3" t="n">
        <v>1.301026940763</v>
      </c>
      <c r="K176" s="3" t="n">
        <v>439.6865014</v>
      </c>
      <c r="L176" s="3" t="n">
        <v>-0.901157175277</v>
      </c>
      <c r="M176" s="3" t="n">
        <v>0.432599941797</v>
      </c>
      <c r="N176" s="3" t="n">
        <v>586.8441628</v>
      </c>
      <c r="O176" s="3" t="n">
        <v>-2.478838234992</v>
      </c>
      <c r="P176" s="3" t="n">
        <v>-0.693235343727</v>
      </c>
      <c r="Q176" s="3" t="n">
        <v>476.234514</v>
      </c>
      <c r="R176" s="3" t="n">
        <v>1.148061005844</v>
      </c>
      <c r="S176" s="3" t="n">
        <v>1.358061838035</v>
      </c>
      <c r="T176" s="3" t="n">
        <v>538.3846762</v>
      </c>
      <c r="U176" s="3" t="n">
        <v>2.910327487702</v>
      </c>
      <c r="V176" s="3" t="n">
        <v>2.154834352798</v>
      </c>
      <c r="W176" s="3" t="n">
        <v>525.8046826</v>
      </c>
      <c r="X176" s="3" t="n">
        <v>-4.946280609475</v>
      </c>
      <c r="Y176" s="3" t="n">
        <v>-2.744533859972</v>
      </c>
      <c r="Z176" s="3" t="n">
        <v>301.9369875</v>
      </c>
      <c r="AA176" s="3" t="n">
        <v>0.370224188809</v>
      </c>
      <c r="AB176" s="3" t="n">
        <v>0.655026898151</v>
      </c>
    </row>
    <row r="177">
      <c r="A177" s="31" t="n">
        <v>41365</v>
      </c>
      <c r="B177" s="3" t="n">
        <v>477.6138111</v>
      </c>
      <c r="C177" s="3" t="n">
        <v>3.837234971756</v>
      </c>
      <c r="D177" s="3" t="n">
        <v>1.441567665587</v>
      </c>
      <c r="E177" s="3" t="n">
        <v>472.2129571</v>
      </c>
      <c r="F177" s="3" t="n">
        <v>4.254139825306</v>
      </c>
      <c r="G177" s="3" t="n">
        <v>1.615095102677</v>
      </c>
      <c r="H177" s="3" t="n">
        <v>488.5565902</v>
      </c>
      <c r="I177" s="3" t="n">
        <v>1.364254184017</v>
      </c>
      <c r="J177" s="3" t="n">
        <v>1.130816351697</v>
      </c>
      <c r="K177" s="3" t="n">
        <v>462.6506863</v>
      </c>
      <c r="L177" s="3" t="n">
        <v>3.983296303591</v>
      </c>
      <c r="M177" s="3" t="n">
        <v>1.391987753013</v>
      </c>
      <c r="N177" s="3" t="n">
        <v>632.9578482</v>
      </c>
      <c r="O177" s="3" t="n">
        <v>5.388716944507</v>
      </c>
      <c r="P177" s="3" t="n">
        <v>1.077296429977</v>
      </c>
      <c r="Q177" s="3" t="n">
        <v>477.9922581</v>
      </c>
      <c r="R177" s="3" t="n">
        <v>1.443887220866</v>
      </c>
      <c r="S177" s="3" t="n">
        <v>1.17430563173</v>
      </c>
      <c r="T177" s="3" t="n">
        <v>548.7798251</v>
      </c>
      <c r="U177" s="3" t="n">
        <v>3.518252081333</v>
      </c>
      <c r="V177" s="3" t="n">
        <v>2.800730240188</v>
      </c>
      <c r="W177" s="3" t="n">
        <v>560.5844034</v>
      </c>
      <c r="X177" s="3" t="n">
        <v>3.439536714439</v>
      </c>
      <c r="Y177" s="3" t="n">
        <v>-0.746340226466</v>
      </c>
      <c r="Z177" s="3" t="n">
        <v>312.8393448</v>
      </c>
      <c r="AA177" s="3" t="n">
        <v>4.875264083593</v>
      </c>
      <c r="AB177" s="3" t="n">
        <v>1.955716229322</v>
      </c>
    </row>
    <row r="178">
      <c r="A178" s="31" t="n">
        <v>41395</v>
      </c>
      <c r="B178" s="3" t="n">
        <v>468.0544271</v>
      </c>
      <c r="C178" s="3" t="n">
        <v>1.75159712181</v>
      </c>
      <c r="D178" s="3" t="n">
        <v>1.648065543654</v>
      </c>
      <c r="E178" s="3" t="n">
        <v>462.0515376</v>
      </c>
      <c r="F178" s="3" t="n">
        <v>1.944127907688</v>
      </c>
      <c r="G178" s="3" t="n">
        <v>1.845119767742</v>
      </c>
      <c r="H178" s="3" t="n">
        <v>487.8689431</v>
      </c>
      <c r="I178" s="3" t="n">
        <v>1.561339556539</v>
      </c>
      <c r="J178" s="3" t="n">
        <v>1.357242590332</v>
      </c>
      <c r="K178" s="3" t="n">
        <v>453.2734003</v>
      </c>
      <c r="L178" s="3" t="n">
        <v>1.815913229454</v>
      </c>
      <c r="M178" s="3" t="n">
        <v>1.63508152694</v>
      </c>
      <c r="N178" s="3" t="n">
        <v>599.9974863</v>
      </c>
      <c r="O178" s="3" t="n">
        <v>2.908135091085</v>
      </c>
      <c r="P178" s="3" t="n">
        <v>1.926925393811</v>
      </c>
      <c r="Q178" s="3" t="n">
        <v>479.8978142</v>
      </c>
      <c r="R178" s="3" t="n">
        <v>1.563186181267</v>
      </c>
      <c r="S178" s="3" t="n">
        <v>1.385271651208</v>
      </c>
      <c r="T178" s="3" t="n">
        <v>542.8641585</v>
      </c>
      <c r="U178" s="3" t="n">
        <v>1.695043983667</v>
      </c>
      <c r="V178" s="3" t="n">
        <v>2.704632452884</v>
      </c>
      <c r="W178" s="3" t="n">
        <v>537.8234005</v>
      </c>
      <c r="X178" s="3" t="n">
        <v>-1.237775033305</v>
      </c>
      <c r="Y178" s="3" t="n">
        <v>-0.942946435195</v>
      </c>
      <c r="Z178" s="3" t="n">
        <v>309.982638</v>
      </c>
      <c r="AA178" s="3" t="n">
        <v>2.79005133941</v>
      </c>
      <c r="AB178" s="3" t="n">
        <v>2.672443051953</v>
      </c>
    </row>
    <row r="179">
      <c r="A179" s="31" t="n">
        <v>41426</v>
      </c>
      <c r="B179" s="3" t="n">
        <v>466.3577785</v>
      </c>
      <c r="C179" s="3" t="n">
        <v>1.054355212813</v>
      </c>
      <c r="D179" s="3" t="n">
        <v>2.213101458861</v>
      </c>
      <c r="E179" s="3" t="n">
        <v>460.5625437</v>
      </c>
      <c r="F179" s="3" t="n">
        <v>1.320708113917</v>
      </c>
      <c r="G179" s="3" t="n">
        <v>2.504795828671</v>
      </c>
      <c r="H179" s="3" t="n">
        <v>503.4308444</v>
      </c>
      <c r="I179" s="3" t="n">
        <v>-0.223112681072</v>
      </c>
      <c r="J179" s="3" t="n">
        <v>0.882803767405</v>
      </c>
      <c r="K179" s="3" t="n">
        <v>452.4662337</v>
      </c>
      <c r="L179" s="3" t="n">
        <v>1.019593391348</v>
      </c>
      <c r="M179" s="3" t="n">
        <v>2.270061535329</v>
      </c>
      <c r="N179" s="3" t="n">
        <v>599.9561459</v>
      </c>
      <c r="O179" s="3" t="n">
        <v>0.499884908248</v>
      </c>
      <c r="P179" s="3" t="n">
        <v>2.937430502598</v>
      </c>
      <c r="Q179" s="3" t="n">
        <v>482.1912397</v>
      </c>
      <c r="R179" s="3" t="n">
        <v>0.879817428565</v>
      </c>
      <c r="S179" s="3" t="n">
        <v>1.29389123304</v>
      </c>
      <c r="T179" s="3" t="n">
        <v>544.7406567</v>
      </c>
      <c r="U179" s="3" t="n">
        <v>2.414491561418</v>
      </c>
      <c r="V179" s="3" t="n">
        <v>2.54049557248</v>
      </c>
      <c r="W179" s="3" t="n">
        <v>537.9125344</v>
      </c>
      <c r="X179" s="3" t="n">
        <v>-1.120936447786</v>
      </c>
      <c r="Y179" s="3" t="n">
        <v>0.355830132203</v>
      </c>
      <c r="Z179" s="3" t="n">
        <v>311.7806913</v>
      </c>
      <c r="AA179" s="3" t="n">
        <v>1.701984249688</v>
      </c>
      <c r="AB179" s="3" t="n">
        <v>3.108279157569</v>
      </c>
    </row>
    <row r="180">
      <c r="A180" s="31" t="n">
        <v>41456</v>
      </c>
      <c r="B180" s="3" t="n">
        <v>465.8454919</v>
      </c>
      <c r="C180" s="3" t="n">
        <v>0.715704417868</v>
      </c>
      <c r="D180" s="3" t="n">
        <v>1.17291628236</v>
      </c>
      <c r="E180" s="3" t="n">
        <v>460.1496734</v>
      </c>
      <c r="F180" s="3" t="n">
        <v>0.869352254045</v>
      </c>
      <c r="G180" s="3" t="n">
        <v>1.376909348836</v>
      </c>
      <c r="H180" s="3" t="n">
        <v>487.6364076</v>
      </c>
      <c r="I180" s="3" t="n">
        <v>0.251383202664</v>
      </c>
      <c r="J180" s="3" t="n">
        <v>0.516347356255</v>
      </c>
      <c r="K180" s="3" t="n">
        <v>452.0085841</v>
      </c>
      <c r="L180" s="3" t="n">
        <v>0.75423731318</v>
      </c>
      <c r="M180" s="3" t="n">
        <v>1.195091073151</v>
      </c>
      <c r="N180" s="3" t="n">
        <v>593.4969033</v>
      </c>
      <c r="O180" s="3" t="n">
        <v>-1.411501456577</v>
      </c>
      <c r="P180" s="3" t="n">
        <v>0.642121871182</v>
      </c>
      <c r="Q180" s="3" t="n">
        <v>480.3466212</v>
      </c>
      <c r="R180" s="3" t="n">
        <v>0.473758533162</v>
      </c>
      <c r="S180" s="3" t="n">
        <v>0.969956179199</v>
      </c>
      <c r="T180" s="3" t="n">
        <v>543.7250222</v>
      </c>
      <c r="U180" s="3" t="n">
        <v>2.009635457642</v>
      </c>
      <c r="V180" s="3" t="n">
        <v>2.039289222146</v>
      </c>
      <c r="W180" s="3" t="n">
        <v>530.9183939</v>
      </c>
      <c r="X180" s="3" t="n">
        <v>-1.502243087733</v>
      </c>
      <c r="Y180" s="3" t="n">
        <v>-1.286307531715</v>
      </c>
      <c r="Z180" s="3" t="n">
        <v>315.3818719</v>
      </c>
      <c r="AA180" s="3" t="n">
        <v>4.166607808104</v>
      </c>
      <c r="AB180" s="3" t="n">
        <v>2.881405535377</v>
      </c>
    </row>
    <row r="181">
      <c r="A181" s="31" t="n">
        <v>41487</v>
      </c>
      <c r="B181" s="3" t="n">
        <v>466.0048121</v>
      </c>
      <c r="C181" s="3" t="n">
        <v>0.499003953227</v>
      </c>
      <c r="D181" s="3" t="n">
        <v>0.755916178036</v>
      </c>
      <c r="E181" s="3" t="n">
        <v>460.4635603</v>
      </c>
      <c r="F181" s="3" t="n">
        <v>1.008003403326</v>
      </c>
      <c r="G181" s="3" t="n">
        <v>1.065731866225</v>
      </c>
      <c r="H181" s="3" t="n">
        <v>488.1063546</v>
      </c>
      <c r="I181" s="3" t="n">
        <v>-1.372581888369</v>
      </c>
      <c r="J181" s="3" t="n">
        <v>-0.450636151289</v>
      </c>
      <c r="K181" s="3" t="n">
        <v>451.6265408</v>
      </c>
      <c r="L181" s="3" t="n">
        <v>0.29835162786</v>
      </c>
      <c r="M181" s="3" t="n">
        <v>0.690067208981</v>
      </c>
      <c r="N181" s="3" t="n">
        <v>591.7902519</v>
      </c>
      <c r="O181" s="3" t="n">
        <v>-1.311635001129</v>
      </c>
      <c r="P181" s="3" t="n">
        <v>-0.743807051159</v>
      </c>
      <c r="Q181" s="3" t="n">
        <v>479.3096939</v>
      </c>
      <c r="R181" s="3" t="n">
        <v>-0.571610094107</v>
      </c>
      <c r="S181" s="3" t="n">
        <v>0.258308695367</v>
      </c>
      <c r="T181" s="3" t="n">
        <v>544.9226293</v>
      </c>
      <c r="U181" s="3" t="n">
        <v>1.620696720611</v>
      </c>
      <c r="V181" s="3" t="n">
        <v>2.013870424857</v>
      </c>
      <c r="W181" s="3" t="n">
        <v>539.4207685</v>
      </c>
      <c r="X181" s="3" t="n">
        <v>1.442835937884</v>
      </c>
      <c r="Y181" s="3" t="n">
        <v>-0.403962236252</v>
      </c>
      <c r="Z181" s="3" t="n">
        <v>317.8784208</v>
      </c>
      <c r="AA181" s="3" t="n">
        <v>4.008996256166</v>
      </c>
      <c r="AB181" s="3" t="n">
        <v>3.288168931143</v>
      </c>
    </row>
    <row r="182">
      <c r="A182" s="31" t="n">
        <v>41518</v>
      </c>
      <c r="B182" s="3" t="n">
        <v>466.1446318</v>
      </c>
      <c r="C182" s="3" t="n">
        <v>0.880941611301</v>
      </c>
      <c r="D182" s="3" t="n">
        <v>0.698323281106</v>
      </c>
      <c r="E182" s="3" t="n">
        <v>460.1175474</v>
      </c>
      <c r="F182" s="3" t="n">
        <v>1.12864645931</v>
      </c>
      <c r="G182" s="3" t="n">
        <v>1.001888017284</v>
      </c>
      <c r="H182" s="3" t="n">
        <v>488.2818984</v>
      </c>
      <c r="I182" s="3" t="n">
        <v>0.071196686502</v>
      </c>
      <c r="J182" s="3" t="n">
        <v>-0.355470568837</v>
      </c>
      <c r="K182" s="3" t="n">
        <v>451.9848868</v>
      </c>
      <c r="L182" s="3" t="n">
        <v>0.741745688279</v>
      </c>
      <c r="M182" s="3" t="n">
        <v>0.597746100031</v>
      </c>
      <c r="N182" s="3" t="n">
        <v>592.7317169</v>
      </c>
      <c r="O182" s="3" t="n">
        <v>-0.507355340683</v>
      </c>
      <c r="P182" s="3" t="n">
        <v>-1.07850206005</v>
      </c>
      <c r="Q182" s="3" t="n">
        <v>480.5495471</v>
      </c>
      <c r="R182" s="3" t="n">
        <v>0.377687955474</v>
      </c>
      <c r="S182" s="3" t="n">
        <v>0.091568456365</v>
      </c>
      <c r="T182" s="3" t="n">
        <v>543.2297261</v>
      </c>
      <c r="U182" s="3" t="n">
        <v>1.688620960791</v>
      </c>
      <c r="V182" s="3" t="n">
        <v>1.772615796735</v>
      </c>
      <c r="W182" s="3" t="n">
        <v>538.8004246</v>
      </c>
      <c r="X182" s="3" t="n">
        <v>1.874199595318</v>
      </c>
      <c r="Y182" s="3" t="n">
        <v>0.593088227255</v>
      </c>
      <c r="Z182" s="3" t="n">
        <v>313.9171283</v>
      </c>
      <c r="AA182" s="3" t="n">
        <v>3.013727271126</v>
      </c>
      <c r="AB182" s="3" t="n">
        <v>3.729109283204</v>
      </c>
    </row>
    <row r="183">
      <c r="A183" s="31" t="n">
        <v>41548</v>
      </c>
      <c r="B183" s="3" t="n">
        <v>466.0451018</v>
      </c>
      <c r="C183" s="3" t="n">
        <v>0.962050049462</v>
      </c>
      <c r="D183" s="3" t="n">
        <v>0.780275514472</v>
      </c>
      <c r="E183" s="3" t="n">
        <v>459.9825519</v>
      </c>
      <c r="F183" s="3" t="n">
        <v>1.260143642236</v>
      </c>
      <c r="G183" s="3" t="n">
        <v>1.132116016389</v>
      </c>
      <c r="H183" s="3" t="n">
        <v>489.5319128</v>
      </c>
      <c r="I183" s="3" t="n">
        <v>0.314730586748</v>
      </c>
      <c r="J183" s="3" t="n">
        <v>-0.333800111271</v>
      </c>
      <c r="K183" s="3" t="n">
        <v>451.6480339</v>
      </c>
      <c r="L183" s="3" t="n">
        <v>0.89728616381</v>
      </c>
      <c r="M183" s="3" t="n">
        <v>0.645183395157</v>
      </c>
      <c r="N183" s="3" t="n">
        <v>589.5792226</v>
      </c>
      <c r="O183" s="3" t="n">
        <v>-0.494162441533</v>
      </c>
      <c r="P183" s="3" t="n">
        <v>-0.772733355372</v>
      </c>
      <c r="Q183" s="3" t="n">
        <v>481.870693</v>
      </c>
      <c r="R183" s="3" t="n">
        <v>0.592070313346</v>
      </c>
      <c r="S183" s="3" t="n">
        <v>0.131183642599</v>
      </c>
      <c r="T183" s="3" t="n">
        <v>546.8382859</v>
      </c>
      <c r="U183" s="3" t="n">
        <v>2.122148084364</v>
      </c>
      <c r="V183" s="3" t="n">
        <v>1.810495152673</v>
      </c>
      <c r="W183" s="3" t="n">
        <v>531.2120556</v>
      </c>
      <c r="X183" s="3" t="n">
        <v>-0.609057038002</v>
      </c>
      <c r="Y183" s="3" t="n">
        <v>0.898340606199</v>
      </c>
      <c r="Z183" s="3" t="n">
        <v>315.0276617</v>
      </c>
      <c r="AA183" s="3" t="n">
        <v>3.218667892992</v>
      </c>
      <c r="AB183" s="3" t="n">
        <v>3.414277055038</v>
      </c>
    </row>
    <row r="184">
      <c r="A184" s="31" t="n">
        <v>41579</v>
      </c>
      <c r="B184" s="3" t="n">
        <v>466.3796223</v>
      </c>
      <c r="C184" s="3" t="n">
        <v>0.676497392448</v>
      </c>
      <c r="D184" s="3" t="n">
        <v>0.839650293002</v>
      </c>
      <c r="E184" s="3" t="n">
        <v>460.5091378</v>
      </c>
      <c r="F184" s="3" t="n">
        <v>0.933695439161</v>
      </c>
      <c r="G184" s="3" t="n">
        <v>1.107252993465</v>
      </c>
      <c r="H184" s="3" t="n">
        <v>488.5952312</v>
      </c>
      <c r="I184" s="3" t="n">
        <v>0.14097615709</v>
      </c>
      <c r="J184" s="3" t="n">
        <v>0.175640965707</v>
      </c>
      <c r="K184" s="3" t="n">
        <v>451.8206412</v>
      </c>
      <c r="L184" s="3" t="n">
        <v>0.538370259461</v>
      </c>
      <c r="M184" s="3" t="n">
        <v>0.725566367331</v>
      </c>
      <c r="N184" s="3" t="n">
        <v>590.5590918</v>
      </c>
      <c r="O184" s="3" t="n">
        <v>-0.885455750809</v>
      </c>
      <c r="P184" s="3" t="n">
        <v>-0.629248163989</v>
      </c>
      <c r="Q184" s="3" t="n">
        <v>480.9559922</v>
      </c>
      <c r="R184" s="3" t="n">
        <v>0.617731155882</v>
      </c>
      <c r="S184" s="3" t="n">
        <v>0.529130446564</v>
      </c>
      <c r="T184" s="3" t="n">
        <v>549.9947833</v>
      </c>
      <c r="U184" s="3" t="n">
        <v>2.715250972564</v>
      </c>
      <c r="V184" s="3" t="n">
        <v>2.175717456745</v>
      </c>
      <c r="W184" s="3" t="n">
        <v>531.6855692</v>
      </c>
      <c r="X184" s="3" t="n">
        <v>-0.142883260606</v>
      </c>
      <c r="Y184" s="3" t="n">
        <v>0.369496410281</v>
      </c>
      <c r="Z184" s="3" t="n">
        <v>313.2505538</v>
      </c>
      <c r="AA184" s="3" t="n">
        <v>2.338323918897</v>
      </c>
      <c r="AB184" s="3" t="n">
        <v>2.856322499606</v>
      </c>
    </row>
    <row r="185">
      <c r="A185" s="31" t="n">
        <v>41609</v>
      </c>
      <c r="B185" s="3" t="n">
        <v>467.6569158</v>
      </c>
      <c r="C185" s="3" t="n">
        <v>1.340977025888</v>
      </c>
      <c r="D185" s="3" t="n">
        <v>0.992765847706</v>
      </c>
      <c r="E185" s="3" t="n">
        <v>462.1187173</v>
      </c>
      <c r="F185" s="3" t="n">
        <v>1.79568983015</v>
      </c>
      <c r="G185" s="3" t="n">
        <v>1.329165473282</v>
      </c>
      <c r="H185" s="3" t="n">
        <v>489.6724761</v>
      </c>
      <c r="I185" s="3" t="n">
        <v>0.282777653289</v>
      </c>
      <c r="J185" s="3" t="n">
        <v>0.246175227285</v>
      </c>
      <c r="K185" s="3" t="n">
        <v>452.9615119</v>
      </c>
      <c r="L185" s="3" t="n">
        <v>1.160308980403</v>
      </c>
      <c r="M185" s="3" t="n">
        <v>0.864921059067</v>
      </c>
      <c r="N185" s="3" t="n">
        <v>593.9314523</v>
      </c>
      <c r="O185" s="3" t="n">
        <v>0.399366702365</v>
      </c>
      <c r="P185" s="3" t="n">
        <v>-0.328177828465</v>
      </c>
      <c r="Q185" s="3" t="n">
        <v>482.2568875</v>
      </c>
      <c r="R185" s="3" t="n">
        <v>0.753471268999</v>
      </c>
      <c r="S185" s="3" t="n">
        <v>0.654424105488</v>
      </c>
      <c r="T185" s="3" t="n">
        <v>549.5160776</v>
      </c>
      <c r="U185" s="3" t="n">
        <v>2.758774479681</v>
      </c>
      <c r="V185" s="3" t="n">
        <v>2.531955220792</v>
      </c>
      <c r="W185" s="3" t="n">
        <v>535.0641803</v>
      </c>
      <c r="X185" s="3" t="n">
        <v>1.18780349297</v>
      </c>
      <c r="Y185" s="3" t="n">
        <v>0.141939175274</v>
      </c>
      <c r="Z185" s="3" t="n">
        <v>314.5230195</v>
      </c>
      <c r="AA185" s="3" t="n">
        <v>3.212066905038</v>
      </c>
      <c r="AB185" s="3" t="n">
        <v>2.922304040264</v>
      </c>
    </row>
    <row r="186">
      <c r="A186" s="31" t="n">
        <v>41640</v>
      </c>
      <c r="B186" s="3" t="n">
        <v>469.0769764</v>
      </c>
      <c r="C186" s="3" t="n">
        <v>1.541004248806</v>
      </c>
      <c r="D186" s="3" t="n">
        <v>1.185631662649</v>
      </c>
      <c r="E186" s="3" t="n">
        <v>463.8093295</v>
      </c>
      <c r="F186" s="3" t="n">
        <v>1.835507972334</v>
      </c>
      <c r="G186" s="3" t="n">
        <v>1.520989292209</v>
      </c>
      <c r="H186" s="3" t="n">
        <v>490.7483505</v>
      </c>
      <c r="I186" s="3" t="n">
        <v>0.821485376584</v>
      </c>
      <c r="J186" s="3" t="n">
        <v>0.41472338768</v>
      </c>
      <c r="K186" s="3" t="n">
        <v>453.7599861</v>
      </c>
      <c r="L186" s="3" t="n">
        <v>1.089710014075</v>
      </c>
      <c r="M186" s="3" t="n">
        <v>0.929119250332</v>
      </c>
      <c r="N186" s="3" t="n">
        <v>592.8450353</v>
      </c>
      <c r="O186" s="3" t="n">
        <v>-1.071023975597</v>
      </c>
      <c r="P186" s="3" t="n">
        <v>-0.522289725656</v>
      </c>
      <c r="Q186" s="3" t="n">
        <v>483.594229</v>
      </c>
      <c r="R186" s="3" t="n">
        <v>1.348140162584</v>
      </c>
      <c r="S186" s="3" t="n">
        <v>0.906119162842</v>
      </c>
      <c r="T186" s="3" t="n">
        <v>554.7933355</v>
      </c>
      <c r="U186" s="3" t="n">
        <v>3.814105314648</v>
      </c>
      <c r="V186" s="3" t="n">
        <v>3.095721339281</v>
      </c>
      <c r="W186" s="3" t="n">
        <v>552.1298984</v>
      </c>
      <c r="X186" s="3" t="n">
        <v>5.486943755931</v>
      </c>
      <c r="Y186" s="3" t="n">
        <v>2.160703482018</v>
      </c>
      <c r="Z186" s="3" t="n">
        <v>318.9425515</v>
      </c>
      <c r="AA186" s="3" t="n">
        <v>4.941205958746</v>
      </c>
      <c r="AB186" s="3" t="n">
        <v>3.494199803862</v>
      </c>
    </row>
    <row r="187">
      <c r="A187" s="31" t="n">
        <v>41671</v>
      </c>
      <c r="B187" s="3" t="n">
        <v>471.7975181</v>
      </c>
      <c r="C187" s="3" t="n">
        <v>2.114758026275</v>
      </c>
      <c r="D187" s="3" t="n">
        <v>1.665716680256</v>
      </c>
      <c r="E187" s="3" t="n">
        <v>466.5417024</v>
      </c>
      <c r="F187" s="3" t="n">
        <v>2.427955121258</v>
      </c>
      <c r="G187" s="3" t="n">
        <v>2.019970944194</v>
      </c>
      <c r="H187" s="3" t="n">
        <v>490.9632209</v>
      </c>
      <c r="I187" s="3" t="n">
        <v>1.274355866411</v>
      </c>
      <c r="J187" s="3" t="n">
        <v>0.791686267599</v>
      </c>
      <c r="K187" s="3" t="n">
        <v>457.2390202</v>
      </c>
      <c r="L187" s="3" t="n">
        <v>2.149903566612</v>
      </c>
      <c r="M187" s="3" t="n">
        <v>1.466255278811</v>
      </c>
      <c r="N187" s="3" t="n">
        <v>609.3505486</v>
      </c>
      <c r="O187" s="3" t="n">
        <v>1.62179650852</v>
      </c>
      <c r="P187" s="3" t="n">
        <v>0.316622146025</v>
      </c>
      <c r="Q187" s="3" t="n">
        <v>483.095867</v>
      </c>
      <c r="R187" s="3" t="n">
        <v>1.731264563024</v>
      </c>
      <c r="S187" s="3" t="n">
        <v>1.276354701171</v>
      </c>
      <c r="T187" s="3" t="n">
        <v>554.2218292</v>
      </c>
      <c r="U187" s="3" t="n">
        <v>2.975680300175</v>
      </c>
      <c r="V187" s="3" t="n">
        <v>3.182271000846</v>
      </c>
      <c r="W187" s="3" t="n">
        <v>536.575547</v>
      </c>
      <c r="X187" s="3" t="n">
        <v>0.813034277489</v>
      </c>
      <c r="Y187" s="3" t="n">
        <v>2.482104844319</v>
      </c>
      <c r="Z187" s="3" t="n">
        <v>308.9804839</v>
      </c>
      <c r="AA187" s="3" t="n">
        <v>1.45556223125</v>
      </c>
      <c r="AB187" s="3" t="n">
        <v>3.201761778322</v>
      </c>
    </row>
    <row r="188">
      <c r="A188" s="31" t="n">
        <v>41699</v>
      </c>
      <c r="B188" s="3" t="n">
        <v>461.4233206</v>
      </c>
      <c r="C188" s="3" t="n">
        <v>1.599008412616</v>
      </c>
      <c r="D188" s="3" t="n">
        <v>1.752471543594</v>
      </c>
      <c r="E188" s="3" t="n">
        <v>452.601938</v>
      </c>
      <c r="F188" s="3" t="n">
        <v>1.231950817744</v>
      </c>
      <c r="G188" s="3" t="n">
        <v>1.835509974303</v>
      </c>
      <c r="H188" s="3" t="n">
        <v>497.481928</v>
      </c>
      <c r="I188" s="3" t="n">
        <v>1.697512215033</v>
      </c>
      <c r="J188" s="3" t="n">
        <v>1.265157755577</v>
      </c>
      <c r="K188" s="3" t="n">
        <v>446.0922921</v>
      </c>
      <c r="L188" s="3" t="n">
        <v>1.456899559027</v>
      </c>
      <c r="M188" s="3" t="n">
        <v>1.565702726693</v>
      </c>
      <c r="N188" s="3" t="n">
        <v>582.3305659</v>
      </c>
      <c r="O188" s="3" t="n">
        <v>-0.769130407375</v>
      </c>
      <c r="P188" s="3" t="n">
        <v>-0.06759909261</v>
      </c>
      <c r="Q188" s="3" t="n">
        <v>482.515648</v>
      </c>
      <c r="R188" s="3" t="n">
        <v>1.318916167424</v>
      </c>
      <c r="S188" s="3" t="n">
        <v>1.465777927183</v>
      </c>
      <c r="T188" s="3" t="n">
        <v>551.7139228</v>
      </c>
      <c r="U188" s="3" t="n">
        <v>2.475784915366</v>
      </c>
      <c r="V188" s="3" t="n">
        <v>3.086745990289</v>
      </c>
      <c r="W188" s="3" t="n">
        <v>531.4959419</v>
      </c>
      <c r="X188" s="3" t="n">
        <v>1.08239037961</v>
      </c>
      <c r="Y188" s="3" t="n">
        <v>2.449494851762</v>
      </c>
      <c r="Z188" s="3" t="n">
        <v>314.1425927</v>
      </c>
      <c r="AA188" s="3" t="n">
        <v>4.042434582481</v>
      </c>
      <c r="AB188" s="3" t="n">
        <v>3.477121230285</v>
      </c>
    </row>
    <row r="189">
      <c r="A189" s="31" t="n">
        <v>41730</v>
      </c>
      <c r="B189" s="3" t="n">
        <v>469.3717905</v>
      </c>
      <c r="C189" s="3" t="n">
        <v>-1.725666303706</v>
      </c>
      <c r="D189" s="3" t="n">
        <v>0.630706886854</v>
      </c>
      <c r="E189" s="3" t="n">
        <v>463.9226734</v>
      </c>
      <c r="F189" s="3" t="n">
        <v>-1.755623935208</v>
      </c>
      <c r="G189" s="3" t="n">
        <v>0.602027465492</v>
      </c>
      <c r="H189" s="3" t="n">
        <v>491.0728523</v>
      </c>
      <c r="I189" s="3" t="n">
        <v>0.515040048681</v>
      </c>
      <c r="J189" s="3" t="n">
        <v>1.162241200197</v>
      </c>
      <c r="K189" s="3" t="n">
        <v>454.6219061</v>
      </c>
      <c r="L189" s="3" t="n">
        <v>-1.735387072309</v>
      </c>
      <c r="M189" s="3" t="n">
        <v>0.592636727543</v>
      </c>
      <c r="N189" s="3" t="n">
        <v>595.4076699</v>
      </c>
      <c r="O189" s="3" t="n">
        <v>-5.932492725508</v>
      </c>
      <c r="P189" s="3" t="n">
        <v>-1.77743043359</v>
      </c>
      <c r="Q189" s="3" t="n">
        <v>484.5396777</v>
      </c>
      <c r="R189" s="3" t="n">
        <v>1.369775239881</v>
      </c>
      <c r="S189" s="3" t="n">
        <v>1.472945831919</v>
      </c>
      <c r="T189" s="3" t="n">
        <v>552.33758</v>
      </c>
      <c r="U189" s="3" t="n">
        <v>0.648302786888</v>
      </c>
      <c r="V189" s="3" t="n">
        <v>2.024295160547</v>
      </c>
      <c r="W189" s="3" t="n">
        <v>534.6104493</v>
      </c>
      <c r="X189" s="3" t="n">
        <v>-4.633370807762</v>
      </c>
      <c r="Y189" s="3" t="n">
        <v>-0.98572638034</v>
      </c>
      <c r="Z189" s="3" t="n">
        <v>314.4823521</v>
      </c>
      <c r="AA189" s="3" t="n">
        <v>0.525192028212</v>
      </c>
      <c r="AB189" s="3" t="n">
        <v>1.988580050855</v>
      </c>
    </row>
    <row r="190">
      <c r="A190" s="31" t="n">
        <v>41760</v>
      </c>
      <c r="B190" s="3" t="n">
        <v>469.3487451</v>
      </c>
      <c r="C190" s="3" t="n">
        <v>0.276531515367</v>
      </c>
      <c r="D190" s="3" t="n">
        <v>0.022458013921</v>
      </c>
      <c r="E190" s="3" t="n">
        <v>464.3829934</v>
      </c>
      <c r="F190" s="3" t="n">
        <v>0.504587824144</v>
      </c>
      <c r="G190" s="3" t="n">
        <v>-0.03263817573</v>
      </c>
      <c r="H190" s="3" t="n">
        <v>489.0339513</v>
      </c>
      <c r="I190" s="3" t="n">
        <v>0.23879531921</v>
      </c>
      <c r="J190" s="3" t="n">
        <v>0.817760530127</v>
      </c>
      <c r="K190" s="3" t="n">
        <v>454.3983146</v>
      </c>
      <c r="L190" s="3" t="n">
        <v>0.248175670413</v>
      </c>
      <c r="M190" s="3" t="n">
        <v>-0.036741760828</v>
      </c>
      <c r="N190" s="3" t="n">
        <v>593.1864632</v>
      </c>
      <c r="O190" s="3" t="n">
        <v>-1.135175272483</v>
      </c>
      <c r="P190" s="3" t="n">
        <v>-2.685724354387</v>
      </c>
      <c r="Q190" s="3" t="n">
        <v>484.6582386</v>
      </c>
      <c r="R190" s="3" t="n">
        <v>0.991966260137</v>
      </c>
      <c r="S190" s="3" t="n">
        <v>1.226460948235</v>
      </c>
      <c r="T190" s="3" t="n">
        <v>552.8737861</v>
      </c>
      <c r="U190" s="3" t="n">
        <v>1.843854939265</v>
      </c>
      <c r="V190" s="3" t="n">
        <v>1.650070932084</v>
      </c>
      <c r="W190" s="3" t="n">
        <v>526.1247085</v>
      </c>
      <c r="X190" s="3" t="n">
        <v>-2.175192077757</v>
      </c>
      <c r="Y190" s="3" t="n">
        <v>-1.969039584772</v>
      </c>
      <c r="Z190" s="3" t="n">
        <v>314.4826496</v>
      </c>
      <c r="AA190" s="3" t="n">
        <v>1.451697949612</v>
      </c>
      <c r="AB190" s="3" t="n">
        <v>1.984152053594</v>
      </c>
    </row>
    <row r="191">
      <c r="A191" s="31" t="n">
        <v>41791</v>
      </c>
      <c r="B191" s="3" t="n">
        <v>469.7365002</v>
      </c>
      <c r="C191" s="3" t="n">
        <v>0.724491336001</v>
      </c>
      <c r="D191" s="3" t="n">
        <v>-0.252756029832</v>
      </c>
      <c r="E191" s="3" t="n">
        <v>467.6544297</v>
      </c>
      <c r="F191" s="3" t="n">
        <v>1.539831255713</v>
      </c>
      <c r="G191" s="3" t="n">
        <v>0.081232874672</v>
      </c>
      <c r="H191" s="3" t="n">
        <v>490.939585</v>
      </c>
      <c r="I191" s="3" t="n">
        <v>-2.481226476079</v>
      </c>
      <c r="J191" s="3" t="n">
        <v>-0.595327305592</v>
      </c>
      <c r="K191" s="3" t="n">
        <v>454.8159783</v>
      </c>
      <c r="L191" s="3" t="n">
        <v>0.519319327055</v>
      </c>
      <c r="M191" s="3" t="n">
        <v>-0.33280864622</v>
      </c>
      <c r="N191" s="3" t="n">
        <v>592.4736766</v>
      </c>
      <c r="O191" s="3" t="n">
        <v>-1.247169372484</v>
      </c>
      <c r="P191" s="3" t="n">
        <v>-2.828487423118</v>
      </c>
      <c r="Q191" s="3" t="n">
        <v>485.2853222</v>
      </c>
      <c r="R191" s="3" t="n">
        <v>0.641671238558</v>
      </c>
      <c r="S191" s="3" t="n">
        <v>1.00007731369</v>
      </c>
      <c r="T191" s="3" t="n">
        <v>555.505718</v>
      </c>
      <c r="U191" s="3" t="n">
        <v>1.97618098954</v>
      </c>
      <c r="V191" s="3" t="n">
        <v>1.48696359039</v>
      </c>
      <c r="W191" s="3" t="n">
        <v>540.5276597</v>
      </c>
      <c r="X191" s="3" t="n">
        <v>0.486161807498</v>
      </c>
      <c r="Y191" s="3" t="n">
        <v>-2.142460738245</v>
      </c>
      <c r="Z191" s="3" t="n">
        <v>314.5443311</v>
      </c>
      <c r="AA191" s="3" t="n">
        <v>0.886405052371</v>
      </c>
      <c r="AB191" s="3" t="n">
        <v>0.952988788372</v>
      </c>
    </row>
    <row r="192">
      <c r="A192" s="31" t="n">
        <v>41821</v>
      </c>
      <c r="B192" s="3" t="n">
        <v>467.7045943</v>
      </c>
      <c r="C192" s="3" t="n">
        <v>0.399081333259</v>
      </c>
      <c r="D192" s="3" t="n">
        <v>0.466495710873</v>
      </c>
      <c r="E192" s="3" t="n">
        <v>462.0127668</v>
      </c>
      <c r="F192" s="3" t="n">
        <v>0.404888562939</v>
      </c>
      <c r="G192" s="3" t="n">
        <v>0.816222956498</v>
      </c>
      <c r="H192" s="3" t="n">
        <v>492.8434867</v>
      </c>
      <c r="I192" s="3" t="n">
        <v>1.067820002536</v>
      </c>
      <c r="J192" s="3" t="n">
        <v>-0.413754976061</v>
      </c>
      <c r="K192" s="3" t="n">
        <v>452.3202215</v>
      </c>
      <c r="L192" s="3" t="n">
        <v>0.068945018073</v>
      </c>
      <c r="M192" s="3" t="n">
        <v>0.278865864048</v>
      </c>
      <c r="N192" s="3" t="n">
        <v>588.3355866</v>
      </c>
      <c r="O192" s="3" t="n">
        <v>-0.869645093564</v>
      </c>
      <c r="P192" s="3" t="n">
        <v>-1.084769761692</v>
      </c>
      <c r="Q192" s="3" t="n">
        <v>488.255365</v>
      </c>
      <c r="R192" s="3" t="n">
        <v>1.646465999957</v>
      </c>
      <c r="S192" s="3" t="n">
        <v>1.092821743951</v>
      </c>
      <c r="T192" s="3" t="n">
        <v>552.7837062</v>
      </c>
      <c r="U192" s="3" t="n">
        <v>1.666041405148</v>
      </c>
      <c r="V192" s="3" t="n">
        <v>1.828776266825</v>
      </c>
      <c r="W192" s="3" t="n">
        <v>547.4433123</v>
      </c>
      <c r="X192" s="3" t="n">
        <v>3.112515706719</v>
      </c>
      <c r="Y192" s="3" t="n">
        <v>0.463158226795</v>
      </c>
      <c r="Z192" s="3" t="n">
        <v>311.9974645</v>
      </c>
      <c r="AA192" s="3" t="n">
        <v>-1.073114120229</v>
      </c>
      <c r="AB192" s="3" t="n">
        <v>0.413942684125</v>
      </c>
    </row>
    <row r="193">
      <c r="A193" s="31" t="n">
        <v>41852</v>
      </c>
      <c r="B193" s="3" t="n">
        <v>469.4273273</v>
      </c>
      <c r="C193" s="3" t="n">
        <v>0.734437737794</v>
      </c>
      <c r="D193" s="3" t="n">
        <v>0.619388444996</v>
      </c>
      <c r="E193" s="3" t="n">
        <v>464.6729731</v>
      </c>
      <c r="F193" s="3" t="n">
        <v>0.91416849517</v>
      </c>
      <c r="G193" s="3" t="n">
        <v>0.953129385514</v>
      </c>
      <c r="H193" s="3" t="n">
        <v>491.3431899</v>
      </c>
      <c r="I193" s="3" t="n">
        <v>0.663141397258</v>
      </c>
      <c r="J193" s="3" t="n">
        <v>-0.273622040168</v>
      </c>
      <c r="K193" s="3" t="n">
        <v>454.6108906</v>
      </c>
      <c r="L193" s="3" t="n">
        <v>0.660800358348</v>
      </c>
      <c r="M193" s="3" t="n">
        <v>0.416320783413</v>
      </c>
      <c r="N193" s="3" t="n">
        <v>598.2336475</v>
      </c>
      <c r="O193" s="3" t="n">
        <v>1.088797184359</v>
      </c>
      <c r="P193" s="3" t="n">
        <v>-0.347313466808</v>
      </c>
      <c r="Q193" s="3" t="n">
        <v>484.6472871</v>
      </c>
      <c r="R193" s="3" t="n">
        <v>1.11360009362</v>
      </c>
      <c r="S193" s="3" t="n">
        <v>1.133297306335</v>
      </c>
      <c r="T193" s="3" t="n">
        <v>552.3421802</v>
      </c>
      <c r="U193" s="3" t="n">
        <v>1.361578782208</v>
      </c>
      <c r="V193" s="3" t="n">
        <v>1.667900771864</v>
      </c>
      <c r="W193" s="3" t="n">
        <v>542.72119</v>
      </c>
      <c r="X193" s="3" t="n">
        <v>0.611845463269</v>
      </c>
      <c r="Y193" s="3" t="n">
        <v>1.395332909933</v>
      </c>
      <c r="Z193" s="3" t="n">
        <v>313.5446515</v>
      </c>
      <c r="AA193" s="3" t="n">
        <v>-1.363341773592</v>
      </c>
      <c r="AB193" s="3" t="n">
        <v>-0.524266881954</v>
      </c>
    </row>
    <row r="194">
      <c r="A194" s="31" t="n">
        <v>41883</v>
      </c>
      <c r="B194" s="3" t="n">
        <v>472.885143</v>
      </c>
      <c r="C194" s="3" t="n">
        <v>1.446012833822</v>
      </c>
      <c r="D194" s="3" t="n">
        <v>0.859955103709</v>
      </c>
      <c r="E194" s="3" t="n">
        <v>468.4186836</v>
      </c>
      <c r="F194" s="3" t="n">
        <v>1.804133801657</v>
      </c>
      <c r="G194" s="3" t="n">
        <v>1.041017017709</v>
      </c>
      <c r="H194" s="3" t="n">
        <v>492.4552625</v>
      </c>
      <c r="I194" s="3" t="n">
        <v>0.854703832699</v>
      </c>
      <c r="J194" s="3" t="n">
        <v>0.861821446015</v>
      </c>
      <c r="K194" s="3" t="n">
        <v>458.0548923</v>
      </c>
      <c r="L194" s="3" t="n">
        <v>1.342966474604</v>
      </c>
      <c r="M194" s="3" t="n">
        <v>0.690901035627</v>
      </c>
      <c r="N194" s="3" t="n">
        <v>604.3932363</v>
      </c>
      <c r="O194" s="3" t="n">
        <v>1.96741950321</v>
      </c>
      <c r="P194" s="3" t="n">
        <v>0.727978679141</v>
      </c>
      <c r="Q194" s="3" t="n">
        <v>487.907301</v>
      </c>
      <c r="R194" s="3" t="n">
        <v>1.53111244083</v>
      </c>
      <c r="S194" s="3" t="n">
        <v>1.430635122435</v>
      </c>
      <c r="T194" s="3" t="n">
        <v>555.5073711</v>
      </c>
      <c r="U194" s="3" t="n">
        <v>2.260120241973</v>
      </c>
      <c r="V194" s="3" t="n">
        <v>1.7621348451</v>
      </c>
      <c r="W194" s="3" t="n">
        <v>546.6267687</v>
      </c>
      <c r="X194" s="3" t="n">
        <v>1.452549727631</v>
      </c>
      <c r="Y194" s="3" t="n">
        <v>1.71841425215</v>
      </c>
      <c r="Z194" s="3" t="n">
        <v>317.1350467</v>
      </c>
      <c r="AA194" s="3" t="n">
        <v>1.025085320265</v>
      </c>
      <c r="AB194" s="3" t="n">
        <v>-0.475123055113</v>
      </c>
    </row>
    <row r="195">
      <c r="A195" s="31" t="n">
        <v>41913</v>
      </c>
      <c r="B195" s="3" t="n">
        <v>474.7911807</v>
      </c>
      <c r="C195" s="3" t="n">
        <v>1.876659333232</v>
      </c>
      <c r="D195" s="3" t="n">
        <v>1.352394440255</v>
      </c>
      <c r="E195" s="3" t="n">
        <v>470.584433</v>
      </c>
      <c r="F195" s="3" t="n">
        <v>2.304844185113</v>
      </c>
      <c r="G195" s="3" t="n">
        <v>1.674129978671</v>
      </c>
      <c r="H195" s="3" t="n">
        <v>492.0771121</v>
      </c>
      <c r="I195" s="3" t="n">
        <v>0.519925102623</v>
      </c>
      <c r="J195" s="3" t="n">
        <v>0.679122842584</v>
      </c>
      <c r="K195" s="3" t="n">
        <v>460.5451693</v>
      </c>
      <c r="L195" s="3" t="n">
        <v>1.969926742108</v>
      </c>
      <c r="M195" s="3" t="n">
        <v>1.324579625523</v>
      </c>
      <c r="N195" s="3" t="n">
        <v>608.402227</v>
      </c>
      <c r="O195" s="3" t="n">
        <v>3.192616645646</v>
      </c>
      <c r="P195" s="3" t="n">
        <v>2.081500174793</v>
      </c>
      <c r="Q195" s="3" t="n">
        <v>486.7170835</v>
      </c>
      <c r="R195" s="3" t="n">
        <v>1.00574502048</v>
      </c>
      <c r="S195" s="3" t="n">
        <v>1.21671453067</v>
      </c>
      <c r="T195" s="3" t="n">
        <v>555.0878202</v>
      </c>
      <c r="U195" s="3" t="n">
        <v>1.508587550051</v>
      </c>
      <c r="V195" s="3" t="n">
        <v>1.70928991849</v>
      </c>
      <c r="W195" s="3" t="n">
        <v>542.4492274</v>
      </c>
      <c r="X195" s="3" t="n">
        <v>2.115383429562</v>
      </c>
      <c r="Y195" s="3" t="n">
        <v>1.389553584659</v>
      </c>
      <c r="Z195" s="3" t="n">
        <v>317.5771683</v>
      </c>
      <c r="AA195" s="3" t="n">
        <v>0.80929610633</v>
      </c>
      <c r="AB195" s="3" t="n">
        <v>0.151417464596</v>
      </c>
    </row>
    <row r="196">
      <c r="A196" s="31" t="n">
        <v>41944</v>
      </c>
      <c r="B196" s="3" t="n">
        <v>474.8515152</v>
      </c>
      <c r="C196" s="3" t="n">
        <v>1.816522955746</v>
      </c>
      <c r="D196" s="3" t="n">
        <v>1.713070781862</v>
      </c>
      <c r="E196" s="3" t="n">
        <v>470.6756994</v>
      </c>
      <c r="F196" s="3" t="n">
        <v>2.20767858127</v>
      </c>
      <c r="G196" s="3" t="n">
        <v>2.105561669358</v>
      </c>
      <c r="H196" s="3" t="n">
        <v>491.857996</v>
      </c>
      <c r="I196" s="3" t="n">
        <v>0.66778482303</v>
      </c>
      <c r="J196" s="3" t="n">
        <v>0.680664665274</v>
      </c>
      <c r="K196" s="3" t="n">
        <v>460.303175</v>
      </c>
      <c r="L196" s="3" t="n">
        <v>1.877411748492</v>
      </c>
      <c r="M196" s="3" t="n">
        <v>1.73002420438</v>
      </c>
      <c r="N196" s="3" t="n">
        <v>605.4774235</v>
      </c>
      <c r="O196" s="3" t="n">
        <v>2.526136995797</v>
      </c>
      <c r="P196" s="3" t="n">
        <v>2.560980483533</v>
      </c>
      <c r="Q196" s="3" t="n">
        <v>486.4058818</v>
      </c>
      <c r="R196" s="3" t="n">
        <v>1.133136854179</v>
      </c>
      <c r="S196" s="3" t="n">
        <v>1.223106879893</v>
      </c>
      <c r="T196" s="3" t="n">
        <v>555.8399838</v>
      </c>
      <c r="U196" s="3" t="n">
        <v>1.062773807586</v>
      </c>
      <c r="V196" s="3" t="n">
        <v>1.608010368602</v>
      </c>
      <c r="W196" s="3" t="n">
        <v>545.3584941</v>
      </c>
      <c r="X196" s="3" t="n">
        <v>2.571618582873</v>
      </c>
      <c r="Y196" s="3" t="n">
        <v>2.043858442124</v>
      </c>
      <c r="Z196" s="3" t="n">
        <v>317.8276442</v>
      </c>
      <c r="AA196" s="3" t="n">
        <v>1.461159555658</v>
      </c>
      <c r="AB196" s="3" t="n">
        <v>1.097916208997</v>
      </c>
    </row>
    <row r="197">
      <c r="A197" s="31" t="n">
        <v>41974</v>
      </c>
      <c r="B197" s="3" t="n">
        <v>478.4519995</v>
      </c>
      <c r="C197" s="3" t="n">
        <v>2.308334023358</v>
      </c>
      <c r="D197" s="3" t="n">
        <v>2.00081585971</v>
      </c>
      <c r="E197" s="3" t="n">
        <v>474.6029286</v>
      </c>
      <c r="F197" s="3" t="n">
        <v>2.701516046124</v>
      </c>
      <c r="G197" s="3" t="n">
        <v>2.405063192903</v>
      </c>
      <c r="H197" s="3" t="n">
        <v>494.6714712</v>
      </c>
      <c r="I197" s="3" t="n">
        <v>1.020885457932</v>
      </c>
      <c r="J197" s="3" t="n">
        <v>0.736269382551</v>
      </c>
      <c r="K197" s="3" t="n">
        <v>463.8189854</v>
      </c>
      <c r="L197" s="3" t="n">
        <v>2.396996922422</v>
      </c>
      <c r="M197" s="3" t="n">
        <v>2.081724733836</v>
      </c>
      <c r="N197" s="3" t="n">
        <v>615.2562745</v>
      </c>
      <c r="O197" s="3" t="n">
        <v>3.590451746143</v>
      </c>
      <c r="P197" s="3" t="n">
        <v>3.103945477997</v>
      </c>
      <c r="Q197" s="3" t="n">
        <v>490.1274899</v>
      </c>
      <c r="R197" s="3" t="n">
        <v>1.632035250093</v>
      </c>
      <c r="S197" s="3" t="n">
        <v>1.257150994116</v>
      </c>
      <c r="T197" s="3" t="n">
        <v>560.6366495</v>
      </c>
      <c r="U197" s="3" t="n">
        <v>2.023702736518</v>
      </c>
      <c r="V197" s="3" t="n">
        <v>1.53158925912</v>
      </c>
      <c r="W197" s="3" t="n">
        <v>550.0782503</v>
      </c>
      <c r="X197" s="3" t="n">
        <v>2.806031603832</v>
      </c>
      <c r="Y197" s="3" t="n">
        <v>2.498443115009</v>
      </c>
      <c r="Z197" s="3" t="n">
        <v>319.3063996</v>
      </c>
      <c r="AA197" s="3" t="n">
        <v>1.520836251542</v>
      </c>
      <c r="AB197" s="3" t="n">
        <v>1.263254295589</v>
      </c>
    </row>
    <row r="198">
      <c r="A198" s="31" t="n">
        <v>42005</v>
      </c>
      <c r="B198" s="3" t="n">
        <v>475.6110584</v>
      </c>
      <c r="C198" s="3" t="n">
        <v>1.392965830501</v>
      </c>
      <c r="D198" s="3" t="n">
        <v>1.838843281985</v>
      </c>
      <c r="E198" s="3" t="n">
        <v>471.5649913</v>
      </c>
      <c r="F198" s="3" t="n">
        <v>1.672165975695</v>
      </c>
      <c r="G198" s="3" t="n">
        <v>2.193134679143</v>
      </c>
      <c r="H198" s="3" t="n">
        <v>493.8728124</v>
      </c>
      <c r="I198" s="3" t="n">
        <v>0.636672929581</v>
      </c>
      <c r="J198" s="3" t="n">
        <v>0.775091717993</v>
      </c>
      <c r="K198" s="3" t="n">
        <v>461.8474673</v>
      </c>
      <c r="L198" s="3" t="n">
        <v>1.782325777447</v>
      </c>
      <c r="M198" s="3" t="n">
        <v>2.018891259137</v>
      </c>
      <c r="N198" s="3" t="n">
        <v>597.6486269</v>
      </c>
      <c r="O198" s="3" t="n">
        <v>0.810260913726</v>
      </c>
      <c r="P198" s="3" t="n">
        <v>2.309453880052</v>
      </c>
      <c r="Q198" s="3" t="n">
        <v>488.5515781</v>
      </c>
      <c r="R198" s="3" t="n">
        <v>1.025105099011</v>
      </c>
      <c r="S198" s="3" t="n">
        <v>1.26332259429</v>
      </c>
      <c r="T198" s="3" t="n">
        <v>556.3190752</v>
      </c>
      <c r="U198" s="3" t="n">
        <v>0.275010459278</v>
      </c>
      <c r="V198" s="3" t="n">
        <v>1.117781852953</v>
      </c>
      <c r="W198" s="3" t="n">
        <v>540.1378208</v>
      </c>
      <c r="X198" s="3" t="n">
        <v>-2.171966711955</v>
      </c>
      <c r="Y198" s="3" t="n">
        <v>1.031263647156</v>
      </c>
      <c r="Z198" s="3" t="n">
        <v>325.7227453</v>
      </c>
      <c r="AA198" s="3" t="n">
        <v>2.125835442186</v>
      </c>
      <c r="AB198" s="3" t="n">
        <v>1.704910677782</v>
      </c>
    </row>
    <row r="199">
      <c r="A199" s="31" t="n">
        <v>42036</v>
      </c>
      <c r="B199" s="3" t="n">
        <v>478.4691667</v>
      </c>
      <c r="C199" s="3" t="n">
        <v>1.414091499859</v>
      </c>
      <c r="D199" s="3" t="n">
        <v>1.703960176145</v>
      </c>
      <c r="E199" s="3" t="n">
        <v>474.0518365</v>
      </c>
      <c r="F199" s="3" t="n">
        <v>1.609745508572</v>
      </c>
      <c r="G199" s="3" t="n">
        <v>1.99286248164</v>
      </c>
      <c r="H199" s="3" t="n">
        <v>495.3070594</v>
      </c>
      <c r="I199" s="3" t="n">
        <v>0.884758433032</v>
      </c>
      <c r="J199" s="3" t="n">
        <v>0.84731756615</v>
      </c>
      <c r="K199" s="3" t="n">
        <v>464.6846446</v>
      </c>
      <c r="L199" s="3" t="n">
        <v>1.628387795237</v>
      </c>
      <c r="M199" s="3" t="n">
        <v>1.934849194523</v>
      </c>
      <c r="N199" s="3" t="n">
        <v>611.8877721</v>
      </c>
      <c r="O199" s="3" t="n">
        <v>0.416381589518</v>
      </c>
      <c r="P199" s="3" t="n">
        <v>1.595969367548</v>
      </c>
      <c r="Q199" s="3" t="n">
        <v>490.2478349</v>
      </c>
      <c r="R199" s="3" t="n">
        <v>1.480444853402</v>
      </c>
      <c r="S199" s="3" t="n">
        <v>1.378926877762</v>
      </c>
      <c r="T199" s="3" t="n">
        <v>554.9732206</v>
      </c>
      <c r="U199" s="3" t="n">
        <v>0.135575930144</v>
      </c>
      <c r="V199" s="3" t="n">
        <v>0.807805283271</v>
      </c>
      <c r="W199" s="3" t="n">
        <v>542.8117031</v>
      </c>
      <c r="X199" s="3" t="n">
        <v>1.162213994817</v>
      </c>
      <c r="Y199" s="3" t="n">
        <v>0.570163916942</v>
      </c>
      <c r="Z199" s="3" t="n">
        <v>322.7622577</v>
      </c>
      <c r="AA199" s="3" t="n">
        <v>4.460402684999</v>
      </c>
      <c r="AB199" s="3" t="n">
        <v>2.689315485828</v>
      </c>
    </row>
    <row r="200">
      <c r="A200" s="31" t="n">
        <v>42064</v>
      </c>
      <c r="B200" s="3" t="n">
        <v>480.208193</v>
      </c>
      <c r="C200" s="3" t="n">
        <v>4.071071305103</v>
      </c>
      <c r="D200" s="3" t="n">
        <v>2.281298783719</v>
      </c>
      <c r="E200" s="3" t="n">
        <v>476.2195744</v>
      </c>
      <c r="F200" s="3" t="n">
        <v>5.218191619851</v>
      </c>
      <c r="G200" s="3" t="n">
        <v>2.811623616009</v>
      </c>
      <c r="H200" s="3" t="n">
        <v>493.7826529</v>
      </c>
      <c r="I200" s="3" t="n">
        <v>-0.743599896155</v>
      </c>
      <c r="J200" s="3" t="n">
        <v>0.254802721992</v>
      </c>
      <c r="K200" s="3" t="n">
        <v>465.5590531</v>
      </c>
      <c r="L200" s="3" t="n">
        <v>4.363841596177</v>
      </c>
      <c r="M200" s="3" t="n">
        <v>2.57903551819</v>
      </c>
      <c r="N200" s="3" t="n">
        <v>615.9826262</v>
      </c>
      <c r="O200" s="3" t="n">
        <v>5.778858653588</v>
      </c>
      <c r="P200" s="3" t="n">
        <v>2.297129431507</v>
      </c>
      <c r="Q200" s="3" t="n">
        <v>489.5223821</v>
      </c>
      <c r="R200" s="3" t="n">
        <v>1.452125776447</v>
      </c>
      <c r="S200" s="3" t="n">
        <v>1.319070889633</v>
      </c>
      <c r="T200" s="3" t="n">
        <v>563.3931604</v>
      </c>
      <c r="U200" s="3" t="n">
        <v>2.116901009263</v>
      </c>
      <c r="V200" s="3" t="n">
        <v>0.840376001423</v>
      </c>
      <c r="W200" s="3" t="n">
        <v>560.2167185</v>
      </c>
      <c r="X200" s="3" t="n">
        <v>5.40376216182</v>
      </c>
      <c r="Y200" s="3" t="n">
        <v>1.417407445766</v>
      </c>
      <c r="Z200" s="3" t="n">
        <v>336.4619651</v>
      </c>
      <c r="AA200" s="3" t="n">
        <v>7.104853948065</v>
      </c>
      <c r="AB200" s="3" t="n">
        <v>4.551842113854</v>
      </c>
    </row>
    <row r="201">
      <c r="A201" s="31" t="n">
        <v>42095</v>
      </c>
      <c r="B201" s="3" t="n">
        <v>481.2596839</v>
      </c>
      <c r="C201" s="3" t="n">
        <v>2.532724300993</v>
      </c>
      <c r="D201" s="3" t="n">
        <v>2.662527495336</v>
      </c>
      <c r="E201" s="3" t="n">
        <v>477.6277637</v>
      </c>
      <c r="F201" s="3" t="n">
        <v>2.954175574037</v>
      </c>
      <c r="G201" s="3" t="n">
        <v>3.241555401405</v>
      </c>
      <c r="H201" s="3" t="n">
        <v>495.2126927</v>
      </c>
      <c r="I201" s="3" t="n">
        <v>0.843019600984</v>
      </c>
      <c r="J201" s="3" t="n">
        <v>0.323375842411</v>
      </c>
      <c r="K201" s="3" t="n">
        <v>467.0773023</v>
      </c>
      <c r="L201" s="3" t="n">
        <v>2.739726360054</v>
      </c>
      <c r="M201" s="3" t="n">
        <v>2.89905285886</v>
      </c>
      <c r="N201" s="3" t="n">
        <v>616.3563264</v>
      </c>
      <c r="O201" s="3" t="n">
        <v>3.518371959084</v>
      </c>
      <c r="P201" s="3" t="n">
        <v>3.197263661368</v>
      </c>
      <c r="Q201" s="3" t="n">
        <v>489.8844646</v>
      </c>
      <c r="R201" s="3" t="n">
        <v>1.103064856395</v>
      </c>
      <c r="S201" s="3" t="n">
        <v>1.344927963248</v>
      </c>
      <c r="T201" s="3" t="n">
        <v>561.3921188</v>
      </c>
      <c r="U201" s="3" t="n">
        <v>1.639312465395</v>
      </c>
      <c r="V201" s="3" t="n">
        <v>1.295634886324</v>
      </c>
      <c r="W201" s="3" t="n">
        <v>549.9451524</v>
      </c>
      <c r="X201" s="3" t="n">
        <v>2.868388210533</v>
      </c>
      <c r="Y201" s="3" t="n">
        <v>3.137967340949</v>
      </c>
      <c r="Z201" s="3" t="n">
        <v>324.9880679</v>
      </c>
      <c r="AA201" s="3" t="n">
        <v>3.34063763192</v>
      </c>
      <c r="AB201" s="3" t="n">
        <v>4.970839606232</v>
      </c>
    </row>
    <row r="202">
      <c r="A202" s="31" t="n">
        <v>42125</v>
      </c>
      <c r="B202" s="3" t="n">
        <v>481.722435</v>
      </c>
      <c r="C202" s="3" t="n">
        <v>2.636353037945</v>
      </c>
      <c r="D202" s="3" t="n">
        <v>3.074430924321</v>
      </c>
      <c r="E202" s="3" t="n">
        <v>478.6633872</v>
      </c>
      <c r="F202" s="3" t="n">
        <v>3.07513281127</v>
      </c>
      <c r="G202" s="3" t="n">
        <v>3.736898857</v>
      </c>
      <c r="H202" s="3" t="n">
        <v>495.4384924</v>
      </c>
      <c r="I202" s="3" t="n">
        <v>1.309631178566</v>
      </c>
      <c r="J202" s="3" t="n">
        <v>0.463261951963</v>
      </c>
      <c r="K202" s="3" t="n">
        <v>467.1638119</v>
      </c>
      <c r="L202" s="3" t="n">
        <v>2.809318804634</v>
      </c>
      <c r="M202" s="3" t="n">
        <v>3.297708055818</v>
      </c>
      <c r="N202" s="3" t="n">
        <v>614.9747437</v>
      </c>
      <c r="O202" s="3" t="n">
        <v>3.673091321481</v>
      </c>
      <c r="P202" s="3" t="n">
        <v>4.313509057903</v>
      </c>
      <c r="Q202" s="3" t="n">
        <v>490.308843</v>
      </c>
      <c r="R202" s="3" t="n">
        <v>1.165894634603</v>
      </c>
      <c r="S202" s="3" t="n">
        <v>1.240060425328</v>
      </c>
      <c r="T202" s="3" t="n">
        <v>557.9959362</v>
      </c>
      <c r="U202" s="3" t="n">
        <v>0.926459208011</v>
      </c>
      <c r="V202" s="3" t="n">
        <v>1.560476303501</v>
      </c>
      <c r="W202" s="3" t="n">
        <v>555.4831503</v>
      </c>
      <c r="X202" s="3" t="n">
        <v>5.580129829618</v>
      </c>
      <c r="Y202" s="3" t="n">
        <v>4.610757917857</v>
      </c>
      <c r="Z202" s="3" t="n">
        <v>326.7185657</v>
      </c>
      <c r="AA202" s="3" t="n">
        <v>3.890808003419</v>
      </c>
      <c r="AB202" s="3" t="n">
        <v>4.777928262646</v>
      </c>
    </row>
    <row r="203">
      <c r="A203" s="31" t="n">
        <v>42156</v>
      </c>
      <c r="B203" s="3" t="n">
        <v>480.7366304</v>
      </c>
      <c r="C203" s="3" t="n">
        <v>2.341766116816</v>
      </c>
      <c r="D203" s="3" t="n">
        <v>2.503570403905</v>
      </c>
      <c r="E203" s="3" t="n">
        <v>479.1482324</v>
      </c>
      <c r="F203" s="3" t="n">
        <v>2.457755549835</v>
      </c>
      <c r="G203" s="3" t="n">
        <v>2.828109979575</v>
      </c>
      <c r="H203" s="3" t="n">
        <v>495.2787706</v>
      </c>
      <c r="I203" s="3" t="n">
        <v>0.88385327494</v>
      </c>
      <c r="J203" s="3" t="n">
        <v>1.011767352501</v>
      </c>
      <c r="K203" s="3" t="n">
        <v>465.8094971</v>
      </c>
      <c r="L203" s="3" t="n">
        <v>2.417135572301</v>
      </c>
      <c r="M203" s="3" t="n">
        <v>2.655334440203</v>
      </c>
      <c r="N203" s="3" t="n">
        <v>601.6882062</v>
      </c>
      <c r="O203" s="3" t="n">
        <v>1.555263965967</v>
      </c>
      <c r="P203" s="3" t="n">
        <v>2.9168719078</v>
      </c>
      <c r="Q203" s="3" t="n">
        <v>491.1681331</v>
      </c>
      <c r="R203" s="3" t="n">
        <v>1.212237549929</v>
      </c>
      <c r="S203" s="3" t="n">
        <v>1.160426036769</v>
      </c>
      <c r="T203" s="3" t="n">
        <v>564.6100986</v>
      </c>
      <c r="U203" s="3" t="n">
        <v>1.638935532973</v>
      </c>
      <c r="V203" s="3" t="n">
        <v>1.401868489395</v>
      </c>
      <c r="W203" s="3" t="n">
        <v>552.8483343</v>
      </c>
      <c r="X203" s="3" t="n">
        <v>2.27937911759</v>
      </c>
      <c r="Y203" s="3" t="n">
        <v>3.560553512946</v>
      </c>
      <c r="Z203" s="3" t="n">
        <v>326.6281771</v>
      </c>
      <c r="AA203" s="3" t="n">
        <v>3.841698865702</v>
      </c>
      <c r="AB203" s="3" t="n">
        <v>3.691058126224</v>
      </c>
    </row>
    <row r="204">
      <c r="A204" s="31" t="n">
        <v>42186</v>
      </c>
      <c r="B204" s="3" t="n">
        <v>483.8950732</v>
      </c>
      <c r="C204" s="3" t="n">
        <v>3.46168908694</v>
      </c>
      <c r="D204" s="3" t="n">
        <v>2.812381628463</v>
      </c>
      <c r="E204" s="3" t="n">
        <v>481.2406766</v>
      </c>
      <c r="F204" s="3" t="n">
        <v>4.16177023271</v>
      </c>
      <c r="G204" s="3" t="n">
        <v>3.228155386803</v>
      </c>
      <c r="H204" s="3" t="n">
        <v>497.0239657</v>
      </c>
      <c r="I204" s="3" t="n">
        <v>0.848236633498</v>
      </c>
      <c r="J204" s="3" t="n">
        <v>1.013310239286</v>
      </c>
      <c r="K204" s="3" t="n">
        <v>469.2405661</v>
      </c>
      <c r="L204" s="3" t="n">
        <v>3.740788891526</v>
      </c>
      <c r="M204" s="3" t="n">
        <v>2.987758317528</v>
      </c>
      <c r="N204" s="3" t="n">
        <v>617.7541608</v>
      </c>
      <c r="O204" s="3" t="n">
        <v>5.000305075885</v>
      </c>
      <c r="P204" s="3" t="n">
        <v>3.405948695413</v>
      </c>
      <c r="Q204" s="3" t="n">
        <v>492.2739544</v>
      </c>
      <c r="R204" s="3" t="n">
        <v>0.823050741081</v>
      </c>
      <c r="S204" s="3" t="n">
        <v>1.066521475557</v>
      </c>
      <c r="T204" s="3" t="n">
        <v>565.1251405</v>
      </c>
      <c r="U204" s="3" t="n">
        <v>2.232597336278</v>
      </c>
      <c r="V204" s="3" t="n">
        <v>1.599359101819</v>
      </c>
      <c r="W204" s="3" t="n">
        <v>563.5271975</v>
      </c>
      <c r="X204" s="3" t="n">
        <v>2.938000125059</v>
      </c>
      <c r="Y204" s="3" t="n">
        <v>3.578660317219</v>
      </c>
      <c r="Z204" s="3" t="n">
        <v>329.1725678</v>
      </c>
      <c r="AA204" s="3" t="n">
        <v>5.504885537299</v>
      </c>
      <c r="AB204" s="3" t="n">
        <v>4.409541708683</v>
      </c>
    </row>
    <row r="205">
      <c r="A205" s="31" t="n">
        <v>42217</v>
      </c>
      <c r="B205" s="3" t="n">
        <v>484.3115002</v>
      </c>
      <c r="C205" s="3" t="n">
        <v>3.17070865593</v>
      </c>
      <c r="D205" s="3" t="n">
        <v>2.990669301268</v>
      </c>
      <c r="E205" s="3" t="n">
        <v>481.7003357</v>
      </c>
      <c r="F205" s="3" t="n">
        <v>3.664375504003</v>
      </c>
      <c r="G205" s="3" t="n">
        <v>3.424492540705</v>
      </c>
      <c r="H205" s="3" t="n">
        <v>497.8175123</v>
      </c>
      <c r="I205" s="3" t="n">
        <v>1.317678260956</v>
      </c>
      <c r="J205" s="3" t="n">
        <v>1.016454481919</v>
      </c>
      <c r="K205" s="3" t="n">
        <v>469.7329099</v>
      </c>
      <c r="L205" s="3" t="n">
        <v>3.326365384701</v>
      </c>
      <c r="M205" s="3" t="n">
        <v>3.160343282787</v>
      </c>
      <c r="N205" s="3" t="n">
        <v>622.2804223</v>
      </c>
      <c r="O205" s="3" t="n">
        <v>4.019629270351</v>
      </c>
      <c r="P205" s="3" t="n">
        <v>3.523235905273</v>
      </c>
      <c r="Q205" s="3" t="n">
        <v>492.4388903</v>
      </c>
      <c r="R205" s="3" t="n">
        <v>1.607685301742</v>
      </c>
      <c r="S205" s="3" t="n">
        <v>1.213355466636</v>
      </c>
      <c r="T205" s="3" t="n">
        <v>564.8490994</v>
      </c>
      <c r="U205" s="3" t="n">
        <v>2.264342584785</v>
      </c>
      <c r="V205" s="3" t="n">
        <v>2.044567501307</v>
      </c>
      <c r="W205" s="3" t="n">
        <v>558.0234096</v>
      </c>
      <c r="X205" s="3" t="n">
        <v>2.81953604944</v>
      </c>
      <c r="Y205" s="3" t="n">
        <v>2.680259365839</v>
      </c>
      <c r="Z205" s="3" t="n">
        <v>327.2158727</v>
      </c>
      <c r="AA205" s="3" t="n">
        <v>4.36021508726</v>
      </c>
      <c r="AB205" s="3" t="n">
        <v>4.566619445736</v>
      </c>
    </row>
    <row r="206">
      <c r="A206" s="31" t="n">
        <v>42248</v>
      </c>
      <c r="B206" s="3" t="n">
        <v>482.7089773</v>
      </c>
      <c r="C206" s="3" t="n">
        <v>2.07742502496</v>
      </c>
      <c r="D206" s="3" t="n">
        <v>2.9005667468</v>
      </c>
      <c r="E206" s="3" t="n">
        <v>478.8750786</v>
      </c>
      <c r="F206" s="3" t="n">
        <v>2.232275390819</v>
      </c>
      <c r="G206" s="3" t="n">
        <v>3.348255988094</v>
      </c>
      <c r="H206" s="3" t="n">
        <v>500.8827945</v>
      </c>
      <c r="I206" s="3" t="n">
        <v>1.711329463151</v>
      </c>
      <c r="J206" s="3" t="n">
        <v>1.292278980755</v>
      </c>
      <c r="K206" s="3" t="n">
        <v>468.2035308</v>
      </c>
      <c r="L206" s="3" t="n">
        <v>2.215594390673</v>
      </c>
      <c r="M206" s="3" t="n">
        <v>3.090947618803</v>
      </c>
      <c r="N206" s="3" t="n">
        <v>614.8363057</v>
      </c>
      <c r="O206" s="3" t="n">
        <v>1.727860070694</v>
      </c>
      <c r="P206" s="3" t="n">
        <v>3.568384008947</v>
      </c>
      <c r="Q206" s="3" t="n">
        <v>496.5255482</v>
      </c>
      <c r="R206" s="3" t="n">
        <v>1.766369796545</v>
      </c>
      <c r="S206" s="3" t="n">
        <v>1.398432407765</v>
      </c>
      <c r="T206" s="3" t="n">
        <v>564.7234702</v>
      </c>
      <c r="U206" s="3" t="n">
        <v>1.659041730041</v>
      </c>
      <c r="V206" s="3" t="n">
        <v>2.051292929739</v>
      </c>
      <c r="W206" s="3" t="n">
        <v>553.5413961</v>
      </c>
      <c r="X206" s="3" t="n">
        <v>1.264963188035</v>
      </c>
      <c r="Y206" s="3" t="n">
        <v>2.339988786512</v>
      </c>
      <c r="Z206" s="3" t="n">
        <v>325.5465089</v>
      </c>
      <c r="AA206" s="3" t="n">
        <v>2.652328176128</v>
      </c>
      <c r="AB206" s="3" t="n">
        <v>4.16449960319</v>
      </c>
    </row>
    <row r="207">
      <c r="A207" s="31" t="n">
        <v>42278</v>
      </c>
      <c r="B207" s="3" t="n">
        <v>483.5282366</v>
      </c>
      <c r="C207" s="3" t="n">
        <v>1.840189172663</v>
      </c>
      <c r="D207" s="3" t="n">
        <v>2.360099988198</v>
      </c>
      <c r="E207" s="3" t="n">
        <v>480.154409</v>
      </c>
      <c r="F207" s="3" t="n">
        <v>2.033636331527</v>
      </c>
      <c r="G207" s="3" t="n">
        <v>2.63976382243</v>
      </c>
      <c r="H207" s="3" t="n">
        <v>498.272608</v>
      </c>
      <c r="I207" s="3" t="n">
        <v>1.259049800866</v>
      </c>
      <c r="J207" s="3" t="n">
        <v>1.429480290037</v>
      </c>
      <c r="K207" s="3" t="n">
        <v>469.0819115</v>
      </c>
      <c r="L207" s="3" t="n">
        <v>1.85361670669</v>
      </c>
      <c r="M207" s="3" t="n">
        <v>2.461923271573</v>
      </c>
      <c r="N207" s="3" t="n">
        <v>619.5266622</v>
      </c>
      <c r="O207" s="3" t="n">
        <v>1.828467205791</v>
      </c>
      <c r="P207" s="3" t="n">
        <v>2.518693881174</v>
      </c>
      <c r="Q207" s="3" t="n">
        <v>493.4247287</v>
      </c>
      <c r="R207" s="3" t="n">
        <v>1.378140490111</v>
      </c>
      <c r="S207" s="3" t="n">
        <v>1.584180386004</v>
      </c>
      <c r="T207" s="3" t="n">
        <v>566.3406098</v>
      </c>
      <c r="U207" s="3" t="n">
        <v>2.027208883082</v>
      </c>
      <c r="V207" s="3" t="n">
        <v>1.982985557072</v>
      </c>
      <c r="W207" s="3" t="n">
        <v>557.3034802</v>
      </c>
      <c r="X207" s="3" t="n">
        <v>2.738367399138</v>
      </c>
      <c r="Y207" s="3" t="n">
        <v>2.271795791522</v>
      </c>
      <c r="Z207" s="3" t="n">
        <v>325.7088708</v>
      </c>
      <c r="AA207" s="3" t="n">
        <v>2.560543802166</v>
      </c>
      <c r="AB207" s="3" t="n">
        <v>3.186308158413</v>
      </c>
    </row>
    <row r="208">
      <c r="A208" s="31" t="n">
        <v>42309</v>
      </c>
      <c r="B208" s="3" t="n">
        <v>484.4112418</v>
      </c>
      <c r="C208" s="3" t="n">
        <v>2.013203347571</v>
      </c>
      <c r="D208" s="3" t="n">
        <v>1.976806079363</v>
      </c>
      <c r="E208" s="3" t="n">
        <v>480.9267292</v>
      </c>
      <c r="F208" s="3" t="n">
        <v>2.177939038082</v>
      </c>
      <c r="G208" s="3" t="n">
        <v>2.147822642743</v>
      </c>
      <c r="H208" s="3" t="n">
        <v>499.6891582</v>
      </c>
      <c r="I208" s="3" t="n">
        <v>1.592159172706</v>
      </c>
      <c r="J208" s="3" t="n">
        <v>1.520884350585</v>
      </c>
      <c r="K208" s="3" t="n">
        <v>469.5073337</v>
      </c>
      <c r="L208" s="3" t="n">
        <v>1.999586185779</v>
      </c>
      <c r="M208" s="3" t="n">
        <v>2.022588580528</v>
      </c>
      <c r="N208" s="3" t="n">
        <v>621.2380732</v>
      </c>
      <c r="O208" s="3" t="n">
        <v>2.603011951939</v>
      </c>
      <c r="P208" s="3" t="n">
        <v>2.052945659092</v>
      </c>
      <c r="Q208" s="3" t="n">
        <v>494.81695</v>
      </c>
      <c r="R208" s="3" t="n">
        <v>1.729228308028</v>
      </c>
      <c r="S208" s="3" t="n">
        <v>1.624672749601</v>
      </c>
      <c r="T208" s="3" t="n">
        <v>566.9733536</v>
      </c>
      <c r="U208" s="3" t="n">
        <v>2.002981096086</v>
      </c>
      <c r="V208" s="3" t="n">
        <v>1.896398910213</v>
      </c>
      <c r="W208" s="3" t="n">
        <v>558.8755889</v>
      </c>
      <c r="X208" s="3" t="n">
        <v>2.478570508434</v>
      </c>
      <c r="Y208" s="3" t="n">
        <v>2.158910327185</v>
      </c>
      <c r="Z208" s="3" t="n">
        <v>327.2706707</v>
      </c>
      <c r="AA208" s="3" t="n">
        <v>2.971115531429</v>
      </c>
      <c r="AB208" s="3" t="n">
        <v>2.728094887475</v>
      </c>
    </row>
    <row r="209">
      <c r="A209" s="31" t="n">
        <v>42339</v>
      </c>
      <c r="B209" s="3" t="n">
        <v>486.8813995</v>
      </c>
      <c r="C209" s="3" t="n">
        <v>1.761806828858</v>
      </c>
      <c r="D209" s="3" t="n">
        <v>1.871457305043</v>
      </c>
      <c r="E209" s="3" t="n">
        <v>484.0770357</v>
      </c>
      <c r="F209" s="3" t="n">
        <v>1.996217580862</v>
      </c>
      <c r="G209" s="3" t="n">
        <v>2.069064001098</v>
      </c>
      <c r="H209" s="3" t="n">
        <v>498.9944513</v>
      </c>
      <c r="I209" s="3" t="n">
        <v>0.873909321982</v>
      </c>
      <c r="J209" s="3" t="n">
        <v>1.241008829319</v>
      </c>
      <c r="K209" s="3" t="n">
        <v>472.3248793</v>
      </c>
      <c r="L209" s="3" t="n">
        <v>1.833882218656</v>
      </c>
      <c r="M209" s="3" t="n">
        <v>1.895530734136</v>
      </c>
      <c r="N209" s="3" t="n">
        <v>629.1755362</v>
      </c>
      <c r="O209" s="3" t="n">
        <v>2.262351848636</v>
      </c>
      <c r="P209" s="3" t="n">
        <v>2.230799036982</v>
      </c>
      <c r="Q209" s="3" t="n">
        <v>494.5850411</v>
      </c>
      <c r="R209" s="3" t="n">
        <v>0.90946769807</v>
      </c>
      <c r="S209" s="3" t="n">
        <v>1.337861507607</v>
      </c>
      <c r="T209" s="3" t="n">
        <v>570.8697903</v>
      </c>
      <c r="U209" s="3" t="n">
        <v>1.825271467559</v>
      </c>
      <c r="V209" s="3" t="n">
        <v>1.951423418445</v>
      </c>
      <c r="W209" s="3" t="n">
        <v>558.6969506</v>
      </c>
      <c r="X209" s="3" t="n">
        <v>1.566813502497</v>
      </c>
      <c r="Y209" s="3" t="n">
        <v>2.258401899575</v>
      </c>
      <c r="Z209" s="3" t="n">
        <v>331.2654316</v>
      </c>
      <c r="AA209" s="3" t="n">
        <v>3.745315475976</v>
      </c>
      <c r="AB209" s="3" t="n">
        <v>3.093475872671</v>
      </c>
    </row>
    <row r="210">
      <c r="A210" s="31" t="n">
        <v>42370</v>
      </c>
      <c r="B210" s="3" t="n">
        <v>489.0062339</v>
      </c>
      <c r="C210" s="3" t="n">
        <v>2.816413803553</v>
      </c>
      <c r="D210" s="3" t="n">
        <v>2.196373575497</v>
      </c>
      <c r="E210" s="3" t="n">
        <v>486.3642858</v>
      </c>
      <c r="F210" s="3" t="n">
        <v>3.138336130339</v>
      </c>
      <c r="G210" s="3" t="n">
        <v>2.436714322577</v>
      </c>
      <c r="H210" s="3" t="n">
        <v>501.2690598</v>
      </c>
      <c r="I210" s="3" t="n">
        <v>1.49760165255</v>
      </c>
      <c r="J210" s="3" t="n">
        <v>1.320613320407</v>
      </c>
      <c r="K210" s="3" t="n">
        <v>474.0386373</v>
      </c>
      <c r="L210" s="3" t="n">
        <v>2.639652886108</v>
      </c>
      <c r="M210" s="3" t="n">
        <v>2.157422644941</v>
      </c>
      <c r="N210" s="3" t="n">
        <v>627.0762069</v>
      </c>
      <c r="O210" s="3" t="n">
        <v>4.923893183297</v>
      </c>
      <c r="P210" s="3" t="n">
        <v>3.250553560195</v>
      </c>
      <c r="Q210" s="3" t="n">
        <v>496.5955988</v>
      </c>
      <c r="R210" s="3" t="n">
        <v>1.646503882207</v>
      </c>
      <c r="S210" s="3" t="n">
        <v>1.427401196283</v>
      </c>
      <c r="T210" s="3" t="n">
        <v>570.1731246</v>
      </c>
      <c r="U210" s="3" t="n">
        <v>2.49030637589</v>
      </c>
      <c r="V210" s="3" t="n">
        <v>2.105490815228</v>
      </c>
      <c r="W210" s="3" t="n">
        <v>571.714907</v>
      </c>
      <c r="X210" s="3" t="n">
        <v>5.846116488053</v>
      </c>
      <c r="Y210" s="3" t="n">
        <v>3.284037453433</v>
      </c>
      <c r="Z210" s="3" t="n">
        <v>330.5891589</v>
      </c>
      <c r="AA210" s="3" t="n">
        <v>1.49403554717</v>
      </c>
      <c r="AB210" s="3" t="n">
        <v>2.728180597299</v>
      </c>
    </row>
    <row r="211">
      <c r="A211" s="31" t="n">
        <v>42401</v>
      </c>
      <c r="B211" s="3" t="n">
        <v>485.7958797</v>
      </c>
      <c r="C211" s="3" t="n">
        <v>1.531282161927</v>
      </c>
      <c r="D211" s="3" t="n">
        <v>2.034948184718</v>
      </c>
      <c r="E211" s="3" t="n">
        <v>481.7916574</v>
      </c>
      <c r="F211" s="3" t="n">
        <v>1.632695056546</v>
      </c>
      <c r="G211" s="3" t="n">
        <v>2.254103448127</v>
      </c>
      <c r="H211" s="3" t="n">
        <v>502.1215154</v>
      </c>
      <c r="I211" s="3" t="n">
        <v>1.375804336053</v>
      </c>
      <c r="J211" s="3" t="n">
        <v>1.24902562426</v>
      </c>
      <c r="K211" s="3" t="n">
        <v>470.2530372</v>
      </c>
      <c r="L211" s="3" t="n">
        <v>1.198316463586</v>
      </c>
      <c r="M211" s="3" t="n">
        <v>1.88912401702</v>
      </c>
      <c r="N211" s="3" t="n">
        <v>610.5663219</v>
      </c>
      <c r="O211" s="3" t="n">
        <v>-0.215962838327</v>
      </c>
      <c r="P211" s="3" t="n">
        <v>2.303022809676</v>
      </c>
      <c r="Q211" s="3" t="n">
        <v>497.4213187</v>
      </c>
      <c r="R211" s="3" t="n">
        <v>1.463236202045</v>
      </c>
      <c r="S211" s="3" t="n">
        <v>1.339416934985</v>
      </c>
      <c r="T211" s="3" t="n">
        <v>567.5887868</v>
      </c>
      <c r="U211" s="3" t="n">
        <v>2.273184674814</v>
      </c>
      <c r="V211" s="3" t="n">
        <v>2.19523422351</v>
      </c>
      <c r="W211" s="3" t="n">
        <v>571.3432451</v>
      </c>
      <c r="X211" s="3" t="n">
        <v>5.256250341888</v>
      </c>
      <c r="Y211" s="3" t="n">
        <v>4.208582951608</v>
      </c>
      <c r="Z211" s="3" t="n">
        <v>332.755651</v>
      </c>
      <c r="AA211" s="3" t="n">
        <v>3.096208760966</v>
      </c>
      <c r="AB211" s="3" t="n">
        <v>2.771138370102</v>
      </c>
    </row>
    <row r="212">
      <c r="A212" s="31" t="n">
        <v>42430</v>
      </c>
      <c r="B212" s="3" t="n">
        <v>489.8516198</v>
      </c>
      <c r="C212" s="3" t="n">
        <v>2.008176232845</v>
      </c>
      <c r="D212" s="3" t="n">
        <v>2.117099665368</v>
      </c>
      <c r="E212" s="3" t="n">
        <v>488.2038005</v>
      </c>
      <c r="F212" s="3" t="n">
        <v>2.516533705087</v>
      </c>
      <c r="G212" s="3" t="n">
        <v>2.428081138349</v>
      </c>
      <c r="H212" s="3" t="n">
        <v>501.6894558</v>
      </c>
      <c r="I212" s="3" t="n">
        <v>1.601271906488</v>
      </c>
      <c r="J212" s="3" t="n">
        <v>1.491440675783</v>
      </c>
      <c r="K212" s="3" t="n">
        <v>474.5977454</v>
      </c>
      <c r="L212" s="3" t="n">
        <v>1.941470634029</v>
      </c>
      <c r="M212" s="3" t="n">
        <v>1.925035915302</v>
      </c>
      <c r="N212" s="3" t="n">
        <v>645.9853222</v>
      </c>
      <c r="O212" s="3" t="n">
        <v>4.870704906904</v>
      </c>
      <c r="P212" s="3" t="n">
        <v>3.183139972679</v>
      </c>
      <c r="Q212" s="3" t="n">
        <v>498.5197722</v>
      </c>
      <c r="R212" s="3" t="n">
        <v>1.837993609486</v>
      </c>
      <c r="S212" s="3" t="n">
        <v>1.649154475593</v>
      </c>
      <c r="T212" s="3" t="n">
        <v>574.8017658</v>
      </c>
      <c r="U212" s="3" t="n">
        <v>2.024981168018</v>
      </c>
      <c r="V212" s="3" t="n">
        <v>2.26181106785</v>
      </c>
      <c r="W212" s="3" t="n">
        <v>574.6406185</v>
      </c>
      <c r="X212" s="3" t="n">
        <v>2.574700026558</v>
      </c>
      <c r="Y212" s="3" t="n">
        <v>4.5359091659</v>
      </c>
      <c r="Z212" s="3" t="n">
        <v>332.5970484</v>
      </c>
      <c r="AA212" s="3" t="n">
        <v>-1.148693493142</v>
      </c>
      <c r="AB212" s="3" t="n">
        <v>1.116292608242</v>
      </c>
    </row>
    <row r="213">
      <c r="A213" s="31" t="n">
        <v>42461</v>
      </c>
      <c r="B213" s="3" t="n">
        <v>495.2987021</v>
      </c>
      <c r="C213" s="3" t="n">
        <v>2.917139887188</v>
      </c>
      <c r="D213" s="3" t="n">
        <v>2.153507900767</v>
      </c>
      <c r="E213" s="3" t="n">
        <v>490.940993</v>
      </c>
      <c r="F213" s="3" t="n">
        <v>2.787365038596</v>
      </c>
      <c r="G213" s="3" t="n">
        <v>2.313698115923</v>
      </c>
      <c r="H213" s="3" t="n">
        <v>504.2410613</v>
      </c>
      <c r="I213" s="3" t="n">
        <v>1.823129482158</v>
      </c>
      <c r="J213" s="3" t="n">
        <v>1.600053157631</v>
      </c>
      <c r="K213" s="3" t="n">
        <v>480.8621431</v>
      </c>
      <c r="L213" s="3" t="n">
        <v>2.951297511594</v>
      </c>
      <c r="M213" s="3" t="n">
        <v>2.031882845817</v>
      </c>
      <c r="N213" s="3" t="n">
        <v>637.1906927</v>
      </c>
      <c r="O213" s="3" t="n">
        <v>3.38024701096</v>
      </c>
      <c r="P213" s="3" t="n">
        <v>2.684898306528</v>
      </c>
      <c r="Q213" s="3" t="n">
        <v>500.7660592</v>
      </c>
      <c r="R213" s="3" t="n">
        <v>2.221257334397</v>
      </c>
      <c r="S213" s="3" t="n">
        <v>1.840736387853</v>
      </c>
      <c r="T213" s="3" t="n">
        <v>573.6043988</v>
      </c>
      <c r="U213" s="3" t="n">
        <v>2.175356509476</v>
      </c>
      <c r="V213" s="3" t="n">
        <v>2.157241746615</v>
      </c>
      <c r="W213" s="3" t="n">
        <v>580.3619039</v>
      </c>
      <c r="X213" s="3" t="n">
        <v>5.530870008993</v>
      </c>
      <c r="Y213" s="3" t="n">
        <v>4.438800151079</v>
      </c>
      <c r="Z213" s="3" t="n">
        <v>335.0876118</v>
      </c>
      <c r="AA213" s="3" t="n">
        <v>3.107666064561</v>
      </c>
      <c r="AB213" s="3" t="n">
        <v>1.64883335164</v>
      </c>
    </row>
    <row r="214">
      <c r="A214" s="31" t="n">
        <v>42491</v>
      </c>
      <c r="B214" s="3" t="n">
        <v>493.1197471</v>
      </c>
      <c r="C214" s="3" t="n">
        <v>2.365950030955</v>
      </c>
      <c r="D214" s="3" t="n">
        <v>2.430709020892</v>
      </c>
      <c r="E214" s="3" t="n">
        <v>491.1900731</v>
      </c>
      <c r="F214" s="3" t="n">
        <v>2.617013591383</v>
      </c>
      <c r="G214" s="3" t="n">
        <v>2.640408942982</v>
      </c>
      <c r="H214" s="3" t="n">
        <v>502.8159964</v>
      </c>
      <c r="I214" s="3" t="n">
        <v>1.489085751949</v>
      </c>
      <c r="J214" s="3" t="n">
        <v>1.637841638854</v>
      </c>
      <c r="K214" s="3" t="n">
        <v>477.2735059</v>
      </c>
      <c r="L214" s="3" t="n">
        <v>2.164057605165</v>
      </c>
      <c r="M214" s="3" t="n">
        <v>2.352709184449</v>
      </c>
      <c r="N214" s="3" t="n">
        <v>633.3482596</v>
      </c>
      <c r="O214" s="3" t="n">
        <v>2.987686256749</v>
      </c>
      <c r="P214" s="3" t="n">
        <v>3.746552539432</v>
      </c>
      <c r="Q214" s="3" t="n">
        <v>497.7565648</v>
      </c>
      <c r="R214" s="3" t="n">
        <v>1.518985820127</v>
      </c>
      <c r="S214" s="3" t="n">
        <v>1.859319233748</v>
      </c>
      <c r="T214" s="3" t="n">
        <v>578.8473944</v>
      </c>
      <c r="U214" s="3" t="n">
        <v>3.736847680648</v>
      </c>
      <c r="V214" s="3" t="n">
        <v>2.642788212336</v>
      </c>
      <c r="W214" s="3" t="n">
        <v>585.6352216</v>
      </c>
      <c r="X214" s="3" t="n">
        <v>5.428080272771</v>
      </c>
      <c r="Y214" s="3" t="n">
        <v>4.502323234873</v>
      </c>
      <c r="Z214" s="3" t="n">
        <v>333.6699</v>
      </c>
      <c r="AA214" s="3" t="n">
        <v>2.127621454602</v>
      </c>
      <c r="AB214" s="3" t="n">
        <v>1.334383779989</v>
      </c>
    </row>
    <row r="215">
      <c r="A215" s="31" t="n">
        <v>42522</v>
      </c>
      <c r="B215" s="3" t="n">
        <v>493.0720392</v>
      </c>
      <c r="C215" s="3" t="n">
        <v>2.565939023564</v>
      </c>
      <c r="D215" s="3" t="n">
        <v>2.616280983974</v>
      </c>
      <c r="E215" s="3" t="n">
        <v>491.168332</v>
      </c>
      <c r="F215" s="3" t="n">
        <v>2.508639036357</v>
      </c>
      <c r="G215" s="3" t="n">
        <v>2.63752097375</v>
      </c>
      <c r="H215" s="3" t="n">
        <v>505.6760412</v>
      </c>
      <c r="I215" s="3" t="n">
        <v>2.099276451402</v>
      </c>
      <c r="J215" s="3" t="n">
        <v>1.803795871884</v>
      </c>
      <c r="K215" s="3" t="n">
        <v>477.5992382</v>
      </c>
      <c r="L215" s="3" t="n">
        <v>2.531022053736</v>
      </c>
      <c r="M215" s="3" t="n">
        <v>2.548784709066</v>
      </c>
      <c r="N215" s="3" t="n">
        <v>627.0711802</v>
      </c>
      <c r="O215" s="3" t="n">
        <v>4.218625816236</v>
      </c>
      <c r="P215" s="3" t="n">
        <v>3.523741241302</v>
      </c>
      <c r="Q215" s="3" t="n">
        <v>501.3184294</v>
      </c>
      <c r="R215" s="3" t="n">
        <v>2.066562469339</v>
      </c>
      <c r="S215" s="3" t="n">
        <v>1.93559596658</v>
      </c>
      <c r="T215" s="3" t="n">
        <v>578.4789707</v>
      </c>
      <c r="U215" s="3" t="n">
        <v>2.456362742074</v>
      </c>
      <c r="V215" s="3" t="n">
        <v>2.786975163819</v>
      </c>
      <c r="W215" s="3" t="n">
        <v>575.7784245</v>
      </c>
      <c r="X215" s="3" t="n">
        <v>4.147627618166</v>
      </c>
      <c r="Y215" s="3" t="n">
        <v>5.035282481641</v>
      </c>
      <c r="Z215" s="3" t="n">
        <v>334.6900903</v>
      </c>
      <c r="AA215" s="3" t="n">
        <v>2.468223431174</v>
      </c>
      <c r="AB215" s="3" t="n">
        <v>2.566891326501</v>
      </c>
    </row>
    <row r="216">
      <c r="A216" s="31" t="n">
        <v>42552</v>
      </c>
      <c r="B216" s="3" t="n">
        <v>495.8436909</v>
      </c>
      <c r="C216" s="3" t="n">
        <v>2.469257977971</v>
      </c>
      <c r="D216" s="3" t="n">
        <v>2.46698492767</v>
      </c>
      <c r="E216" s="3" t="n">
        <v>494.4711247</v>
      </c>
      <c r="F216" s="3" t="n">
        <v>2.749237282574</v>
      </c>
      <c r="G216" s="3" t="n">
        <v>2.625146681587</v>
      </c>
      <c r="H216" s="3" t="n">
        <v>503.5095095</v>
      </c>
      <c r="I216" s="3" t="n">
        <v>1.304875468302</v>
      </c>
      <c r="J216" s="3" t="n">
        <v>1.630681326295</v>
      </c>
      <c r="K216" s="3" t="n">
        <v>480.5158222</v>
      </c>
      <c r="L216" s="3" t="n">
        <v>2.402873262581</v>
      </c>
      <c r="M216" s="3" t="n">
        <v>2.365879541567</v>
      </c>
      <c r="N216" s="3" t="n">
        <v>639.2598293</v>
      </c>
      <c r="O216" s="3" t="n">
        <v>3.481266475348</v>
      </c>
      <c r="P216" s="3" t="n">
        <v>3.557650984573</v>
      </c>
      <c r="Q216" s="3" t="n">
        <v>498.433334</v>
      </c>
      <c r="R216" s="3" t="n">
        <v>1.251209726809</v>
      </c>
      <c r="S216" s="3" t="n">
        <v>1.612036145887</v>
      </c>
      <c r="T216" s="3" t="n">
        <v>577.106235</v>
      </c>
      <c r="U216" s="3" t="n">
        <v>2.120078128076</v>
      </c>
      <c r="V216" s="3" t="n">
        <v>2.767112765556</v>
      </c>
      <c r="W216" s="3" t="n">
        <v>584.7835533</v>
      </c>
      <c r="X216" s="3" t="n">
        <v>3.772019503992</v>
      </c>
      <c r="Y216" s="3" t="n">
        <v>4.446459386545</v>
      </c>
      <c r="Z216" s="3" t="n">
        <v>338.0152553</v>
      </c>
      <c r="AA216" s="3" t="n">
        <v>2.686337916643</v>
      </c>
      <c r="AB216" s="3" t="n">
        <v>2.428037265286</v>
      </c>
    </row>
    <row r="217">
      <c r="A217" s="31" t="n">
        <v>42583</v>
      </c>
      <c r="B217" s="3" t="n">
        <v>494.4693689</v>
      </c>
      <c r="C217" s="3" t="n">
        <v>2.097383336098</v>
      </c>
      <c r="D217" s="3" t="n">
        <v>2.377035560102</v>
      </c>
      <c r="E217" s="3" t="n">
        <v>492.0200957</v>
      </c>
      <c r="F217" s="3" t="n">
        <v>2.142360973239</v>
      </c>
      <c r="G217" s="3" t="n">
        <v>2.4665815816</v>
      </c>
      <c r="H217" s="3" t="n">
        <v>508.7674983</v>
      </c>
      <c r="I217" s="3" t="n">
        <v>2.199598392875</v>
      </c>
      <c r="J217" s="3" t="n">
        <v>1.867822440917</v>
      </c>
      <c r="K217" s="3" t="n">
        <v>479.0515608</v>
      </c>
      <c r="L217" s="3" t="n">
        <v>1.983819039203</v>
      </c>
      <c r="M217" s="3" t="n">
        <v>2.305242070847</v>
      </c>
      <c r="N217" s="3" t="n">
        <v>628.8088348</v>
      </c>
      <c r="O217" s="3" t="n">
        <v>1.049111022306</v>
      </c>
      <c r="P217" s="3" t="n">
        <v>2.900385188821</v>
      </c>
      <c r="Q217" s="3" t="n">
        <v>504.1930335</v>
      </c>
      <c r="R217" s="3" t="n">
        <v>2.386924231926</v>
      </c>
      <c r="S217" s="3" t="n">
        <v>1.901496090954</v>
      </c>
      <c r="T217" s="3" t="n">
        <v>578.6443683</v>
      </c>
      <c r="U217" s="3" t="n">
        <v>2.442292802565</v>
      </c>
      <c r="V217" s="3" t="n">
        <v>2.339525664157</v>
      </c>
      <c r="W217" s="3" t="n">
        <v>580.136627</v>
      </c>
      <c r="X217" s="3" t="n">
        <v>3.962775937277</v>
      </c>
      <c r="Y217" s="3" t="n">
        <v>3.959609729839</v>
      </c>
      <c r="Z217" s="3" t="n">
        <v>336.6829578</v>
      </c>
      <c r="AA217" s="3" t="n">
        <v>2.893223064604</v>
      </c>
      <c r="AB217" s="3" t="n">
        <v>2.68273041654</v>
      </c>
    </row>
    <row r="218">
      <c r="A218" s="31" t="n">
        <v>42614</v>
      </c>
      <c r="B218" s="3" t="n">
        <v>494.797148</v>
      </c>
      <c r="C218" s="3" t="n">
        <v>2.50423573384</v>
      </c>
      <c r="D218" s="3" t="n">
        <v>2.356764119283</v>
      </c>
      <c r="E218" s="3" t="n">
        <v>492.5914113</v>
      </c>
      <c r="F218" s="3" t="n">
        <v>2.864282004422</v>
      </c>
      <c r="G218" s="3" t="n">
        <v>2.584694472146</v>
      </c>
      <c r="H218" s="3" t="n">
        <v>505.6105198</v>
      </c>
      <c r="I218" s="3" t="n">
        <v>0.9438785584</v>
      </c>
      <c r="J218" s="3" t="n">
        <v>1.481774114888</v>
      </c>
      <c r="K218" s="3" t="n">
        <v>479.1577678</v>
      </c>
      <c r="L218" s="3" t="n">
        <v>2.33963143791</v>
      </c>
      <c r="M218" s="3" t="n">
        <v>2.241945671905</v>
      </c>
      <c r="N218" s="3" t="n">
        <v>625.4905901</v>
      </c>
      <c r="O218" s="3" t="n">
        <v>1.732865203506</v>
      </c>
      <c r="P218" s="3" t="n">
        <v>2.085771340399</v>
      </c>
      <c r="Q218" s="3" t="n">
        <v>501.4032338</v>
      </c>
      <c r="R218" s="3" t="n">
        <v>0.982363469047</v>
      </c>
      <c r="S218" s="3" t="n">
        <v>1.538659037549</v>
      </c>
      <c r="T218" s="3" t="n">
        <v>579.3238673</v>
      </c>
      <c r="U218" s="3" t="n">
        <v>2.585406463597</v>
      </c>
      <c r="V218" s="3" t="n">
        <v>2.382534670305</v>
      </c>
      <c r="W218" s="3" t="n">
        <v>581.4567486</v>
      </c>
      <c r="X218" s="3" t="n">
        <v>5.043046951263</v>
      </c>
      <c r="Y218" s="3" t="n">
        <v>4.255582712103</v>
      </c>
      <c r="Z218" s="3" t="n">
        <v>338.5097576</v>
      </c>
      <c r="AA218" s="3" t="n">
        <v>3.981995919355</v>
      </c>
      <c r="AB218" s="3" t="n">
        <v>3.184836359996</v>
      </c>
    </row>
    <row r="219">
      <c r="A219" s="31" t="n">
        <v>42644</v>
      </c>
      <c r="B219" s="3" t="n">
        <v>496.8447322</v>
      </c>
      <c r="C219" s="3" t="n">
        <v>2.754026464646</v>
      </c>
      <c r="D219" s="3" t="n">
        <v>2.451660854566</v>
      </c>
      <c r="E219" s="3" t="n">
        <v>494.9785699</v>
      </c>
      <c r="F219" s="3" t="n">
        <v>3.087373691074</v>
      </c>
      <c r="G219" s="3" t="n">
        <v>2.697261691369</v>
      </c>
      <c r="H219" s="3" t="n">
        <v>505.1880892</v>
      </c>
      <c r="I219" s="3" t="n">
        <v>1.38789110398</v>
      </c>
      <c r="J219" s="3" t="n">
        <v>1.50925860292</v>
      </c>
      <c r="K219" s="3" t="n">
        <v>480.7767856</v>
      </c>
      <c r="L219" s="3" t="n">
        <v>2.493141136609</v>
      </c>
      <c r="M219" s="3" t="n">
        <v>2.272021679747</v>
      </c>
      <c r="N219" s="3" t="n">
        <v>628.7674279</v>
      </c>
      <c r="O219" s="3" t="n">
        <v>1.491584828195</v>
      </c>
      <c r="P219" s="3" t="n">
        <v>1.423184588892</v>
      </c>
      <c r="Q219" s="3" t="n">
        <v>500.6809544</v>
      </c>
      <c r="R219" s="3" t="n">
        <v>1.470584119105</v>
      </c>
      <c r="S219" s="3" t="n">
        <v>1.611456359002</v>
      </c>
      <c r="T219" s="3" t="n">
        <v>576.3899093</v>
      </c>
      <c r="U219" s="3" t="n">
        <v>1.774426789481</v>
      </c>
      <c r="V219" s="3" t="n">
        <v>2.266918257785</v>
      </c>
      <c r="W219" s="3" t="n">
        <v>605.3446023</v>
      </c>
      <c r="X219" s="3" t="n">
        <v>8.620280297327</v>
      </c>
      <c r="Y219" s="3" t="n">
        <v>5.876418937826</v>
      </c>
      <c r="Z219" s="3" t="n">
        <v>339.7807521</v>
      </c>
      <c r="AA219" s="3" t="n">
        <v>4.320386259495</v>
      </c>
      <c r="AB219" s="3" t="n">
        <v>3.73053526207</v>
      </c>
    </row>
    <row r="220">
      <c r="A220" s="31" t="n">
        <v>42675</v>
      </c>
      <c r="B220" s="3" t="n">
        <v>498.2810613</v>
      </c>
      <c r="C220" s="3" t="n">
        <v>2.863232374307</v>
      </c>
      <c r="D220" s="3" t="n">
        <v>2.707374460413</v>
      </c>
      <c r="E220" s="3" t="n">
        <v>496.3808118</v>
      </c>
      <c r="F220" s="3" t="n">
        <v>3.213396482601</v>
      </c>
      <c r="G220" s="3" t="n">
        <v>3.055271798317</v>
      </c>
      <c r="H220" s="3" t="n">
        <v>506.855899</v>
      </c>
      <c r="I220" s="3" t="n">
        <v>1.434239803364</v>
      </c>
      <c r="J220" s="3" t="n">
        <v>1.254963175849</v>
      </c>
      <c r="K220" s="3" t="n">
        <v>482.8295282</v>
      </c>
      <c r="L220" s="3" t="n">
        <v>2.837483792854</v>
      </c>
      <c r="M220" s="3" t="n">
        <v>2.556972584283</v>
      </c>
      <c r="N220" s="3" t="n">
        <v>632.9927</v>
      </c>
      <c r="O220" s="3" t="n">
        <v>1.892129170296</v>
      </c>
      <c r="P220" s="3" t="n">
        <v>1.7056293998</v>
      </c>
      <c r="Q220" s="3" t="n">
        <v>502.3770381</v>
      </c>
      <c r="R220" s="3" t="n">
        <v>1.527855523138</v>
      </c>
      <c r="S220" s="3" t="n">
        <v>1.326403158906</v>
      </c>
      <c r="T220" s="3" t="n">
        <v>577.4039982</v>
      </c>
      <c r="U220" s="3" t="n">
        <v>1.839706316667</v>
      </c>
      <c r="V220" s="3" t="n">
        <v>2.06593450214</v>
      </c>
      <c r="W220" s="3" t="n">
        <v>589.9577987</v>
      </c>
      <c r="X220" s="3" t="n">
        <v>5.561561538441</v>
      </c>
      <c r="Y220" s="3" t="n">
        <v>6.410575101095</v>
      </c>
      <c r="Z220" s="3" t="n">
        <v>341.0387433</v>
      </c>
      <c r="AA220" s="3" t="n">
        <v>4.206937508501</v>
      </c>
      <c r="AB220" s="3" t="n">
        <v>4.169863702997</v>
      </c>
    </row>
    <row r="221">
      <c r="A221" s="31" t="n">
        <v>42705</v>
      </c>
      <c r="B221" s="3" t="n">
        <v>495.9874638</v>
      </c>
      <c r="C221" s="3" t="n">
        <v>1.870283873927</v>
      </c>
      <c r="D221" s="3" t="n">
        <v>2.494628716931</v>
      </c>
      <c r="E221" s="3" t="n">
        <v>493.4774042</v>
      </c>
      <c r="F221" s="3" t="n">
        <v>1.941915812306</v>
      </c>
      <c r="G221" s="3" t="n">
        <v>2.745624161881</v>
      </c>
      <c r="H221" s="3" t="n">
        <v>506.9755504</v>
      </c>
      <c r="I221" s="3" t="n">
        <v>1.599436442471</v>
      </c>
      <c r="J221" s="3" t="n">
        <v>1.473878851103</v>
      </c>
      <c r="K221" s="3" t="n">
        <v>480.2948045</v>
      </c>
      <c r="L221" s="3" t="n">
        <v>1.687382043438</v>
      </c>
      <c r="M221" s="3" t="n">
        <v>2.337987353532</v>
      </c>
      <c r="N221" s="3" t="n">
        <v>624.7892695</v>
      </c>
      <c r="O221" s="3" t="n">
        <v>-0.697145144341</v>
      </c>
      <c r="P221" s="3" t="n">
        <v>0.888216915388</v>
      </c>
      <c r="Q221" s="3" t="n">
        <v>502.4517684</v>
      </c>
      <c r="R221" s="3" t="n">
        <v>1.590571215519</v>
      </c>
      <c r="S221" s="3" t="n">
        <v>1.529716237043</v>
      </c>
      <c r="T221" s="3" t="n">
        <v>577.4332593</v>
      </c>
      <c r="U221" s="3" t="n">
        <v>1.149731359326</v>
      </c>
      <c r="V221" s="3" t="n">
        <v>1.586883635129</v>
      </c>
      <c r="W221" s="3" t="n">
        <v>587.3755248</v>
      </c>
      <c r="X221" s="3" t="n">
        <v>5.133118082925</v>
      </c>
      <c r="Y221" s="3" t="n">
        <v>6.436411103391</v>
      </c>
      <c r="Z221" s="3" t="n">
        <v>339.446152</v>
      </c>
      <c r="AA221" s="3" t="n">
        <v>2.46953639578</v>
      </c>
      <c r="AB221" s="3" t="n">
        <v>3.659726519766</v>
      </c>
    </row>
    <row r="222">
      <c r="A222" s="31" t="n">
        <v>42736</v>
      </c>
      <c r="B222" s="3" t="n">
        <v>497.3566425</v>
      </c>
      <c r="C222" s="3" t="n">
        <v>1.707628251158</v>
      </c>
      <c r="D222" s="3" t="n">
        <v>2.145197324466</v>
      </c>
      <c r="E222" s="3" t="n">
        <v>495.2609894</v>
      </c>
      <c r="F222" s="3" t="n">
        <v>1.829226335023</v>
      </c>
      <c r="G222" s="3" t="n">
        <v>2.32547179771</v>
      </c>
      <c r="H222" s="3" t="n">
        <v>506.8703014</v>
      </c>
      <c r="I222" s="3" t="n">
        <v>1.117412194209</v>
      </c>
      <c r="J222" s="3" t="n">
        <v>1.383315748868</v>
      </c>
      <c r="K222" s="3" t="n">
        <v>481.7248825</v>
      </c>
      <c r="L222" s="3" t="n">
        <v>1.621438548507</v>
      </c>
      <c r="M222" s="3" t="n">
        <v>2.046681368845</v>
      </c>
      <c r="N222" s="3" t="n">
        <v>629.8152213</v>
      </c>
      <c r="O222" s="3" t="n">
        <v>0.436791313378</v>
      </c>
      <c r="P222" s="3" t="n">
        <v>0.538345103779</v>
      </c>
      <c r="Q222" s="3" t="n">
        <v>502.4632973</v>
      </c>
      <c r="R222" s="3" t="n">
        <v>1.181584877953</v>
      </c>
      <c r="S222" s="3" t="n">
        <v>1.433011334926</v>
      </c>
      <c r="T222" s="3" t="n">
        <v>579.7480548</v>
      </c>
      <c r="U222" s="3" t="n">
        <v>1.679302265732</v>
      </c>
      <c r="V222" s="3" t="n">
        <v>1.555549808863</v>
      </c>
      <c r="W222" s="3" t="n">
        <v>579.7936005</v>
      </c>
      <c r="X222" s="3" t="n">
        <v>1.4130632945</v>
      </c>
      <c r="Y222" s="3" t="n">
        <v>4.015863471936</v>
      </c>
      <c r="Z222" s="3" t="n">
        <v>340.6890388</v>
      </c>
      <c r="AA222" s="3" t="n">
        <v>3.055115277708</v>
      </c>
      <c r="AB222" s="3" t="n">
        <v>3.240102559015</v>
      </c>
    </row>
    <row r="223">
      <c r="A223" s="31" t="n">
        <v>42767</v>
      </c>
      <c r="B223" s="3" t="n">
        <v>499.2520386</v>
      </c>
      <c r="C223" s="3" t="n">
        <v>2.769920343563</v>
      </c>
      <c r="D223" s="3" t="n">
        <v>2.114864915897</v>
      </c>
      <c r="E223" s="3" t="n">
        <v>497.0524491</v>
      </c>
      <c r="F223" s="3" t="n">
        <v>3.16750849991</v>
      </c>
      <c r="G223" s="3" t="n">
        <v>2.310776871726</v>
      </c>
      <c r="H223" s="3" t="n">
        <v>507.2924844</v>
      </c>
      <c r="I223" s="3" t="n">
        <v>1.029824224099</v>
      </c>
      <c r="J223" s="3" t="n">
        <v>1.248235929487</v>
      </c>
      <c r="K223" s="3" t="n">
        <v>483.59937</v>
      </c>
      <c r="L223" s="3" t="n">
        <v>2.838117299458</v>
      </c>
      <c r="M223" s="3" t="n">
        <v>2.047307941038</v>
      </c>
      <c r="N223" s="3" t="n">
        <v>627.2178585</v>
      </c>
      <c r="O223" s="3" t="n">
        <v>2.727228149136</v>
      </c>
      <c r="P223" s="3" t="n">
        <v>0.80373575665</v>
      </c>
      <c r="Q223" s="3" t="n">
        <v>503.1400744</v>
      </c>
      <c r="R223" s="3" t="n">
        <v>1.149680459001</v>
      </c>
      <c r="S223" s="3" t="n">
        <v>1.306808807258</v>
      </c>
      <c r="T223" s="3" t="n">
        <v>582.7349031</v>
      </c>
      <c r="U223" s="3" t="n">
        <v>2.668501678018</v>
      </c>
      <c r="V223" s="3" t="n">
        <v>1.830968924952</v>
      </c>
      <c r="W223" s="3" t="n">
        <v>586.1208378</v>
      </c>
      <c r="X223" s="3" t="n">
        <v>2.586464936225</v>
      </c>
      <c r="Y223" s="3" t="n">
        <v>3.028335882069</v>
      </c>
      <c r="Z223" s="3" t="n">
        <v>340.734036</v>
      </c>
      <c r="AA223" s="3" t="n">
        <v>2.397670776146</v>
      </c>
      <c r="AB223" s="3" t="n">
        <v>2.640128183317</v>
      </c>
    </row>
    <row r="224">
      <c r="A224" s="31" t="n">
        <v>42795</v>
      </c>
      <c r="B224" s="3" t="n">
        <v>501.3679253</v>
      </c>
      <c r="C224" s="3" t="n">
        <v>2.350978344157</v>
      </c>
      <c r="D224" s="3" t="n">
        <v>2.275136589632</v>
      </c>
      <c r="E224" s="3" t="n">
        <v>498.4518134</v>
      </c>
      <c r="F224" s="3" t="n">
        <v>2.099125998098</v>
      </c>
      <c r="G224" s="3" t="n">
        <v>2.362431971141</v>
      </c>
      <c r="H224" s="3" t="n">
        <v>508.5442017</v>
      </c>
      <c r="I224" s="3" t="n">
        <v>1.36633246339</v>
      </c>
      <c r="J224" s="3" t="n">
        <v>1.171164066823</v>
      </c>
      <c r="K224" s="3" t="n">
        <v>487.9099268</v>
      </c>
      <c r="L224" s="3" t="n">
        <v>2.804939873614</v>
      </c>
      <c r="M224" s="3" t="n">
        <v>2.4205381278</v>
      </c>
      <c r="N224" s="3" t="n">
        <v>657.902108</v>
      </c>
      <c r="O224" s="3" t="n">
        <v>1.844745598772</v>
      </c>
      <c r="P224" s="3" t="n">
        <v>1.662076549961</v>
      </c>
      <c r="Q224" s="3" t="n">
        <v>504.3610823</v>
      </c>
      <c r="R224" s="3" t="n">
        <v>1.171730877237</v>
      </c>
      <c r="S224" s="3" t="n">
        <v>1.167660696067</v>
      </c>
      <c r="T224" s="3" t="n">
        <v>580.6140885</v>
      </c>
      <c r="U224" s="3" t="n">
        <v>1.011187342459</v>
      </c>
      <c r="V224" s="3" t="n">
        <v>1.782904169141</v>
      </c>
      <c r="W224" s="3" t="n">
        <v>582.059451</v>
      </c>
      <c r="X224" s="3" t="n">
        <v>1.291038652883</v>
      </c>
      <c r="Y224" s="3" t="n">
        <v>1.76253946374</v>
      </c>
      <c r="Z224" s="3" t="n">
        <v>343.5359238</v>
      </c>
      <c r="AA224" s="3" t="n">
        <v>3.288927383037</v>
      </c>
      <c r="AB224" s="3" t="n">
        <v>2.913537578341</v>
      </c>
    </row>
    <row r="225">
      <c r="A225" s="31" t="n">
        <v>42826</v>
      </c>
      <c r="B225" s="3" t="n">
        <v>502.0707193</v>
      </c>
      <c r="C225" s="3" t="n">
        <v>1.367259225855</v>
      </c>
      <c r="D225" s="3" t="n">
        <v>2.158099430521</v>
      </c>
      <c r="E225" s="3" t="n">
        <v>500.7051682</v>
      </c>
      <c r="F225" s="3" t="n">
        <v>1.9888694037</v>
      </c>
      <c r="G225" s="3" t="n">
        <v>2.414408907264</v>
      </c>
      <c r="H225" s="3" t="n">
        <v>508.2218948</v>
      </c>
      <c r="I225" s="3" t="n">
        <v>0.789470315991</v>
      </c>
      <c r="J225" s="3" t="n">
        <v>1.061405578524</v>
      </c>
      <c r="K225" s="3" t="n">
        <v>487.3840098</v>
      </c>
      <c r="L225" s="3" t="n">
        <v>1.356286160927</v>
      </c>
      <c r="M225" s="3" t="n">
        <v>2.327283445488</v>
      </c>
      <c r="N225" s="3" t="n">
        <v>643.1011398</v>
      </c>
      <c r="O225" s="3" t="n">
        <v>0.927579006993</v>
      </c>
      <c r="P225" s="3" t="n">
        <v>1.82066846318</v>
      </c>
      <c r="Q225" s="3" t="n">
        <v>504.791107</v>
      </c>
      <c r="R225" s="3" t="n">
        <v>0.803778076819</v>
      </c>
      <c r="S225" s="3" t="n">
        <v>1.041293455367</v>
      </c>
      <c r="T225" s="3" t="n">
        <v>582.7043641</v>
      </c>
      <c r="U225" s="3" t="n">
        <v>1.586453193009</v>
      </c>
      <c r="V225" s="3" t="n">
        <v>1.751660415753</v>
      </c>
      <c r="W225" s="3" t="n">
        <v>578.542301</v>
      </c>
      <c r="X225" s="3" t="n">
        <v>-0.313529004535</v>
      </c>
      <c r="Y225" s="3" t="n">
        <v>1.180344209347</v>
      </c>
      <c r="Z225" s="3" t="n">
        <v>343.3511271</v>
      </c>
      <c r="AA225" s="3" t="n">
        <v>2.46607603773</v>
      </c>
      <c r="AB225" s="3" t="n">
        <v>2.716881296736</v>
      </c>
    </row>
    <row r="226">
      <c r="A226" s="31" t="n">
        <v>42856</v>
      </c>
      <c r="B226" s="3" t="n">
        <v>503.3143966</v>
      </c>
      <c r="C226" s="3" t="n">
        <v>2.067378067894</v>
      </c>
      <c r="D226" s="3" t="n">
        <v>1.926777305264</v>
      </c>
      <c r="E226" s="3" t="n">
        <v>501.4462489</v>
      </c>
      <c r="F226" s="3" t="n">
        <v>2.08802587057</v>
      </c>
      <c r="G226" s="3" t="n">
        <v>2.05860342345</v>
      </c>
      <c r="H226" s="3" t="n">
        <v>513.1853762</v>
      </c>
      <c r="I226" s="3" t="n">
        <v>2.062261319099</v>
      </c>
      <c r="J226" s="3" t="n">
        <v>1.405468646341</v>
      </c>
      <c r="K226" s="3" t="n">
        <v>488.6354466</v>
      </c>
      <c r="L226" s="3" t="n">
        <v>2.380593215325</v>
      </c>
      <c r="M226" s="3" t="n">
        <v>2.177375701713</v>
      </c>
      <c r="N226" s="3" t="n">
        <v>647.0077937</v>
      </c>
      <c r="O226" s="3" t="n">
        <v>2.156717713036</v>
      </c>
      <c r="P226" s="3" t="n">
        <v>1.642909897826</v>
      </c>
      <c r="Q226" s="3" t="n">
        <v>508.0298212</v>
      </c>
      <c r="R226" s="3" t="n">
        <v>2.063911784695</v>
      </c>
      <c r="S226" s="3" t="n">
        <v>1.345293516812</v>
      </c>
      <c r="T226" s="3" t="n">
        <v>583.4588663</v>
      </c>
      <c r="U226" s="3" t="n">
        <v>0.796664534489</v>
      </c>
      <c r="V226" s="3" t="n">
        <v>1.130335485388</v>
      </c>
      <c r="W226" s="3" t="n">
        <v>579.1021652</v>
      </c>
      <c r="X226" s="3" t="n">
        <v>-1.115550458552</v>
      </c>
      <c r="Y226" s="3" t="n">
        <v>-0.053648543657</v>
      </c>
      <c r="Z226" s="3" t="n">
        <v>340.9102797</v>
      </c>
      <c r="AA226" s="3" t="n">
        <v>2.169922938809</v>
      </c>
      <c r="AB226" s="3" t="n">
        <v>2.640700052808</v>
      </c>
    </row>
    <row r="227">
      <c r="A227" s="31" t="n">
        <v>42887</v>
      </c>
      <c r="B227" s="3" t="n">
        <v>508.0545976</v>
      </c>
      <c r="C227" s="3" t="n">
        <v>3.038614484064</v>
      </c>
      <c r="D227" s="3" t="n">
        <v>2.156559583079</v>
      </c>
      <c r="E227" s="3" t="n">
        <v>507.8811652</v>
      </c>
      <c r="F227" s="3" t="n">
        <v>3.402669128107</v>
      </c>
      <c r="G227" s="3" t="n">
        <v>2.493259974678</v>
      </c>
      <c r="H227" s="3" t="n">
        <v>510.9237672</v>
      </c>
      <c r="I227" s="3" t="n">
        <v>1.037764412873</v>
      </c>
      <c r="J227" s="3" t="n">
        <v>1.295531863106</v>
      </c>
      <c r="K227" s="3" t="n">
        <v>493.378838</v>
      </c>
      <c r="L227" s="3" t="n">
        <v>3.303941576513</v>
      </c>
      <c r="M227" s="3" t="n">
        <v>2.344681284833</v>
      </c>
      <c r="N227" s="3" t="n">
        <v>655.0457949</v>
      </c>
      <c r="O227" s="3" t="n">
        <v>4.461154583931</v>
      </c>
      <c r="P227" s="3" t="n">
        <v>2.505498631448</v>
      </c>
      <c r="Q227" s="3" t="n">
        <v>506.1764548</v>
      </c>
      <c r="R227" s="3" t="n">
        <v>0.969049832422</v>
      </c>
      <c r="S227" s="3" t="n">
        <v>1.277223980273</v>
      </c>
      <c r="T227" s="3" t="n">
        <v>585.1274797</v>
      </c>
      <c r="U227" s="3" t="n">
        <v>1.149308676157</v>
      </c>
      <c r="V227" s="3" t="n">
        <v>1.176242668085</v>
      </c>
      <c r="W227" s="3" t="n">
        <v>586.2050617</v>
      </c>
      <c r="X227" s="3" t="n">
        <v>1.810876676919</v>
      </c>
      <c r="Y227" s="3" t="n">
        <v>0.11907262678</v>
      </c>
      <c r="Z227" s="3" t="n">
        <v>341.4742319</v>
      </c>
      <c r="AA227" s="3" t="n">
        <v>2.02699207315</v>
      </c>
      <c r="AB227" s="3" t="n">
        <v>2.221146032275</v>
      </c>
    </row>
    <row r="228">
      <c r="A228" s="31" t="n">
        <v>42917</v>
      </c>
      <c r="B228" s="3" t="n">
        <v>503.967578</v>
      </c>
      <c r="C228" s="3" t="n">
        <v>1.63839678695</v>
      </c>
      <c r="D228" s="3" t="n">
        <v>2.246983659454</v>
      </c>
      <c r="E228" s="3" t="n">
        <v>502.5927199</v>
      </c>
      <c r="F228" s="3" t="n">
        <v>1.642481187335</v>
      </c>
      <c r="G228" s="3" t="n">
        <v>2.376076824842</v>
      </c>
      <c r="H228" s="3" t="n">
        <v>512.4947184</v>
      </c>
      <c r="I228" s="3" t="n">
        <v>1.784516226699</v>
      </c>
      <c r="J228" s="3" t="n">
        <v>1.6271355507</v>
      </c>
      <c r="K228" s="3" t="n">
        <v>488.4327782</v>
      </c>
      <c r="L228" s="3" t="n">
        <v>1.647595278705</v>
      </c>
      <c r="M228" s="3" t="n">
        <v>2.442439442748</v>
      </c>
      <c r="N228" s="3" t="n">
        <v>645.1191912</v>
      </c>
      <c r="O228" s="3" t="n">
        <v>0.916585343149</v>
      </c>
      <c r="P228" s="3" t="n">
        <v>2.500080485823</v>
      </c>
      <c r="Q228" s="3" t="n">
        <v>507.8355225</v>
      </c>
      <c r="R228" s="3" t="n">
        <v>1.886348255352</v>
      </c>
      <c r="S228" s="3" t="n">
        <v>1.638286067463</v>
      </c>
      <c r="T228" s="3" t="n">
        <v>588.5334545</v>
      </c>
      <c r="U228" s="3" t="n">
        <v>1.980089419758</v>
      </c>
      <c r="V228" s="3" t="n">
        <v>1.308047392484</v>
      </c>
      <c r="W228" s="3" t="n">
        <v>589.4368776</v>
      </c>
      <c r="X228" s="3" t="n">
        <v>0.795734468547</v>
      </c>
      <c r="Y228" s="3" t="n">
        <v>0.489458183929</v>
      </c>
      <c r="Z228" s="3" t="n">
        <v>339.8109986</v>
      </c>
      <c r="AA228" s="3" t="n">
        <v>0.531261022052</v>
      </c>
      <c r="AB228" s="3" t="n">
        <v>1.572004544942</v>
      </c>
    </row>
    <row r="229">
      <c r="A229" s="31" t="n">
        <v>42948</v>
      </c>
      <c r="B229" s="3" t="n">
        <v>506.5359946</v>
      </c>
      <c r="C229" s="3" t="n">
        <v>2.440318138785</v>
      </c>
      <c r="D229" s="3" t="n">
        <v>2.371135534779</v>
      </c>
      <c r="E229" s="3" t="n">
        <v>505.0459783</v>
      </c>
      <c r="F229" s="3" t="n">
        <v>2.6474289798</v>
      </c>
      <c r="G229" s="3" t="n">
        <v>2.562180912275</v>
      </c>
      <c r="H229" s="3" t="n">
        <v>517.8215058</v>
      </c>
      <c r="I229" s="3" t="n">
        <v>1.77959628519</v>
      </c>
      <c r="J229" s="3" t="n">
        <v>1.534101625564</v>
      </c>
      <c r="K229" s="3" t="n">
        <v>491.0889934</v>
      </c>
      <c r="L229" s="3" t="n">
        <v>2.512763465356</v>
      </c>
      <c r="M229" s="3" t="n">
        <v>2.486419310947</v>
      </c>
      <c r="N229" s="3" t="n">
        <v>650.1252389</v>
      </c>
      <c r="O229" s="3" t="n">
        <v>3.389965744801</v>
      </c>
      <c r="P229" s="3" t="n">
        <v>2.910095572413</v>
      </c>
      <c r="Q229" s="3" t="n">
        <v>513.2935557</v>
      </c>
      <c r="R229" s="3" t="n">
        <v>1.804967858605</v>
      </c>
      <c r="S229" s="3" t="n">
        <v>1.553297444704</v>
      </c>
      <c r="T229" s="3" t="n">
        <v>589.2486142</v>
      </c>
      <c r="U229" s="3" t="n">
        <v>1.832601591052</v>
      </c>
      <c r="V229" s="3" t="n">
        <v>1.653758811981</v>
      </c>
      <c r="W229" s="3" t="n">
        <v>594.9318937</v>
      </c>
      <c r="X229" s="3" t="n">
        <v>2.550307291665</v>
      </c>
      <c r="Y229" s="3" t="n">
        <v>1.71627805742</v>
      </c>
      <c r="Z229" s="3" t="n">
        <v>341.9702849</v>
      </c>
      <c r="AA229" s="3" t="n">
        <v>1.570417206309</v>
      </c>
      <c r="AB229" s="3" t="n">
        <v>1.373823329762</v>
      </c>
    </row>
    <row r="230">
      <c r="A230" s="31" t="n">
        <v>42979</v>
      </c>
      <c r="B230" s="3" t="n">
        <v>508.8440334</v>
      </c>
      <c r="C230" s="3" t="n">
        <v>2.838918020603</v>
      </c>
      <c r="D230" s="3" t="n">
        <v>2.305377609027</v>
      </c>
      <c r="E230" s="3" t="n">
        <v>507.9346844</v>
      </c>
      <c r="F230" s="3" t="n">
        <v>3.114807271915</v>
      </c>
      <c r="G230" s="3" t="n">
        <v>2.467120505503</v>
      </c>
      <c r="H230" s="3" t="n">
        <v>514.0976258</v>
      </c>
      <c r="I230" s="3" t="n">
        <v>1.678585723129</v>
      </c>
      <c r="J230" s="3" t="n">
        <v>1.74758155118</v>
      </c>
      <c r="K230" s="3" t="n">
        <v>492.9428653</v>
      </c>
      <c r="L230" s="3" t="n">
        <v>2.876943342334</v>
      </c>
      <c r="M230" s="3" t="n">
        <v>2.345096009564</v>
      </c>
      <c r="N230" s="3" t="n">
        <v>655.3669283</v>
      </c>
      <c r="O230" s="3" t="n">
        <v>4.776464853808</v>
      </c>
      <c r="P230" s="3" t="n">
        <v>3.012955843524</v>
      </c>
      <c r="Q230" s="3" t="n">
        <v>509.5286333</v>
      </c>
      <c r="R230" s="3" t="n">
        <v>1.620531929645</v>
      </c>
      <c r="S230" s="3" t="n">
        <v>1.770451205015</v>
      </c>
      <c r="T230" s="3" t="n">
        <v>591.0791237</v>
      </c>
      <c r="U230" s="3" t="n">
        <v>2.029133799508</v>
      </c>
      <c r="V230" s="3" t="n">
        <v>1.947277904926</v>
      </c>
      <c r="W230" s="3" t="n">
        <v>603.3468711</v>
      </c>
      <c r="X230" s="3" t="n">
        <v>3.76470348873</v>
      </c>
      <c r="Y230" s="3" t="n">
        <v>2.367112896185</v>
      </c>
      <c r="Z230" s="3" t="n">
        <v>345.3040755</v>
      </c>
      <c r="AA230" s="3" t="n">
        <v>2.007126160312</v>
      </c>
      <c r="AB230" s="3" t="n">
        <v>1.369648552055</v>
      </c>
    </row>
    <row r="231">
      <c r="A231" s="31" t="n">
        <v>43009</v>
      </c>
      <c r="B231" s="3" t="n">
        <v>508.6758155</v>
      </c>
      <c r="C231" s="3" t="n">
        <v>2.381243582399</v>
      </c>
      <c r="D231" s="3" t="n">
        <v>2.553280881427</v>
      </c>
      <c r="E231" s="3" t="n">
        <v>507.1262467</v>
      </c>
      <c r="F231" s="3" t="n">
        <v>2.454182370452</v>
      </c>
      <c r="G231" s="3" t="n">
        <v>2.738382281185</v>
      </c>
      <c r="H231" s="3" t="n">
        <v>516.7318758</v>
      </c>
      <c r="I231" s="3" t="n">
        <v>2.285047261958</v>
      </c>
      <c r="J231" s="3" t="n">
        <v>1.914026639596</v>
      </c>
      <c r="K231" s="3" t="n">
        <v>492.5426321</v>
      </c>
      <c r="L231" s="3" t="n">
        <v>2.447257615676</v>
      </c>
      <c r="M231" s="3" t="n">
        <v>2.612143107503</v>
      </c>
      <c r="N231" s="3" t="n">
        <v>645.3027622</v>
      </c>
      <c r="O231" s="3" t="n">
        <v>2.629801348843</v>
      </c>
      <c r="P231" s="3" t="n">
        <v>3.596689968776</v>
      </c>
      <c r="Q231" s="3" t="n">
        <v>512.4688928</v>
      </c>
      <c r="R231" s="3" t="n">
        <v>2.354381227488</v>
      </c>
      <c r="S231" s="3" t="n">
        <v>1.92619656475</v>
      </c>
      <c r="T231" s="3" t="n">
        <v>593.655836</v>
      </c>
      <c r="U231" s="3" t="n">
        <v>2.995528967703</v>
      </c>
      <c r="V231" s="3" t="n">
        <v>2.284731623426</v>
      </c>
      <c r="W231" s="3" t="n">
        <v>605.2464617</v>
      </c>
      <c r="X231" s="3" t="n">
        <v>-0.016212352374</v>
      </c>
      <c r="Y231" s="3" t="n">
        <v>2.070658339886</v>
      </c>
      <c r="Z231" s="3" t="n">
        <v>344.357872</v>
      </c>
      <c r="AA231" s="3" t="n">
        <v>1.347080395729</v>
      </c>
      <c r="AB231" s="3" t="n">
        <v>1.641300529858</v>
      </c>
    </row>
    <row r="232">
      <c r="A232" s="31" t="n">
        <v>43040</v>
      </c>
      <c r="B232" s="3" t="n">
        <v>509.718036</v>
      </c>
      <c r="C232" s="3" t="n">
        <v>2.295285851355</v>
      </c>
      <c r="D232" s="3" t="n">
        <v>2.504488142349</v>
      </c>
      <c r="E232" s="3" t="n">
        <v>508.4213042</v>
      </c>
      <c r="F232" s="3" t="n">
        <v>2.425656293268</v>
      </c>
      <c r="G232" s="3" t="n">
        <v>2.663932152365</v>
      </c>
      <c r="H232" s="3" t="n">
        <v>515.9940532</v>
      </c>
      <c r="I232" s="3" t="n">
        <v>1.802909706295</v>
      </c>
      <c r="J232" s="3" t="n">
        <v>1.921982022011</v>
      </c>
      <c r="K232" s="3" t="n">
        <v>493.6594209</v>
      </c>
      <c r="L232" s="3" t="n">
        <v>2.243005464138</v>
      </c>
      <c r="M232" s="3" t="n">
        <v>2.521606766066</v>
      </c>
      <c r="N232" s="3" t="n">
        <v>644.9912622</v>
      </c>
      <c r="O232" s="3" t="n">
        <v>1.895529316531</v>
      </c>
      <c r="P232" s="3" t="n">
        <v>3.094990726081</v>
      </c>
      <c r="Q232" s="3" t="n">
        <v>511.8854323</v>
      </c>
      <c r="R232" s="3" t="n">
        <v>1.892680890823</v>
      </c>
      <c r="S232" s="3" t="n">
        <v>1.955632460689</v>
      </c>
      <c r="T232" s="3" t="n">
        <v>595.1048397</v>
      </c>
      <c r="U232" s="3" t="n">
        <v>3.065590393413</v>
      </c>
      <c r="V232" s="3" t="n">
        <v>2.695836675346</v>
      </c>
      <c r="W232" s="3" t="n">
        <v>600.1969921</v>
      </c>
      <c r="X232" s="3" t="n">
        <v>1.73558065044</v>
      </c>
      <c r="Y232" s="3" t="n">
        <v>1.802786568298</v>
      </c>
      <c r="Z232" s="3" t="n">
        <v>348.9348338</v>
      </c>
      <c r="AA232" s="3" t="n">
        <v>2.31530600412</v>
      </c>
      <c r="AB232" s="3" t="n">
        <v>1.890216359757</v>
      </c>
    </row>
    <row r="233">
      <c r="A233" s="31" t="n">
        <v>43070</v>
      </c>
      <c r="B233" s="3" t="n">
        <v>511.7644839</v>
      </c>
      <c r="C233" s="3" t="n">
        <v>3.180931223367</v>
      </c>
      <c r="D233" s="3" t="n">
        <v>2.618518607413</v>
      </c>
      <c r="E233" s="3" t="n">
        <v>510.489757</v>
      </c>
      <c r="F233" s="3" t="n">
        <v>3.447443115978</v>
      </c>
      <c r="G233" s="3" t="n">
        <v>2.774750894593</v>
      </c>
      <c r="H233" s="3" t="n">
        <v>516.8456119</v>
      </c>
      <c r="I233" s="3" t="n">
        <v>1.946851577401</v>
      </c>
      <c r="J233" s="3" t="n">
        <v>2.011297519462</v>
      </c>
      <c r="K233" s="3" t="n">
        <v>495.8329093</v>
      </c>
      <c r="L233" s="3" t="n">
        <v>3.235118234555</v>
      </c>
      <c r="M233" s="3" t="n">
        <v>2.641028773833</v>
      </c>
      <c r="N233" s="3" t="n">
        <v>651.4994661</v>
      </c>
      <c r="O233" s="3" t="n">
        <v>4.275072877192</v>
      </c>
      <c r="P233" s="3" t="n">
        <v>2.928314157908</v>
      </c>
      <c r="Q233" s="3" t="n">
        <v>512.2419433</v>
      </c>
      <c r="R233" s="3" t="n">
        <v>1.948480533997</v>
      </c>
      <c r="S233" s="3" t="n">
        <v>2.064849282772</v>
      </c>
      <c r="T233" s="3" t="n">
        <v>595.8056974</v>
      </c>
      <c r="U233" s="3" t="n">
        <v>3.181742271353</v>
      </c>
      <c r="V233" s="3" t="n">
        <v>3.081005619765</v>
      </c>
      <c r="W233" s="3" t="n">
        <v>602.3515541</v>
      </c>
      <c r="X233" s="3" t="n">
        <v>2.549651571727</v>
      </c>
      <c r="Y233" s="3" t="n">
        <v>1.408952325964</v>
      </c>
      <c r="Z233" s="3" t="n">
        <v>348.1448884</v>
      </c>
      <c r="AA233" s="3" t="n">
        <v>2.562626310167</v>
      </c>
      <c r="AB233" s="3" t="n">
        <v>2.075140612051</v>
      </c>
    </row>
    <row r="234">
      <c r="A234" s="31" t="n">
        <v>43101</v>
      </c>
      <c r="B234" s="3" t="n">
        <v>510.4968955</v>
      </c>
      <c r="C234" s="3" t="n">
        <v>2.642018197234</v>
      </c>
      <c r="D234" s="3" t="n">
        <v>2.705387967202</v>
      </c>
      <c r="E234" s="3" t="n">
        <v>508.6286689</v>
      </c>
      <c r="F234" s="3" t="n">
        <v>2.699118199516</v>
      </c>
      <c r="G234" s="3" t="n">
        <v>2.856371700383</v>
      </c>
      <c r="H234" s="3" t="n">
        <v>518.536356</v>
      </c>
      <c r="I234" s="3" t="n">
        <v>2.301585744475</v>
      </c>
      <c r="J234" s="3" t="n">
        <v>2.017112841743</v>
      </c>
      <c r="K234" s="3" t="n">
        <v>493.4349388</v>
      </c>
      <c r="L234" s="3" t="n">
        <v>2.430859755309</v>
      </c>
      <c r="M234" s="3" t="n">
        <v>2.635434438377</v>
      </c>
      <c r="N234" s="3" t="n">
        <v>645.419083</v>
      </c>
      <c r="O234" s="3" t="n">
        <v>2.477530102844</v>
      </c>
      <c r="P234" s="3" t="n">
        <v>2.877341668271</v>
      </c>
      <c r="Q234" s="3" t="n">
        <v>514.2572801</v>
      </c>
      <c r="R234" s="3" t="n">
        <v>2.347232696075</v>
      </c>
      <c r="S234" s="3" t="n">
        <v>2.062808650136</v>
      </c>
      <c r="T234" s="3" t="n">
        <v>596.900244</v>
      </c>
      <c r="U234" s="3" t="n">
        <v>2.958559163414</v>
      </c>
      <c r="V234" s="3" t="n">
        <v>3.06848377088</v>
      </c>
      <c r="W234" s="3" t="n">
        <v>606.1538319</v>
      </c>
      <c r="X234" s="3" t="n">
        <v>4.54648540054</v>
      </c>
      <c r="Y234" s="3" t="n">
        <v>2.935215060196</v>
      </c>
      <c r="Z234" s="3" t="n">
        <v>346.4444203</v>
      </c>
      <c r="AA234" s="3" t="n">
        <v>1.689335682848</v>
      </c>
      <c r="AB234" s="3" t="n">
        <v>2.188677917998</v>
      </c>
    </row>
    <row r="235">
      <c r="A235" s="31" t="n">
        <v>43132</v>
      </c>
      <c r="B235" s="3" t="n">
        <v>512.8744253</v>
      </c>
      <c r="C235" s="3" t="n">
        <v>2.7285590537</v>
      </c>
      <c r="D235" s="3" t="n">
        <v>2.850044866145</v>
      </c>
      <c r="E235" s="3" t="n">
        <v>510.8958005</v>
      </c>
      <c r="F235" s="3" t="n">
        <v>2.78508866118</v>
      </c>
      <c r="G235" s="3" t="n">
        <v>2.976420531684</v>
      </c>
      <c r="H235" s="3" t="n">
        <v>519.7838476</v>
      </c>
      <c r="I235" s="3" t="n">
        <v>2.46235920778</v>
      </c>
      <c r="J235" s="3" t="n">
        <v>2.236974671548</v>
      </c>
      <c r="K235" s="3" t="n">
        <v>497.1811657</v>
      </c>
      <c r="L235" s="3" t="n">
        <v>2.808480850585</v>
      </c>
      <c r="M235" s="3" t="n">
        <v>2.824392539811</v>
      </c>
      <c r="N235" s="3" t="n">
        <v>651.4934912</v>
      </c>
      <c r="O235" s="3" t="n">
        <v>3.870366950019</v>
      </c>
      <c r="P235" s="3" t="n">
        <v>3.538574776985</v>
      </c>
      <c r="Q235" s="3" t="n">
        <v>515.8260454</v>
      </c>
      <c r="R235" s="3" t="n">
        <v>2.521359685994</v>
      </c>
      <c r="S235" s="3" t="n">
        <v>2.272471860527</v>
      </c>
      <c r="T235" s="3" t="n">
        <v>596.4346027</v>
      </c>
      <c r="U235" s="3" t="n">
        <v>2.350931706188</v>
      </c>
      <c r="V235" s="3" t="n">
        <v>2.829120529678</v>
      </c>
      <c r="W235" s="3" t="n">
        <v>603.9057375</v>
      </c>
      <c r="X235" s="3" t="n">
        <v>3.034340114362</v>
      </c>
      <c r="Y235" s="3" t="n">
        <v>3.372012710064</v>
      </c>
      <c r="Z235" s="3" t="n">
        <v>349.6177423</v>
      </c>
      <c r="AA235" s="3" t="n">
        <v>2.607225977272</v>
      </c>
      <c r="AB235" s="3" t="n">
        <v>2.286073826826</v>
      </c>
    </row>
    <row r="236">
      <c r="A236" s="31" t="n">
        <v>43160</v>
      </c>
      <c r="B236" s="3" t="n">
        <v>513.3199599</v>
      </c>
      <c r="C236" s="3" t="n">
        <v>2.383884966883</v>
      </c>
      <c r="D236" s="3" t="n">
        <v>2.584464546015</v>
      </c>
      <c r="E236" s="3" t="n">
        <v>512.2931911</v>
      </c>
      <c r="F236" s="3" t="n">
        <v>2.776873777545</v>
      </c>
      <c r="G236" s="3" t="n">
        <v>2.753780888552</v>
      </c>
      <c r="H236" s="3" t="n">
        <v>519.4678395</v>
      </c>
      <c r="I236" s="3" t="n">
        <v>2.148021305421</v>
      </c>
      <c r="J236" s="3" t="n">
        <v>2.303861208229</v>
      </c>
      <c r="K236" s="3" t="n">
        <v>500.0252494</v>
      </c>
      <c r="L236" s="3" t="n">
        <v>2.483106396187</v>
      </c>
      <c r="M236" s="3" t="n">
        <v>2.574063776701</v>
      </c>
      <c r="N236" s="3" t="n">
        <v>671.199207</v>
      </c>
      <c r="O236" s="3" t="n">
        <v>2.021136402864</v>
      </c>
      <c r="P236" s="3" t="n">
        <v>2.776939592462</v>
      </c>
      <c r="Q236" s="3" t="n">
        <v>516.871361</v>
      </c>
      <c r="R236" s="3" t="n">
        <v>2.480421098898</v>
      </c>
      <c r="S236" s="3" t="n">
        <v>2.449741939422</v>
      </c>
      <c r="T236" s="3" t="n">
        <v>598.5934945</v>
      </c>
      <c r="U236" s="3" t="n">
        <v>3.096618968797</v>
      </c>
      <c r="V236" s="3" t="n">
        <v>2.801409990388</v>
      </c>
      <c r="W236" s="3" t="n">
        <v>617.9905402</v>
      </c>
      <c r="X236" s="3" t="n">
        <v>6.173096088083</v>
      </c>
      <c r="Y236" s="3" t="n">
        <v>4.581087897833</v>
      </c>
      <c r="Z236" s="3" t="n">
        <v>352.9939231</v>
      </c>
      <c r="AA236" s="3" t="n">
        <v>2.753132538624</v>
      </c>
      <c r="AB236" s="3" t="n">
        <v>2.351029371215</v>
      </c>
    </row>
    <row r="237">
      <c r="A237" s="31" t="n">
        <v>43191</v>
      </c>
      <c r="B237" s="3" t="n">
        <v>515.3846983</v>
      </c>
      <c r="C237" s="3" t="n">
        <v>2.651813477305</v>
      </c>
      <c r="D237" s="3" t="n">
        <v>2.58791784196</v>
      </c>
      <c r="E237" s="3" t="n">
        <v>512.663121</v>
      </c>
      <c r="F237" s="3" t="n">
        <v>2.38822236307</v>
      </c>
      <c r="G237" s="3" t="n">
        <v>2.649540972446</v>
      </c>
      <c r="H237" s="3" t="n">
        <v>520.4939654</v>
      </c>
      <c r="I237" s="3" t="n">
        <v>2.414707183135</v>
      </c>
      <c r="J237" s="3" t="n">
        <v>2.341581356993</v>
      </c>
      <c r="K237" s="3" t="n">
        <v>499.5708263</v>
      </c>
      <c r="L237" s="3" t="n">
        <v>2.500454724602</v>
      </c>
      <c r="M237" s="3" t="n">
        <v>2.596758421511</v>
      </c>
      <c r="N237" s="3" t="n">
        <v>652.2951216</v>
      </c>
      <c r="O237" s="3" t="n">
        <v>1.429632328573</v>
      </c>
      <c r="P237" s="3" t="n">
        <v>2.425381267076</v>
      </c>
      <c r="Q237" s="3" t="n">
        <v>517.2388268</v>
      </c>
      <c r="R237" s="3" t="n">
        <v>2.465915034434</v>
      </c>
      <c r="S237" s="3" t="n">
        <v>2.489199369962</v>
      </c>
      <c r="T237" s="3" t="n">
        <v>599.9298294</v>
      </c>
      <c r="U237" s="3" t="n">
        <v>2.956124299259</v>
      </c>
      <c r="V237" s="3" t="n">
        <v>2.800863486809</v>
      </c>
      <c r="W237" s="3" t="n">
        <v>610.4325656</v>
      </c>
      <c r="X237" s="3" t="n">
        <v>5.512175089856</v>
      </c>
      <c r="Y237" s="3" t="n">
        <v>4.900964469109</v>
      </c>
      <c r="Z237" s="3" t="n">
        <v>351.9221714</v>
      </c>
      <c r="AA237" s="3" t="n">
        <v>2.49629129585</v>
      </c>
      <c r="AB237" s="3" t="n">
        <v>2.618937100754</v>
      </c>
    </row>
    <row r="238">
      <c r="A238" s="31" t="n">
        <v>43221</v>
      </c>
      <c r="B238" s="3" t="n">
        <v>516.1844803</v>
      </c>
      <c r="C238" s="3" t="n">
        <v>2.557066475138</v>
      </c>
      <c r="D238" s="3" t="n">
        <v>2.531011802016</v>
      </c>
      <c r="E238" s="3" t="n">
        <v>515.0931999</v>
      </c>
      <c r="F238" s="3" t="n">
        <v>2.721518214552</v>
      </c>
      <c r="G238" s="3" t="n">
        <v>2.628694960683</v>
      </c>
      <c r="H238" s="3" t="n">
        <v>521.7391885</v>
      </c>
      <c r="I238" s="3" t="n">
        <v>1.666807492322</v>
      </c>
      <c r="J238" s="3" t="n">
        <v>2.07519789134</v>
      </c>
      <c r="K238" s="3" t="n">
        <v>500.3281437</v>
      </c>
      <c r="L238" s="3" t="n">
        <v>2.392928548545</v>
      </c>
      <c r="M238" s="3" t="n">
        <v>2.458782275503</v>
      </c>
      <c r="N238" s="3" t="n">
        <v>653.4920621</v>
      </c>
      <c r="O238" s="3" t="n">
        <v>1.002193244523</v>
      </c>
      <c r="P238" s="3" t="n">
        <v>1.487432493077</v>
      </c>
      <c r="Q238" s="3" t="n">
        <v>516.9674258</v>
      </c>
      <c r="R238" s="3" t="n">
        <v>1.759267709696</v>
      </c>
      <c r="S238" s="3" t="n">
        <v>2.234115805844</v>
      </c>
      <c r="T238" s="3" t="n">
        <v>597.9464148</v>
      </c>
      <c r="U238" s="3" t="n">
        <v>2.483045393049</v>
      </c>
      <c r="V238" s="3" t="n">
        <v>2.844805646509</v>
      </c>
      <c r="W238" s="3" t="n">
        <v>609.6576297</v>
      </c>
      <c r="X238" s="3" t="n">
        <v>5.276351278957</v>
      </c>
      <c r="Y238" s="3" t="n">
        <v>5.654802367654</v>
      </c>
      <c r="Z238" s="3" t="n">
        <v>357.1275201</v>
      </c>
      <c r="AA238" s="3" t="n">
        <v>4.757040595629</v>
      </c>
      <c r="AB238" s="3" t="n">
        <v>3.332007486341</v>
      </c>
    </row>
    <row r="239">
      <c r="A239" s="31" t="n">
        <v>43252</v>
      </c>
      <c r="B239" s="3" t="n">
        <v>518.9250116</v>
      </c>
      <c r="C239" s="3" t="n">
        <v>2.139615319171</v>
      </c>
      <c r="D239" s="3" t="n">
        <v>2.448361594418</v>
      </c>
      <c r="E239" s="3" t="n">
        <v>518.2241494</v>
      </c>
      <c r="F239" s="3" t="n">
        <v>2.036496902957</v>
      </c>
      <c r="G239" s="3" t="n">
        <v>2.380603466532</v>
      </c>
      <c r="H239" s="3" t="n">
        <v>523.4581722</v>
      </c>
      <c r="I239" s="3" t="n">
        <v>2.453282819214</v>
      </c>
      <c r="J239" s="3" t="n">
        <v>2.177094052679</v>
      </c>
      <c r="K239" s="3" t="n">
        <v>503.0488575</v>
      </c>
      <c r="L239" s="3" t="n">
        <v>1.959958302873</v>
      </c>
      <c r="M239" s="3" t="n">
        <v>2.283215737208</v>
      </c>
      <c r="N239" s="3" t="n">
        <v>658.8171852</v>
      </c>
      <c r="O239" s="3" t="n">
        <v>0.575744524942</v>
      </c>
      <c r="P239" s="3" t="n">
        <v>0.999901972631</v>
      </c>
      <c r="Q239" s="3" t="n">
        <v>518.7242051</v>
      </c>
      <c r="R239" s="3" t="n">
        <v>2.478928085455</v>
      </c>
      <c r="S239" s="3" t="n">
        <v>2.233912650526</v>
      </c>
      <c r="T239" s="3" t="n">
        <v>598.0729047</v>
      </c>
      <c r="U239" s="3" t="n">
        <v>2.212411047014</v>
      </c>
      <c r="V239" s="3" t="n">
        <v>2.550030017429</v>
      </c>
      <c r="W239" s="3" t="n">
        <v>614.6036794</v>
      </c>
      <c r="X239" s="3" t="n">
        <v>4.844485241674</v>
      </c>
      <c r="Y239" s="3" t="n">
        <v>5.209414307059</v>
      </c>
      <c r="Z239" s="3" t="n">
        <v>348.7629987</v>
      </c>
      <c r="AA239" s="3" t="n">
        <v>2.134499800891</v>
      </c>
      <c r="AB239" s="3" t="n">
        <v>3.127224041923</v>
      </c>
    </row>
    <row r="240">
      <c r="A240" s="31" t="n">
        <v>43282</v>
      </c>
      <c r="B240" s="3" t="n">
        <v>520.6535218</v>
      </c>
      <c r="C240" s="3" t="n">
        <v>3.310916124053</v>
      </c>
      <c r="D240" s="3" t="n">
        <v>2.667819297815</v>
      </c>
      <c r="E240" s="3" t="n">
        <v>519.6047521</v>
      </c>
      <c r="F240" s="3" t="n">
        <v>3.384854480858</v>
      </c>
      <c r="G240" s="3" t="n">
        <v>2.711913577837</v>
      </c>
      <c r="H240" s="3" t="n">
        <v>528.4566476</v>
      </c>
      <c r="I240" s="3" t="n">
        <v>3.114554867967</v>
      </c>
      <c r="J240" s="3" t="n">
        <v>2.411170986945</v>
      </c>
      <c r="K240" s="3" t="n">
        <v>504.8239689</v>
      </c>
      <c r="L240" s="3" t="n">
        <v>3.355874427676</v>
      </c>
      <c r="M240" s="3" t="n">
        <v>2.567512170626</v>
      </c>
      <c r="N240" s="3" t="n">
        <v>667.140591</v>
      </c>
      <c r="O240" s="3" t="n">
        <v>3.413539714892</v>
      </c>
      <c r="P240" s="3" t="n">
        <v>1.657637105184</v>
      </c>
      <c r="Q240" s="3" t="n">
        <v>524.1618547</v>
      </c>
      <c r="R240" s="3" t="n">
        <v>3.21488581965</v>
      </c>
      <c r="S240" s="3" t="n">
        <v>2.484273896897</v>
      </c>
      <c r="T240" s="3" t="n">
        <v>601.6446382</v>
      </c>
      <c r="U240" s="3" t="n">
        <v>2.227772032286</v>
      </c>
      <c r="V240" s="3" t="n">
        <v>2.307421337376</v>
      </c>
      <c r="W240" s="3" t="n">
        <v>610.3808109</v>
      </c>
      <c r="X240" s="3" t="n">
        <v>3.553210546527</v>
      </c>
      <c r="Y240" s="3" t="n">
        <v>4.553257383518</v>
      </c>
      <c r="Z240" s="3" t="n">
        <v>353.5262766</v>
      </c>
      <c r="AA240" s="3" t="n">
        <v>4.036148934704</v>
      </c>
      <c r="AB240" s="3" t="n">
        <v>3.641307834811</v>
      </c>
    </row>
    <row r="241">
      <c r="A241" s="31" t="n">
        <v>43313</v>
      </c>
      <c r="B241" s="3" t="n">
        <v>522.9620964</v>
      </c>
      <c r="C241" s="3" t="n">
        <v>3.242830119698</v>
      </c>
      <c r="D241" s="3" t="n">
        <v>2.896330246882</v>
      </c>
      <c r="E241" s="3" t="n">
        <v>522.1993533</v>
      </c>
      <c r="F241" s="3" t="n">
        <v>3.396398691806</v>
      </c>
      <c r="G241" s="3" t="n">
        <v>2.93683985772</v>
      </c>
      <c r="H241" s="3" t="n">
        <v>532.2624948</v>
      </c>
      <c r="I241" s="3" t="n">
        <v>2.788796687324</v>
      </c>
      <c r="J241" s="3" t="n">
        <v>2.785894697749</v>
      </c>
      <c r="K241" s="3" t="n">
        <v>507.8998079</v>
      </c>
      <c r="L241" s="3" t="n">
        <v>3.423170693282</v>
      </c>
      <c r="M241" s="3" t="n">
        <v>2.910720819896</v>
      </c>
      <c r="N241" s="3" t="n">
        <v>665.0270673</v>
      </c>
      <c r="O241" s="3" t="n">
        <v>2.292147344597</v>
      </c>
      <c r="P241" s="3" t="n">
        <v>2.086592958235</v>
      </c>
      <c r="Q241" s="3" t="n">
        <v>527.8060078</v>
      </c>
      <c r="R241" s="3" t="n">
        <v>2.827320144358</v>
      </c>
      <c r="S241" s="3" t="n">
        <v>2.840723984989</v>
      </c>
      <c r="T241" s="3" t="n">
        <v>600.5036309</v>
      </c>
      <c r="U241" s="3" t="n">
        <v>1.91006248106</v>
      </c>
      <c r="V241" s="3" t="n">
        <v>2.116479851951</v>
      </c>
      <c r="W241" s="3" t="n">
        <v>620.9961571</v>
      </c>
      <c r="X241" s="3" t="n">
        <v>4.381049944709</v>
      </c>
      <c r="Y241" s="3" t="n">
        <v>4.258891269856</v>
      </c>
      <c r="Z241" s="3" t="n">
        <v>356.0023675</v>
      </c>
      <c r="AA241" s="3" t="n">
        <v>4.103304649439</v>
      </c>
      <c r="AB241" s="3" t="n">
        <v>3.423986176738</v>
      </c>
    </row>
    <row r="242">
      <c r="A242" s="31" t="n">
        <v>43344</v>
      </c>
      <c r="B242" s="3" t="n">
        <v>523.2071713</v>
      </c>
      <c r="C242" s="3" t="n">
        <v>2.822699482989</v>
      </c>
      <c r="D242" s="3" t="n">
        <v>3.124708480964</v>
      </c>
      <c r="E242" s="3" t="n">
        <v>522.3106587</v>
      </c>
      <c r="F242" s="3" t="n">
        <v>2.830280101266</v>
      </c>
      <c r="G242" s="3" t="n">
        <v>3.202839404366</v>
      </c>
      <c r="H242" s="3" t="n">
        <v>528.3360309</v>
      </c>
      <c r="I242" s="3" t="n">
        <v>2.769591685595</v>
      </c>
      <c r="J242" s="3" t="n">
        <v>2.890502652511</v>
      </c>
      <c r="K242" s="3" t="n">
        <v>507.4062642</v>
      </c>
      <c r="L242" s="3" t="n">
        <v>2.934092349871</v>
      </c>
      <c r="M242" s="3" t="n">
        <v>3.237117069266</v>
      </c>
      <c r="N242" s="3" t="n">
        <v>665.4026454</v>
      </c>
      <c r="O242" s="3" t="n">
        <v>1.531312714548</v>
      </c>
      <c r="P242" s="3" t="n">
        <v>2.407396281057</v>
      </c>
      <c r="Q242" s="3" t="n">
        <v>523.5577257</v>
      </c>
      <c r="R242" s="3" t="n">
        <v>2.753347208211</v>
      </c>
      <c r="S242" s="3" t="n">
        <v>2.931280871151</v>
      </c>
      <c r="T242" s="3" t="n">
        <v>603.925518</v>
      </c>
      <c r="U242" s="3" t="n">
        <v>2.173379803974</v>
      </c>
      <c r="V242" s="3" t="n">
        <v>2.103760027066</v>
      </c>
      <c r="W242" s="3" t="n">
        <v>620.1117032</v>
      </c>
      <c r="X242" s="3" t="n">
        <v>2.778639105136</v>
      </c>
      <c r="Y242" s="3" t="n">
        <v>3.567291536051</v>
      </c>
      <c r="Z242" s="3" t="n">
        <v>353.3282735</v>
      </c>
      <c r="AA242" s="3" t="n">
        <v>2.323806340363</v>
      </c>
      <c r="AB242" s="3" t="n">
        <v>3.482822365887</v>
      </c>
    </row>
    <row r="243">
      <c r="A243" s="31" t="n">
        <v>43374</v>
      </c>
      <c r="B243" s="3" t="n">
        <v>530.2257496</v>
      </c>
      <c r="C243" s="3" t="n">
        <v>4.23647703377</v>
      </c>
      <c r="D243" s="3" t="n">
        <v>3.434203150969</v>
      </c>
      <c r="E243" s="3" t="n">
        <v>530.3512055</v>
      </c>
      <c r="F243" s="3" t="n">
        <v>4.579719340328</v>
      </c>
      <c r="G243" s="3" t="n">
        <v>3.602003764433</v>
      </c>
      <c r="H243" s="3" t="n">
        <v>530.717986</v>
      </c>
      <c r="I243" s="3" t="n">
        <v>2.706647461674</v>
      </c>
      <c r="J243" s="3" t="n">
        <v>2.755010915702</v>
      </c>
      <c r="K243" s="3" t="n">
        <v>515.000446</v>
      </c>
      <c r="L243" s="3" t="n">
        <v>4.559567524998</v>
      </c>
      <c r="M243" s="3" t="n">
        <v>3.638964890345</v>
      </c>
      <c r="N243" s="3" t="n">
        <v>673.8787481</v>
      </c>
      <c r="O243" s="3" t="n">
        <v>4.428306769148</v>
      </c>
      <c r="P243" s="3" t="n">
        <v>2.743165393425</v>
      </c>
      <c r="Q243" s="3" t="n">
        <v>526.8709623</v>
      </c>
      <c r="R243" s="3" t="n">
        <v>2.810330481</v>
      </c>
      <c r="S243" s="3" t="n">
        <v>2.797099163088</v>
      </c>
      <c r="T243" s="3" t="n">
        <v>604.5574864</v>
      </c>
      <c r="U243" s="3" t="n">
        <v>1.836358667583</v>
      </c>
      <c r="V243" s="3" t="n">
        <v>1.973133343228</v>
      </c>
      <c r="W243" s="3" t="n">
        <v>624.5910989</v>
      </c>
      <c r="X243" s="3" t="n">
        <v>3.196158660005</v>
      </c>
      <c r="Y243" s="3" t="n">
        <v>3.447344777132</v>
      </c>
      <c r="Z243" s="3" t="n">
        <v>358.5212324</v>
      </c>
      <c r="AA243" s="3" t="n">
        <v>4.112977094945</v>
      </c>
      <c r="AB243" s="3" t="n">
        <v>3.510906296107</v>
      </c>
    </row>
    <row r="244">
      <c r="A244" s="31" t="n">
        <v>43405</v>
      </c>
      <c r="B244" s="3" t="n">
        <v>525.7626937</v>
      </c>
      <c r="C244" s="3" t="n">
        <v>3.147751613011</v>
      </c>
      <c r="D244" s="3" t="n">
        <v>3.402071819571</v>
      </c>
      <c r="E244" s="3" t="n">
        <v>524.7841473</v>
      </c>
      <c r="F244" s="3" t="n">
        <v>3.218362992429</v>
      </c>
      <c r="G244" s="3" t="n">
        <v>3.542133603506</v>
      </c>
      <c r="H244" s="3" t="n">
        <v>530.8894959</v>
      </c>
      <c r="I244" s="3" t="n">
        <v>2.88674697075</v>
      </c>
      <c r="J244" s="3" t="n">
        <v>2.787645550534</v>
      </c>
      <c r="K244" s="3" t="n">
        <v>509.4935245</v>
      </c>
      <c r="L244" s="3" t="n">
        <v>3.207495477577</v>
      </c>
      <c r="M244" s="3" t="n">
        <v>3.566609041975</v>
      </c>
      <c r="N244" s="3" t="n">
        <v>671.0542006</v>
      </c>
      <c r="O244" s="3" t="n">
        <v>4.040820384311</v>
      </c>
      <c r="P244" s="3" t="n">
        <v>3.324044783355</v>
      </c>
      <c r="Q244" s="3" t="n">
        <v>526.9848831</v>
      </c>
      <c r="R244" s="3" t="n">
        <v>2.949771540119</v>
      </c>
      <c r="S244" s="3" t="n">
        <v>2.837935740899</v>
      </c>
      <c r="T244" s="3" t="n">
        <v>603.7007889</v>
      </c>
      <c r="U244" s="3" t="n">
        <v>1.444442832011</v>
      </c>
      <c r="V244" s="3" t="n">
        <v>1.817241861369</v>
      </c>
      <c r="W244" s="3" t="n">
        <v>625.9380388</v>
      </c>
      <c r="X244" s="3" t="n">
        <v>4.288766361513</v>
      </c>
      <c r="Y244" s="3" t="n">
        <v>3.419440890885</v>
      </c>
      <c r="Z244" s="3" t="n">
        <v>355.2985284</v>
      </c>
      <c r="AA244" s="3" t="n">
        <v>1.823748730013</v>
      </c>
      <c r="AB244" s="3" t="n">
        <v>2.749021902828</v>
      </c>
    </row>
    <row r="245">
      <c r="A245" s="31" t="n">
        <v>43435</v>
      </c>
      <c r="B245" s="3" t="n">
        <v>528.0364938</v>
      </c>
      <c r="C245" s="3" t="n">
        <v>3.179589520554</v>
      </c>
      <c r="D245" s="3" t="n">
        <v>3.520328612654</v>
      </c>
      <c r="E245" s="3" t="n">
        <v>527.0995127</v>
      </c>
      <c r="F245" s="3" t="n">
        <v>3.253690298824</v>
      </c>
      <c r="G245" s="3" t="n">
        <v>3.682580845768</v>
      </c>
      <c r="H245" s="3" t="n">
        <v>531.4792848</v>
      </c>
      <c r="I245" s="3" t="n">
        <v>2.831343163813</v>
      </c>
      <c r="J245" s="3" t="n">
        <v>2.808210182715</v>
      </c>
      <c r="K245" s="3" t="n">
        <v>511.7206716</v>
      </c>
      <c r="L245" s="3" t="n">
        <v>3.204257321772</v>
      </c>
      <c r="M245" s="3" t="n">
        <v>3.65576259523</v>
      </c>
      <c r="N245" s="3" t="n">
        <v>670.4167892</v>
      </c>
      <c r="O245" s="3" t="n">
        <v>2.903659033405</v>
      </c>
      <c r="P245" s="3" t="n">
        <v>3.788057162611</v>
      </c>
      <c r="Q245" s="3" t="n">
        <v>527.0057014</v>
      </c>
      <c r="R245" s="3" t="n">
        <v>2.882184540549</v>
      </c>
      <c r="S245" s="3" t="n">
        <v>2.880735773626</v>
      </c>
      <c r="T245" s="3" t="n">
        <v>605.9912321</v>
      </c>
      <c r="U245" s="3" t="n">
        <v>1.709539661075</v>
      </c>
      <c r="V245" s="3" t="n">
        <v>1.663324757624</v>
      </c>
      <c r="W245" s="3" t="n">
        <v>635.9478676</v>
      </c>
      <c r="X245" s="3" t="n">
        <v>5.577525827122</v>
      </c>
      <c r="Y245" s="3" t="n">
        <v>4.352373861868</v>
      </c>
      <c r="Z245" s="3" t="n">
        <v>357.058729</v>
      </c>
      <c r="AA245" s="3" t="n">
        <v>2.560382443346</v>
      </c>
      <c r="AB245" s="3" t="n">
        <v>2.826947650437</v>
      </c>
    </row>
    <row r="246">
      <c r="A246" s="31" t="n">
        <v>43466</v>
      </c>
      <c r="B246" s="3" t="n">
        <v>529.8993004</v>
      </c>
      <c r="C246" s="3" t="n">
        <v>3.800690086665</v>
      </c>
      <c r="D246" s="3" t="n">
        <v>3.375963931375</v>
      </c>
      <c r="E246" s="3" t="n">
        <v>529.2396451</v>
      </c>
      <c r="F246" s="3" t="n">
        <v>4.052263952123</v>
      </c>
      <c r="G246" s="3" t="n">
        <v>3.507835111856</v>
      </c>
      <c r="H246" s="3" t="n">
        <v>532.447864</v>
      </c>
      <c r="I246" s="3" t="n">
        <v>2.682841393671</v>
      </c>
      <c r="J246" s="3" t="n">
        <v>2.800135042</v>
      </c>
      <c r="K246" s="3" t="n">
        <v>513.1911182</v>
      </c>
      <c r="L246" s="3" t="n">
        <v>4.003806347407</v>
      </c>
      <c r="M246" s="3" t="n">
        <v>3.471380314876</v>
      </c>
      <c r="N246" s="3" t="n">
        <v>677.5450842</v>
      </c>
      <c r="O246" s="3" t="n">
        <v>4.97754126678</v>
      </c>
      <c r="P246" s="3" t="n">
        <v>3.970640770818</v>
      </c>
      <c r="Q246" s="3" t="n">
        <v>528.2188032</v>
      </c>
      <c r="R246" s="3" t="n">
        <v>2.71489070554</v>
      </c>
      <c r="S246" s="3" t="n">
        <v>2.848749942846</v>
      </c>
      <c r="T246" s="3" t="n">
        <v>610.2098432</v>
      </c>
      <c r="U246" s="3" t="n">
        <v>2.229786188528</v>
      </c>
      <c r="V246" s="3" t="n">
        <v>1.794993264346</v>
      </c>
      <c r="W246" s="3" t="n">
        <v>627.04214</v>
      </c>
      <c r="X246" s="3" t="n">
        <v>3.44604075743</v>
      </c>
      <c r="Y246" s="3" t="n">
        <v>4.435537281942</v>
      </c>
      <c r="Z246" s="3" t="n">
        <v>355.7101424</v>
      </c>
      <c r="AA246" s="3" t="n">
        <v>2.6745190735</v>
      </c>
      <c r="AB246" s="3" t="n">
        <v>2.351958742536</v>
      </c>
    </row>
    <row r="247">
      <c r="A247" s="31" t="n">
        <v>43497</v>
      </c>
      <c r="B247" s="3" t="n">
        <v>531.7033906</v>
      </c>
      <c r="C247" s="3" t="n">
        <v>3.671262276138</v>
      </c>
      <c r="D247" s="3" t="n">
        <v>3.550394690368</v>
      </c>
      <c r="E247" s="3" t="n">
        <v>530.9209998</v>
      </c>
      <c r="F247" s="3" t="n">
        <v>3.91962495687</v>
      </c>
      <c r="G247" s="3" t="n">
        <v>3.741529340854</v>
      </c>
      <c r="H247" s="3" t="n">
        <v>530.7425517</v>
      </c>
      <c r="I247" s="3" t="n">
        <v>2.108319477529</v>
      </c>
      <c r="J247" s="3" t="n">
        <v>2.540171897188</v>
      </c>
      <c r="K247" s="3" t="n">
        <v>515.4659092</v>
      </c>
      <c r="L247" s="3" t="n">
        <v>3.677682253763</v>
      </c>
      <c r="M247" s="3" t="n">
        <v>3.628021190053</v>
      </c>
      <c r="N247" s="3" t="n">
        <v>676.5538133</v>
      </c>
      <c r="O247" s="3" t="n">
        <v>3.846595927434</v>
      </c>
      <c r="P247" s="3" t="n">
        <v>3.905931847366</v>
      </c>
      <c r="Q247" s="3" t="n">
        <v>526.9430362</v>
      </c>
      <c r="R247" s="3" t="n">
        <v>2.155182139238</v>
      </c>
      <c r="S247" s="3" t="n">
        <v>2.583260016935</v>
      </c>
      <c r="T247" s="3" t="n">
        <v>608.6044067</v>
      </c>
      <c r="U247" s="3" t="n">
        <v>2.040425546222</v>
      </c>
      <c r="V247" s="3" t="n">
        <v>1.993411753907</v>
      </c>
      <c r="W247" s="3" t="n">
        <v>636.5907931</v>
      </c>
      <c r="X247" s="3" t="n">
        <v>5.412277706668</v>
      </c>
      <c r="Y247" s="3" t="n">
        <v>4.809597340788</v>
      </c>
      <c r="Z247" s="3" t="n">
        <v>358.9854078</v>
      </c>
      <c r="AA247" s="3" t="n">
        <v>2.67940220607</v>
      </c>
      <c r="AB247" s="3" t="n">
        <v>2.638100190342</v>
      </c>
    </row>
    <row r="248">
      <c r="A248" s="31" t="n">
        <v>43525</v>
      </c>
      <c r="B248" s="3" t="n">
        <v>525.1557031</v>
      </c>
      <c r="C248" s="3" t="n">
        <v>2.3057243288</v>
      </c>
      <c r="D248" s="3" t="n">
        <v>3.258111374016</v>
      </c>
      <c r="E248" s="3" t="n">
        <v>521.6205441</v>
      </c>
      <c r="F248" s="3" t="n">
        <v>1.820706025776</v>
      </c>
      <c r="G248" s="3" t="n">
        <v>3.261715136754</v>
      </c>
      <c r="H248" s="3" t="n">
        <v>532.6810606</v>
      </c>
      <c r="I248" s="3" t="n">
        <v>2.543607148562</v>
      </c>
      <c r="J248" s="3" t="n">
        <v>2.444712126832</v>
      </c>
      <c r="K248" s="3" t="n">
        <v>515.0296756</v>
      </c>
      <c r="L248" s="3" t="n">
        <v>3.000733706549</v>
      </c>
      <c r="M248" s="3" t="n">
        <v>3.558558801634</v>
      </c>
      <c r="N248" s="3" t="n">
        <v>680.7273232</v>
      </c>
      <c r="O248" s="3" t="n">
        <v>1.419566069303</v>
      </c>
      <c r="P248" s="3" t="n">
        <v>3.389768819905</v>
      </c>
      <c r="Q248" s="3" t="n">
        <v>528.5496753</v>
      </c>
      <c r="R248" s="3" t="n">
        <v>2.259423752441</v>
      </c>
      <c r="S248" s="3" t="n">
        <v>2.376076592338</v>
      </c>
      <c r="T248" s="3" t="n">
        <v>603.5114976</v>
      </c>
      <c r="U248" s="3" t="n">
        <v>0.821593142122</v>
      </c>
      <c r="V248" s="3" t="n">
        <v>1.696351667704</v>
      </c>
      <c r="W248" s="3" t="n">
        <v>638.2811774</v>
      </c>
      <c r="X248" s="3" t="n">
        <v>3.283324886079</v>
      </c>
      <c r="Y248" s="3" t="n">
        <v>4.040589506387</v>
      </c>
      <c r="Z248" s="3" t="n">
        <v>352.5961554</v>
      </c>
      <c r="AA248" s="3" t="n">
        <v>-0.112684007845</v>
      </c>
      <c r="AB248" s="3" t="n">
        <v>1.738288366902</v>
      </c>
    </row>
    <row r="249">
      <c r="A249" s="31" t="n">
        <v>43556</v>
      </c>
      <c r="B249" s="3" t="n">
        <v>534.3901696</v>
      </c>
      <c r="C249" s="3" t="n">
        <v>3.687628166434</v>
      </c>
      <c r="D249" s="3" t="n">
        <v>3.222032546474</v>
      </c>
      <c r="E249" s="3" t="n">
        <v>533.0349799</v>
      </c>
      <c r="F249" s="3" t="n">
        <v>3.973732079706</v>
      </c>
      <c r="G249" s="3" t="n">
        <v>3.237578070966</v>
      </c>
      <c r="H249" s="3" t="n">
        <v>544.0743223</v>
      </c>
      <c r="I249" s="3" t="n">
        <v>4.530380459239</v>
      </c>
      <c r="J249" s="3" t="n">
        <v>3.06154288832</v>
      </c>
      <c r="K249" s="3" t="n">
        <v>517.2747452</v>
      </c>
      <c r="L249" s="3" t="n">
        <v>3.543825613501</v>
      </c>
      <c r="M249" s="3" t="n">
        <v>3.40685889587</v>
      </c>
      <c r="N249" s="3" t="n">
        <v>686.8785549</v>
      </c>
      <c r="O249" s="3" t="n">
        <v>5.301807748488</v>
      </c>
      <c r="P249" s="3" t="n">
        <v>3.502394845504</v>
      </c>
      <c r="Q249" s="3" t="n">
        <v>540.8622861</v>
      </c>
      <c r="R249" s="3" t="n">
        <v>4.567224669917</v>
      </c>
      <c r="S249" s="3" t="n">
        <v>2.994882202616</v>
      </c>
      <c r="T249" s="3" t="n">
        <v>614.4403622</v>
      </c>
      <c r="U249" s="3" t="n">
        <v>2.418705003302</v>
      </c>
      <c r="V249" s="3" t="n">
        <v>1.760394460045</v>
      </c>
      <c r="W249" s="3" t="n">
        <v>649.8813244</v>
      </c>
      <c r="X249" s="3" t="n">
        <v>6.4624269777</v>
      </c>
      <c r="Y249" s="3" t="n">
        <v>5.044097403037</v>
      </c>
      <c r="Z249" s="3" t="n">
        <v>357.5162545</v>
      </c>
      <c r="AA249" s="3" t="n">
        <v>1.589579615784</v>
      </c>
      <c r="AB249" s="3" t="n">
        <v>1.381082369457</v>
      </c>
    </row>
    <row r="250">
      <c r="A250" s="31" t="n">
        <v>43586</v>
      </c>
      <c r="B250" s="3" t="n">
        <v>537.2982214</v>
      </c>
      <c r="C250" s="3" t="n">
        <v>4.090347909672</v>
      </c>
      <c r="D250" s="3" t="n">
        <v>3.363021611405</v>
      </c>
      <c r="E250" s="3" t="n">
        <v>536.2186674</v>
      </c>
      <c r="F250" s="3" t="n">
        <v>4.101290310977</v>
      </c>
      <c r="G250" s="3" t="n">
        <v>3.300197753642</v>
      </c>
      <c r="H250" s="3" t="n">
        <v>541.558644</v>
      </c>
      <c r="I250" s="3" t="n">
        <v>3.798728548067</v>
      </c>
      <c r="J250" s="3" t="n">
        <v>3.625087884253</v>
      </c>
      <c r="K250" s="3" t="n">
        <v>521.0157769</v>
      </c>
      <c r="L250" s="3" t="n">
        <v>4.134813014317</v>
      </c>
      <c r="M250" s="3" t="n">
        <v>3.559911734831</v>
      </c>
      <c r="N250" s="3" t="n">
        <v>690.3366409</v>
      </c>
      <c r="O250" s="3" t="n">
        <v>5.638106556582</v>
      </c>
      <c r="P250" s="3" t="n">
        <v>4.094925927706</v>
      </c>
      <c r="Q250" s="3" t="n">
        <v>537.1441883</v>
      </c>
      <c r="R250" s="3" t="n">
        <v>3.902907899618</v>
      </c>
      <c r="S250" s="3" t="n">
        <v>3.576773696787</v>
      </c>
      <c r="T250" s="3" t="n">
        <v>612.4376595</v>
      </c>
      <c r="U250" s="3" t="n">
        <v>2.423502230521</v>
      </c>
      <c r="V250" s="3" t="n">
        <v>1.888135372909</v>
      </c>
      <c r="W250" s="3" t="n">
        <v>646.7007551</v>
      </c>
      <c r="X250" s="3" t="n">
        <v>6.07605377107</v>
      </c>
      <c r="Y250" s="3" t="n">
        <v>5.265411879401</v>
      </c>
      <c r="Z250" s="3" t="n">
        <v>362.7263015</v>
      </c>
      <c r="AA250" s="3" t="n">
        <v>1.567726115991</v>
      </c>
      <c r="AB250" s="3" t="n">
        <v>1.016445713867</v>
      </c>
    </row>
    <row r="251">
      <c r="A251" s="31" t="n">
        <v>43617</v>
      </c>
      <c r="B251" s="3" t="n">
        <v>539.5645203</v>
      </c>
      <c r="C251" s="3" t="n">
        <v>3.977358623814</v>
      </c>
      <c r="D251" s="3" t="n">
        <v>3.918668092021</v>
      </c>
      <c r="E251" s="3" t="n">
        <v>539.0577227</v>
      </c>
      <c r="F251" s="3" t="n">
        <v>4.020185729307</v>
      </c>
      <c r="G251" s="3" t="n">
        <v>4.031803822716</v>
      </c>
      <c r="H251" s="3" t="n">
        <v>543.1943586</v>
      </c>
      <c r="I251" s="3" t="n">
        <v>3.770346409352</v>
      </c>
      <c r="J251" s="3" t="n">
        <v>4.032467814538</v>
      </c>
      <c r="K251" s="3" t="n">
        <v>523.5502163</v>
      </c>
      <c r="L251" s="3" t="n">
        <v>4.075421004211</v>
      </c>
      <c r="M251" s="3" t="n">
        <v>3.918493365</v>
      </c>
      <c r="N251" s="3" t="n">
        <v>692.598957</v>
      </c>
      <c r="O251" s="3" t="n">
        <v>5.127639739656</v>
      </c>
      <c r="P251" s="3" t="n">
        <v>5.355265699572</v>
      </c>
      <c r="Q251" s="3" t="n">
        <v>536.5806946</v>
      </c>
      <c r="R251" s="3" t="n">
        <v>3.442386016391</v>
      </c>
      <c r="S251" s="3" t="n">
        <v>3.970345934957</v>
      </c>
      <c r="T251" s="3" t="n">
        <v>614.8423615</v>
      </c>
      <c r="U251" s="3" t="n">
        <v>2.803915152854</v>
      </c>
      <c r="V251" s="3" t="n">
        <v>2.548581864249</v>
      </c>
      <c r="W251" s="3" t="n">
        <v>647.2677987</v>
      </c>
      <c r="X251" s="3" t="n">
        <v>5.314663806095</v>
      </c>
      <c r="Y251" s="3" t="n">
        <v>5.94954858711</v>
      </c>
      <c r="Z251" s="3" t="n">
        <v>361.611932</v>
      </c>
      <c r="AA251" s="3" t="n">
        <v>3.684144633431</v>
      </c>
      <c r="AB251" s="3" t="n">
        <v>2.272784021475</v>
      </c>
    </row>
    <row r="252">
      <c r="A252" s="31" t="n">
        <v>43647</v>
      </c>
      <c r="B252" s="3" t="n">
        <v>541.6448735</v>
      </c>
      <c r="C252" s="3" t="n">
        <v>4.031731433877</v>
      </c>
      <c r="D252" s="3" t="n">
        <v>4.033043654302</v>
      </c>
      <c r="E252" s="3" t="n">
        <v>540.9338766</v>
      </c>
      <c r="F252" s="3" t="n">
        <v>4.104874794504</v>
      </c>
      <c r="G252" s="3" t="n">
        <v>4.075424339891</v>
      </c>
      <c r="H252" s="3" t="n">
        <v>548.7952159</v>
      </c>
      <c r="I252" s="3" t="n">
        <v>3.848672997562</v>
      </c>
      <c r="J252" s="3" t="n">
        <v>3.806059647425</v>
      </c>
      <c r="K252" s="3" t="n">
        <v>524.7399768</v>
      </c>
      <c r="L252" s="3" t="n">
        <v>3.945139123128</v>
      </c>
      <c r="M252" s="3" t="n">
        <v>4.05151575363</v>
      </c>
      <c r="N252" s="3" t="n">
        <v>694.2760677</v>
      </c>
      <c r="O252" s="3" t="n">
        <v>4.067430023906</v>
      </c>
      <c r="P252" s="3" t="n">
        <v>4.938838328127</v>
      </c>
      <c r="Q252" s="3" t="n">
        <v>544.4659555</v>
      </c>
      <c r="R252" s="3" t="n">
        <v>3.873631897846</v>
      </c>
      <c r="S252" s="3" t="n">
        <v>3.739925149288</v>
      </c>
      <c r="T252" s="3" t="n">
        <v>614.6510613</v>
      </c>
      <c r="U252" s="3" t="n">
        <v>2.161811520321</v>
      </c>
      <c r="V252" s="3" t="n">
        <v>2.462480510353</v>
      </c>
      <c r="W252" s="3" t="n">
        <v>655.595454</v>
      </c>
      <c r="X252" s="3" t="n">
        <v>7.407612148444</v>
      </c>
      <c r="Y252" s="3" t="n">
        <v>6.263994843855</v>
      </c>
      <c r="Z252" s="3" t="n">
        <v>363.5112391</v>
      </c>
      <c r="AA252" s="3" t="n">
        <v>2.824390479833</v>
      </c>
      <c r="AB252" s="3" t="n">
        <v>2.683804648317</v>
      </c>
    </row>
    <row r="253">
      <c r="A253" s="31" t="n">
        <v>43678</v>
      </c>
      <c r="B253" s="3" t="n">
        <v>540.6449004</v>
      </c>
      <c r="C253" s="3" t="n">
        <v>3.381278322411</v>
      </c>
      <c r="D253" s="3" t="n">
        <v>3.795975814568</v>
      </c>
      <c r="E253" s="3" t="n">
        <v>540.7530814</v>
      </c>
      <c r="F253" s="3" t="n">
        <v>3.552997142327</v>
      </c>
      <c r="G253" s="3" t="n">
        <v>3.892008091083</v>
      </c>
      <c r="H253" s="3" t="n">
        <v>546.5811287</v>
      </c>
      <c r="I253" s="3" t="n">
        <v>2.690145189617</v>
      </c>
      <c r="J253" s="3" t="n">
        <v>3.433541693768</v>
      </c>
      <c r="K253" s="3" t="n">
        <v>525.0276166</v>
      </c>
      <c r="L253" s="3" t="n">
        <v>3.372280995895</v>
      </c>
      <c r="M253" s="3" t="n">
        <v>3.796425274994</v>
      </c>
      <c r="N253" s="3" t="n">
        <v>694.2525818</v>
      </c>
      <c r="O253" s="3" t="n">
        <v>4.394635336973</v>
      </c>
      <c r="P253" s="3" t="n">
        <v>4.527546419768</v>
      </c>
      <c r="Q253" s="3" t="n">
        <v>542.3053946</v>
      </c>
      <c r="R253" s="3" t="n">
        <v>2.747105297349</v>
      </c>
      <c r="S253" s="3" t="n">
        <v>3.352660791142</v>
      </c>
      <c r="T253" s="3" t="n">
        <v>620.0842608</v>
      </c>
      <c r="U253" s="3" t="n">
        <v>3.260701333421</v>
      </c>
      <c r="V253" s="3" t="n">
        <v>2.741691438714</v>
      </c>
      <c r="W253" s="3" t="n">
        <v>650.2078056</v>
      </c>
      <c r="X253" s="3" t="n">
        <v>4.703998272134</v>
      </c>
      <c r="Y253" s="3" t="n">
        <v>5.801274842769</v>
      </c>
      <c r="Z253" s="3" t="n">
        <v>365.5290443</v>
      </c>
      <c r="AA253" s="3" t="n">
        <v>2.676015012737</v>
      </c>
      <c r="AB253" s="3" t="n">
        <v>3.057812354483</v>
      </c>
    </row>
    <row r="254">
      <c r="A254" s="31" t="n">
        <v>43709</v>
      </c>
      <c r="B254" s="3" t="n">
        <v>543.9490556</v>
      </c>
      <c r="C254" s="3" t="n">
        <v>3.964373089242</v>
      </c>
      <c r="D254" s="3" t="n">
        <v>3.792135294315</v>
      </c>
      <c r="E254" s="3" t="n">
        <v>543.548916</v>
      </c>
      <c r="F254" s="3" t="n">
        <v>4.066211735533</v>
      </c>
      <c r="G254" s="3" t="n">
        <v>3.907712611815</v>
      </c>
      <c r="H254" s="3" t="n">
        <v>547.1899309</v>
      </c>
      <c r="I254" s="3" t="n">
        <v>3.568543293911</v>
      </c>
      <c r="J254" s="3" t="n">
        <v>3.36747918506</v>
      </c>
      <c r="K254" s="3" t="n">
        <v>527.3816846</v>
      </c>
      <c r="L254" s="3" t="n">
        <v>3.936770554359</v>
      </c>
      <c r="M254" s="3" t="n">
        <v>3.750944686449</v>
      </c>
      <c r="N254" s="3" t="n">
        <v>700.1787433</v>
      </c>
      <c r="O254" s="3" t="n">
        <v>5.226323961952</v>
      </c>
      <c r="P254" s="3" t="n">
        <v>4.562397074646</v>
      </c>
      <c r="Q254" s="3" t="n">
        <v>542.3635623</v>
      </c>
      <c r="R254" s="3" t="n">
        <v>3.591931830412</v>
      </c>
      <c r="S254" s="3" t="n">
        <v>3.402631134747</v>
      </c>
      <c r="T254" s="3" t="n">
        <v>618.8607235</v>
      </c>
      <c r="U254" s="3" t="n">
        <v>2.473021101917</v>
      </c>
      <c r="V254" s="3" t="n">
        <v>2.631246787337</v>
      </c>
      <c r="W254" s="3" t="n">
        <v>659.242603</v>
      </c>
      <c r="X254" s="3" t="n">
        <v>6.310298547515</v>
      </c>
      <c r="Y254" s="3" t="n">
        <v>6.133291181652</v>
      </c>
      <c r="Z254" s="3" t="n">
        <v>366.2162164</v>
      </c>
      <c r="AA254" s="3" t="n">
        <v>3.647583243858</v>
      </c>
      <c r="AB254" s="3" t="n">
        <v>3.048348433688</v>
      </c>
    </row>
    <row r="255">
      <c r="A255" s="31" t="n">
        <v>43739</v>
      </c>
      <c r="B255" s="3" t="n">
        <v>543.0106204</v>
      </c>
      <c r="C255" s="3" t="n">
        <v>2.411212735263</v>
      </c>
      <c r="D255" s="3" t="n">
        <v>3.24852327862</v>
      </c>
      <c r="E255" s="3" t="n">
        <v>542.1407412</v>
      </c>
      <c r="F255" s="3" t="n">
        <v>2.222967644409</v>
      </c>
      <c r="G255" s="3" t="n">
        <v>3.27530581913</v>
      </c>
      <c r="H255" s="3" t="n">
        <v>548.0052306</v>
      </c>
      <c r="I255" s="3" t="n">
        <v>3.257331587779</v>
      </c>
      <c r="J255" s="3" t="n">
        <v>3.170945448564</v>
      </c>
      <c r="K255" s="3" t="n">
        <v>526.2244573</v>
      </c>
      <c r="L255" s="3" t="n">
        <v>2.179417782485</v>
      </c>
      <c r="M255" s="3" t="n">
        <v>3.158010491911</v>
      </c>
      <c r="N255" s="3" t="n">
        <v>696.0514745</v>
      </c>
      <c r="O255" s="3" t="n">
        <v>3.290313941865</v>
      </c>
      <c r="P255" s="3" t="n">
        <v>4.2994549235</v>
      </c>
      <c r="Q255" s="3" t="n">
        <v>544.3137565</v>
      </c>
      <c r="R255" s="3" t="n">
        <v>3.310638742332</v>
      </c>
      <c r="S255" s="3" t="n">
        <v>3.215492457177</v>
      </c>
      <c r="T255" s="3" t="n">
        <v>621.4216512</v>
      </c>
      <c r="U255" s="3" t="n">
        <v>2.789505577116</v>
      </c>
      <c r="V255" s="3" t="n">
        <v>2.840264222929</v>
      </c>
      <c r="W255" s="3" t="n">
        <v>650.351317</v>
      </c>
      <c r="X255" s="3" t="n">
        <v>4.124333207016</v>
      </c>
      <c r="Y255" s="3" t="n">
        <v>5.043834426555</v>
      </c>
      <c r="Z255" s="3" t="n">
        <v>360.0356392</v>
      </c>
      <c r="AA255" s="3" t="n">
        <v>0.422403657898</v>
      </c>
      <c r="AB255" s="3" t="n">
        <v>2.240856348719</v>
      </c>
    </row>
    <row r="256">
      <c r="A256" s="31" t="n">
        <v>43770</v>
      </c>
      <c r="B256" s="3" t="n">
        <v>542.7327949</v>
      </c>
      <c r="C256" s="3" t="n">
        <v>3.227711171474</v>
      </c>
      <c r="D256" s="3" t="n">
        <v>3.19763149246</v>
      </c>
      <c r="E256" s="3" t="n">
        <v>541.9049736</v>
      </c>
      <c r="F256" s="3" t="n">
        <v>3.262451121682</v>
      </c>
      <c r="G256" s="3" t="n">
        <v>3.179102101397</v>
      </c>
      <c r="H256" s="3" t="n">
        <v>548.5501491</v>
      </c>
      <c r="I256" s="3" t="n">
        <v>3.326615677347</v>
      </c>
      <c r="J256" s="3" t="n">
        <v>3.383881085514</v>
      </c>
      <c r="K256" s="3" t="n">
        <v>526.0557792</v>
      </c>
      <c r="L256" s="3" t="n">
        <v>3.250729185666</v>
      </c>
      <c r="M256" s="3" t="n">
        <v>3.11780658545</v>
      </c>
      <c r="N256" s="3" t="n">
        <v>696.3869094</v>
      </c>
      <c r="O256" s="3" t="n">
        <v>3.775061504324</v>
      </c>
      <c r="P256" s="3" t="n">
        <v>4.092925247978</v>
      </c>
      <c r="Q256" s="3" t="n">
        <v>544.9501033</v>
      </c>
      <c r="R256" s="3" t="n">
        <v>3.409057977967</v>
      </c>
      <c r="S256" s="3" t="n">
        <v>3.43688250141</v>
      </c>
      <c r="T256" s="3" t="n">
        <v>621.7823085</v>
      </c>
      <c r="U256" s="3" t="n">
        <v>2.995112799661</v>
      </c>
      <c r="V256" s="3" t="n">
        <v>2.75252930108</v>
      </c>
      <c r="W256" s="3" t="n">
        <v>647.2597132</v>
      </c>
      <c r="X256" s="3" t="n">
        <v>3.406355434298</v>
      </c>
      <c r="Y256" s="3" t="n">
        <v>4.608730356733</v>
      </c>
      <c r="Z256" s="3" t="n">
        <v>360.5399547</v>
      </c>
      <c r="AA256" s="3" t="n">
        <v>1.475217565241</v>
      </c>
      <c r="AB256" s="3" t="n">
        <v>1.84077329186</v>
      </c>
    </row>
    <row r="257">
      <c r="A257" s="31" t="n">
        <v>43800</v>
      </c>
      <c r="B257" s="3" t="n">
        <v>541.616831</v>
      </c>
      <c r="C257" s="3" t="n">
        <v>2.571855801532</v>
      </c>
      <c r="D257" s="3" t="n">
        <v>2.735771905166</v>
      </c>
      <c r="E257" s="3" t="n">
        <v>539.8170962</v>
      </c>
      <c r="F257" s="3" t="n">
        <v>2.412748104216</v>
      </c>
      <c r="G257" s="3" t="n">
        <v>2.630958677986</v>
      </c>
      <c r="H257" s="3" t="n">
        <v>549.0382175</v>
      </c>
      <c r="I257" s="3" t="n">
        <v>3.303784964377</v>
      </c>
      <c r="J257" s="3" t="n">
        <v>3.295917811731</v>
      </c>
      <c r="K257" s="3" t="n">
        <v>525.4142623</v>
      </c>
      <c r="L257" s="3" t="n">
        <v>2.675989355127</v>
      </c>
      <c r="M257" s="3" t="n">
        <v>2.700134184589</v>
      </c>
      <c r="N257" s="3" t="n">
        <v>693.1000784</v>
      </c>
      <c r="O257" s="3" t="n">
        <v>3.38346079117</v>
      </c>
      <c r="P257" s="3" t="n">
        <v>3.482706900944</v>
      </c>
      <c r="Q257" s="3" t="n">
        <v>545.0299785</v>
      </c>
      <c r="R257" s="3" t="n">
        <v>3.42012943164</v>
      </c>
      <c r="S257" s="3" t="n">
        <v>3.37994757404</v>
      </c>
      <c r="T257" s="3" t="n">
        <v>619.6359767</v>
      </c>
      <c r="U257" s="3" t="n">
        <v>2.251640597623</v>
      </c>
      <c r="V257" s="3" t="n">
        <v>2.678266071001</v>
      </c>
      <c r="W257" s="3" t="n">
        <v>648.099494</v>
      </c>
      <c r="X257" s="3" t="n">
        <v>1.910789707631</v>
      </c>
      <c r="Y257" s="3" t="n">
        <v>3.139901453004</v>
      </c>
      <c r="Z257" s="3" t="n">
        <v>360.6457345</v>
      </c>
      <c r="AA257" s="3" t="n">
        <v>1.004598181942</v>
      </c>
      <c r="AB257" s="3" t="n">
        <v>0.965827467683</v>
      </c>
    </row>
    <row r="258">
      <c r="A258" s="31" t="n">
        <v>43831</v>
      </c>
      <c r="B258" s="3" t="n">
        <v>546.3619105</v>
      </c>
      <c r="C258" s="3" t="n">
        <v>3.106743127906</v>
      </c>
      <c r="D258" s="3" t="n">
        <v>2.968560547301</v>
      </c>
      <c r="E258" s="3" t="n">
        <v>545.976952</v>
      </c>
      <c r="F258" s="3" t="n">
        <v>3.162519485258</v>
      </c>
      <c r="G258" s="3" t="n">
        <v>2.945735892309</v>
      </c>
      <c r="H258" s="3" t="n">
        <v>548.0256878</v>
      </c>
      <c r="I258" s="3" t="n">
        <v>2.925699369507</v>
      </c>
      <c r="J258" s="3" t="n">
        <v>3.185156730638</v>
      </c>
      <c r="K258" s="3" t="n">
        <v>529.9687605</v>
      </c>
      <c r="L258" s="3" t="n">
        <v>3.269277605358</v>
      </c>
      <c r="M258" s="3" t="n">
        <v>3.065258394354</v>
      </c>
      <c r="N258" s="3" t="n">
        <v>700.0891526</v>
      </c>
      <c r="O258" s="3" t="n">
        <v>3.327316355135</v>
      </c>
      <c r="P258" s="3" t="n">
        <v>3.494774871218</v>
      </c>
      <c r="Q258" s="3" t="n">
        <v>543.9084626</v>
      </c>
      <c r="R258" s="3" t="n">
        <v>2.970295511055</v>
      </c>
      <c r="S258" s="3" t="n">
        <v>3.266265331362</v>
      </c>
      <c r="T258" s="3" t="n">
        <v>619.7091676</v>
      </c>
      <c r="U258" s="3" t="n">
        <v>1.55673077153</v>
      </c>
      <c r="V258" s="3" t="n">
        <v>2.265264375567</v>
      </c>
      <c r="W258" s="3" t="n">
        <v>649.6453856</v>
      </c>
      <c r="X258" s="3" t="n">
        <v>3.604741078486</v>
      </c>
      <c r="Y258" s="3" t="n">
        <v>2.968696796412</v>
      </c>
      <c r="Z258" s="3" t="n">
        <v>368.4721099</v>
      </c>
      <c r="AA258" s="3" t="n">
        <v>3.587743496402</v>
      </c>
      <c r="AB258" s="3" t="n">
        <v>2.021445397926</v>
      </c>
    </row>
    <row r="259">
      <c r="A259" s="31" t="n">
        <v>43862</v>
      </c>
      <c r="B259" s="3" t="n">
        <v>546.8271149</v>
      </c>
      <c r="C259" s="3" t="n">
        <v>2.844391171351</v>
      </c>
      <c r="D259" s="3" t="n">
        <v>2.841315943384</v>
      </c>
      <c r="E259" s="3" t="n">
        <v>545.0957737</v>
      </c>
      <c r="F259" s="3" t="n">
        <v>2.669846155142</v>
      </c>
      <c r="G259" s="3" t="n">
        <v>2.748740594987</v>
      </c>
      <c r="H259" s="3" t="n">
        <v>548.7924753</v>
      </c>
      <c r="I259" s="3" t="n">
        <v>3.400881188475</v>
      </c>
      <c r="J259" s="3" t="n">
        <v>3.209860956407</v>
      </c>
      <c r="K259" s="3" t="n">
        <v>530.2285486</v>
      </c>
      <c r="L259" s="3" t="n">
        <v>2.863940977767</v>
      </c>
      <c r="M259" s="3" t="n">
        <v>2.936544227391</v>
      </c>
      <c r="N259" s="3" t="n">
        <v>698.2681903</v>
      </c>
      <c r="O259" s="3" t="n">
        <v>3.209556516145</v>
      </c>
      <c r="P259" s="3" t="n">
        <v>3.306555490766</v>
      </c>
      <c r="Q259" s="3" t="n">
        <v>545.4099023</v>
      </c>
      <c r="R259" s="3" t="n">
        <v>3.504527971974</v>
      </c>
      <c r="S259" s="3" t="n">
        <v>3.298057965063</v>
      </c>
      <c r="T259" s="3" t="n">
        <v>623.1036265</v>
      </c>
      <c r="U259" s="3" t="n">
        <v>2.382371806773</v>
      </c>
      <c r="V259" s="3" t="n">
        <v>2.062865832622</v>
      </c>
      <c r="W259" s="3" t="n">
        <v>653.5789483</v>
      </c>
      <c r="X259" s="3" t="n">
        <v>2.668614655464</v>
      </c>
      <c r="Y259" s="3" t="n">
        <v>2.723918202423</v>
      </c>
      <c r="Z259" s="3" t="n">
        <v>365.2154723</v>
      </c>
      <c r="AA259" s="3" t="n">
        <v>1.735464552217</v>
      </c>
      <c r="AB259" s="3" t="n">
        <v>2.106736398277</v>
      </c>
    </row>
    <row r="260">
      <c r="A260" s="31" t="n">
        <v>43891</v>
      </c>
      <c r="B260" s="3" t="n">
        <v>528.9893218</v>
      </c>
      <c r="C260" s="3" t="n">
        <v>0.729996585274</v>
      </c>
      <c r="D260" s="3" t="n">
        <v>2.23222093746</v>
      </c>
      <c r="E260" s="3" t="n">
        <v>523.0861548</v>
      </c>
      <c r="F260" s="3" t="n">
        <v>0.280972579891</v>
      </c>
      <c r="G260" s="3" t="n">
        <v>2.046913424256</v>
      </c>
      <c r="H260" s="3" t="n">
        <v>550.1324417</v>
      </c>
      <c r="I260" s="3" t="n">
        <v>3.276140713609</v>
      </c>
      <c r="J260" s="3" t="n">
        <v>3.200704396223</v>
      </c>
      <c r="K260" s="3" t="n">
        <v>521.45392</v>
      </c>
      <c r="L260" s="3" t="n">
        <v>1.247354221388</v>
      </c>
      <c r="M260" s="3" t="n">
        <v>2.45934139526</v>
      </c>
      <c r="N260" s="3" t="n">
        <v>674.4593883</v>
      </c>
      <c r="O260" s="3" t="n">
        <v>-0.920770282958</v>
      </c>
      <c r="P260" s="3" t="n">
        <v>1.867014987006</v>
      </c>
      <c r="Q260" s="3" t="n">
        <v>547.1109525</v>
      </c>
      <c r="R260" s="3" t="n">
        <v>3.511737508772</v>
      </c>
      <c r="S260" s="3" t="n">
        <v>3.328750357036</v>
      </c>
      <c r="T260" s="3" t="n">
        <v>612.3063696</v>
      </c>
      <c r="U260" s="3" t="n">
        <v>1.457283255576</v>
      </c>
      <c r="V260" s="3" t="n">
        <v>1.799536457463</v>
      </c>
      <c r="W260" s="3" t="n">
        <v>640.3820331</v>
      </c>
      <c r="X260" s="3" t="n">
        <v>0.329142668527</v>
      </c>
      <c r="Y260" s="3" t="n">
        <v>2.192120888626</v>
      </c>
      <c r="Z260" s="3" t="n">
        <v>356.3349264</v>
      </c>
      <c r="AA260" s="3" t="n">
        <v>1.060355010326</v>
      </c>
      <c r="AB260" s="3" t="n">
        <v>2.129764794454</v>
      </c>
    </row>
    <row r="261">
      <c r="A261" s="31" t="n">
        <v>43922</v>
      </c>
      <c r="B261" s="3" t="n">
        <v>529.3566581</v>
      </c>
      <c r="C261" s="3" t="n">
        <v>-0.941916933795</v>
      </c>
      <c r="D261" s="3" t="n">
        <v>0.875025165518</v>
      </c>
      <c r="E261" s="3" t="n">
        <v>523.1510693</v>
      </c>
      <c r="F261" s="3" t="n">
        <v>-1.854270539966</v>
      </c>
      <c r="G261" s="3" t="n">
        <v>0.363052423746</v>
      </c>
      <c r="H261" s="3" t="n">
        <v>560.6058566</v>
      </c>
      <c r="I261" s="3" t="n">
        <v>3.038469860168</v>
      </c>
      <c r="J261" s="3" t="n">
        <v>3.236883723459</v>
      </c>
      <c r="K261" s="3" t="n">
        <v>517.3023282</v>
      </c>
      <c r="L261" s="3" t="n">
        <v>0.005332369356</v>
      </c>
      <c r="M261" s="3" t="n">
        <v>1.370646948634</v>
      </c>
      <c r="N261" s="3" t="n">
        <v>687.0516083</v>
      </c>
      <c r="O261" s="3" t="n">
        <v>0.025194177161</v>
      </c>
      <c r="P261" s="3" t="n">
        <v>0.764103487889</v>
      </c>
      <c r="Q261" s="3" t="n">
        <v>557.4019812</v>
      </c>
      <c r="R261" s="3" t="n">
        <v>3.058023368437</v>
      </c>
      <c r="S261" s="3" t="n">
        <v>3.355634459787</v>
      </c>
      <c r="T261" s="3" t="n">
        <v>590.8756022</v>
      </c>
      <c r="U261" s="3" t="n">
        <v>-3.835158210575</v>
      </c>
      <c r="V261" s="3" t="n">
        <v>-0.014818497791</v>
      </c>
      <c r="W261" s="3" t="n">
        <v>577.9249386</v>
      </c>
      <c r="X261" s="3" t="n">
        <v>-11.072234744772</v>
      </c>
      <c r="Y261" s="3" t="n">
        <v>-2.746709151769</v>
      </c>
      <c r="Z261" s="3" t="n">
        <v>340.2491706</v>
      </c>
      <c r="AA261" s="3" t="n">
        <v>-4.829733944307</v>
      </c>
      <c r="AB261" s="3" t="n">
        <v>-0.682654877708</v>
      </c>
    </row>
    <row r="262">
      <c r="A262" s="31" t="n">
        <v>43952</v>
      </c>
      <c r="B262" s="3" t="n">
        <v>531.9125642</v>
      </c>
      <c r="C262" s="3" t="n">
        <v>-1.002359022512</v>
      </c>
      <c r="D262" s="3" t="n">
        <v>-0.412410330121</v>
      </c>
      <c r="E262" s="3" t="n">
        <v>523.3058957</v>
      </c>
      <c r="F262" s="3" t="n">
        <v>-2.408116778666</v>
      </c>
      <c r="G262" s="3" t="n">
        <v>-1.340839628634</v>
      </c>
      <c r="H262" s="3" t="n">
        <v>567.0797667</v>
      </c>
      <c r="I262" s="3" t="n">
        <v>4.712531686596</v>
      </c>
      <c r="J262" s="3" t="n">
        <v>3.676915426234</v>
      </c>
      <c r="K262" s="3" t="n">
        <v>520.3503595</v>
      </c>
      <c r="L262" s="3" t="n">
        <v>-0.127715403161</v>
      </c>
      <c r="M262" s="3" t="n">
        <v>0.37251881541</v>
      </c>
      <c r="N262" s="3" t="n">
        <v>690.9659015</v>
      </c>
      <c r="O262" s="3" t="n">
        <v>0.09115271633</v>
      </c>
      <c r="P262" s="3" t="n">
        <v>-0.265586664814</v>
      </c>
      <c r="Q262" s="3" t="n">
        <v>562.9009199</v>
      </c>
      <c r="R262" s="3" t="n">
        <v>4.795124318764</v>
      </c>
      <c r="S262" s="3" t="n">
        <v>3.788084463239</v>
      </c>
      <c r="T262" s="3" t="n">
        <v>594.0696823</v>
      </c>
      <c r="U262" s="3" t="n">
        <v>-2.999158676002</v>
      </c>
      <c r="V262" s="3" t="n">
        <v>-1.810426952875</v>
      </c>
      <c r="W262" s="3" t="n">
        <v>575.8841299</v>
      </c>
      <c r="X262" s="3" t="n">
        <v>-10.950447272796</v>
      </c>
      <c r="Y262" s="3" t="n">
        <v>-7.270392612932</v>
      </c>
      <c r="Z262" s="3" t="n">
        <v>337.6803534</v>
      </c>
      <c r="AA262" s="3" t="n">
        <v>-6.904916460821</v>
      </c>
      <c r="AB262" s="3" t="n">
        <v>-3.595532169944</v>
      </c>
    </row>
    <row r="263">
      <c r="A263" s="31" t="n">
        <v>43983</v>
      </c>
      <c r="B263" s="3" t="n">
        <v>531.5322117</v>
      </c>
      <c r="C263" s="3" t="n">
        <v>-1.488665080412</v>
      </c>
      <c r="D263" s="3" t="n">
        <v>-1.145163317974</v>
      </c>
      <c r="E263" s="3" t="n">
        <v>523.9575229</v>
      </c>
      <c r="F263" s="3" t="n">
        <v>-2.801221309727</v>
      </c>
      <c r="G263" s="3" t="n">
        <v>-2.35631500261</v>
      </c>
      <c r="H263" s="3" t="n">
        <v>568.1563486</v>
      </c>
      <c r="I263" s="3" t="n">
        <v>4.595406709366</v>
      </c>
      <c r="J263" s="3" t="n">
        <v>4.114287989619</v>
      </c>
      <c r="K263" s="3" t="n">
        <v>519.4116859</v>
      </c>
      <c r="L263" s="3" t="n">
        <v>-0.79047439408</v>
      </c>
      <c r="M263" s="3" t="n">
        <v>-0.305816379517</v>
      </c>
      <c r="N263" s="3" t="n">
        <v>671.3340083</v>
      </c>
      <c r="O263" s="3" t="n">
        <v>-3.070311972763</v>
      </c>
      <c r="P263" s="3" t="n">
        <v>-0.988621837005</v>
      </c>
      <c r="Q263" s="3" t="n">
        <v>562.5347726</v>
      </c>
      <c r="R263" s="3" t="n">
        <v>4.836938462601</v>
      </c>
      <c r="S263" s="3" t="n">
        <v>4.227117990927</v>
      </c>
      <c r="T263" s="3" t="n">
        <v>592.9433093</v>
      </c>
      <c r="U263" s="3" t="n">
        <v>-3.561734449555</v>
      </c>
      <c r="V263" s="3" t="n">
        <v>-3.465878424449</v>
      </c>
      <c r="W263" s="3" t="n">
        <v>590.0779259</v>
      </c>
      <c r="X263" s="3" t="n">
        <v>-8.835581333547</v>
      </c>
      <c r="Y263" s="3" t="n">
        <v>-10.286950964812</v>
      </c>
      <c r="Z263" s="3" t="n">
        <v>345.3549715</v>
      </c>
      <c r="AA263" s="3" t="n">
        <v>-4.495692498333</v>
      </c>
      <c r="AB263" s="3" t="n">
        <v>-5.413851229501</v>
      </c>
    </row>
    <row r="264">
      <c r="A264" s="31" t="n">
        <v>44013</v>
      </c>
      <c r="B264" s="3" t="n">
        <v>540.9895784</v>
      </c>
      <c r="C264" s="3" t="n">
        <v>-0.120982424474</v>
      </c>
      <c r="D264" s="3" t="n">
        <v>-0.869520833133</v>
      </c>
      <c r="E264" s="3" t="n">
        <v>536.2383956</v>
      </c>
      <c r="F264" s="3" t="n">
        <v>-0.868032342421</v>
      </c>
      <c r="G264" s="3" t="n">
        <v>-2.023774577722</v>
      </c>
      <c r="H264" s="3" t="n">
        <v>565.8232978</v>
      </c>
      <c r="I264" s="3" t="n">
        <v>3.102811651168</v>
      </c>
      <c r="J264" s="3" t="n">
        <v>4.132794724725</v>
      </c>
      <c r="K264" s="3" t="n">
        <v>525.7418509</v>
      </c>
      <c r="L264" s="3" t="n">
        <v>0.190927725025</v>
      </c>
      <c r="M264" s="3" t="n">
        <v>-0.242277399862</v>
      </c>
      <c r="N264" s="3" t="n">
        <v>693.1745928</v>
      </c>
      <c r="O264" s="3" t="n">
        <v>-0.158650852484</v>
      </c>
      <c r="P264" s="3" t="n">
        <v>-1.046458738894</v>
      </c>
      <c r="Q264" s="3" t="n">
        <v>560.8807843</v>
      </c>
      <c r="R264" s="3" t="n">
        <v>3.014849438093</v>
      </c>
      <c r="S264" s="3" t="n">
        <v>4.209987894095</v>
      </c>
      <c r="T264" s="3" t="n">
        <v>605.5134757</v>
      </c>
      <c r="U264" s="3" t="n">
        <v>-1.486629760416</v>
      </c>
      <c r="V264" s="3" t="n">
        <v>-2.682218432316</v>
      </c>
      <c r="W264" s="3" t="n">
        <v>621.4158453</v>
      </c>
      <c r="X264" s="3" t="n">
        <v>-5.213521309744</v>
      </c>
      <c r="Y264" s="3" t="n">
        <v>-8.319096272352</v>
      </c>
      <c r="Z264" s="3" t="n">
        <v>356.349597</v>
      </c>
      <c r="AA264" s="3" t="n">
        <v>-1.97012948423</v>
      </c>
      <c r="AB264" s="3" t="n">
        <v>-4.455078751306</v>
      </c>
    </row>
    <row r="265">
      <c r="A265" s="31" t="n">
        <v>44044</v>
      </c>
      <c r="B265" s="3" t="n">
        <v>551.6829627</v>
      </c>
      <c r="C265" s="3" t="n">
        <v>2.041647353343</v>
      </c>
      <c r="D265" s="3" t="n">
        <v>0.144924153076</v>
      </c>
      <c r="E265" s="3" t="n">
        <v>549.6993356</v>
      </c>
      <c r="F265" s="3" t="n">
        <v>1.654406513383</v>
      </c>
      <c r="G265" s="3" t="n">
        <v>-0.669409977352</v>
      </c>
      <c r="H265" s="3" t="n">
        <v>566.8580555</v>
      </c>
      <c r="I265" s="3" t="n">
        <v>3.709774402242</v>
      </c>
      <c r="J265" s="3" t="n">
        <v>3.800080068464</v>
      </c>
      <c r="K265" s="3" t="n">
        <v>539.3147699</v>
      </c>
      <c r="L265" s="3" t="n">
        <v>2.7212193889</v>
      </c>
      <c r="M265" s="3" t="n">
        <v>0.70872502245</v>
      </c>
      <c r="N265" s="3" t="n">
        <v>721.5879889</v>
      </c>
      <c r="O265" s="3" t="n">
        <v>3.937386452223</v>
      </c>
      <c r="P265" s="3" t="n">
        <v>0.238763999117</v>
      </c>
      <c r="Q265" s="3" t="n">
        <v>562.2589117</v>
      </c>
      <c r="R265" s="3" t="n">
        <v>3.679387536743</v>
      </c>
      <c r="S265" s="3" t="n">
        <v>3.839119438293</v>
      </c>
      <c r="T265" s="3" t="n">
        <v>618.9157747</v>
      </c>
      <c r="U265" s="3" t="n">
        <v>-0.188439890168</v>
      </c>
      <c r="V265" s="3" t="n">
        <v>-1.74121499116</v>
      </c>
      <c r="W265" s="3" t="n">
        <v>633.2997119</v>
      </c>
      <c r="X265" s="3" t="n">
        <v>-2.600413829914</v>
      </c>
      <c r="Y265" s="3" t="n">
        <v>-5.543964964298</v>
      </c>
      <c r="Z265" s="3" t="n">
        <v>365.3151969</v>
      </c>
      <c r="AA265" s="3" t="n">
        <v>-0.058503531617</v>
      </c>
      <c r="AB265" s="3" t="n">
        <v>-2.166818135636</v>
      </c>
    </row>
    <row r="266">
      <c r="A266" s="31" t="n">
        <v>44075</v>
      </c>
      <c r="B266" s="3" t="n">
        <v>557.9820987</v>
      </c>
      <c r="C266" s="3" t="n">
        <v>2.579845107833</v>
      </c>
      <c r="D266" s="3" t="n">
        <v>1.501366826145</v>
      </c>
      <c r="E266" s="3" t="n">
        <v>555.3650967</v>
      </c>
      <c r="F266" s="3" t="n">
        <v>2.173894630672</v>
      </c>
      <c r="G266" s="3" t="n">
        <v>0.988592127274</v>
      </c>
      <c r="H266" s="3" t="n">
        <v>571.614993</v>
      </c>
      <c r="I266" s="3" t="n">
        <v>4.463726527246</v>
      </c>
      <c r="J266" s="3" t="n">
        <v>3.758147949385</v>
      </c>
      <c r="K266" s="3" t="n">
        <v>545.1215837</v>
      </c>
      <c r="L266" s="3" t="n">
        <v>3.363768522499</v>
      </c>
      <c r="M266" s="3" t="n">
        <v>2.094216886171</v>
      </c>
      <c r="N266" s="3" t="n">
        <v>728.521222</v>
      </c>
      <c r="O266" s="3" t="n">
        <v>4.047891909203</v>
      </c>
      <c r="P266" s="3" t="n">
        <v>2.612927549743</v>
      </c>
      <c r="Q266" s="3" t="n">
        <v>566.8938988</v>
      </c>
      <c r="R266" s="3" t="n">
        <v>4.522858503985</v>
      </c>
      <c r="S266" s="3" t="n">
        <v>3.738099400883</v>
      </c>
      <c r="T266" s="3" t="n">
        <v>621.7210627</v>
      </c>
      <c r="U266" s="3" t="n">
        <v>0.462194334102</v>
      </c>
      <c r="V266" s="3" t="n">
        <v>-0.401691216254</v>
      </c>
      <c r="W266" s="3" t="n">
        <v>635.4119485</v>
      </c>
      <c r="X266" s="3" t="n">
        <v>-3.614853529119</v>
      </c>
      <c r="Y266" s="3" t="n">
        <v>-3.812550044042</v>
      </c>
      <c r="Z266" s="3" t="n">
        <v>369.2539898</v>
      </c>
      <c r="AA266" s="3" t="n">
        <v>0.829502699215</v>
      </c>
      <c r="AB266" s="3" t="n">
        <v>-0.396045684348</v>
      </c>
    </row>
    <row r="267">
      <c r="A267" s="31" t="n">
        <v>44105</v>
      </c>
      <c r="B267" s="3" t="n">
        <v>563.2705673</v>
      </c>
      <c r="C267" s="3" t="n">
        <v>3.731040635094</v>
      </c>
      <c r="D267" s="3" t="n">
        <v>2.785139152181</v>
      </c>
      <c r="E267" s="3" t="n">
        <v>561.7052452</v>
      </c>
      <c r="F267" s="3" t="n">
        <v>3.608750000359</v>
      </c>
      <c r="G267" s="3" t="n">
        <v>2.47945642001</v>
      </c>
      <c r="H267" s="3" t="n">
        <v>570.4219721</v>
      </c>
      <c r="I267" s="3" t="n">
        <v>4.090607214726</v>
      </c>
      <c r="J267" s="3" t="n">
        <v>4.08817759159</v>
      </c>
      <c r="K267" s="3" t="n">
        <v>549.5708251</v>
      </c>
      <c r="L267" s="3" t="n">
        <v>4.4365797667</v>
      </c>
      <c r="M267" s="3" t="n">
        <v>3.507679973385</v>
      </c>
      <c r="N267" s="3" t="n">
        <v>737.7886941</v>
      </c>
      <c r="O267" s="3" t="n">
        <v>5.996283483198</v>
      </c>
      <c r="P267" s="3" t="n">
        <v>4.65993336174</v>
      </c>
      <c r="Q267" s="3" t="n">
        <v>566.4593419</v>
      </c>
      <c r="R267" s="3" t="n">
        <v>4.068533108992</v>
      </c>
      <c r="S267" s="3" t="n">
        <v>4.090248377218</v>
      </c>
      <c r="T267" s="3" t="n">
        <v>625.5129737</v>
      </c>
      <c r="U267" s="3" t="n">
        <v>0.658381067364</v>
      </c>
      <c r="V267" s="3" t="n">
        <v>0.310862143496</v>
      </c>
      <c r="W267" s="3" t="n">
        <v>649.6555476</v>
      </c>
      <c r="X267" s="3" t="n">
        <v>-0.106983622822</v>
      </c>
      <c r="Y267" s="3" t="n">
        <v>-2.114219875346</v>
      </c>
      <c r="Z267" s="3" t="n">
        <v>373.9780897</v>
      </c>
      <c r="AA267" s="3" t="n">
        <v>3.872519545837</v>
      </c>
      <c r="AB267" s="3" t="n">
        <v>1.535690586045</v>
      </c>
    </row>
    <row r="268">
      <c r="A268" s="31" t="n">
        <v>44136</v>
      </c>
      <c r="B268" s="3" t="n">
        <v>568.4743715</v>
      </c>
      <c r="C268" s="3" t="n">
        <v>4.742955804752</v>
      </c>
      <c r="D268" s="3" t="n">
        <v>3.683797260648</v>
      </c>
      <c r="E268" s="3" t="n">
        <v>567.8392727</v>
      </c>
      <c r="F268" s="3" t="n">
        <v>4.785765099684</v>
      </c>
      <c r="G268" s="3" t="n">
        <v>3.521453236291</v>
      </c>
      <c r="H268" s="3" t="n">
        <v>573.5102312</v>
      </c>
      <c r="I268" s="3" t="n">
        <v>4.550191471272</v>
      </c>
      <c r="J268" s="3" t="n">
        <v>4.368188017753</v>
      </c>
      <c r="K268" s="3" t="n">
        <v>554.2656531</v>
      </c>
      <c r="L268" s="3" t="n">
        <v>5.362525233142</v>
      </c>
      <c r="M268" s="3" t="n">
        <v>4.386770350946</v>
      </c>
      <c r="N268" s="3" t="n">
        <v>747.6539432</v>
      </c>
      <c r="O268" s="3" t="n">
        <v>7.361860642121</v>
      </c>
      <c r="P268" s="3" t="n">
        <v>5.798802395466</v>
      </c>
      <c r="Q268" s="3" t="n">
        <v>570.0367711</v>
      </c>
      <c r="R268" s="3" t="n">
        <v>4.603479776971</v>
      </c>
      <c r="S268" s="3" t="n">
        <v>4.398221599367</v>
      </c>
      <c r="T268" s="3" t="n">
        <v>638.4497899</v>
      </c>
      <c r="U268" s="3" t="n">
        <v>2.680597561582</v>
      </c>
      <c r="V268" s="3" t="n">
        <v>1.268438379885</v>
      </c>
      <c r="W268" s="3" t="n">
        <v>656.8135991</v>
      </c>
      <c r="X268" s="3" t="n">
        <v>1.476051375539</v>
      </c>
      <c r="Y268" s="3" t="n">
        <v>-0.765133260147</v>
      </c>
      <c r="Z268" s="3" t="n">
        <v>374.2020384</v>
      </c>
      <c r="AA268" s="3" t="n">
        <v>3.789339717249</v>
      </c>
      <c r="AB268" s="3" t="n">
        <v>2.819519553753</v>
      </c>
    </row>
    <row r="269">
      <c r="A269" s="31" t="n">
        <v>44166</v>
      </c>
      <c r="B269" s="3" t="n">
        <v>570.2562242</v>
      </c>
      <c r="C269" s="3" t="n">
        <v>5.287759087383</v>
      </c>
      <c r="D269" s="3" t="n">
        <v>4.586625295149</v>
      </c>
      <c r="E269" s="3" t="n">
        <v>569.4505209</v>
      </c>
      <c r="F269" s="3" t="n">
        <v>5.489530603718</v>
      </c>
      <c r="G269" s="3" t="n">
        <v>4.626759556969</v>
      </c>
      <c r="H269" s="3" t="n">
        <v>573.6356273</v>
      </c>
      <c r="I269" s="3" t="n">
        <v>4.480090641413</v>
      </c>
      <c r="J269" s="3" t="n">
        <v>4.373755070661</v>
      </c>
      <c r="K269" s="3" t="n">
        <v>556.1136737</v>
      </c>
      <c r="L269" s="3" t="n">
        <v>5.842896472892</v>
      </c>
      <c r="M269" s="3" t="n">
        <v>5.213661653924</v>
      </c>
      <c r="N269" s="3" t="n">
        <v>745.5388766</v>
      </c>
      <c r="O269" s="3" t="n">
        <v>7.565833540382</v>
      </c>
      <c r="P269" s="3" t="n">
        <v>6.973884885326</v>
      </c>
      <c r="Q269" s="3" t="n">
        <v>569.8543843</v>
      </c>
      <c r="R269" s="3" t="n">
        <v>4.55468630704</v>
      </c>
      <c r="S269" s="3" t="n">
        <v>4.409039385167</v>
      </c>
      <c r="T269" s="3" t="n">
        <v>630.7446026</v>
      </c>
      <c r="U269" s="3" t="n">
        <v>1.792766449611</v>
      </c>
      <c r="V269" s="3" t="n">
        <v>1.710690713534</v>
      </c>
      <c r="W269" s="3" t="n">
        <v>680.0448362</v>
      </c>
      <c r="X269" s="3" t="n">
        <v>4.929079947716</v>
      </c>
      <c r="Y269" s="3" t="n">
        <v>2.097098113645</v>
      </c>
      <c r="Z269" s="3" t="n">
        <v>374.5814348</v>
      </c>
      <c r="AA269" s="3" t="n">
        <v>3.86409680384</v>
      </c>
      <c r="AB269" s="3" t="n">
        <v>3.841973276782</v>
      </c>
    </row>
    <row r="270">
      <c r="A270" s="31" t="n">
        <v>44197</v>
      </c>
      <c r="B270" s="3" t="n">
        <v>570.2169884</v>
      </c>
      <c r="C270" s="3" t="n">
        <v>4.366167816891</v>
      </c>
      <c r="D270" s="3" t="n">
        <v>4.797663225755</v>
      </c>
      <c r="E270" s="3" t="n">
        <v>568.9302475</v>
      </c>
      <c r="F270" s="3" t="n">
        <v>4.204077739164</v>
      </c>
      <c r="G270" s="3" t="n">
        <v>4.824050284995</v>
      </c>
      <c r="H270" s="3" t="n">
        <v>576.5238446</v>
      </c>
      <c r="I270" s="3" t="n">
        <v>5.200149816773</v>
      </c>
      <c r="J270" s="3" t="n">
        <v>4.743253649985</v>
      </c>
      <c r="K270" s="3" t="n">
        <v>556.217855</v>
      </c>
      <c r="L270" s="3" t="n">
        <v>4.95295127872</v>
      </c>
      <c r="M270" s="3" t="n">
        <v>5.384867229279</v>
      </c>
      <c r="N270" s="3" t="n">
        <v>758.3238662</v>
      </c>
      <c r="O270" s="3" t="n">
        <v>8.318185388779</v>
      </c>
      <c r="P270" s="3" t="n">
        <v>7.749923176717</v>
      </c>
      <c r="Q270" s="3" t="n">
        <v>572.5613664</v>
      </c>
      <c r="R270" s="3" t="n">
        <v>5.267964330438</v>
      </c>
      <c r="S270" s="3" t="n">
        <v>4.808404934919</v>
      </c>
      <c r="T270" s="3" t="n">
        <v>631.6653827</v>
      </c>
      <c r="U270" s="3" t="n">
        <v>1.929326807655</v>
      </c>
      <c r="V270" s="3" t="n">
        <v>2.134852309025</v>
      </c>
      <c r="W270" s="3" t="n">
        <v>660.7331477</v>
      </c>
      <c r="X270" s="3" t="n">
        <v>1.706740684344</v>
      </c>
      <c r="Y270" s="3" t="n">
        <v>2.703694911296</v>
      </c>
      <c r="Z270" s="3" t="n">
        <v>371.71393</v>
      </c>
      <c r="AA270" s="3" t="n">
        <v>0.879800672262</v>
      </c>
      <c r="AB270" s="3" t="n">
        <v>2.830210009553</v>
      </c>
    </row>
    <row r="271">
      <c r="A271" s="31" t="n">
        <v>44228</v>
      </c>
      <c r="B271" s="3" t="n">
        <v>568.502084</v>
      </c>
      <c r="C271" s="3" t="n">
        <v>3.963769994098</v>
      </c>
      <c r="D271" s="3" t="n">
        <v>4.536895920065</v>
      </c>
      <c r="E271" s="3" t="n">
        <v>564.1849925</v>
      </c>
      <c r="F271" s="3" t="n">
        <v>3.501993543341</v>
      </c>
      <c r="G271" s="3" t="n">
        <v>4.394897683309</v>
      </c>
      <c r="H271" s="3" t="n">
        <v>580.5729434</v>
      </c>
      <c r="I271" s="3" t="n">
        <v>5.79098102295</v>
      </c>
      <c r="J271" s="3" t="n">
        <v>5.15695267828</v>
      </c>
      <c r="K271" s="3" t="n">
        <v>554.0199029</v>
      </c>
      <c r="L271" s="3" t="n">
        <v>4.486999872568</v>
      </c>
      <c r="M271" s="3" t="n">
        <v>5.092032730861</v>
      </c>
      <c r="N271" s="3" t="n">
        <v>726.3821141</v>
      </c>
      <c r="O271" s="3" t="n">
        <v>4.026235791712</v>
      </c>
      <c r="P271" s="3" t="n">
        <v>6.635919726911</v>
      </c>
      <c r="Q271" s="3" t="n">
        <v>577.6533025</v>
      </c>
      <c r="R271" s="3" t="n">
        <v>5.911773890432</v>
      </c>
      <c r="S271" s="3" t="n">
        <v>5.244947329996</v>
      </c>
      <c r="T271" s="3" t="n">
        <v>636.0747454</v>
      </c>
      <c r="U271" s="3" t="n">
        <v>2.08169529888</v>
      </c>
      <c r="V271" s="3" t="n">
        <v>1.934869858703</v>
      </c>
      <c r="W271" s="3" t="n">
        <v>652.745276</v>
      </c>
      <c r="X271" s="3" t="n">
        <v>-0.127554949891</v>
      </c>
      <c r="Y271" s="3" t="n">
        <v>2.162605273232</v>
      </c>
      <c r="Z271" s="3" t="n">
        <v>373.5260629</v>
      </c>
      <c r="AA271" s="3" t="n">
        <v>2.275530811349</v>
      </c>
      <c r="AB271" s="3" t="n">
        <v>2.329099426202</v>
      </c>
    </row>
    <row r="272">
      <c r="A272" s="31" t="n">
        <v>44256</v>
      </c>
      <c r="B272" s="3" t="n">
        <v>551.3101913</v>
      </c>
      <c r="C272" s="3" t="n">
        <v>4.219531204155</v>
      </c>
      <c r="D272" s="3" t="n">
        <v>4.182703869591</v>
      </c>
      <c r="E272" s="3" t="n">
        <v>544.2875201</v>
      </c>
      <c r="F272" s="3" t="n">
        <v>4.05313065648</v>
      </c>
      <c r="G272" s="3" t="n">
        <v>3.91807029432</v>
      </c>
      <c r="H272" s="3" t="n">
        <v>580.8244516</v>
      </c>
      <c r="I272" s="3" t="n">
        <v>5.579021990624</v>
      </c>
      <c r="J272" s="3" t="n">
        <v>5.523580035422</v>
      </c>
      <c r="K272" s="3" t="n">
        <v>546.639272</v>
      </c>
      <c r="L272" s="3" t="n">
        <v>4.829832710817</v>
      </c>
      <c r="M272" s="3" t="n">
        <v>4.756156061207</v>
      </c>
      <c r="N272" s="3" t="n">
        <v>713.1677017</v>
      </c>
      <c r="O272" s="3" t="n">
        <v>5.739161478286</v>
      </c>
      <c r="P272" s="3" t="n">
        <v>6.033188989535</v>
      </c>
      <c r="Q272" s="3" t="n">
        <v>577.8165522</v>
      </c>
      <c r="R272" s="3" t="n">
        <v>5.612316763116</v>
      </c>
      <c r="S272" s="3" t="n">
        <v>5.597669433443</v>
      </c>
      <c r="T272" s="3" t="n">
        <v>624.3387374</v>
      </c>
      <c r="U272" s="3" t="n">
        <v>1.965089438456</v>
      </c>
      <c r="V272" s="3" t="n">
        <v>1.992308770413</v>
      </c>
      <c r="W272" s="3" t="n">
        <v>651.5404999</v>
      </c>
      <c r="X272" s="3" t="n">
        <v>1.742470310415</v>
      </c>
      <c r="Y272" s="3" t="n">
        <v>1.101692038242</v>
      </c>
      <c r="Z272" s="3" t="n">
        <v>369.133946</v>
      </c>
      <c r="AA272" s="3" t="n">
        <v>3.59185099516</v>
      </c>
      <c r="AB272" s="3" t="n">
        <v>2.234030041387</v>
      </c>
    </row>
    <row r="273">
      <c r="A273" s="31" t="n">
        <v>44287</v>
      </c>
      <c r="B273" s="3" t="n">
        <v>575.952581</v>
      </c>
      <c r="C273" s="3" t="n">
        <v>8.802368344104</v>
      </c>
      <c r="D273" s="3" t="n">
        <v>5.643737849424</v>
      </c>
      <c r="E273" s="3" t="n">
        <v>575.3025654</v>
      </c>
      <c r="F273" s="3" t="n">
        <v>9.96872589208</v>
      </c>
      <c r="G273" s="3" t="n">
        <v>5.809097173741</v>
      </c>
      <c r="H273" s="3" t="n">
        <v>580.9706063</v>
      </c>
      <c r="I273" s="3" t="n">
        <v>3.632632349492</v>
      </c>
      <c r="J273" s="3" t="n">
        <v>4.991605399417</v>
      </c>
      <c r="K273" s="3" t="n">
        <v>562.5206588</v>
      </c>
      <c r="L273" s="3" t="n">
        <v>8.74118056985</v>
      </c>
      <c r="M273" s="3" t="n">
        <v>6.003565942265</v>
      </c>
      <c r="N273" s="3" t="n">
        <v>768.9309594</v>
      </c>
      <c r="O273" s="3" t="n">
        <v>11.91749646036</v>
      </c>
      <c r="P273" s="3" t="n">
        <v>7.219297546345</v>
      </c>
      <c r="Q273" s="3" t="n">
        <v>578.2727266</v>
      </c>
      <c r="R273" s="3" t="n">
        <v>3.744289777203</v>
      </c>
      <c r="S273" s="3" t="n">
        <v>5.080222145613</v>
      </c>
      <c r="T273" s="3" t="n">
        <v>631.4923537</v>
      </c>
      <c r="U273" s="3" t="n">
        <v>6.873993671218</v>
      </c>
      <c r="V273" s="3" t="n">
        <v>3.593098377443</v>
      </c>
      <c r="W273" s="3" t="n">
        <v>658.7354955</v>
      </c>
      <c r="X273" s="3" t="n">
        <v>13.982881080675</v>
      </c>
      <c r="Y273" s="3" t="n">
        <v>4.868638116579</v>
      </c>
      <c r="Z273" s="3" t="n">
        <v>375.3060954</v>
      </c>
      <c r="AA273" s="3" t="n">
        <v>10.303309406509</v>
      </c>
      <c r="AB273" s="3" t="n">
        <v>5.289749273211</v>
      </c>
    </row>
    <row r="274">
      <c r="A274" s="31" t="n">
        <v>44317</v>
      </c>
      <c r="B274" s="3" t="n">
        <v>581.5833425</v>
      </c>
      <c r="C274" s="3" t="n">
        <v>9.338147214985</v>
      </c>
      <c r="D274" s="3" t="n">
        <v>7.457125203947</v>
      </c>
      <c r="E274" s="3" t="n">
        <v>579.3514778</v>
      </c>
      <c r="F274" s="3" t="n">
        <v>10.709908403579</v>
      </c>
      <c r="G274" s="3" t="n">
        <v>8.244338232421</v>
      </c>
      <c r="H274" s="3" t="n">
        <v>582.170585</v>
      </c>
      <c r="I274" s="3" t="n">
        <v>2.661145607049</v>
      </c>
      <c r="J274" s="3" t="n">
        <v>3.942476200481</v>
      </c>
      <c r="K274" s="3" t="n">
        <v>569.6152759</v>
      </c>
      <c r="L274" s="3" t="n">
        <v>9.467643386917</v>
      </c>
      <c r="M274" s="3" t="n">
        <v>7.675459677291</v>
      </c>
      <c r="N274" s="3" t="n">
        <v>779.4356711</v>
      </c>
      <c r="O274" s="3" t="n">
        <v>12.803782271736</v>
      </c>
      <c r="P274" s="3" t="n">
        <v>10.185616914545</v>
      </c>
      <c r="Q274" s="3" t="n">
        <v>578.4055554</v>
      </c>
      <c r="R274" s="3" t="n">
        <v>2.754416443795</v>
      </c>
      <c r="S274" s="3" t="n">
        <v>4.02305525141</v>
      </c>
      <c r="T274" s="3" t="n">
        <v>632.585761</v>
      </c>
      <c r="U274" s="3" t="n">
        <v>6.483427760676</v>
      </c>
      <c r="V274" s="3" t="n">
        <v>5.072478180339</v>
      </c>
      <c r="W274" s="3" t="n">
        <v>660.9301795</v>
      </c>
      <c r="X274" s="3" t="n">
        <v>14.767909929167</v>
      </c>
      <c r="Y274" s="3" t="n">
        <v>9.866009988688</v>
      </c>
      <c r="Z274" s="3" t="n">
        <v>381.5985085</v>
      </c>
      <c r="AA274" s="3" t="n">
        <v>13.005836631537</v>
      </c>
      <c r="AB274" s="3" t="n">
        <v>8.873368843385</v>
      </c>
    </row>
    <row r="275">
      <c r="A275" s="31" t="n">
        <v>44348</v>
      </c>
      <c r="B275" s="3" t="n">
        <v>577.4649391</v>
      </c>
      <c r="C275" s="3" t="n">
        <v>8.641569859537</v>
      </c>
      <c r="D275" s="3" t="n">
        <v>8.927630623919</v>
      </c>
      <c r="E275" s="3" t="n">
        <v>578.3697514</v>
      </c>
      <c r="F275" s="3" t="n">
        <v>10.384854901756</v>
      </c>
      <c r="G275" s="3" t="n">
        <v>10.354547029011</v>
      </c>
      <c r="H275" s="3" t="n">
        <v>579.5937206</v>
      </c>
      <c r="I275" s="3" t="n">
        <v>2.013067710707</v>
      </c>
      <c r="J275" s="3" t="n">
        <v>2.765171565335</v>
      </c>
      <c r="K275" s="3" t="n">
        <v>563.5362385</v>
      </c>
      <c r="L275" s="3" t="n">
        <v>8.495102015956</v>
      </c>
      <c r="M275" s="3" t="n">
        <v>8.901866997286</v>
      </c>
      <c r="N275" s="3" t="n">
        <v>754.3084961</v>
      </c>
      <c r="O275" s="3" t="n">
        <v>12.359643154399</v>
      </c>
      <c r="P275" s="3" t="n">
        <v>12.361159433247</v>
      </c>
      <c r="Q275" s="3" t="n">
        <v>577.2079801</v>
      </c>
      <c r="R275" s="3" t="n">
        <v>2.608408975712</v>
      </c>
      <c r="S275" s="3" t="n">
        <v>3.033482622704</v>
      </c>
      <c r="T275" s="3" t="n">
        <v>636.7110077</v>
      </c>
      <c r="U275" s="3" t="n">
        <v>7.381430520174</v>
      </c>
      <c r="V275" s="3" t="n">
        <v>6.912723835936</v>
      </c>
      <c r="W275" s="3" t="n">
        <v>673.6264989</v>
      </c>
      <c r="X275" s="3" t="n">
        <v>14.15890500777</v>
      </c>
      <c r="Y275" s="3" t="n">
        <v>14.301682408373</v>
      </c>
      <c r="Z275" s="3" t="n">
        <v>381.7726089</v>
      </c>
      <c r="AA275" s="3" t="n">
        <v>10.544987159683</v>
      </c>
      <c r="AB275" s="3" t="n">
        <v>11.276699471892</v>
      </c>
    </row>
    <row r="276">
      <c r="A276" s="31" t="n">
        <v>44378</v>
      </c>
      <c r="B276" s="3" t="n">
        <v>580.3984654</v>
      </c>
      <c r="C276" s="3" t="n">
        <v>7.284592637912</v>
      </c>
      <c r="D276" s="3" t="n">
        <v>8.414952742576</v>
      </c>
      <c r="E276" s="3" t="n">
        <v>581.0188889</v>
      </c>
      <c r="F276" s="3" t="n">
        <v>8.350855452992</v>
      </c>
      <c r="G276" s="3" t="n">
        <v>9.803481278512</v>
      </c>
      <c r="H276" s="3" t="n">
        <v>581.4783893</v>
      </c>
      <c r="I276" s="3" t="n">
        <v>2.766781000512</v>
      </c>
      <c r="J276" s="3" t="n">
        <v>2.479824130489</v>
      </c>
      <c r="K276" s="3" t="n">
        <v>566.1970445</v>
      </c>
      <c r="L276" s="3" t="n">
        <v>7.69487791979</v>
      </c>
      <c r="M276" s="3" t="n">
        <v>8.549621812909</v>
      </c>
      <c r="N276" s="3" t="n">
        <v>777.8091955</v>
      </c>
      <c r="O276" s="3" t="n">
        <v>12.209709296777</v>
      </c>
      <c r="P276" s="3" t="n">
        <v>12.458381739889</v>
      </c>
      <c r="Q276" s="3" t="n">
        <v>577.3614519</v>
      </c>
      <c r="R276" s="3" t="n">
        <v>2.938354827144</v>
      </c>
      <c r="S276" s="3" t="n">
        <v>2.76688932605</v>
      </c>
      <c r="T276" s="3" t="n">
        <v>641.5626753</v>
      </c>
      <c r="U276" s="3" t="n">
        <v>5.953492539258</v>
      </c>
      <c r="V276" s="3" t="n">
        <v>6.601463289869</v>
      </c>
      <c r="W276" s="3" t="n">
        <v>669.260134</v>
      </c>
      <c r="X276" s="3" t="n">
        <v>7.69923861161</v>
      </c>
      <c r="Y276" s="3" t="n">
        <v>12.109297712968</v>
      </c>
      <c r="Z276" s="3" t="n">
        <v>383.6046541</v>
      </c>
      <c r="AA276" s="3" t="n">
        <v>7.648404075507</v>
      </c>
      <c r="AB276" s="3" t="n">
        <v>10.351396035583</v>
      </c>
    </row>
    <row r="277">
      <c r="A277" s="31" t="n">
        <v>44409</v>
      </c>
      <c r="B277" s="3" t="n">
        <v>583.7505152</v>
      </c>
      <c r="C277" s="3" t="n">
        <v>5.812677691379</v>
      </c>
      <c r="D277" s="3" t="n">
        <v>7.228717112026</v>
      </c>
      <c r="E277" s="3" t="n">
        <v>584.831971</v>
      </c>
      <c r="F277" s="3" t="n">
        <v>6.391245745577</v>
      </c>
      <c r="G277" s="3" t="n">
        <v>8.343732727822</v>
      </c>
      <c r="H277" s="3" t="n">
        <v>582.5892773</v>
      </c>
      <c r="I277" s="3" t="n">
        <v>2.775160668066</v>
      </c>
      <c r="J277" s="3" t="n">
        <v>2.517799626158</v>
      </c>
      <c r="K277" s="3" t="n">
        <v>571.8366856</v>
      </c>
      <c r="L277" s="3" t="n">
        <v>6.030229008197</v>
      </c>
      <c r="M277" s="3" t="n">
        <v>7.390596669232</v>
      </c>
      <c r="N277" s="3" t="n">
        <v>783.506005</v>
      </c>
      <c r="O277" s="3" t="n">
        <v>8.580799161359</v>
      </c>
      <c r="P277" s="3" t="n">
        <v>11.002707530431</v>
      </c>
      <c r="Q277" s="3" t="n">
        <v>578.4033858</v>
      </c>
      <c r="R277" s="3" t="n">
        <v>2.87135939761</v>
      </c>
      <c r="S277" s="3" t="n">
        <v>2.805900550851</v>
      </c>
      <c r="T277" s="3" t="n">
        <v>638.2575134</v>
      </c>
      <c r="U277" s="3" t="n">
        <v>3.125100294846</v>
      </c>
      <c r="V277" s="3" t="n">
        <v>5.456153509678</v>
      </c>
      <c r="W277" s="3" t="n">
        <v>678.7609807</v>
      </c>
      <c r="X277" s="3" t="n">
        <v>7.17847615367</v>
      </c>
      <c r="Y277" s="3" t="n">
        <v>9.5866627956</v>
      </c>
      <c r="Z277" s="3" t="n">
        <v>385.39733</v>
      </c>
      <c r="AA277" s="3" t="n">
        <v>5.497207143424</v>
      </c>
      <c r="AB277" s="3" t="n">
        <v>7.849416694601</v>
      </c>
    </row>
    <row r="278">
      <c r="A278" s="31" t="n">
        <v>44440</v>
      </c>
      <c r="B278" s="3" t="n">
        <v>584.5515754</v>
      </c>
      <c r="C278" s="3" t="n">
        <v>4.761707725374</v>
      </c>
      <c r="D278" s="3" t="n">
        <v>5.939820107487</v>
      </c>
      <c r="E278" s="3" t="n">
        <v>585.523579</v>
      </c>
      <c r="F278" s="3" t="n">
        <v>5.430388492039</v>
      </c>
      <c r="G278" s="3" t="n">
        <v>6.706356019677</v>
      </c>
      <c r="H278" s="3" t="n">
        <v>585.3099558</v>
      </c>
      <c r="I278" s="3" t="n">
        <v>2.395836877568</v>
      </c>
      <c r="J278" s="3" t="n">
        <v>2.645154770053</v>
      </c>
      <c r="K278" s="3" t="n">
        <v>572.7838035</v>
      </c>
      <c r="L278" s="3" t="n">
        <v>5.07450459258</v>
      </c>
      <c r="M278" s="3" t="n">
        <v>6.250198196618</v>
      </c>
      <c r="N278" s="3" t="n">
        <v>784.1866544</v>
      </c>
      <c r="O278" s="3" t="n">
        <v>7.640880007199</v>
      </c>
      <c r="P278" s="3" t="n">
        <v>9.434963808848</v>
      </c>
      <c r="Q278" s="3" t="n">
        <v>581.006691</v>
      </c>
      <c r="R278" s="3" t="n">
        <v>2.48949445917</v>
      </c>
      <c r="S278" s="3" t="n">
        <v>2.765503244658</v>
      </c>
      <c r="T278" s="3" t="n">
        <v>639.0789498</v>
      </c>
      <c r="U278" s="3" t="n">
        <v>2.791909127965</v>
      </c>
      <c r="V278" s="3" t="n">
        <v>3.940568917048</v>
      </c>
      <c r="W278" s="3" t="n">
        <v>676.7204901</v>
      </c>
      <c r="X278" s="3" t="n">
        <v>6.501064655381</v>
      </c>
      <c r="Y278" s="3" t="n">
        <v>7.121958634751</v>
      </c>
      <c r="Z278" s="3" t="n">
        <v>389.3770626</v>
      </c>
      <c r="AA278" s="3" t="n">
        <v>5.44965615968</v>
      </c>
      <c r="AB278" s="3" t="n">
        <v>6.183802498221</v>
      </c>
    </row>
    <row r="279">
      <c r="A279" s="31" t="n">
        <v>44470</v>
      </c>
      <c r="B279" s="3" t="n">
        <v>589.45726</v>
      </c>
      <c r="C279" s="3" t="n">
        <v>4.649043323091</v>
      </c>
      <c r="D279" s="3" t="n">
        <v>5.070351808211</v>
      </c>
      <c r="E279" s="3" t="n">
        <v>589.6884798</v>
      </c>
      <c r="F279" s="3" t="n">
        <v>4.981836085585</v>
      </c>
      <c r="G279" s="3" t="n">
        <v>5.596115261702</v>
      </c>
      <c r="H279" s="3" t="n">
        <v>587.5903986</v>
      </c>
      <c r="I279" s="3" t="n">
        <v>3.009776505767</v>
      </c>
      <c r="J279" s="3" t="n">
        <v>2.726592946806</v>
      </c>
      <c r="K279" s="3" t="n">
        <v>577.4669994</v>
      </c>
      <c r="L279" s="3" t="n">
        <v>5.075992579287</v>
      </c>
      <c r="M279" s="3" t="n">
        <v>5.390448153972</v>
      </c>
      <c r="N279" s="3" t="n">
        <v>791.3837806</v>
      </c>
      <c r="O279" s="3" t="n">
        <v>7.264286770534</v>
      </c>
      <c r="P279" s="3" t="n">
        <v>7.823881297606</v>
      </c>
      <c r="Q279" s="3" t="n">
        <v>583.4757985</v>
      </c>
      <c r="R279" s="3" t="n">
        <v>3.004003172218</v>
      </c>
      <c r="S279" s="3" t="n">
        <v>2.788003308014</v>
      </c>
      <c r="T279" s="3" t="n">
        <v>642.0124725</v>
      </c>
      <c r="U279" s="3" t="n">
        <v>2.637754849816</v>
      </c>
      <c r="V279" s="3" t="n">
        <v>2.850742436838</v>
      </c>
      <c r="W279" s="3" t="n">
        <v>674.0294813</v>
      </c>
      <c r="X279" s="3" t="n">
        <v>3.751824145895</v>
      </c>
      <c r="Y279" s="3" t="n">
        <v>5.793663675886</v>
      </c>
      <c r="Z279" s="3" t="n">
        <v>392.2857093</v>
      </c>
      <c r="AA279" s="3" t="n">
        <v>4.895372243515</v>
      </c>
      <c r="AB279" s="3" t="n">
        <v>5.278333792855</v>
      </c>
    </row>
    <row r="280">
      <c r="A280" s="31" t="n">
        <v>44501</v>
      </c>
      <c r="B280" s="3" t="n">
        <v>590.0158832</v>
      </c>
      <c r="C280" s="3" t="n">
        <v>3.789354943682</v>
      </c>
      <c r="D280" s="3" t="n">
        <v>4.397022681837</v>
      </c>
      <c r="E280" s="3" t="n">
        <v>591.3330654</v>
      </c>
      <c r="F280" s="3" t="n">
        <v>4.137401872239</v>
      </c>
      <c r="G280" s="3" t="n">
        <v>4.845097261753</v>
      </c>
      <c r="H280" s="3" t="n">
        <v>587.3443818</v>
      </c>
      <c r="I280" s="3" t="n">
        <v>2.412188980666</v>
      </c>
      <c r="J280" s="3" t="n">
        <v>2.605439243898</v>
      </c>
      <c r="K280" s="3" t="n">
        <v>576.6232868</v>
      </c>
      <c r="L280" s="3" t="n">
        <v>4.033739701342</v>
      </c>
      <c r="M280" s="3" t="n">
        <v>4.725167340534</v>
      </c>
      <c r="N280" s="3" t="n">
        <v>790.6250589</v>
      </c>
      <c r="O280" s="3" t="n">
        <v>5.747460585319</v>
      </c>
      <c r="P280" s="3" t="n">
        <v>6.875976496208</v>
      </c>
      <c r="Q280" s="3" t="n">
        <v>583.8485768</v>
      </c>
      <c r="R280" s="3" t="n">
        <v>2.422967499684</v>
      </c>
      <c r="S280" s="3" t="n">
        <v>2.638330281889</v>
      </c>
      <c r="T280" s="3" t="n">
        <v>647.3893742</v>
      </c>
      <c r="U280" s="3" t="n">
        <v>1.400201619833</v>
      </c>
      <c r="V280" s="3" t="n">
        <v>2.269572958261</v>
      </c>
      <c r="W280" s="3" t="n">
        <v>682.4727365</v>
      </c>
      <c r="X280" s="3" t="n">
        <v>3.906608729655</v>
      </c>
      <c r="Y280" s="3" t="n">
        <v>4.703769603905</v>
      </c>
      <c r="Z280" s="3" t="n">
        <v>396.2996063</v>
      </c>
      <c r="AA280" s="3" t="n">
        <v>5.905250541789</v>
      </c>
      <c r="AB280" s="3" t="n">
        <v>5.416718474083</v>
      </c>
    </row>
    <row r="281">
      <c r="A281" s="31" t="n">
        <v>44531</v>
      </c>
      <c r="B281" s="3" t="n">
        <v>605.7401899</v>
      </c>
      <c r="C281" s="3" t="n">
        <v>6.222460044128</v>
      </c>
      <c r="D281" s="3" t="n">
        <v>4.889078333726</v>
      </c>
      <c r="E281" s="3" t="n">
        <v>609.7184141</v>
      </c>
      <c r="F281" s="3" t="n">
        <v>7.071359446007</v>
      </c>
      <c r="G281" s="3" t="n">
        <v>5.399952230867</v>
      </c>
      <c r="H281" s="3" t="n">
        <v>588.205605</v>
      </c>
      <c r="I281" s="3" t="n">
        <v>2.539935981414</v>
      </c>
      <c r="J281" s="3" t="n">
        <v>2.653319070612</v>
      </c>
      <c r="K281" s="3" t="n">
        <v>595.226135</v>
      </c>
      <c r="L281" s="3" t="n">
        <v>7.033177414929</v>
      </c>
      <c r="M281" s="3" t="n">
        <v>5.383671864948</v>
      </c>
      <c r="N281" s="3" t="n">
        <v>851.2648596</v>
      </c>
      <c r="O281" s="3" t="n">
        <v>14.181149544093</v>
      </c>
      <c r="P281" s="3" t="n">
        <v>9.067407503811</v>
      </c>
      <c r="Q281" s="3" t="n">
        <v>584.7394101</v>
      </c>
      <c r="R281" s="3" t="n">
        <v>2.612075331891</v>
      </c>
      <c r="S281" s="3" t="n">
        <v>2.679009275781</v>
      </c>
      <c r="T281" s="3" t="n">
        <v>657.1394846</v>
      </c>
      <c r="U281" s="3" t="n">
        <v>4.184717854294</v>
      </c>
      <c r="V281" s="3" t="n">
        <v>2.735724050303</v>
      </c>
      <c r="W281" s="3" t="n">
        <v>681.720901</v>
      </c>
      <c r="X281" s="3" t="n">
        <v>0.246463866907</v>
      </c>
      <c r="Y281" s="3" t="n">
        <v>2.603008906311</v>
      </c>
      <c r="Z281" s="3" t="n">
        <v>396.3157901</v>
      </c>
      <c r="AA281" s="3" t="n">
        <v>5.802304460605</v>
      </c>
      <c r="AB281" s="3" t="n">
        <v>5.534527085118</v>
      </c>
    </row>
    <row r="282">
      <c r="A282" s="31" t="n">
        <v>44562</v>
      </c>
      <c r="B282" s="3" t="n">
        <v>601.7445878</v>
      </c>
      <c r="C282" s="3" t="n">
        <v>5.529052981824</v>
      </c>
      <c r="D282" s="3" t="n">
        <v>5.181731588721</v>
      </c>
      <c r="E282" s="3" t="n">
        <v>605.174186</v>
      </c>
      <c r="F282" s="3" t="n">
        <v>6.370541671719</v>
      </c>
      <c r="G282" s="3" t="n">
        <v>5.861238409527</v>
      </c>
      <c r="H282" s="3" t="n">
        <v>586.9210688</v>
      </c>
      <c r="I282" s="3" t="n">
        <v>1.803433508845</v>
      </c>
      <c r="J282" s="3" t="n">
        <v>2.251089778408</v>
      </c>
      <c r="K282" s="3" t="n">
        <v>589.1149146</v>
      </c>
      <c r="L282" s="3" t="n">
        <v>5.914419917354</v>
      </c>
      <c r="M282" s="3" t="n">
        <v>5.662265341051</v>
      </c>
      <c r="N282" s="3" t="n">
        <v>809.5068793</v>
      </c>
      <c r="O282" s="3" t="n">
        <v>6.749492582435</v>
      </c>
      <c r="P282" s="3" t="n">
        <v>8.877576304136</v>
      </c>
      <c r="Q282" s="3" t="n">
        <v>583.475582</v>
      </c>
      <c r="R282" s="3" t="n">
        <v>1.906208878294</v>
      </c>
      <c r="S282" s="3" t="n">
        <v>2.313117975286</v>
      </c>
      <c r="T282" s="3" t="n">
        <v>653.5880853</v>
      </c>
      <c r="U282" s="3" t="n">
        <v>3.470619603419</v>
      </c>
      <c r="V282" s="3" t="n">
        <v>3.012172157411</v>
      </c>
      <c r="W282" s="3" t="n">
        <v>695.312382</v>
      </c>
      <c r="X282" s="3" t="n">
        <v>5.233464435736</v>
      </c>
      <c r="Y282" s="3" t="n">
        <v>3.09945421411</v>
      </c>
      <c r="Z282" s="3" t="n">
        <v>407.3616796</v>
      </c>
      <c r="AA282" s="3" t="n">
        <v>9.590103228039</v>
      </c>
      <c r="AB282" s="3" t="n">
        <v>7.093249174252</v>
      </c>
    </row>
    <row r="283">
      <c r="A283" s="31" t="n">
        <v>44593</v>
      </c>
      <c r="B283" s="3" t="n">
        <v>602.7514484</v>
      </c>
      <c r="C283" s="3" t="n">
        <v>6.024492321826</v>
      </c>
      <c r="D283" s="3" t="n">
        <v>5.925242436298</v>
      </c>
      <c r="E283" s="3" t="n">
        <v>604.7907024</v>
      </c>
      <c r="F283" s="3" t="n">
        <v>7.197233255013</v>
      </c>
      <c r="G283" s="3" t="n">
        <v>6.878885050413</v>
      </c>
      <c r="H283" s="3" t="n">
        <v>588.3881787</v>
      </c>
      <c r="I283" s="3" t="n">
        <v>1.346124615149</v>
      </c>
      <c r="J283" s="3" t="n">
        <v>1.89413666204</v>
      </c>
      <c r="K283" s="3" t="n">
        <v>590.0626619</v>
      </c>
      <c r="L283" s="3" t="n">
        <v>6.505679455076</v>
      </c>
      <c r="M283" s="3" t="n">
        <v>6.484363253209</v>
      </c>
      <c r="N283" s="3" t="n">
        <v>803.140147</v>
      </c>
      <c r="O283" s="3" t="n">
        <v>10.56717000736</v>
      </c>
      <c r="P283" s="3" t="n">
        <v>10.47719169835</v>
      </c>
      <c r="Q283" s="3" t="n">
        <v>585.6989406</v>
      </c>
      <c r="R283" s="3" t="n">
        <v>1.39281435165</v>
      </c>
      <c r="S283" s="3" t="n">
        <v>1.967646556807</v>
      </c>
      <c r="T283" s="3" t="n">
        <v>648.6414767</v>
      </c>
      <c r="U283" s="3" t="n">
        <v>1.975668958858</v>
      </c>
      <c r="V283" s="3" t="n">
        <v>3.206995290268</v>
      </c>
      <c r="W283" s="3" t="n">
        <v>693.1511399</v>
      </c>
      <c r="X283" s="3" t="n">
        <v>6.190142676728</v>
      </c>
      <c r="Y283" s="3" t="n">
        <v>3.845511338746</v>
      </c>
      <c r="Z283" s="3" t="n">
        <v>404.8417154</v>
      </c>
      <c r="AA283" s="3" t="n">
        <v>8.383793156726</v>
      </c>
      <c r="AB283" s="3" t="n">
        <v>7.920705498749</v>
      </c>
    </row>
    <row r="284">
      <c r="A284" s="31" t="n">
        <v>44621</v>
      </c>
      <c r="B284" s="3" t="n">
        <v>608.2002923</v>
      </c>
      <c r="C284" s="3" t="n">
        <v>10.319072982462</v>
      </c>
      <c r="D284" s="3" t="n">
        <v>7.258280518258</v>
      </c>
      <c r="E284" s="3" t="n">
        <v>610.0256201</v>
      </c>
      <c r="F284" s="3" t="n">
        <v>12.077826070295</v>
      </c>
      <c r="G284" s="3" t="n">
        <v>8.500507557976</v>
      </c>
      <c r="H284" s="3" t="n">
        <v>589.80573</v>
      </c>
      <c r="I284" s="3" t="n">
        <v>1.546298261938</v>
      </c>
      <c r="J284" s="3" t="n">
        <v>1.564727864553</v>
      </c>
      <c r="K284" s="3" t="n">
        <v>603.7366606</v>
      </c>
      <c r="L284" s="3" t="n">
        <v>10.445167686379</v>
      </c>
      <c r="M284" s="3" t="n">
        <v>7.606913785727</v>
      </c>
      <c r="N284" s="3" t="n">
        <v>814.6140304</v>
      </c>
      <c r="O284" s="3" t="n">
        <v>14.224750848669</v>
      </c>
      <c r="P284" s="3" t="n">
        <v>10.436786089147</v>
      </c>
      <c r="Q284" s="3" t="n">
        <v>586.8779256</v>
      </c>
      <c r="R284" s="3" t="n">
        <v>1.568209385055</v>
      </c>
      <c r="S284" s="3" t="n">
        <v>1.621569492371</v>
      </c>
      <c r="T284" s="3" t="n">
        <v>671.5132406</v>
      </c>
      <c r="U284" s="3" t="n">
        <v>7.555914822209</v>
      </c>
      <c r="V284" s="3" t="n">
        <v>4.316095834537</v>
      </c>
      <c r="W284" s="3" t="n">
        <v>719.9820065</v>
      </c>
      <c r="X284" s="3" t="n">
        <v>10.504566732307</v>
      </c>
      <c r="Y284" s="3" t="n">
        <v>7.298993565784</v>
      </c>
      <c r="Z284" s="3" t="n">
        <v>416.7844029</v>
      </c>
      <c r="AA284" s="3" t="n">
        <v>12.908717124596</v>
      </c>
      <c r="AB284" s="3" t="n">
        <v>10.285044812977</v>
      </c>
    </row>
    <row r="285">
      <c r="A285" s="31" t="n">
        <v>44652</v>
      </c>
      <c r="B285" s="3" t="n">
        <v>605.5542422</v>
      </c>
      <c r="C285" s="3" t="n">
        <v>5.139600407486</v>
      </c>
      <c r="D285" s="3" t="n">
        <v>7.120157382165</v>
      </c>
      <c r="E285" s="3" t="n">
        <v>609.5851375</v>
      </c>
      <c r="F285" s="3" t="n">
        <v>5.9590507955</v>
      </c>
      <c r="G285" s="3" t="n">
        <v>8.351850780868</v>
      </c>
      <c r="H285" s="3" t="n">
        <v>589.8826298</v>
      </c>
      <c r="I285" s="3" t="n">
        <v>1.53398870844</v>
      </c>
      <c r="J285" s="3" t="n">
        <v>1.475494108066</v>
      </c>
      <c r="K285" s="3" t="n">
        <v>592.8510442</v>
      </c>
      <c r="L285" s="3" t="n">
        <v>5.391870489646</v>
      </c>
      <c r="M285" s="3" t="n">
        <v>7.423763233427</v>
      </c>
      <c r="N285" s="3" t="n">
        <v>816.6917411</v>
      </c>
      <c r="O285" s="3" t="n">
        <v>6.211322501212</v>
      </c>
      <c r="P285" s="3" t="n">
        <v>10.231700716504</v>
      </c>
      <c r="Q285" s="3" t="n">
        <v>586.8385908</v>
      </c>
      <c r="R285" s="3" t="n">
        <v>1.481284488439</v>
      </c>
      <c r="S285" s="3" t="n">
        <v>1.48077782578</v>
      </c>
      <c r="T285" s="3" t="n">
        <v>654.1615899</v>
      </c>
      <c r="U285" s="3" t="n">
        <v>3.589787915432</v>
      </c>
      <c r="V285" s="3" t="n">
        <v>4.355949916221</v>
      </c>
      <c r="W285" s="3" t="n">
        <v>694.3079216</v>
      </c>
      <c r="X285" s="3" t="n">
        <v>5.400107682523</v>
      </c>
      <c r="Y285" s="3" t="n">
        <v>7.357016386124</v>
      </c>
      <c r="Z285" s="3" t="n">
        <v>413.3348391</v>
      </c>
      <c r="AA285" s="3" t="n">
        <v>10.132727436646</v>
      </c>
      <c r="AB285" s="3" t="n">
        <v>10.464973191048</v>
      </c>
    </row>
    <row r="286">
      <c r="A286" s="31" t="n">
        <v>44682</v>
      </c>
      <c r="B286" s="3" t="n">
        <v>606.771437</v>
      </c>
      <c r="C286" s="3" t="n">
        <v>4.330951844619</v>
      </c>
      <c r="D286" s="3" t="n">
        <v>6.535395769857</v>
      </c>
      <c r="E286" s="3" t="n">
        <v>608.0112973</v>
      </c>
      <c r="F286" s="3" t="n">
        <v>4.946879502031</v>
      </c>
      <c r="G286" s="3" t="n">
        <v>7.574156426549</v>
      </c>
      <c r="H286" s="3" t="n">
        <v>590.0050835</v>
      </c>
      <c r="I286" s="3" t="n">
        <v>1.345739324841</v>
      </c>
      <c r="J286" s="3" t="n">
        <v>1.475246975463</v>
      </c>
      <c r="K286" s="3" t="n">
        <v>592.9566287</v>
      </c>
      <c r="L286" s="3" t="n">
        <v>4.097739963719</v>
      </c>
      <c r="M286" s="3" t="n">
        <v>6.598210788313</v>
      </c>
      <c r="N286" s="3" t="n">
        <v>810.1577963</v>
      </c>
      <c r="O286" s="3" t="n">
        <v>3.941585731718</v>
      </c>
      <c r="P286" s="3" t="n">
        <v>7.956069162345</v>
      </c>
      <c r="Q286" s="3" t="n">
        <v>586.5234424</v>
      </c>
      <c r="R286" s="3" t="n">
        <v>1.403493954062</v>
      </c>
      <c r="S286" s="3" t="n">
        <v>1.48430102485</v>
      </c>
      <c r="T286" s="3" t="n">
        <v>658.3380341</v>
      </c>
      <c r="U286" s="3" t="n">
        <v>4.070953645762</v>
      </c>
      <c r="V286" s="3" t="n">
        <v>5.062230428292</v>
      </c>
      <c r="W286" s="3" t="n">
        <v>716.0696074</v>
      </c>
      <c r="X286" s="3" t="n">
        <v>8.342700879798</v>
      </c>
      <c r="Y286" s="3" t="n">
        <v>8.073907368318</v>
      </c>
      <c r="Z286" s="3" t="n">
        <v>401.7872101</v>
      </c>
      <c r="AA286" s="3" t="n">
        <v>5.290560929957</v>
      </c>
      <c r="AB286" s="3" t="n">
        <v>9.401800871684</v>
      </c>
    </row>
    <row r="287">
      <c r="A287" s="31" t="n">
        <v>44713</v>
      </c>
      <c r="B287" s="3" t="n">
        <v>613.5861282</v>
      </c>
      <c r="C287" s="3" t="n">
        <v>6.255131117795</v>
      </c>
      <c r="D287" s="3" t="n">
        <v>5.239821302669</v>
      </c>
      <c r="E287" s="3" t="n">
        <v>620.6677478</v>
      </c>
      <c r="F287" s="3" t="n">
        <v>7.313314069004</v>
      </c>
      <c r="G287" s="3" t="n">
        <v>6.072645299385</v>
      </c>
      <c r="H287" s="3" t="n">
        <v>592.8477627</v>
      </c>
      <c r="I287" s="3" t="n">
        <v>2.286781521076</v>
      </c>
      <c r="J287" s="3" t="n">
        <v>1.721464572446</v>
      </c>
      <c r="K287" s="3" t="n">
        <v>601.5356378</v>
      </c>
      <c r="L287" s="3" t="n">
        <v>6.743026748581</v>
      </c>
      <c r="M287" s="3" t="n">
        <v>5.406182807553</v>
      </c>
      <c r="N287" s="3" t="n">
        <v>822.5154118</v>
      </c>
      <c r="O287" s="3" t="n">
        <v>9.042310414459</v>
      </c>
      <c r="P287" s="3" t="n">
        <v>6.370408960668</v>
      </c>
      <c r="Q287" s="3" t="n">
        <v>587.9570948</v>
      </c>
      <c r="R287" s="3" t="n">
        <v>1.862260237313</v>
      </c>
      <c r="S287" s="3" t="n">
        <v>1.58216063531</v>
      </c>
      <c r="T287" s="3" t="n">
        <v>663.3410533</v>
      </c>
      <c r="U287" s="3" t="n">
        <v>4.182438386953</v>
      </c>
      <c r="V287" s="3" t="n">
        <v>3.948441940011</v>
      </c>
      <c r="W287" s="3" t="n">
        <v>703.2637198</v>
      </c>
      <c r="X287" s="3" t="n">
        <v>4.399651876581</v>
      </c>
      <c r="Y287" s="3" t="n">
        <v>6.037703678158</v>
      </c>
      <c r="Z287" s="3" t="n">
        <v>421.4380268</v>
      </c>
      <c r="AA287" s="3" t="n">
        <v>10.389801933221</v>
      </c>
      <c r="AB287" s="3" t="n">
        <v>8.596190570926</v>
      </c>
    </row>
    <row r="288">
      <c r="A288" s="31" t="n">
        <v>44743</v>
      </c>
      <c r="B288" s="3" t="n">
        <v>614.4339237</v>
      </c>
      <c r="C288" s="3" t="n">
        <v>5.864153737302</v>
      </c>
      <c r="D288" s="3" t="n">
        <v>5.481325718332</v>
      </c>
      <c r="E288" s="3" t="n">
        <v>620.0335689</v>
      </c>
      <c r="F288" s="3" t="n">
        <v>6.714872914694</v>
      </c>
      <c r="G288" s="3" t="n">
        <v>6.32483801088</v>
      </c>
      <c r="H288" s="3" t="n">
        <v>594.4798496</v>
      </c>
      <c r="I288" s="3" t="n">
        <v>2.235931814362</v>
      </c>
      <c r="J288" s="3" t="n">
        <v>1.95555105435</v>
      </c>
      <c r="K288" s="3" t="n">
        <v>601.406143</v>
      </c>
      <c r="L288" s="3" t="n">
        <v>6.218523894114</v>
      </c>
      <c r="M288" s="3" t="n">
        <v>5.681580161665</v>
      </c>
      <c r="N288" s="3" t="n">
        <v>823.1754427</v>
      </c>
      <c r="O288" s="3" t="n">
        <v>5.832567609443</v>
      </c>
      <c r="P288" s="3" t="n">
        <v>6.242351590424</v>
      </c>
      <c r="Q288" s="3" t="n">
        <v>589.9340638</v>
      </c>
      <c r="R288" s="3" t="n">
        <v>2.177598081518</v>
      </c>
      <c r="S288" s="3" t="n">
        <v>1.814198925466</v>
      </c>
      <c r="T288" s="3" t="n">
        <v>667.6364469</v>
      </c>
      <c r="U288" s="3" t="n">
        <v>4.064103571457</v>
      </c>
      <c r="V288" s="3" t="n">
        <v>4.105801216638</v>
      </c>
      <c r="W288" s="3" t="n">
        <v>707.4142356</v>
      </c>
      <c r="X288" s="3" t="n">
        <v>5.700937447441</v>
      </c>
      <c r="Y288" s="3" t="n">
        <v>6.134829772826</v>
      </c>
      <c r="Z288" s="3" t="n">
        <v>413.6780659</v>
      </c>
      <c r="AA288" s="3" t="n">
        <v>7.8396889815</v>
      </c>
      <c r="AB288" s="3" t="n">
        <v>7.840403741257</v>
      </c>
    </row>
    <row r="289">
      <c r="A289" s="31" t="n">
        <v>44774</v>
      </c>
      <c r="B289" s="3" t="n">
        <v>619.8132444</v>
      </c>
      <c r="C289" s="3" t="n">
        <v>6.177764003796</v>
      </c>
      <c r="D289" s="3" t="n">
        <v>6.098904894966</v>
      </c>
      <c r="E289" s="3" t="n">
        <v>625.0953881</v>
      </c>
      <c r="F289" s="3" t="n">
        <v>6.884612862589</v>
      </c>
      <c r="G289" s="3" t="n">
        <v>6.970224564047</v>
      </c>
      <c r="H289" s="3" t="n">
        <v>598.3013728</v>
      </c>
      <c r="I289" s="3" t="n">
        <v>2.696942101787</v>
      </c>
      <c r="J289" s="3" t="n">
        <v>2.406866276221</v>
      </c>
      <c r="K289" s="3" t="n">
        <v>608.0812541</v>
      </c>
      <c r="L289" s="3" t="n">
        <v>6.338272694409</v>
      </c>
      <c r="M289" s="3" t="n">
        <v>6.432475203477</v>
      </c>
      <c r="N289" s="3" t="n">
        <v>831.7579476</v>
      </c>
      <c r="O289" s="3" t="n">
        <v>6.158464937356</v>
      </c>
      <c r="P289" s="3" t="n">
        <v>6.988402551658</v>
      </c>
      <c r="Q289" s="3" t="n">
        <v>593.837619</v>
      </c>
      <c r="R289" s="3" t="n">
        <v>2.668420271893</v>
      </c>
      <c r="S289" s="3" t="n">
        <v>2.236385902994</v>
      </c>
      <c r="T289" s="3" t="n">
        <v>670.9130166</v>
      </c>
      <c r="U289" s="3" t="n">
        <v>5.116352336543</v>
      </c>
      <c r="V289" s="3" t="n">
        <v>4.453844558353</v>
      </c>
      <c r="W289" s="3" t="n">
        <v>710.4683039</v>
      </c>
      <c r="X289" s="3" t="n">
        <v>4.671353260068</v>
      </c>
      <c r="Y289" s="3" t="n">
        <v>4.921661175303</v>
      </c>
      <c r="Z289" s="3" t="n">
        <v>415.8193651</v>
      </c>
      <c r="AA289" s="3" t="n">
        <v>7.893680815069</v>
      </c>
      <c r="AB289" s="3" t="n">
        <v>8.703777908312</v>
      </c>
    </row>
    <row r="290">
      <c r="A290" s="31" t="n">
        <v>44805</v>
      </c>
      <c r="B290" s="3" t="n">
        <v>619.0008802</v>
      </c>
      <c r="C290" s="3" t="n">
        <v>5.89328747877</v>
      </c>
      <c r="D290" s="3" t="n">
        <v>5.978581749819</v>
      </c>
      <c r="E290" s="3" t="n">
        <v>625.8091353</v>
      </c>
      <c r="F290" s="3" t="n">
        <v>6.880261998808</v>
      </c>
      <c r="G290" s="3" t="n">
        <v>6.82684700338</v>
      </c>
      <c r="H290" s="3" t="n">
        <v>597.890154</v>
      </c>
      <c r="I290" s="3" t="n">
        <v>2.149322435974</v>
      </c>
      <c r="J290" s="3" t="n">
        <v>2.36048257799</v>
      </c>
      <c r="K290" s="3" t="n">
        <v>607.7564318</v>
      </c>
      <c r="L290" s="3" t="n">
        <v>6.105729262297</v>
      </c>
      <c r="M290" s="3" t="n">
        <v>6.220785864642</v>
      </c>
      <c r="N290" s="3" t="n">
        <v>834.9960763</v>
      </c>
      <c r="O290" s="3" t="n">
        <v>6.479251032253</v>
      </c>
      <c r="P290" s="3" t="n">
        <v>6.157642186395</v>
      </c>
      <c r="Q290" s="3" t="n">
        <v>593.4888206</v>
      </c>
      <c r="R290" s="3" t="n">
        <v>2.148362453196</v>
      </c>
      <c r="S290" s="3" t="n">
        <v>2.331278123284</v>
      </c>
      <c r="T290" s="3" t="n">
        <v>677.2447319</v>
      </c>
      <c r="U290" s="3" t="n">
        <v>5.971997999925</v>
      </c>
      <c r="V290" s="3" t="n">
        <v>5.049512762601</v>
      </c>
      <c r="W290" s="3" t="n">
        <v>712.7238341</v>
      </c>
      <c r="X290" s="3" t="n">
        <v>5.320268046661</v>
      </c>
      <c r="Y290" s="3" t="n">
        <v>5.228556994583</v>
      </c>
      <c r="Z290" s="3" t="n">
        <v>413.011486</v>
      </c>
      <c r="AA290" s="3" t="n">
        <v>6.069803712161</v>
      </c>
      <c r="AB290" s="3" t="n">
        <v>7.262723763838</v>
      </c>
    </row>
    <row r="291">
      <c r="A291" s="31" t="n">
        <v>44835</v>
      </c>
      <c r="B291" s="3" t="n">
        <v>627.7590509</v>
      </c>
      <c r="C291" s="3" t="n">
        <v>6.497806287092</v>
      </c>
      <c r="D291" s="3" t="n">
        <v>6.190484770447</v>
      </c>
      <c r="E291" s="3" t="n">
        <v>630.8381176</v>
      </c>
      <c r="F291" s="3" t="n">
        <v>6.97819937299</v>
      </c>
      <c r="G291" s="3" t="n">
        <v>6.914520838085</v>
      </c>
      <c r="H291" s="3" t="n">
        <v>611.5022486</v>
      </c>
      <c r="I291" s="3" t="n">
        <v>4.069475957567</v>
      </c>
      <c r="J291" s="3" t="n">
        <v>2.973765424604</v>
      </c>
      <c r="K291" s="3" t="n">
        <v>615.7809669</v>
      </c>
      <c r="L291" s="3" t="n">
        <v>6.634832386926</v>
      </c>
      <c r="M291" s="3" t="n">
        <v>6.360371643801</v>
      </c>
      <c r="N291" s="3" t="n">
        <v>839.3875875</v>
      </c>
      <c r="O291" s="3" t="n">
        <v>6.065806259462</v>
      </c>
      <c r="P291" s="3" t="n">
        <v>6.234014672284</v>
      </c>
      <c r="Q291" s="3" t="n">
        <v>606.7712709</v>
      </c>
      <c r="R291" s="3" t="n">
        <v>3.992534473561</v>
      </c>
      <c r="S291" s="3" t="n">
        <v>2.938335545991</v>
      </c>
      <c r="T291" s="3" t="n">
        <v>681.8130042</v>
      </c>
      <c r="U291" s="3" t="n">
        <v>6.199339328256</v>
      </c>
      <c r="V291" s="3" t="n">
        <v>5.763507350979</v>
      </c>
      <c r="W291" s="3" t="n">
        <v>717.1061062</v>
      </c>
      <c r="X291" s="3" t="n">
        <v>6.390911094411</v>
      </c>
      <c r="Y291" s="3" t="n">
        <v>5.458817159147</v>
      </c>
      <c r="Z291" s="3" t="n">
        <v>415.7482643</v>
      </c>
      <c r="AA291" s="3" t="n">
        <v>5.980986419787</v>
      </c>
      <c r="AB291" s="3" t="n">
        <v>6.642246905176</v>
      </c>
    </row>
    <row r="292">
      <c r="A292" s="31" t="n">
        <v>44866</v>
      </c>
      <c r="B292" s="3" t="n">
        <v>633.0487186</v>
      </c>
      <c r="C292" s="3" t="n">
        <v>7.293504569167</v>
      </c>
      <c r="D292" s="3" t="n">
        <v>6.563622940153</v>
      </c>
      <c r="E292" s="3" t="n">
        <v>637.9960068</v>
      </c>
      <c r="F292" s="3" t="n">
        <v>7.891143609302</v>
      </c>
      <c r="G292" s="3" t="n">
        <v>7.251336733219</v>
      </c>
      <c r="H292" s="3" t="n">
        <v>613.482356</v>
      </c>
      <c r="I292" s="3" t="n">
        <v>4.450195662023</v>
      </c>
      <c r="J292" s="3" t="n">
        <v>3.558029239457</v>
      </c>
      <c r="K292" s="3" t="n">
        <v>621.0260405</v>
      </c>
      <c r="L292" s="3" t="n">
        <v>7.700478755621</v>
      </c>
      <c r="M292" s="3" t="n">
        <v>6.815166791949</v>
      </c>
      <c r="N292" s="3" t="n">
        <v>858.1484147</v>
      </c>
      <c r="O292" s="3" t="n">
        <v>8.540502864145</v>
      </c>
      <c r="P292" s="3" t="n">
        <v>7.029705915205</v>
      </c>
      <c r="Q292" s="3" t="n">
        <v>609.315171</v>
      </c>
      <c r="R292" s="3" t="n">
        <v>4.361849152665</v>
      </c>
      <c r="S292" s="3" t="n">
        <v>3.503009091385</v>
      </c>
      <c r="T292" s="3" t="n">
        <v>686.3139439</v>
      </c>
      <c r="U292" s="3" t="n">
        <v>6.01254380304</v>
      </c>
      <c r="V292" s="3" t="n">
        <v>6.061293620976</v>
      </c>
      <c r="W292" s="3" t="n">
        <v>717.5401341</v>
      </c>
      <c r="X292" s="3" t="n">
        <v>5.138285491057</v>
      </c>
      <c r="Y292" s="3" t="n">
        <v>5.614110350848</v>
      </c>
      <c r="Z292" s="3" t="n">
        <v>417.4851223</v>
      </c>
      <c r="AA292" s="3" t="n">
        <v>5.345833218911</v>
      </c>
      <c r="AB292" s="3" t="n">
        <v>5.796661732469</v>
      </c>
    </row>
    <row r="293">
      <c r="A293" s="31" t="n">
        <v>44896</v>
      </c>
      <c r="B293" s="3" t="n">
        <v>635.2869838</v>
      </c>
      <c r="C293" s="3" t="n">
        <v>4.87779982122</v>
      </c>
      <c r="D293" s="3" t="n">
        <v>6.211101953146</v>
      </c>
      <c r="E293" s="3" t="n">
        <v>639.8175665</v>
      </c>
      <c r="F293" s="3" t="n">
        <v>4.936566077708</v>
      </c>
      <c r="G293" s="3" t="n">
        <v>6.584525630739</v>
      </c>
      <c r="H293" s="3" t="n">
        <v>615.5938567</v>
      </c>
      <c r="I293" s="3" t="n">
        <v>4.656237796306</v>
      </c>
      <c r="J293" s="3" t="n">
        <v>4.392053890957</v>
      </c>
      <c r="K293" s="3" t="n">
        <v>623.6309481</v>
      </c>
      <c r="L293" s="3" t="n">
        <v>4.77210448765</v>
      </c>
      <c r="M293" s="3" t="n">
        <v>6.352283266384</v>
      </c>
      <c r="N293" s="3" t="n">
        <v>852.1242115</v>
      </c>
      <c r="O293" s="3" t="n">
        <v>0.100950002847</v>
      </c>
      <c r="P293" s="3" t="n">
        <v>4.7831246704</v>
      </c>
      <c r="Q293" s="3" t="n">
        <v>612.0935535</v>
      </c>
      <c r="R293" s="3" t="n">
        <v>4.678005779587</v>
      </c>
      <c r="S293" s="3" t="n">
        <v>4.344374367776</v>
      </c>
      <c r="T293" s="3" t="n">
        <v>694.0030301</v>
      </c>
      <c r="U293" s="3" t="n">
        <v>5.609698757097</v>
      </c>
      <c r="V293" s="3" t="n">
        <v>5.938155282981</v>
      </c>
      <c r="W293" s="3" t="n">
        <v>720.9467991</v>
      </c>
      <c r="X293" s="3" t="n">
        <v>5.753952686864</v>
      </c>
      <c r="Y293" s="3" t="n">
        <v>5.758443200718</v>
      </c>
      <c r="Z293" s="3" t="n">
        <v>425.2502454</v>
      </c>
      <c r="AA293" s="3" t="n">
        <v>7.300858563495</v>
      </c>
      <c r="AB293" s="3" t="n">
        <v>6.210014147681</v>
      </c>
    </row>
    <row r="294">
      <c r="A294" s="31" t="n">
        <v>44927</v>
      </c>
      <c r="B294" s="3" t="n">
        <v>639.2336684</v>
      </c>
      <c r="C294" s="3" t="n">
        <v>6.230065273551</v>
      </c>
      <c r="D294" s="3" t="n">
        <v>6.12343084452</v>
      </c>
      <c r="E294" s="3" t="n">
        <v>643.5672029</v>
      </c>
      <c r="F294" s="3" t="n">
        <v>6.344126664385</v>
      </c>
      <c r="G294" s="3" t="n">
        <v>6.375455343124</v>
      </c>
      <c r="H294" s="3" t="n">
        <v>621.164819</v>
      </c>
      <c r="I294" s="3" t="n">
        <v>5.834472814209</v>
      </c>
      <c r="J294" s="3" t="n">
        <v>4.979938582317</v>
      </c>
      <c r="K294" s="3" t="n">
        <v>626.8970302</v>
      </c>
      <c r="L294" s="3" t="n">
        <v>6.413369389171</v>
      </c>
      <c r="M294" s="3" t="n">
        <v>6.280063719296</v>
      </c>
      <c r="N294" s="3" t="n">
        <v>866.434994</v>
      </c>
      <c r="O294" s="3" t="n">
        <v>7.032443596925</v>
      </c>
      <c r="P294" s="3" t="n">
        <v>5.111813090091</v>
      </c>
      <c r="Q294" s="3" t="n">
        <v>616.633061</v>
      </c>
      <c r="R294" s="3" t="n">
        <v>5.682753490102</v>
      </c>
      <c r="S294" s="3" t="n">
        <v>4.90725440139</v>
      </c>
      <c r="T294" s="3" t="n">
        <v>697.4177516</v>
      </c>
      <c r="U294" s="3" t="n">
        <v>6.706007542944</v>
      </c>
      <c r="V294" s="3" t="n">
        <v>6.108817037737</v>
      </c>
      <c r="W294" s="3" t="n">
        <v>723.4673876</v>
      </c>
      <c r="X294" s="3" t="n">
        <v>4.049259919551</v>
      </c>
      <c r="Y294" s="3" t="n">
        <v>4.974411355441</v>
      </c>
      <c r="Z294" s="3" t="n">
        <v>421.9406753</v>
      </c>
      <c r="AA294" s="3" t="n">
        <v>3.578882460008</v>
      </c>
      <c r="AB294" s="3" t="n">
        <v>5.391683582462</v>
      </c>
    </row>
    <row r="295">
      <c r="A295" s="31" t="n">
        <v>44958</v>
      </c>
      <c r="B295" s="3" t="n">
        <v>643.3834356</v>
      </c>
      <c r="C295" s="3" t="n">
        <v>6.741084954314</v>
      </c>
      <c r="D295" s="3" t="n">
        <v>5.947724399039</v>
      </c>
      <c r="E295" s="3" t="n">
        <v>647.846761</v>
      </c>
      <c r="F295" s="3" t="n">
        <v>7.119166751265</v>
      </c>
      <c r="G295" s="3" t="n">
        <v>6.130090205628</v>
      </c>
      <c r="H295" s="3" t="n">
        <v>620.0007114</v>
      </c>
      <c r="I295" s="3" t="n">
        <v>5.372734165028</v>
      </c>
      <c r="J295" s="3" t="n">
        <v>5.287425533605</v>
      </c>
      <c r="K295" s="3" t="n">
        <v>631.5618446</v>
      </c>
      <c r="L295" s="3" t="n">
        <v>7.033012827209</v>
      </c>
      <c r="M295" s="3" t="n">
        <v>6.068861933847</v>
      </c>
      <c r="N295" s="3" t="n">
        <v>874.4709849</v>
      </c>
      <c r="O295" s="3" t="n">
        <v>8.881493244541</v>
      </c>
      <c r="P295" s="3" t="n">
        <v>5.240378328417</v>
      </c>
      <c r="Q295" s="3" t="n">
        <v>617.2125357</v>
      </c>
      <c r="R295" s="3" t="n">
        <v>5.380510858995</v>
      </c>
      <c r="S295" s="3" t="n">
        <v>5.246849106121</v>
      </c>
      <c r="T295" s="3" t="n">
        <v>694.2688782</v>
      </c>
      <c r="U295" s="3" t="n">
        <v>7.034302174467</v>
      </c>
      <c r="V295" s="3" t="n">
        <v>6.447004637498</v>
      </c>
      <c r="W295" s="3" t="n">
        <v>730.557863</v>
      </c>
      <c r="X295" s="3" t="n">
        <v>5.396618565093</v>
      </c>
      <c r="Y295" s="3" t="n">
        <v>5.061753225503</v>
      </c>
      <c r="Z295" s="3" t="n">
        <v>423.7482083</v>
      </c>
      <c r="AA295" s="3" t="n">
        <v>4.670095047226</v>
      </c>
      <c r="AB295" s="3" t="n">
        <v>5.164994041434</v>
      </c>
    </row>
    <row r="296">
      <c r="A296" s="31" t="n">
        <v>44986</v>
      </c>
      <c r="B296" s="3" t="n">
        <v>644.164151</v>
      </c>
      <c r="C296" s="3" t="n">
        <v>5.91316037748</v>
      </c>
      <c r="D296" s="3" t="n">
        <v>6.293659048474</v>
      </c>
      <c r="E296" s="3" t="n">
        <v>645.5908419</v>
      </c>
      <c r="F296" s="3" t="n">
        <v>5.830119363539</v>
      </c>
      <c r="G296" s="3" t="n">
        <v>6.429390524484</v>
      </c>
      <c r="H296" s="3" t="n">
        <v>622.8891154</v>
      </c>
      <c r="I296" s="3" t="n">
        <v>5.6092004057</v>
      </c>
      <c r="J296" s="3" t="n">
        <v>5.605281783974</v>
      </c>
      <c r="K296" s="3" t="n">
        <v>636.4672078</v>
      </c>
      <c r="L296" s="3" t="n">
        <v>5.421328426117</v>
      </c>
      <c r="M296" s="3" t="n">
        <v>6.282514501774</v>
      </c>
      <c r="N296" s="3" t="n">
        <v>868.3134331</v>
      </c>
      <c r="O296" s="3" t="n">
        <v>6.592005624263</v>
      </c>
      <c r="P296" s="3" t="n">
        <v>7.496447685252</v>
      </c>
      <c r="Q296" s="3" t="n">
        <v>619.094957</v>
      </c>
      <c r="R296" s="3" t="n">
        <v>5.489562649177</v>
      </c>
      <c r="S296" s="3" t="n">
        <v>5.517381078185</v>
      </c>
      <c r="T296" s="3" t="n">
        <v>711.4508796</v>
      </c>
      <c r="U296" s="3" t="n">
        <v>5.947409013755</v>
      </c>
      <c r="V296" s="3" t="n">
        <v>6.555803858008</v>
      </c>
      <c r="W296" s="3" t="n">
        <v>739.2423499</v>
      </c>
      <c r="X296" s="3" t="n">
        <v>2.675114548158</v>
      </c>
      <c r="Y296" s="3" t="n">
        <v>4.022967202969</v>
      </c>
      <c r="Z296" s="3" t="n">
        <v>430.9361584</v>
      </c>
      <c r="AA296" s="3" t="n">
        <v>3.39546187466</v>
      </c>
      <c r="AB296" s="3" t="n">
        <v>3.8761364581</v>
      </c>
    </row>
    <row r="297">
      <c r="A297" s="31" t="n">
        <v>45017</v>
      </c>
      <c r="B297" s="3" t="n">
        <v>652.0020543</v>
      </c>
      <c r="C297" s="3" t="n">
        <v>7.670297532927</v>
      </c>
      <c r="D297" s="3" t="n">
        <v>6.773644521862</v>
      </c>
      <c r="E297" s="3" t="n">
        <v>658.4054951</v>
      </c>
      <c r="F297" s="3" t="n">
        <v>8.008784105239</v>
      </c>
      <c r="G297" s="3" t="n">
        <v>6.985394431772</v>
      </c>
      <c r="H297" s="3" t="n">
        <v>626.4999865</v>
      </c>
      <c r="I297" s="3" t="n">
        <v>6.20756653106</v>
      </c>
      <c r="J297" s="3" t="n">
        <v>5.73014078259</v>
      </c>
      <c r="K297" s="3" t="n">
        <v>639.1304527</v>
      </c>
      <c r="L297" s="3" t="n">
        <v>7.806245591159</v>
      </c>
      <c r="M297" s="3" t="n">
        <v>6.744975997883</v>
      </c>
      <c r="N297" s="3" t="n">
        <v>883.3462586</v>
      </c>
      <c r="O297" s="3" t="n">
        <v>8.161527066531</v>
      </c>
      <c r="P297" s="3" t="n">
        <v>7.873855674646</v>
      </c>
      <c r="Q297" s="3" t="n">
        <v>622.7349495</v>
      </c>
      <c r="R297" s="3" t="n">
        <v>6.116904931399</v>
      </c>
      <c r="S297" s="3" t="n">
        <v>5.662504828159</v>
      </c>
      <c r="T297" s="3" t="n">
        <v>710.2884933</v>
      </c>
      <c r="U297" s="3" t="n">
        <v>8.579975386293</v>
      </c>
      <c r="V297" s="3" t="n">
        <v>7.176760045149</v>
      </c>
      <c r="W297" s="3" t="n">
        <v>739.8916178</v>
      </c>
      <c r="X297" s="3" t="n">
        <v>6.565342952584</v>
      </c>
      <c r="Y297" s="3" t="n">
        <v>4.85189191065</v>
      </c>
      <c r="Z297" s="3" t="n">
        <v>429.1202235</v>
      </c>
      <c r="AA297" s="3" t="n">
        <v>3.819030700236</v>
      </c>
      <c r="AB297" s="3" t="n">
        <v>3.955075057825</v>
      </c>
    </row>
    <row r="298">
      <c r="A298" s="31" t="n">
        <v>45047</v>
      </c>
      <c r="B298" s="3" t="n">
        <v>655.1882966</v>
      </c>
      <c r="C298" s="3" t="n">
        <v>7.979422999768</v>
      </c>
      <c r="D298" s="3" t="n">
        <v>7.18630398292</v>
      </c>
      <c r="E298" s="3" t="n">
        <v>659.5580538</v>
      </c>
      <c r="F298" s="3" t="n">
        <v>8.477927421563</v>
      </c>
      <c r="G298" s="3" t="n">
        <v>7.437661169362</v>
      </c>
      <c r="H298" s="3" t="n">
        <v>626.4043525</v>
      </c>
      <c r="I298" s="3" t="n">
        <v>6.169314471678</v>
      </c>
      <c r="J298" s="3" t="n">
        <v>5.995389286302</v>
      </c>
      <c r="K298" s="3" t="n">
        <v>641.4428165</v>
      </c>
      <c r="L298" s="3" t="n">
        <v>8.177020957891</v>
      </c>
      <c r="M298" s="3" t="n">
        <v>7.124503210862</v>
      </c>
      <c r="N298" s="3" t="n">
        <v>888.8227437</v>
      </c>
      <c r="O298" s="3" t="n">
        <v>9.709830326791</v>
      </c>
      <c r="P298" s="3" t="n">
        <v>8.151621438256</v>
      </c>
      <c r="Q298" s="3" t="n">
        <v>622.6909051</v>
      </c>
      <c r="R298" s="3" t="n">
        <v>6.166413835397</v>
      </c>
      <c r="S298" s="3" t="n">
        <v>5.924240742216</v>
      </c>
      <c r="T298" s="3" t="n">
        <v>714.6531927</v>
      </c>
      <c r="U298" s="3" t="n">
        <v>8.554140226303</v>
      </c>
      <c r="V298" s="3" t="n">
        <v>7.680378676916</v>
      </c>
      <c r="W298" s="3" t="n">
        <v>745.7281678</v>
      </c>
      <c r="X298" s="3" t="n">
        <v>4.141854380287</v>
      </c>
      <c r="Y298" s="3" t="n">
        <v>4.43599300612</v>
      </c>
      <c r="Z298" s="3" t="n">
        <v>426.1534974</v>
      </c>
      <c r="AA298" s="3" t="n">
        <v>6.064475594914</v>
      </c>
      <c r="AB298" s="3" t="n">
        <v>4.408080427489</v>
      </c>
    </row>
    <row r="299">
      <c r="A299" s="31" t="n">
        <v>45078</v>
      </c>
      <c r="B299" s="3" t="n">
        <v>669.6651402</v>
      </c>
      <c r="C299" s="3" t="n">
        <v>9.139550166252</v>
      </c>
      <c r="D299" s="3" t="n">
        <v>8.266756537104</v>
      </c>
      <c r="E299" s="3" t="n">
        <v>663.1727004</v>
      </c>
      <c r="F299" s="3" t="n">
        <v>6.848261851959</v>
      </c>
      <c r="G299" s="3" t="n">
        <v>7.772118287042</v>
      </c>
      <c r="H299" s="3" t="n">
        <v>709.8336757</v>
      </c>
      <c r="I299" s="3" t="n">
        <v>19.732875851165</v>
      </c>
      <c r="J299" s="3" t="n">
        <v>10.718042329063</v>
      </c>
      <c r="K299" s="3" t="n">
        <v>659.953696</v>
      </c>
      <c r="L299" s="3" t="n">
        <v>9.711487487866</v>
      </c>
      <c r="M299" s="3" t="n">
        <v>8.570466209987</v>
      </c>
      <c r="N299" s="3" t="n">
        <v>889.0436875</v>
      </c>
      <c r="O299" s="3" t="n">
        <v>8.08839259977</v>
      </c>
      <c r="P299" s="3" t="n">
        <v>8.649088436952</v>
      </c>
      <c r="Q299" s="3" t="n">
        <v>704.6721506</v>
      </c>
      <c r="R299" s="3" t="n">
        <v>19.850947770211</v>
      </c>
      <c r="S299" s="3" t="n">
        <v>10.718039348971</v>
      </c>
      <c r="T299" s="3" t="n">
        <v>711.4691342</v>
      </c>
      <c r="U299" s="3" t="n">
        <v>7.255405143489</v>
      </c>
      <c r="V299" s="3" t="n">
        <v>8.12667462234</v>
      </c>
      <c r="W299" s="3" t="n">
        <v>741.9754655</v>
      </c>
      <c r="X299" s="3" t="n">
        <v>5.504584497976</v>
      </c>
      <c r="Y299" s="3" t="n">
        <v>5.391359690993</v>
      </c>
      <c r="Z299" s="3" t="n">
        <v>437.2170025</v>
      </c>
      <c r="AA299" s="3" t="n">
        <v>3.744079721474</v>
      </c>
      <c r="AB299" s="3" t="n">
        <v>4.52308371308</v>
      </c>
    </row>
    <row r="300">
      <c r="A300" s="31" t="n">
        <v>45108</v>
      </c>
      <c r="B300" s="3" t="n">
        <v>664.5045027</v>
      </c>
      <c r="C300" s="3" t="n">
        <v>8.149058355776</v>
      </c>
      <c r="D300" s="3" t="n">
        <v>8.424197056455</v>
      </c>
      <c r="E300" s="3" t="n">
        <v>667.8307099</v>
      </c>
      <c r="F300" s="3" t="n">
        <v>7.708798909839</v>
      </c>
      <c r="G300" s="3" t="n">
        <v>7.672844823246</v>
      </c>
      <c r="H300" s="3" t="n">
        <v>655.60938</v>
      </c>
      <c r="I300" s="3" t="n">
        <v>10.282859955831</v>
      </c>
      <c r="J300" s="3" t="n">
        <v>12.069474269332</v>
      </c>
      <c r="K300" s="3" t="n">
        <v>652.7878813</v>
      </c>
      <c r="L300" s="3" t="n">
        <v>8.543600509914</v>
      </c>
      <c r="M300" s="3" t="n">
        <v>8.813749344768</v>
      </c>
      <c r="N300" s="3" t="n">
        <v>903.8802791</v>
      </c>
      <c r="O300" s="3" t="n">
        <v>9.804086979963</v>
      </c>
      <c r="P300" s="3" t="n">
        <v>9.198370568415</v>
      </c>
      <c r="Q300" s="3" t="n">
        <v>651.3428887</v>
      </c>
      <c r="R300" s="3" t="n">
        <v>10.409438726837</v>
      </c>
      <c r="S300" s="3" t="n">
        <v>12.145180802661</v>
      </c>
      <c r="T300" s="3" t="n">
        <v>718.7139054</v>
      </c>
      <c r="U300" s="3" t="n">
        <v>7.650489834275</v>
      </c>
      <c r="V300" s="3" t="n">
        <v>7.817799404795</v>
      </c>
      <c r="W300" s="3" t="n">
        <v>745.2421082</v>
      </c>
      <c r="X300" s="3" t="n">
        <v>5.347343988337</v>
      </c>
      <c r="Y300" s="3" t="n">
        <v>4.993454820758</v>
      </c>
      <c r="Z300" s="3" t="n">
        <v>436.4768098</v>
      </c>
      <c r="AA300" s="3" t="n">
        <v>5.511228604881</v>
      </c>
      <c r="AB300" s="3" t="n">
        <v>5.088838129667</v>
      </c>
    </row>
    <row r="301">
      <c r="A301" s="31" t="n">
        <v>45139</v>
      </c>
      <c r="B301" s="3" t="n">
        <v>664.5918405</v>
      </c>
      <c r="C301" s="3" t="n">
        <v>7.224530373395</v>
      </c>
      <c r="D301" s="3" t="n">
        <v>8.167846493632</v>
      </c>
      <c r="E301" s="3" t="n">
        <v>669.3830745</v>
      </c>
      <c r="F301" s="3" t="n">
        <v>7.084948512356</v>
      </c>
      <c r="G301" s="3" t="n">
        <v>7.213528657959</v>
      </c>
      <c r="H301" s="3" t="n">
        <v>643.5255849</v>
      </c>
      <c r="I301" s="3" t="n">
        <v>7.558767897916</v>
      </c>
      <c r="J301" s="3" t="n">
        <v>12.507618176208</v>
      </c>
      <c r="K301" s="3" t="n">
        <v>652.4417093</v>
      </c>
      <c r="L301" s="3" t="n">
        <v>7.295152564053</v>
      </c>
      <c r="M301" s="3" t="n">
        <v>8.512329701456</v>
      </c>
      <c r="N301" s="3" t="n">
        <v>908.8841954</v>
      </c>
      <c r="O301" s="3" t="n">
        <v>9.272679392189</v>
      </c>
      <c r="P301" s="3" t="n">
        <v>9.056064436521</v>
      </c>
      <c r="Q301" s="3" t="n">
        <v>638.811919</v>
      </c>
      <c r="R301" s="3" t="n">
        <v>7.573501334546</v>
      </c>
      <c r="S301" s="3" t="n">
        <v>12.592118134595</v>
      </c>
      <c r="T301" s="3" t="n">
        <v>723.622089</v>
      </c>
      <c r="U301" s="3" t="n">
        <v>7.856319835187</v>
      </c>
      <c r="V301" s="3" t="n">
        <v>7.588557442334</v>
      </c>
      <c r="W301" s="3" t="n">
        <v>743.6738497</v>
      </c>
      <c r="X301" s="3" t="n">
        <v>4.673754707666</v>
      </c>
      <c r="Y301" s="3" t="n">
        <v>5.173861237472</v>
      </c>
      <c r="Z301" s="3" t="n">
        <v>439.1506087</v>
      </c>
      <c r="AA301" s="3" t="n">
        <v>5.610908379505</v>
      </c>
      <c r="AB301" s="3" t="n">
        <v>4.949013381464</v>
      </c>
    </row>
    <row r="302">
      <c r="A302" s="31" t="n">
        <v>45170</v>
      </c>
      <c r="B302" s="3" t="n">
        <v>669.52073</v>
      </c>
      <c r="C302" s="3" t="n">
        <v>8.161515018149</v>
      </c>
      <c r="D302" s="3" t="n">
        <v>7.844013381444</v>
      </c>
      <c r="E302" s="3" t="n">
        <v>676.9890931</v>
      </c>
      <c r="F302" s="3" t="n">
        <v>8.178205608243</v>
      </c>
      <c r="G302" s="3" t="n">
        <v>7.657377108821</v>
      </c>
      <c r="H302" s="3" t="n">
        <v>647.4817859</v>
      </c>
      <c r="I302" s="3" t="n">
        <v>8.294438630277</v>
      </c>
      <c r="J302" s="3" t="n">
        <v>8.708765687287</v>
      </c>
      <c r="K302" s="3" t="n">
        <v>660.3960159</v>
      </c>
      <c r="L302" s="3" t="n">
        <v>8.661296095888</v>
      </c>
      <c r="M302" s="3" t="n">
        <v>8.165210151783</v>
      </c>
      <c r="N302" s="3" t="n">
        <v>905.6754029</v>
      </c>
      <c r="O302" s="3" t="n">
        <v>8.464629787626</v>
      </c>
      <c r="P302" s="3" t="n">
        <v>9.17738489645</v>
      </c>
      <c r="Q302" s="3" t="n">
        <v>642.5555933</v>
      </c>
      <c r="R302" s="3" t="n">
        <v>8.267514230579</v>
      </c>
      <c r="S302" s="3" t="n">
        <v>8.746601711039</v>
      </c>
      <c r="T302" s="3" t="n">
        <v>723.5780211</v>
      </c>
      <c r="U302" s="3" t="n">
        <v>6.841439588613</v>
      </c>
      <c r="V302" s="3" t="n">
        <v>7.447179897758</v>
      </c>
      <c r="W302" s="3" t="n">
        <v>741.3979014</v>
      </c>
      <c r="X302" s="3" t="n">
        <v>4.023166607892</v>
      </c>
      <c r="Y302" s="3" t="n">
        <v>4.679770366571</v>
      </c>
      <c r="Z302" s="3" t="n">
        <v>439.676855</v>
      </c>
      <c r="AA302" s="3" t="n">
        <v>6.456326253358</v>
      </c>
      <c r="AB302" s="3" t="n">
        <v>5.858739161065</v>
      </c>
    </row>
    <row r="303">
      <c r="A303" s="31" t="n">
        <v>45200</v>
      </c>
      <c r="B303" s="3" t="n">
        <v>665.0268136</v>
      </c>
      <c r="C303" s="3" t="n">
        <v>5.936634867561</v>
      </c>
      <c r="D303" s="3" t="n">
        <v>7.102116881353</v>
      </c>
      <c r="E303" s="3" t="n">
        <v>667.4035167</v>
      </c>
      <c r="F303" s="3" t="n">
        <v>5.796320494886</v>
      </c>
      <c r="G303" s="3" t="n">
        <v>7.016530338593</v>
      </c>
      <c r="H303" s="3" t="n">
        <v>647.584296</v>
      </c>
      <c r="I303" s="3" t="n">
        <v>5.900558417014</v>
      </c>
      <c r="J303" s="3" t="n">
        <v>7.241154070525</v>
      </c>
      <c r="K303" s="3" t="n">
        <v>653.0785308</v>
      </c>
      <c r="L303" s="3" t="n">
        <v>6.056953024671</v>
      </c>
      <c r="M303" s="3" t="n">
        <v>7.332181455714</v>
      </c>
      <c r="N303" s="3" t="n">
        <v>890.0935844</v>
      </c>
      <c r="O303" s="3" t="n">
        <v>6.040832346714</v>
      </c>
      <c r="P303" s="3" t="n">
        <v>7.9210037612</v>
      </c>
      <c r="Q303" s="3" t="n">
        <v>642.1354848</v>
      </c>
      <c r="R303" s="3" t="n">
        <v>5.828261092116</v>
      </c>
      <c r="S303" s="3" t="n">
        <v>7.212833829654</v>
      </c>
      <c r="T303" s="3" t="n">
        <v>726.9183523</v>
      </c>
      <c r="U303" s="3" t="n">
        <v>6.615501291725</v>
      </c>
      <c r="V303" s="3" t="n">
        <v>7.10097470657</v>
      </c>
      <c r="W303" s="3" t="n">
        <v>740.6019566</v>
      </c>
      <c r="X303" s="3" t="n">
        <v>3.276481708475</v>
      </c>
      <c r="Y303" s="3" t="n">
        <v>3.988951714153</v>
      </c>
      <c r="Z303" s="3" t="n">
        <v>443.2621514</v>
      </c>
      <c r="AA303" s="3" t="n">
        <v>6.617919895908</v>
      </c>
      <c r="AB303" s="3" t="n">
        <v>6.227848333699</v>
      </c>
    </row>
    <row r="304">
      <c r="A304" s="31" t="n">
        <v>45231</v>
      </c>
      <c r="B304" s="3" t="n">
        <v>669.761473</v>
      </c>
      <c r="C304" s="3" t="n">
        <v>5.799356877491</v>
      </c>
      <c r="D304" s="3" t="n">
        <v>6.623034047634</v>
      </c>
      <c r="E304" s="3" t="n">
        <v>674.5180216</v>
      </c>
      <c r="F304" s="3" t="n">
        <v>5.724489559611</v>
      </c>
      <c r="G304" s="3" t="n">
        <v>6.558879676361</v>
      </c>
      <c r="H304" s="3" t="n">
        <v>650.568764</v>
      </c>
      <c r="I304" s="3" t="n">
        <v>6.045228136928</v>
      </c>
      <c r="J304" s="3" t="n">
        <v>6.734422467635</v>
      </c>
      <c r="K304" s="3" t="n">
        <v>658.3472438</v>
      </c>
      <c r="L304" s="3" t="n">
        <v>6.009603602121</v>
      </c>
      <c r="M304" s="3" t="n">
        <v>6.899104069589</v>
      </c>
      <c r="N304" s="3" t="n">
        <v>907.8043794</v>
      </c>
      <c r="O304" s="3" t="n">
        <v>5.786407554847</v>
      </c>
      <c r="P304" s="3" t="n">
        <v>6.753765910887</v>
      </c>
      <c r="Q304" s="3" t="n">
        <v>645.85992</v>
      </c>
      <c r="R304" s="3" t="n">
        <v>5.997675872738</v>
      </c>
      <c r="S304" s="3" t="n">
        <v>6.685311084153</v>
      </c>
      <c r="T304" s="3" t="n">
        <v>728.689548</v>
      </c>
      <c r="U304" s="3" t="n">
        <v>6.17437609663</v>
      </c>
      <c r="V304" s="3" t="n">
        <v>6.542294620995</v>
      </c>
      <c r="W304" s="3" t="n">
        <v>743.4592886</v>
      </c>
      <c r="X304" s="3" t="n">
        <v>3.612223660842</v>
      </c>
      <c r="Y304" s="3" t="n">
        <v>3.636498111385</v>
      </c>
      <c r="Z304" s="3" t="n">
        <v>444.4744485</v>
      </c>
      <c r="AA304" s="3" t="n">
        <v>6.464739641813</v>
      </c>
      <c r="AB304" s="3" t="n">
        <v>6.513052457392</v>
      </c>
    </row>
    <row r="305">
      <c r="A305" s="31" t="n">
        <v>45261</v>
      </c>
      <c r="B305" s="3" t="n">
        <v>671.7321665</v>
      </c>
      <c r="C305" s="3" t="n">
        <v>5.736806141061</v>
      </c>
      <c r="D305" s="3" t="n">
        <v>5.823849235794</v>
      </c>
      <c r="E305" s="3" t="n">
        <v>676.1640214</v>
      </c>
      <c r="F305" s="3" t="n">
        <v>5.680752890051</v>
      </c>
      <c r="G305" s="3" t="n">
        <v>5.733569373697</v>
      </c>
      <c r="H305" s="3" t="n">
        <v>653.0049621</v>
      </c>
      <c r="I305" s="3" t="n">
        <v>6.077238262342</v>
      </c>
      <c r="J305" s="3" t="n">
        <v>6.00786997811</v>
      </c>
      <c r="K305" s="3" t="n">
        <v>658.943645</v>
      </c>
      <c r="L305" s="3" t="n">
        <v>5.662434971771</v>
      </c>
      <c r="M305" s="3" t="n">
        <v>5.908902458962</v>
      </c>
      <c r="N305" s="3" t="n">
        <v>908.0721759</v>
      </c>
      <c r="O305" s="3" t="n">
        <v>6.565705286265</v>
      </c>
      <c r="P305" s="3" t="n">
        <v>6.130617921561</v>
      </c>
      <c r="Q305" s="3" t="n">
        <v>649.2172149</v>
      </c>
      <c r="R305" s="3" t="n">
        <v>6.065030613004</v>
      </c>
      <c r="S305" s="3" t="n">
        <v>5.963998324801</v>
      </c>
      <c r="T305" s="3" t="n">
        <v>732.6301261</v>
      </c>
      <c r="U305" s="3" t="n">
        <v>5.565839675719</v>
      </c>
      <c r="V305" s="3" t="n">
        <v>6.11542674483</v>
      </c>
      <c r="W305" s="3" t="n">
        <v>767.0606888</v>
      </c>
      <c r="X305" s="3" t="n">
        <v>6.39629578182</v>
      </c>
      <c r="Y305" s="3" t="n">
        <v>4.43167577803</v>
      </c>
      <c r="Z305" s="3" t="n">
        <v>445.7457144</v>
      </c>
      <c r="AA305" s="3" t="n">
        <v>4.819625437423</v>
      </c>
      <c r="AB305" s="3" t="n">
        <v>5.959448370481</v>
      </c>
    </row>
    <row r="306">
      <c r="A306" s="31" t="n">
        <v>45292</v>
      </c>
      <c r="B306" s="3" t="n">
        <v>675.6376948</v>
      </c>
      <c r="C306" s="3" t="n">
        <v>5.694948216842</v>
      </c>
      <c r="D306" s="3" t="n">
        <v>5.743537570749</v>
      </c>
      <c r="E306" s="3" t="n">
        <v>680.7205108</v>
      </c>
      <c r="F306" s="3" t="n">
        <v>5.773026924396</v>
      </c>
      <c r="G306" s="3" t="n">
        <v>5.726182907773</v>
      </c>
      <c r="H306" s="3" t="n">
        <v>656.6061395</v>
      </c>
      <c r="I306" s="3" t="n">
        <v>5.705622632823</v>
      </c>
      <c r="J306" s="3" t="n">
        <v>5.941865520028</v>
      </c>
      <c r="K306" s="3" t="n">
        <v>664.1291483</v>
      </c>
      <c r="L306" s="3" t="n">
        <v>5.939112215625</v>
      </c>
      <c r="M306" s="3" t="n">
        <v>5.870309763778</v>
      </c>
      <c r="N306" s="3" t="n">
        <v>912.651686</v>
      </c>
      <c r="O306" s="3" t="n">
        <v>5.334121119305</v>
      </c>
      <c r="P306" s="3" t="n">
        <v>5.892039124261</v>
      </c>
      <c r="Q306" s="3" t="n">
        <v>653.6130045</v>
      </c>
      <c r="R306" s="3" t="n">
        <v>5.997074409217</v>
      </c>
      <c r="S306" s="3" t="n">
        <v>6.019904159573</v>
      </c>
      <c r="T306" s="3" t="n">
        <v>735.82339</v>
      </c>
      <c r="U306" s="3" t="n">
        <v>5.506834076404</v>
      </c>
      <c r="V306" s="3" t="n">
        <v>5.747044462835</v>
      </c>
      <c r="W306" s="3" t="n">
        <v>747.4475756</v>
      </c>
      <c r="X306" s="3" t="n">
        <v>3.314619070744</v>
      </c>
      <c r="Y306" s="3" t="n">
        <v>4.441038891352</v>
      </c>
      <c r="Z306" s="3" t="n">
        <v>447.2326954</v>
      </c>
      <c r="AA306" s="3" t="n">
        <v>5.994212357464</v>
      </c>
      <c r="AB306" s="3" t="n">
        <v>5.754581633994</v>
      </c>
    </row>
    <row r="307">
      <c r="A307" s="31" t="n">
        <v>45323</v>
      </c>
      <c r="B307" s="3" t="n">
        <v>679.587791788463</v>
      </c>
      <c r="C307" s="3" t="n">
        <v>5.627181892661</v>
      </c>
      <c r="D307" s="3" t="n">
        <v>5.686080236346</v>
      </c>
      <c r="E307" s="3" t="n">
        <v>684.286632492652</v>
      </c>
      <c r="F307" s="3" t="n">
        <v>5.62476710332</v>
      </c>
      <c r="G307" s="3" t="n">
        <v>5.69272159045</v>
      </c>
      <c r="H307" s="3" t="n">
        <v>658.099209421255</v>
      </c>
      <c r="I307" s="3" t="n">
        <v>6.144911984895</v>
      </c>
      <c r="J307" s="3" t="n">
        <v>5.975514366164</v>
      </c>
      <c r="K307" s="3" t="n">
        <v>667.837807962835</v>
      </c>
      <c r="L307" s="3" t="n">
        <v>5.743849739024</v>
      </c>
      <c r="M307" s="3" t="n">
        <v>5.781912055353</v>
      </c>
      <c r="N307" s="3" t="n">
        <v>925.715080928537</v>
      </c>
      <c r="O307" s="3" t="n">
        <v>5.860011013904</v>
      </c>
      <c r="P307" s="3" t="n">
        <v>5.916196155235</v>
      </c>
      <c r="Q307" s="3" t="n">
        <v>654.868849658811</v>
      </c>
      <c r="R307" s="3" t="n">
        <v>6.101028702553</v>
      </c>
      <c r="S307" s="3" t="n">
        <v>6.05436635583</v>
      </c>
      <c r="T307" s="3" t="n">
        <v>740.073668320071</v>
      </c>
      <c r="U307" s="3" t="n">
        <v>6.597557741437</v>
      </c>
      <c r="V307" s="3" t="n">
        <v>5.889539890894</v>
      </c>
      <c r="W307" s="3" t="n">
        <v>755.872506972901</v>
      </c>
      <c r="X307" s="3" t="n">
        <v>3.465111424432</v>
      </c>
      <c r="Y307" s="3" t="n">
        <v>4.386664264769</v>
      </c>
      <c r="Z307" s="3" t="n">
        <v>441.398349493544</v>
      </c>
      <c r="AA307" s="3" t="n">
        <v>4.165242671905</v>
      </c>
      <c r="AB307" s="3" t="n">
        <v>4.991398002157</v>
      </c>
    </row>
    <row r="308">
      <c r="A308" s="31" t="n">
        <v>45352</v>
      </c>
      <c r="B308" s="3" t="n">
        <v>684.442321669947</v>
      </c>
      <c r="C308" s="3" t="n">
        <v>6.252780538535</v>
      </c>
      <c r="D308" s="3" t="n">
        <v>5.858815211403</v>
      </c>
      <c r="E308" s="3" t="n">
        <v>687.388060470529</v>
      </c>
      <c r="F308" s="3" t="n">
        <v>6.47425828525</v>
      </c>
      <c r="G308" s="3" t="n">
        <v>5.957155997634</v>
      </c>
      <c r="H308" s="3" t="n">
        <v>664.768437508983</v>
      </c>
      <c r="I308" s="3" t="n">
        <v>6.723399249333</v>
      </c>
      <c r="J308" s="3" t="n">
        <v>6.191832459971</v>
      </c>
      <c r="K308" s="3" t="n">
        <v>673.308530339384</v>
      </c>
      <c r="L308" s="3" t="n">
        <v>5.788408591658</v>
      </c>
      <c r="M308" s="3" t="n">
        <v>5.82341469757</v>
      </c>
      <c r="N308" s="3" t="n">
        <v>953.357761116006</v>
      </c>
      <c r="O308" s="3" t="n">
        <v>9.794196977051</v>
      </c>
      <c r="P308" s="3" t="n">
        <v>6.994625105316</v>
      </c>
      <c r="Q308" s="3" t="n">
        <v>660.552762938327</v>
      </c>
      <c r="R308" s="3" t="n">
        <v>6.696518113994</v>
      </c>
      <c r="S308" s="3" t="n">
        <v>6.265396003413</v>
      </c>
      <c r="T308" s="3" t="n">
        <v>753.623629078164</v>
      </c>
      <c r="U308" s="3" t="n">
        <v>5.927710638558</v>
      </c>
      <c r="V308" s="3" t="n">
        <v>6.009268411284</v>
      </c>
      <c r="W308" s="3" t="n">
        <v>739.314625412509</v>
      </c>
      <c r="X308" s="3" t="n">
        <v>0.009776971316</v>
      </c>
      <c r="Y308" s="3" t="n">
        <v>2.250847433034</v>
      </c>
      <c r="Z308" s="3" t="n">
        <v>446.814688844786</v>
      </c>
      <c r="AA308" s="3" t="n">
        <v>3.684659580143</v>
      </c>
      <c r="AB308" s="3" t="n">
        <v>4.607515112361</v>
      </c>
    </row>
    <row r="309">
      <c r="A309" s="31" t="n">
        <v>45383</v>
      </c>
      <c r="B309" s="3" t="n">
        <v>688.197196469577</v>
      </c>
      <c r="C309" s="3" t="n">
        <v>5.551384682129</v>
      </c>
      <c r="D309" s="3" t="n">
        <v>5.809475903679</v>
      </c>
      <c r="E309" s="3" t="n">
        <v>692.220933239261</v>
      </c>
      <c r="F309" s="3" t="n">
        <v>5.135959282072</v>
      </c>
      <c r="G309" s="3" t="n">
        <v>5.740857362831</v>
      </c>
      <c r="H309" s="3" t="n">
        <v>662.472108437604</v>
      </c>
      <c r="I309" s="3" t="n">
        <v>5.741759411451</v>
      </c>
      <c r="J309" s="3" t="n">
        <v>6.202555574172</v>
      </c>
      <c r="K309" s="3" t="n">
        <v>675.735524608632</v>
      </c>
      <c r="L309" s="3" t="n">
        <v>5.727324015621</v>
      </c>
      <c r="M309" s="3" t="n">
        <v>5.753182023708</v>
      </c>
      <c r="N309" s="3" t="n">
        <v>930.208691360894</v>
      </c>
      <c r="O309" s="3" t="n">
        <v>5.305103440996</v>
      </c>
      <c r="P309" s="3" t="n">
        <v>6.974171484968</v>
      </c>
      <c r="Q309" s="3" t="n">
        <v>659.10814034074</v>
      </c>
      <c r="R309" s="3" t="n">
        <v>5.8408783496</v>
      </c>
      <c r="S309" s="3" t="n">
        <v>6.21219333762</v>
      </c>
      <c r="T309" s="3" t="n">
        <v>758.572780001965</v>
      </c>
      <c r="U309" s="3" t="n">
        <v>6.797841603436</v>
      </c>
      <c r="V309" s="3" t="n">
        <v>6.439569705334</v>
      </c>
      <c r="W309" s="3" t="n">
        <v>763.441586096979</v>
      </c>
      <c r="X309" s="3" t="n">
        <v>3.182894322685</v>
      </c>
      <c r="Y309" s="3" t="n">
        <v>2.214647631063</v>
      </c>
      <c r="Z309" s="3" t="n">
        <v>452.01333747409</v>
      </c>
      <c r="AA309" s="3" t="n">
        <v>5.33489514602</v>
      </c>
      <c r="AB309" s="3" t="n">
        <v>4.394888914023</v>
      </c>
    </row>
    <row r="310">
      <c r="A310" s="31" t="n">
        <v>45413</v>
      </c>
      <c r="B310" s="3" t="n">
        <v>690.9563468</v>
      </c>
      <c r="C310" s="3" t="n">
        <v>5.459201634952</v>
      </c>
      <c r="D310" s="3" t="n">
        <v>5.751971921567</v>
      </c>
      <c r="E310" s="3" t="n">
        <v>696.0805107</v>
      </c>
      <c r="F310" s="3" t="n">
        <v>5.537413528586</v>
      </c>
      <c r="G310" s="3" t="n">
        <v>5.710822890121</v>
      </c>
      <c r="H310" s="3" t="n">
        <v>666.8636944</v>
      </c>
      <c r="I310" s="3" t="n">
        <v>6.458981604857</v>
      </c>
      <c r="J310" s="3" t="n">
        <v>6.307239513448</v>
      </c>
      <c r="K310" s="3" t="n">
        <v>678.2550711</v>
      </c>
      <c r="L310" s="3" t="n">
        <v>5.738976827407</v>
      </c>
      <c r="M310" s="3" t="n">
        <v>5.751503443504</v>
      </c>
      <c r="N310" s="3" t="n">
        <v>942.18256</v>
      </c>
      <c r="O310" s="3" t="n">
        <v>6.00342606872</v>
      </c>
      <c r="P310" s="3" t="n">
        <v>7.016391194014</v>
      </c>
      <c r="Q310" s="3" t="n">
        <v>662.4022503</v>
      </c>
      <c r="R310" s="3" t="n">
        <v>6.377376781121</v>
      </c>
      <c r="S310" s="3" t="n">
        <v>6.304158218443</v>
      </c>
      <c r="T310" s="3" t="n">
        <v>759.2475194</v>
      </c>
      <c r="U310" s="3" t="n">
        <v>6.239995448914</v>
      </c>
      <c r="V310" s="3" t="n">
        <v>6.32146755492</v>
      </c>
      <c r="W310" s="3" t="n">
        <v>765.7690187</v>
      </c>
      <c r="X310" s="3" t="n">
        <v>2.687420398659</v>
      </c>
      <c r="Y310" s="3" t="n">
        <v>1.962507879153</v>
      </c>
      <c r="Z310" s="3" t="n">
        <v>454.4608587</v>
      </c>
      <c r="AA310" s="3" t="n">
        <v>6.642527040774</v>
      </c>
      <c r="AB310" s="3" t="n">
        <v>5.215245722991</v>
      </c>
    </row>
    <row r="311">
      <c r="A311" s="31" t="n">
        <v>45444</v>
      </c>
      <c r="B311" s="3" t="n">
        <v>691.6343487</v>
      </c>
      <c r="C311" s="3" t="n">
        <v>3.280625969785</v>
      </c>
      <c r="D311" s="3" t="n">
        <v>4.751606846958</v>
      </c>
      <c r="E311" s="3" t="n">
        <v>699.2421648</v>
      </c>
      <c r="F311" s="3" t="n">
        <v>5.438924789613</v>
      </c>
      <c r="G311" s="3" t="n">
        <v>5.371026827502</v>
      </c>
      <c r="H311" s="3" t="n">
        <v>670.0068315</v>
      </c>
      <c r="I311" s="3" t="n">
        <v>-5.610729043071</v>
      </c>
      <c r="J311" s="3" t="n">
        <v>1.864977361393</v>
      </c>
      <c r="K311" s="3" t="n">
        <v>679.0070016</v>
      </c>
      <c r="L311" s="3" t="n">
        <v>2.887067034473</v>
      </c>
      <c r="M311" s="3" t="n">
        <v>4.76523304066</v>
      </c>
      <c r="N311" s="3" t="n">
        <v>947.6675343</v>
      </c>
      <c r="O311" s="3" t="n">
        <v>6.594034424208</v>
      </c>
      <c r="P311" s="3" t="n">
        <v>5.968936510401</v>
      </c>
      <c r="Q311" s="3" t="n">
        <v>663.1949716</v>
      </c>
      <c r="R311" s="3" t="n">
        <v>-5.886025006761</v>
      </c>
      <c r="S311" s="3" t="n">
        <v>1.774647066376</v>
      </c>
      <c r="T311" s="3" t="n">
        <v>762.3242703</v>
      </c>
      <c r="U311" s="3" t="n">
        <v>7.147904758677</v>
      </c>
      <c r="V311" s="3" t="n">
        <v>6.727814151798</v>
      </c>
      <c r="W311" s="3" t="n">
        <v>775.2039106</v>
      </c>
      <c r="X311" s="3" t="n">
        <v>4.478375181531</v>
      </c>
      <c r="Y311" s="3" t="n">
        <v>3.448528823135</v>
      </c>
      <c r="Z311" s="3" t="n">
        <v>455.8083756</v>
      </c>
      <c r="AA311" s="3" t="n">
        <v>4.252207254909</v>
      </c>
      <c r="AB311" s="3" t="n">
        <v>5.399794916168</v>
      </c>
    </row>
    <row r="312">
      <c r="A312" s="31" t="n">
        <v>45474</v>
      </c>
      <c r="B312" s="3" t="n">
        <v>693.393171443839</v>
      </c>
      <c r="C312" s="3" t="n">
        <v>4.347399999016</v>
      </c>
      <c r="D312" s="3" t="n">
        <v>4.354466620804</v>
      </c>
      <c r="E312" s="3" t="n">
        <v>699.507007037578</v>
      </c>
      <c r="F312" s="3" t="n">
        <v>4.743162700967</v>
      </c>
      <c r="G312" s="3" t="n">
        <v>5.238131065936</v>
      </c>
      <c r="H312" s="3" t="n">
        <v>673.125273028453</v>
      </c>
      <c r="I312" s="3" t="n">
        <v>2.671696525827</v>
      </c>
      <c r="J312" s="3" t="n">
        <v>0.911133586526</v>
      </c>
      <c r="K312" s="3" t="n">
        <v>680.679495380285</v>
      </c>
      <c r="L312" s="3" t="n">
        <v>4.272691770065</v>
      </c>
      <c r="M312" s="3" t="n">
        <v>4.286042532425</v>
      </c>
      <c r="N312" s="3" t="n">
        <v>934.765666864617</v>
      </c>
      <c r="O312" s="3" t="n">
        <v>3.41697772136</v>
      </c>
      <c r="P312" s="3" t="n">
        <v>5.327462519704</v>
      </c>
      <c r="Q312" s="3" t="n">
        <v>666.845322734111</v>
      </c>
      <c r="R312" s="3" t="n">
        <v>2.380072662657</v>
      </c>
      <c r="S312" s="3" t="n">
        <v>0.694221406318</v>
      </c>
      <c r="T312" s="3" t="n">
        <v>761.240283942618</v>
      </c>
      <c r="U312" s="3" t="n">
        <v>5.917010680202</v>
      </c>
      <c r="V312" s="3" t="n">
        <v>6.432931300991</v>
      </c>
      <c r="W312" s="3" t="n">
        <v>778.605598202047</v>
      </c>
      <c r="X312" s="3" t="n">
        <v>4.476865925173</v>
      </c>
      <c r="Y312" s="3" t="n">
        <v>3.879753295924</v>
      </c>
      <c r="Z312" s="3" t="n">
        <v>462.633467176468</v>
      </c>
      <c r="AA312" s="3" t="n">
        <v>5.992679745908</v>
      </c>
      <c r="AB312" s="3" t="n">
        <v>5.620305649079</v>
      </c>
    </row>
    <row r="313">
      <c r="A313" s="31" t="n">
        <v>45505</v>
      </c>
      <c r="B313" s="3" t="n">
        <v>696.6566997</v>
      </c>
      <c r="C313" s="3" t="n">
        <v>4.824744639639</v>
      </c>
      <c r="D313" s="3" t="n">
        <v>4.148705942781</v>
      </c>
      <c r="E313" s="3" t="n">
        <v>702.8251358</v>
      </c>
      <c r="F313" s="3" t="n">
        <v>4.995952627721</v>
      </c>
      <c r="G313" s="3" t="n">
        <v>5.058413641887</v>
      </c>
      <c r="H313" s="3" t="n">
        <v>668.6600353</v>
      </c>
      <c r="I313" s="3" t="n">
        <v>3.905742209753</v>
      </c>
      <c r="J313" s="3" t="n">
        <v>0.140544713909</v>
      </c>
      <c r="K313" s="3" t="n">
        <v>683.4348808</v>
      </c>
      <c r="L313" s="3" t="n">
        <v>4.750335709416</v>
      </c>
      <c r="M313" s="3" t="n">
        <v>3.965945146782</v>
      </c>
      <c r="N313" s="3" t="n">
        <v>941.9645908</v>
      </c>
      <c r="O313" s="3" t="n">
        <v>3.639671100832</v>
      </c>
      <c r="P313" s="3" t="n">
        <v>4.537318070498</v>
      </c>
      <c r="Q313" s="3" t="n">
        <v>664.9848441</v>
      </c>
      <c r="R313" s="3" t="n">
        <v>4.097125354356</v>
      </c>
      <c r="S313" s="3" t="n">
        <v>0.009934703022</v>
      </c>
      <c r="T313" s="3" t="n">
        <v>764.4385186</v>
      </c>
      <c r="U313" s="3" t="n">
        <v>5.640572644266</v>
      </c>
      <c r="V313" s="3" t="n">
        <v>6.230737519408</v>
      </c>
      <c r="W313" s="3" t="n">
        <v>782.1187464</v>
      </c>
      <c r="X313" s="3" t="n">
        <v>5.169591039877</v>
      </c>
      <c r="Y313" s="3" t="n">
        <v>4.708289731195</v>
      </c>
      <c r="Z313" s="3" t="n">
        <v>464.3751385</v>
      </c>
      <c r="AA313" s="3" t="n">
        <v>5.743935975558</v>
      </c>
      <c r="AB313" s="3" t="n">
        <v>5.329844051374</v>
      </c>
    </row>
    <row r="314">
      <c r="A314" s="31" t="n">
        <v>45536</v>
      </c>
      <c r="B314" s="3" t="n">
        <v>703.643093494232</v>
      </c>
      <c r="C314" s="3" t="n">
        <v>5.096535770331</v>
      </c>
      <c r="D314" s="3" t="n">
        <v>4.757083921326</v>
      </c>
      <c r="E314" s="3" t="n">
        <v>711.643985652485</v>
      </c>
      <c r="F314" s="3" t="n">
        <v>5.118973541183</v>
      </c>
      <c r="G314" s="3" t="n">
        <v>4.953485674388</v>
      </c>
      <c r="H314" s="3" t="n">
        <v>671.659806434816</v>
      </c>
      <c r="I314" s="3" t="n">
        <v>3.734162267006</v>
      </c>
      <c r="J314" s="3" t="n">
        <v>3.433051931553</v>
      </c>
      <c r="K314" s="3" t="n">
        <v>691.41060783056</v>
      </c>
      <c r="L314" s="3" t="n">
        <v>4.696362664801</v>
      </c>
      <c r="M314" s="3" t="n">
        <v>4.573575823064</v>
      </c>
      <c r="N314" s="3" t="n">
        <v>954.420267155808</v>
      </c>
      <c r="O314" s="3" t="n">
        <v>5.382156134496</v>
      </c>
      <c r="P314" s="3" t="n">
        <v>4.14615192918</v>
      </c>
      <c r="Q314" s="3" t="n">
        <v>664.629656310594</v>
      </c>
      <c r="R314" s="3" t="n">
        <v>3.435354581107</v>
      </c>
      <c r="S314" s="3" t="n">
        <v>3.2984466846</v>
      </c>
      <c r="T314" s="3" t="n">
        <v>770.591947509785</v>
      </c>
      <c r="U314" s="3" t="n">
        <v>6.497423227189</v>
      </c>
      <c r="V314" s="3" t="n">
        <v>6.01855538214</v>
      </c>
      <c r="W314" s="3" t="n">
        <v>793.744981400737</v>
      </c>
      <c r="X314" s="3" t="n">
        <v>7.060591876763</v>
      </c>
      <c r="Y314" s="3" t="n">
        <v>5.566726233847</v>
      </c>
      <c r="Z314" s="3" t="n">
        <v>468.930550554418</v>
      </c>
      <c r="AA314" s="3" t="n">
        <v>6.653453603879</v>
      </c>
      <c r="AB314" s="3" t="n">
        <v>6.130511726866</v>
      </c>
    </row>
    <row r="315">
      <c r="A315" s="31" t="n">
        <v>45566</v>
      </c>
      <c r="B315" s="3" t="n">
        <v>705.267994462489</v>
      </c>
      <c r="C315" s="3" t="n">
        <v>6.05106140678</v>
      </c>
      <c r="D315" s="3" t="n">
        <v>5.323711013008</v>
      </c>
      <c r="E315" s="3" t="n">
        <v>712.048989864525</v>
      </c>
      <c r="F315" s="3" t="n">
        <v>6.689427317566</v>
      </c>
      <c r="G315" s="3" t="n">
        <v>5.598559357727</v>
      </c>
      <c r="H315" s="3" t="n">
        <v>674.476026108248</v>
      </c>
      <c r="I315" s="3" t="n">
        <v>4.152622334166</v>
      </c>
      <c r="J315" s="3" t="n">
        <v>3.930905220946</v>
      </c>
      <c r="K315" s="3" t="n">
        <v>692.428837864644</v>
      </c>
      <c r="L315" s="3" t="n">
        <v>6.025356095605</v>
      </c>
      <c r="M315" s="3" t="n">
        <v>5.155767453769</v>
      </c>
      <c r="N315" s="3" t="n">
        <v>952.745368528512</v>
      </c>
      <c r="O315" s="3" t="n">
        <v>7.038786171091</v>
      </c>
      <c r="P315" s="3" t="n">
        <v>5.341795565822</v>
      </c>
      <c r="Q315" s="3" t="n">
        <v>671.918156143397</v>
      </c>
      <c r="R315" s="3" t="n">
        <v>4.638066583826</v>
      </c>
      <c r="S315" s="3" t="n">
        <v>4.056643507789</v>
      </c>
      <c r="T315" s="3" t="n">
        <v>772.378066067349</v>
      </c>
      <c r="U315" s="3" t="n">
        <v>6.25375788402</v>
      </c>
      <c r="V315" s="3" t="n">
        <v>6.13076389729</v>
      </c>
      <c r="W315" s="3" t="n">
        <v>798.332423713413</v>
      </c>
      <c r="X315" s="3" t="n">
        <v>7.795073534297</v>
      </c>
      <c r="Y315" s="3" t="n">
        <v>6.673145452557</v>
      </c>
      <c r="Z315" s="3" t="n">
        <v>467.836171425985</v>
      </c>
      <c r="AA315" s="3" t="n">
        <v>5.543902169037</v>
      </c>
      <c r="AB315" s="3" t="n">
        <v>5.979340921941</v>
      </c>
    </row>
    <row r="316">
      <c r="A316" s="31" t="n">
        <v>45597</v>
      </c>
      <c r="B316" s="3" t="n">
        <v>707.013183556142</v>
      </c>
      <c r="C316" s="3" t="n">
        <v>5.561936907073</v>
      </c>
      <c r="D316" s="3" t="n">
        <v>5.56876479567</v>
      </c>
      <c r="E316" s="3" t="n">
        <v>713.446391001375</v>
      </c>
      <c r="F316" s="3" t="n">
        <v>5.771286778822</v>
      </c>
      <c r="G316" s="3" t="n">
        <v>5.856065804973</v>
      </c>
      <c r="H316" s="3" t="n">
        <v>677.618871048964</v>
      </c>
      <c r="I316" s="3" t="n">
        <v>4.157916663974</v>
      </c>
      <c r="J316" s="3" t="n">
        <v>4.015134589959</v>
      </c>
      <c r="K316" s="3" t="n">
        <v>693.417340246348</v>
      </c>
      <c r="L316" s="3" t="n">
        <v>5.326990699304</v>
      </c>
      <c r="M316" s="3" t="n">
        <v>5.347085418648</v>
      </c>
      <c r="N316" s="3" t="n">
        <v>950.465358942258</v>
      </c>
      <c r="O316" s="3" t="n">
        <v>4.699358199886</v>
      </c>
      <c r="P316" s="3" t="n">
        <v>5.698296551672</v>
      </c>
      <c r="Q316" s="3" t="n">
        <v>675.063588508752</v>
      </c>
      <c r="R316" s="3" t="n">
        <v>4.521672208542</v>
      </c>
      <c r="S316" s="3" t="n">
        <v>4.198822146761</v>
      </c>
      <c r="T316" s="3" t="n">
        <v>775.07579765955</v>
      </c>
      <c r="U316" s="3" t="n">
        <v>6.365708110795</v>
      </c>
      <c r="V316" s="3" t="n">
        <v>6.372099253811</v>
      </c>
      <c r="W316" s="3" t="n">
        <v>795.906041800329</v>
      </c>
      <c r="X316" s="3" t="n">
        <v>7.054421675071</v>
      </c>
      <c r="Y316" s="3" t="n">
        <v>7.302955911942</v>
      </c>
      <c r="Z316" s="3" t="n">
        <v>471.011237402384</v>
      </c>
      <c r="AA316" s="3" t="n">
        <v>5.970374448281</v>
      </c>
      <c r="AB316" s="3" t="n">
        <v>6.05421801219</v>
      </c>
    </row>
    <row r="317">
      <c r="A317" s="31" t="n">
        <v>45627</v>
      </c>
      <c r="B317" s="3" t="n">
        <v>713.550152430787</v>
      </c>
      <c r="C317" s="3" t="n">
        <v>6.225395777706</v>
      </c>
      <c r="D317" s="3" t="n">
        <v>5.946158045142</v>
      </c>
      <c r="E317" s="3" t="n">
        <v>720.944466560908</v>
      </c>
      <c r="F317" s="3" t="n">
        <v>6.622719302365</v>
      </c>
      <c r="G317" s="3" t="n">
        <v>6.360200493476</v>
      </c>
      <c r="H317" s="3" t="n">
        <v>691.049060454972</v>
      </c>
      <c r="I317" s="3" t="n">
        <v>5.826004481287</v>
      </c>
      <c r="J317" s="3" t="n">
        <v>4.714427763938</v>
      </c>
      <c r="K317" s="3" t="n">
        <v>705.067158531855</v>
      </c>
      <c r="L317" s="3" t="n">
        <v>6.999614288997</v>
      </c>
      <c r="M317" s="3" t="n">
        <v>6.117833328296</v>
      </c>
      <c r="N317" s="3" t="n">
        <v>968.453492250229</v>
      </c>
      <c r="O317" s="3" t="n">
        <v>6.649396155144</v>
      </c>
      <c r="P317" s="3" t="n">
        <v>6.123278213239</v>
      </c>
      <c r="Q317" s="3" t="n">
        <v>689.888165103125</v>
      </c>
      <c r="R317" s="3" t="n">
        <v>6.264613640812</v>
      </c>
      <c r="S317" s="3" t="n">
        <v>5.14436510695</v>
      </c>
      <c r="T317" s="3" t="n">
        <v>770.736080210967</v>
      </c>
      <c r="U317" s="3" t="n">
        <v>5.201254050774</v>
      </c>
      <c r="V317" s="3" t="n">
        <v>5.93865548309</v>
      </c>
      <c r="W317" s="3" t="n">
        <v>801.491107814959</v>
      </c>
      <c r="X317" s="3" t="n">
        <v>4.488617330765</v>
      </c>
      <c r="Y317" s="3" t="n">
        <v>6.423803044367</v>
      </c>
      <c r="Z317" s="3" t="n">
        <v>469.783567982204</v>
      </c>
      <c r="AA317" s="3" t="n">
        <v>5.392727917656</v>
      </c>
      <c r="AB317" s="3" t="n">
        <v>5.63551999938</v>
      </c>
    </row>
    <row r="318">
      <c r="A318" s="31" t="n">
        <v>45658</v>
      </c>
      <c r="B318" s="3" t="n">
        <v>710.092626968146</v>
      </c>
      <c r="C318" s="3" t="n">
        <v>5.099616618985</v>
      </c>
      <c r="D318" s="3" t="n">
        <v>5.628023655409</v>
      </c>
      <c r="E318" s="3" t="n">
        <v>713.597433965081</v>
      </c>
      <c r="F318" s="3" t="n">
        <v>4.829724188337</v>
      </c>
      <c r="G318" s="3" t="n">
        <v>5.739174518082</v>
      </c>
      <c r="H318" s="3" t="n">
        <v>693.861157030681</v>
      </c>
      <c r="I318" s="3" t="n">
        <v>5.673875903605</v>
      </c>
      <c r="J318" s="3" t="n">
        <v>5.221419969197</v>
      </c>
      <c r="K318" s="3" t="n">
        <v>696.500199242702</v>
      </c>
      <c r="L318" s="3" t="n">
        <v>4.87421023841</v>
      </c>
      <c r="M318" s="3" t="n">
        <v>5.731478373819</v>
      </c>
      <c r="N318" s="3" t="n">
        <v>938.933626254398</v>
      </c>
      <c r="O318" s="3" t="n">
        <v>2.879733928898</v>
      </c>
      <c r="P318" s="3" t="n">
        <v>4.739706710357</v>
      </c>
      <c r="Q318" s="3" t="n">
        <v>693.102559268973</v>
      </c>
      <c r="R318" s="3" t="n">
        <v>6.041733334113</v>
      </c>
      <c r="S318" s="3" t="n">
        <v>5.612188991449</v>
      </c>
      <c r="T318" s="3" t="n">
        <v>781.005245057451</v>
      </c>
      <c r="U318" s="3" t="n">
        <v>6.140312427069</v>
      </c>
      <c r="V318" s="3" t="n">
        <v>5.901939702824</v>
      </c>
      <c r="W318" s="3" t="n">
        <v>797.571928456656</v>
      </c>
      <c r="X318" s="3" t="n">
        <v>6.706069360974</v>
      </c>
      <c r="Y318" s="3" t="n">
        <v>6.067470938186</v>
      </c>
      <c r="Z318" s="3" t="n">
        <v>466.384172541486</v>
      </c>
      <c r="AA318" s="3" t="n">
        <v>4.282217587951</v>
      </c>
      <c r="AB318" s="3" t="n">
        <v>5.213351572982</v>
      </c>
    </row>
    <row r="319">
      <c r="A319" s="31" t="n">
        <v>45689</v>
      </c>
      <c r="B319" s="3" t="n">
        <v>718.723100836004</v>
      </c>
      <c r="C319" s="3" t="n">
        <v>5.758683354883</v>
      </c>
      <c r="D319" s="3" t="n">
        <v>5.693667402011</v>
      </c>
      <c r="E319" s="3" t="n">
        <v>723.337971841027</v>
      </c>
      <c r="F319" s="3" t="n">
        <v>5.706868656212</v>
      </c>
      <c r="G319" s="3" t="n">
        <v>5.71773252989</v>
      </c>
      <c r="H319" s="3" t="n">
        <v>696.391006414867</v>
      </c>
      <c r="I319" s="3" t="n">
        <v>5.818544749094</v>
      </c>
      <c r="J319" s="3" t="n">
        <v>5.772745725986</v>
      </c>
      <c r="K319" s="3" t="n">
        <v>704.611795269528</v>
      </c>
      <c r="L319" s="3" t="n">
        <v>5.506424893623</v>
      </c>
      <c r="M319" s="3" t="n">
        <v>5.789740217774</v>
      </c>
      <c r="N319" s="3" t="n">
        <v>953.896412216185</v>
      </c>
      <c r="O319" s="3" t="n">
        <v>3.044276999288</v>
      </c>
      <c r="P319" s="3" t="n">
        <v>4.181581687521</v>
      </c>
      <c r="Q319" s="3" t="n">
        <v>695.277218347045</v>
      </c>
      <c r="R319" s="3" t="n">
        <v>6.170452100338</v>
      </c>
      <c r="S319" s="3" t="n">
        <v>6.158703120715</v>
      </c>
      <c r="T319" s="3" t="n">
        <v>786.717921607937</v>
      </c>
      <c r="U319" s="3" t="n">
        <v>6.302650031279</v>
      </c>
      <c r="V319" s="3" t="n">
        <v>5.88319959894</v>
      </c>
      <c r="W319" s="3" t="n">
        <v>818.196809299373</v>
      </c>
      <c r="X319" s="3" t="n">
        <v>8.245345842259</v>
      </c>
      <c r="Y319" s="3" t="n">
        <v>6.469358622575</v>
      </c>
      <c r="Z319" s="3" t="n">
        <v>481.367153075432</v>
      </c>
      <c r="AA319" s="3" t="n">
        <v>9.055041467135</v>
      </c>
      <c r="AB319" s="3" t="n">
        <v>6.231983113195</v>
      </c>
    </row>
    <row r="320">
      <c r="A320" s="31" t="n">
        <v>45717</v>
      </c>
      <c r="B320" s="3" t="n">
        <v>725.010478941733</v>
      </c>
      <c r="C320" s="3" t="n">
        <v>5.927184218066</v>
      </c>
      <c r="D320" s="3" t="n">
        <v>5.596911321797</v>
      </c>
      <c r="E320" s="3" t="n">
        <v>725.595590652104</v>
      </c>
      <c r="F320" s="3" t="n">
        <v>5.558363954623</v>
      </c>
      <c r="G320" s="3" t="n">
        <v>5.366207857682</v>
      </c>
      <c r="H320" s="3" t="n">
        <v>697.32213343497</v>
      </c>
      <c r="I320" s="3" t="n">
        <v>4.896997824983</v>
      </c>
      <c r="J320" s="3" t="n">
        <v>5.461073098888</v>
      </c>
      <c r="K320" s="3" t="n">
        <v>708.947782817871</v>
      </c>
      <c r="L320" s="3" t="n">
        <v>5.293153268164</v>
      </c>
      <c r="M320" s="3" t="n">
        <v>5.225431190277</v>
      </c>
      <c r="N320" s="3" t="n">
        <v>990.120471178793</v>
      </c>
      <c r="O320" s="3" t="n">
        <v>3.856129520544</v>
      </c>
      <c r="P320" s="3" t="n">
        <v>3.267728627535</v>
      </c>
      <c r="Q320" s="3" t="n">
        <v>697.484323598077</v>
      </c>
      <c r="R320" s="3" t="n">
        <v>5.59100842989</v>
      </c>
      <c r="S320" s="3" t="n">
        <v>5.933338251269</v>
      </c>
      <c r="T320" s="3" t="n">
        <v>794.541338401114</v>
      </c>
      <c r="U320" s="3" t="n">
        <v>5.429462100731</v>
      </c>
      <c r="V320" s="3" t="n">
        <v>5.953917288975</v>
      </c>
      <c r="W320" s="3" t="n">
        <v>809.09401394026</v>
      </c>
      <c r="X320" s="3" t="n">
        <v>9.438388762946</v>
      </c>
      <c r="Y320" s="3" t="n">
        <v>8.125623092429</v>
      </c>
      <c r="Z320" s="3" t="n">
        <v>479.232562821158</v>
      </c>
      <c r="AA320" s="3" t="n">
        <v>7.255328615133</v>
      </c>
      <c r="AB320" s="3" t="n">
        <v>6.85450201286</v>
      </c>
    </row>
    <row r="321">
      <c r="A321" s="31" t="n">
        <v>45748</v>
      </c>
      <c r="B321" s="3" t="n">
        <v>719.763788148241</v>
      </c>
      <c r="C321" s="3" t="n">
        <v>4.586852698703</v>
      </c>
      <c r="D321" s="3" t="n">
        <v>5.421916834442</v>
      </c>
      <c r="E321" s="3" t="n">
        <v>725.847693515147</v>
      </c>
      <c r="F321" s="3" t="n">
        <v>4.857807480414</v>
      </c>
      <c r="G321" s="3" t="n">
        <v>5.372637472461</v>
      </c>
      <c r="H321" s="3" t="n">
        <v>700.538936180219</v>
      </c>
      <c r="I321" s="3" t="n">
        <v>5.746178179847</v>
      </c>
      <c r="J321" s="3" t="n">
        <v>5.485827822051</v>
      </c>
      <c r="K321" s="3" t="n">
        <v>707.858285810452</v>
      </c>
      <c r="L321" s="3" t="n">
        <v>4.753747587923</v>
      </c>
      <c r="M321" s="3" t="n">
        <v>5.18305027723</v>
      </c>
      <c r="N321" s="3" t="n">
        <v>970.633918394513</v>
      </c>
      <c r="O321" s="3" t="n">
        <v>4.34582340598</v>
      </c>
      <c r="P321" s="3" t="n">
        <v>3.750755028683</v>
      </c>
      <c r="Q321" s="3" t="n">
        <v>699.767385442335</v>
      </c>
      <c r="R321" s="3" t="n">
        <v>6.168827634351</v>
      </c>
      <c r="S321" s="3" t="n">
        <v>5.976064643949</v>
      </c>
      <c r="T321" s="3" t="n">
        <v>788.230925291451</v>
      </c>
      <c r="U321" s="3" t="n">
        <v>3.909729701797</v>
      </c>
      <c r="V321" s="3" t="n">
        <v>5.204531600207</v>
      </c>
      <c r="W321" s="3" t="n">
        <v>805.728601640578</v>
      </c>
      <c r="X321" s="3" t="n">
        <v>5.538998177947</v>
      </c>
      <c r="Y321" s="3" t="n">
        <v>7.721087798574</v>
      </c>
      <c r="Z321" s="3" t="n">
        <v>482.321188455479</v>
      </c>
      <c r="AA321" s="3" t="n">
        <v>6.705078914431</v>
      </c>
      <c r="AB321" s="3" t="n">
        <v>7.662476309452</v>
      </c>
    </row>
    <row r="322">
      <c r="A322" s="31" t="n">
        <v>45778</v>
      </c>
      <c r="B322" s="3" t="n">
        <v>722.5693633</v>
      </c>
      <c r="C322" s="3" t="n">
        <v>4.575255245343</v>
      </c>
      <c r="D322" s="3" t="n">
        <v>5.027523422252</v>
      </c>
      <c r="E322" s="3" t="n">
        <v>727.8123386</v>
      </c>
      <c r="F322" s="3" t="n">
        <v>4.558643348323</v>
      </c>
      <c r="G322" s="3" t="n">
        <v>4.989480273299</v>
      </c>
      <c r="H322" s="3" t="n">
        <v>701.9635474</v>
      </c>
      <c r="I322" s="3" t="n">
        <v>5.263422389725</v>
      </c>
      <c r="J322" s="3" t="n">
        <v>5.301647453005</v>
      </c>
      <c r="K322" s="3" t="n">
        <v>709.6364446</v>
      </c>
      <c r="L322" s="3" t="n">
        <v>4.626780519179</v>
      </c>
      <c r="M322" s="3" t="n">
        <v>4.890417299867</v>
      </c>
      <c r="N322" s="3" t="n">
        <v>960.9144154</v>
      </c>
      <c r="O322" s="3" t="n">
        <v>1.988134380242</v>
      </c>
      <c r="P322" s="3" t="n">
        <v>3.394490879157</v>
      </c>
      <c r="Q322" s="3" t="n">
        <v>700.7054093</v>
      </c>
      <c r="R322" s="3" t="n">
        <v>5.782462088958</v>
      </c>
      <c r="S322" s="3" t="n">
        <v>5.84713784483</v>
      </c>
      <c r="T322" s="3" t="n">
        <v>792.3579432</v>
      </c>
      <c r="U322" s="3" t="n">
        <v>4.360952516008</v>
      </c>
      <c r="V322" s="3" t="n">
        <v>4.5647738477</v>
      </c>
      <c r="W322" s="3" t="n">
        <v>801.9345169</v>
      </c>
      <c r="X322" s="3" t="n">
        <v>4.722768526389</v>
      </c>
      <c r="Y322" s="3" t="n">
        <v>6.534284930905</v>
      </c>
      <c r="Z322" s="3" t="n">
        <v>486.4982474</v>
      </c>
      <c r="AA322" s="3" t="n">
        <v>7.049537509488</v>
      </c>
      <c r="AB322" s="3" t="n">
        <v>7.002430501484</v>
      </c>
    </row>
    <row r="323">
      <c r="A323" s="31" t="n">
        <v>45809</v>
      </c>
      <c r="B323" s="3" t="n">
        <v>724.7384095</v>
      </c>
      <c r="C323" s="3" t="n">
        <v>4.786352913533</v>
      </c>
      <c r="D323" s="3" t="n">
        <v>4.649615219021</v>
      </c>
      <c r="E323" s="3" t="n">
        <v>731.6235784</v>
      </c>
      <c r="F323" s="3" t="n">
        <v>4.630929773702</v>
      </c>
      <c r="G323" s="3" t="n">
        <v>4.682057963566</v>
      </c>
      <c r="H323" s="3" t="n">
        <v>702.7668559</v>
      </c>
      <c r="I323" s="3" t="n">
        <v>4.88950602588</v>
      </c>
      <c r="J323" s="3" t="n">
        <v>5.298076643962</v>
      </c>
      <c r="K323" s="3" t="n">
        <v>711.7441096</v>
      </c>
      <c r="L323" s="3" t="n">
        <v>4.821321123767</v>
      </c>
      <c r="M323" s="3" t="n">
        <v>4.73395752308</v>
      </c>
      <c r="N323" s="3" t="n">
        <v>969.3254066</v>
      </c>
      <c r="O323" s="3" t="n">
        <v>2.285387175999</v>
      </c>
      <c r="P323" s="3" t="n">
        <v>2.865718797939</v>
      </c>
      <c r="Q323" s="3" t="n">
        <v>706.1355966</v>
      </c>
      <c r="R323" s="3" t="n">
        <v>6.474811607272</v>
      </c>
      <c r="S323" s="3" t="n">
        <v>6.142122222311</v>
      </c>
      <c r="T323" s="3" t="n">
        <v>803.7452539</v>
      </c>
      <c r="U323" s="3" t="n">
        <v>5.433512379673</v>
      </c>
      <c r="V323" s="3" t="n">
        <v>4.569427486043</v>
      </c>
      <c r="W323" s="3" t="n">
        <v>812.9112984</v>
      </c>
      <c r="X323" s="3" t="n">
        <v>4.864189574433</v>
      </c>
      <c r="Y323" s="3" t="n">
        <v>5.040755505031</v>
      </c>
      <c r="Z323" s="3" t="n">
        <v>481.034713</v>
      </c>
      <c r="AA323" s="3" t="n">
        <v>5.534417257426</v>
      </c>
      <c r="AB323" s="3" t="n">
        <v>6.428297542363</v>
      </c>
    </row>
    <row r="324">
      <c r="A324" s="31" t="n">
        <v>45839</v>
      </c>
      <c r="B324" s="3" t="n">
        <v>728.189324245081</v>
      </c>
      <c r="C324" s="3" t="n">
        <v>5.018242785516</v>
      </c>
      <c r="D324" s="3" t="n">
        <v>4.793545445406</v>
      </c>
      <c r="E324" s="3" t="n">
        <v>733.871426806496</v>
      </c>
      <c r="F324" s="3" t="n">
        <v>4.912662692895</v>
      </c>
      <c r="G324" s="3" t="n">
        <v>4.700986533169</v>
      </c>
      <c r="H324" s="3" t="n">
        <v>708.60231281209</v>
      </c>
      <c r="I324" s="3" t="n">
        <v>5.270495880213</v>
      </c>
      <c r="J324" s="3" t="n">
        <v>5.141150903834</v>
      </c>
      <c r="K324" s="3" t="n">
        <v>715.45541383266</v>
      </c>
      <c r="L324" s="3" t="n">
        <v>5.109000445642</v>
      </c>
      <c r="M324" s="3" t="n">
        <v>4.852661209788</v>
      </c>
      <c r="N324" s="3" t="n">
        <v>972.600603076223</v>
      </c>
      <c r="O324" s="3" t="n">
        <v>4.047531649136</v>
      </c>
      <c r="P324" s="3" t="n">
        <v>2.76939132703</v>
      </c>
      <c r="Q324" s="3" t="n">
        <v>704.898496262306</v>
      </c>
      <c r="R324" s="3" t="n">
        <v>5.706446792215</v>
      </c>
      <c r="S324" s="3" t="n">
        <v>5.987472906031</v>
      </c>
      <c r="T324" s="3" t="n">
        <v>796.994395208774</v>
      </c>
      <c r="U324" s="3" t="n">
        <v>4.696823331653</v>
      </c>
      <c r="V324" s="3" t="n">
        <v>4.831125607732</v>
      </c>
      <c r="W324" s="3" t="n">
        <v>814.05954004736</v>
      </c>
      <c r="X324" s="3" t="n">
        <v>4.553517458285</v>
      </c>
      <c r="Y324" s="3" t="n">
        <v>4.71321951592</v>
      </c>
      <c r="Z324" s="3" t="n">
        <v>489.074164116639</v>
      </c>
      <c r="AA324" s="3" t="n">
        <v>5.715258150592</v>
      </c>
      <c r="AB324" s="3" t="n">
        <v>6.096894044287</v>
      </c>
    </row>
    <row r="325">
      <c r="A325" s="31" t="n">
        <v>45870</v>
      </c>
      <c r="B325" s="3" t="n">
        <v>733.3629874</v>
      </c>
      <c r="C325" s="3" t="n">
        <v>5.268920505007</v>
      </c>
      <c r="D325" s="3" t="n">
        <v>5.025089795276</v>
      </c>
      <c r="E325" s="3" t="n">
        <v>736.351912</v>
      </c>
      <c r="F325" s="3" t="n">
        <v>4.770287016249</v>
      </c>
      <c r="G325" s="3" t="n">
        <v>4.771309261086</v>
      </c>
      <c r="H325" s="3" t="n">
        <v>717.631817</v>
      </c>
      <c r="I325" s="3" t="n">
        <v>7.323868500385</v>
      </c>
      <c r="J325" s="3" t="n">
        <v>5.826091252829</v>
      </c>
      <c r="K325" s="3" t="n">
        <v>720.3918754</v>
      </c>
      <c r="L325" s="3" t="n">
        <v>5.407537080452</v>
      </c>
      <c r="M325" s="3" t="n">
        <v>5.113255736469</v>
      </c>
      <c r="N325" s="3" t="n">
        <v>975.2694656</v>
      </c>
      <c r="O325" s="3" t="n">
        <v>3.535682245945</v>
      </c>
      <c r="P325" s="3" t="n">
        <v>3.285574134621</v>
      </c>
      <c r="Q325" s="3" t="n">
        <v>716.8896047</v>
      </c>
      <c r="R325" s="3" t="n">
        <v>7.805405049531</v>
      </c>
      <c r="S325" s="3" t="n">
        <v>6.661497971525</v>
      </c>
      <c r="T325" s="3" t="n">
        <v>801.9726197</v>
      </c>
      <c r="U325" s="3" t="n">
        <v>4.910022217188</v>
      </c>
      <c r="V325" s="3" t="n">
        <v>5.013507076441</v>
      </c>
      <c r="W325" s="3" t="n">
        <v>811.8929506</v>
      </c>
      <c r="X325" s="3" t="n">
        <v>3.806864921349</v>
      </c>
      <c r="Y325" s="3" t="n">
        <v>4.406622233199</v>
      </c>
      <c r="Z325" s="3" t="n">
        <v>493.1321139</v>
      </c>
      <c r="AA325" s="3" t="n">
        <v>6.192617350896</v>
      </c>
      <c r="AB325" s="3" t="n">
        <v>5.815954737982</v>
      </c>
    </row>
    <row r="326">
      <c r="A326" s="31" t="n">
        <v>45901</v>
      </c>
      <c r="B326" s="3" t="n">
        <v>734.103389046241</v>
      </c>
      <c r="C326" s="3" t="n">
        <v>4.328941168277</v>
      </c>
      <c r="D326" s="3" t="n">
        <v>4.869994682858</v>
      </c>
      <c r="E326" s="3" t="n">
        <v>736.975461083969</v>
      </c>
      <c r="F326" s="3" t="n">
        <v>3.55957135059</v>
      </c>
      <c r="G326" s="3" t="n">
        <v>4.409826116011</v>
      </c>
      <c r="H326" s="3" t="n">
        <v>724.354521610241</v>
      </c>
      <c r="I326" s="3" t="n">
        <v>7.845447155031</v>
      </c>
      <c r="J326" s="3" t="n">
        <v>6.811386893712</v>
      </c>
      <c r="K326" s="3" t="n">
        <v>722.657361641642</v>
      </c>
      <c r="L326" s="3" t="n">
        <v>4.519276021686</v>
      </c>
      <c r="M326" s="3" t="n">
        <v>5.009896141594</v>
      </c>
      <c r="N326" s="3" t="n">
        <v>975.962382929937</v>
      </c>
      <c r="O326" s="3" t="n">
        <v>2.257089095386</v>
      </c>
      <c r="P326" s="3" t="n">
        <v>3.273648856647</v>
      </c>
      <c r="Q326" s="3" t="n">
        <v>722.33035053051</v>
      </c>
      <c r="R326" s="3" t="n">
        <v>8.681630991343</v>
      </c>
      <c r="S326" s="3" t="n">
        <v>7.396023032185</v>
      </c>
      <c r="T326" s="3" t="n">
        <v>802.172052534514</v>
      </c>
      <c r="U326" s="3" t="n">
        <v>4.098161825695</v>
      </c>
      <c r="V326" s="3" t="n">
        <v>4.566896886549</v>
      </c>
      <c r="W326" s="3" t="n">
        <v>811.028305328943</v>
      </c>
      <c r="X326" s="3" t="n">
        <v>2.177440403807</v>
      </c>
      <c r="Y326" s="3" t="n">
        <v>3.504461453894</v>
      </c>
      <c r="Z326" s="3" t="n">
        <v>495.589661596782</v>
      </c>
      <c r="AA326" s="3" t="n">
        <v>5.685087271632</v>
      </c>
      <c r="AB326" s="3" t="n">
        <v>5.863922006712</v>
      </c>
    </row>
    <row r="327">
      <c r="A327" s="31" t="n">
        <v>45931</v>
      </c>
      <c r="B327" s="3" t="n">
        <v>739.546690139843</v>
      </c>
      <c r="C327" s="3" t="n">
        <v>4.860378742052</v>
      </c>
      <c r="D327" s="3" t="n">
        <v>4.817953595418</v>
      </c>
      <c r="E327" s="3" t="n">
        <v>740.677229405246</v>
      </c>
      <c r="F327" s="3" t="n">
        <v>4.020543522738</v>
      </c>
      <c r="G327" s="3" t="n">
        <v>4.114072234166</v>
      </c>
      <c r="H327" s="3" t="n">
        <v>728.40363531517</v>
      </c>
      <c r="I327" s="3" t="n">
        <v>7.995481991864</v>
      </c>
      <c r="J327" s="3" t="n">
        <v>7.722574210405</v>
      </c>
      <c r="K327" s="3" t="n">
        <v>726.115641399185</v>
      </c>
      <c r="L327" s="3" t="n">
        <v>4.865020301354</v>
      </c>
      <c r="M327" s="3" t="n">
        <v>4.928738805477</v>
      </c>
      <c r="N327" s="3" t="n">
        <v>984.865912337466</v>
      </c>
      <c r="O327" s="3" t="n">
        <v>3.371367090303</v>
      </c>
      <c r="P327" s="3" t="n">
        <v>3.052423984508</v>
      </c>
      <c r="Q327" s="3" t="n">
        <v>726.150938294471</v>
      </c>
      <c r="R327" s="3" t="n">
        <v>8.071337506692</v>
      </c>
      <c r="S327" s="3" t="n">
        <v>8.185638961948</v>
      </c>
      <c r="T327" s="3" t="n">
        <v>805.139302299304</v>
      </c>
      <c r="U327" s="3" t="n">
        <v>4.24160623809</v>
      </c>
      <c r="V327" s="3" t="n">
        <v>4.415145429863</v>
      </c>
      <c r="W327" s="3" t="n">
        <v>828.84864146541</v>
      </c>
      <c r="X327" s="3" t="n">
        <v>3.822495096723</v>
      </c>
      <c r="Y327" s="3" t="n">
        <v>3.267368866331</v>
      </c>
      <c r="Z327" s="3" t="n">
        <v>494.238200420347</v>
      </c>
      <c r="AA327" s="3" t="n">
        <v>5.643434733549</v>
      </c>
      <c r="AB327" s="3" t="n">
        <v>5.839388412011</v>
      </c>
    </row>
    <row r="328">
      <c r="A328" s="31" t="n">
        <v>45962</v>
      </c>
      <c r="B328" s="3" t="n">
        <v>739.539095000754</v>
      </c>
      <c r="C328" s="3" t="n">
        <v>4.600467459604</v>
      </c>
      <c r="D328" s="3" t="n">
        <v>4.596804525732</v>
      </c>
      <c r="E328" s="3" t="n">
        <v>741.180521714643</v>
      </c>
      <c r="F328" s="3" t="n">
        <v>3.887346136034</v>
      </c>
      <c r="G328" s="3" t="n">
        <v>3.822579236775</v>
      </c>
      <c r="H328" s="3" t="n">
        <v>727.757179211511</v>
      </c>
      <c r="I328" s="3" t="n">
        <v>7.399190061654</v>
      </c>
      <c r="J328" s="3" t="n">
        <v>7.746029312083</v>
      </c>
      <c r="K328" s="3" t="n">
        <v>726.610440572111</v>
      </c>
      <c r="L328" s="3" t="n">
        <v>4.786886395712</v>
      </c>
      <c r="M328" s="3" t="n">
        <v>4.723857846343</v>
      </c>
      <c r="N328" s="3" t="n">
        <v>982.995004463744</v>
      </c>
      <c r="O328" s="3" t="n">
        <v>3.422496697585</v>
      </c>
      <c r="P328" s="3" t="n">
        <v>3.016215363938</v>
      </c>
      <c r="Q328" s="3" t="n">
        <v>724.905358802052</v>
      </c>
      <c r="R328" s="3" t="n">
        <v>7.383270426924</v>
      </c>
      <c r="S328" s="3" t="n">
        <v>8.042072469209</v>
      </c>
      <c r="T328" s="3" t="n">
        <v>806.643787361793</v>
      </c>
      <c r="U328" s="3" t="n">
        <v>4.072890651155</v>
      </c>
      <c r="V328" s="3" t="n">
        <v>4.13750800325</v>
      </c>
      <c r="W328" s="3" t="n">
        <v>809.471517638754</v>
      </c>
      <c r="X328" s="3" t="n">
        <v>1.704406691993</v>
      </c>
      <c r="Y328" s="3" t="n">
        <v>2.569742164583</v>
      </c>
      <c r="Z328" s="3" t="n">
        <v>494.01659645059</v>
      </c>
      <c r="AA328" s="3" t="n">
        <v>4.884248447039</v>
      </c>
      <c r="AB328" s="3" t="n">
        <v>5.403302316104</v>
      </c>
    </row>
    <row r="329">
      <c r="A329" s="31" t="n">
        <v>45992</v>
      </c>
      <c r="B329" s="3" t="n">
        <v>735.435180038403</v>
      </c>
      <c r="C329" s="3" t="n">
        <v>3.067062284699</v>
      </c>
      <c r="D329" s="3" t="n">
        <v>4.171997724337</v>
      </c>
      <c r="E329" s="3" t="n">
        <v>740.528576042847</v>
      </c>
      <c r="F329" s="3" t="n">
        <v>2.716451875324</v>
      </c>
      <c r="G329" s="3" t="n">
        <v>3.538253346674</v>
      </c>
      <c r="H329" s="3" t="n">
        <v>729.147063890571</v>
      </c>
      <c r="I329" s="3" t="n">
        <v>5.513067829152</v>
      </c>
      <c r="J329" s="3" t="n">
        <v>6.958096137837</v>
      </c>
      <c r="K329" s="3" t="n">
        <v>727.466406954457</v>
      </c>
      <c r="L329" s="3" t="n">
        <v>3.176895725684</v>
      </c>
      <c r="M329" s="3" t="n">
        <v>4.269863830237</v>
      </c>
      <c r="N329" s="3" t="n">
        <v>958.820662594336</v>
      </c>
      <c r="O329" s="3" t="n">
        <v>-0.99466104805</v>
      </c>
      <c r="P329" s="3" t="n">
        <v>1.915870222456</v>
      </c>
      <c r="Q329" s="3" t="n">
        <v>727.836107397921</v>
      </c>
      <c r="R329" s="3" t="n">
        <v>5.500593315603</v>
      </c>
      <c r="S329" s="3" t="n">
        <v>6.97258543901</v>
      </c>
      <c r="T329" s="3" t="n">
        <v>809.035554932932</v>
      </c>
      <c r="U329" s="3" t="n">
        <v>4.969207450556</v>
      </c>
      <c r="V329" s="3" t="n">
        <v>4.427104902449</v>
      </c>
      <c r="W329" s="3" t="n">
        <v>809.615527590834</v>
      </c>
      <c r="X329" s="3" t="n">
        <v>1.013663120733</v>
      </c>
      <c r="Y329" s="3" t="n">
        <v>2.179132150285</v>
      </c>
      <c r="Z329" s="3" t="n">
        <v>498.004263900789</v>
      </c>
      <c r="AA329" s="3" t="n">
        <v>6.007169650441</v>
      </c>
      <c r="AB329" s="3" t="n">
        <v>5.510888603126</v>
      </c>
    </row>
    <row r="330">
      <c r="A330" s="31" t="n">
        <v>46023</v>
      </c>
      <c r="B330" s="3" t="n">
        <v>743.016620967712</v>
      </c>
      <c r="C330" s="3" t="n">
        <v>4.636577363173</v>
      </c>
      <c r="D330" s="3" t="n">
        <v>4.098969264408</v>
      </c>
      <c r="E330" s="3" t="n">
        <v>745.535040459202</v>
      </c>
      <c r="F330" s="3" t="n">
        <v>4.475577541901</v>
      </c>
      <c r="G330" s="3" t="n">
        <v>3.689770889439</v>
      </c>
      <c r="H330" s="3" t="n">
        <v>728.416728862941</v>
      </c>
      <c r="I330" s="3" t="n">
        <v>4.980185370246</v>
      </c>
      <c r="J330" s="3" t="n">
        <v>5.953461898452</v>
      </c>
      <c r="K330" s="3" t="n">
        <v>730.854838269271</v>
      </c>
      <c r="L330" s="3" t="n">
        <v>4.932466503803</v>
      </c>
      <c r="M330" s="3" t="n">
        <v>4.293443663808</v>
      </c>
      <c r="N330" s="3" t="n">
        <v>995.476310742466</v>
      </c>
      <c r="O330" s="3" t="n">
        <v>6.022010811736</v>
      </c>
      <c r="P330" s="3" t="n">
        <v>2.779692128288</v>
      </c>
      <c r="Q330" s="3" t="n">
        <v>727.122158279526</v>
      </c>
      <c r="R330" s="3" t="n">
        <v>4.90830665038</v>
      </c>
      <c r="S330" s="3" t="n">
        <v>5.918663605536</v>
      </c>
      <c r="T330" s="3" t="n">
        <v>809.582406718185</v>
      </c>
      <c r="U330" s="3" t="n">
        <v>3.659023014453</v>
      </c>
      <c r="V330" s="3" t="n">
        <v>4.230870794051</v>
      </c>
      <c r="W330" s="3" t="n">
        <v>797.428170865091</v>
      </c>
      <c r="X330" s="3" t="n">
        <v>-0.018024404626</v>
      </c>
      <c r="Y330" s="3" t="n">
        <v>0.899641595376</v>
      </c>
      <c r="Z330" s="3" t="n">
        <v>487.768062573346</v>
      </c>
      <c r="AA330" s="3" t="n">
        <v>4.585037677272</v>
      </c>
      <c r="AB330" s="3" t="n">
        <v>5.159965159916</v>
      </c>
    </row>
    <row r="331">
      <c r="A331" s="31" t="n">
        <v>46054</v>
      </c>
      <c r="B331" s="3" t="n">
        <v>744.997476084028</v>
      </c>
      <c r="C331" s="3" t="n">
        <v>3.65570206627</v>
      </c>
      <c r="D331" s="3" t="n">
        <v>3.784759531659</v>
      </c>
      <c r="E331" s="3" t="n">
        <v>747.058301393123</v>
      </c>
      <c r="F331" s="3" t="n">
        <v>3.279287203978</v>
      </c>
      <c r="G331" s="3" t="n">
        <v>3.48685051896</v>
      </c>
      <c r="H331" s="3" t="n">
        <v>731.29378606886</v>
      </c>
      <c r="I331" s="3" t="n">
        <v>5.01195152328</v>
      </c>
      <c r="J331" s="3" t="n">
        <v>5.167745720165</v>
      </c>
      <c r="K331" s="3" t="n">
        <v>732.36585380261</v>
      </c>
      <c r="L331" s="3" t="n">
        <v>3.938914835007</v>
      </c>
      <c r="M331" s="3" t="n">
        <v>4.012381656143</v>
      </c>
      <c r="N331" s="3" t="n">
        <v>997.949042172161</v>
      </c>
      <c r="O331" s="3" t="n">
        <v>4.61817754966</v>
      </c>
      <c r="P331" s="3" t="n">
        <v>3.179079731579</v>
      </c>
      <c r="Q331" s="3" t="n">
        <v>729.981118069085</v>
      </c>
      <c r="R331" s="3" t="n">
        <v>4.991375929812</v>
      </c>
      <c r="S331" s="3" t="n">
        <v>5.13270877324</v>
      </c>
      <c r="T331" s="3" t="n">
        <v>814.221360809253</v>
      </c>
      <c r="U331" s="3" t="n">
        <v>3.495972119855</v>
      </c>
      <c r="V331" s="3" t="n">
        <v>4.035994029406</v>
      </c>
      <c r="W331" s="3" t="n">
        <v>801.387638010503</v>
      </c>
      <c r="X331" s="3" t="n">
        <v>-2.054416626638</v>
      </c>
      <c r="Y331" s="3" t="n">
        <v>-0.365227971694</v>
      </c>
      <c r="Z331" s="3" t="n">
        <v>498.384670236707</v>
      </c>
      <c r="AA331" s="3" t="n">
        <v>3.535246859398</v>
      </c>
      <c r="AB331" s="3" t="n">
        <v>4.699856307774</v>
      </c>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16.71" hidden="0" customWidth="1"/>
    <col min="14" max="14" width="16.71" hidden="0" customWidth="1"/>
    <col min="15" max="15" width="16.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6.71" hidden="0" customWidth="1"/>
    <col min="22" max="22" width="16.71" hidden="0" customWidth="1"/>
    <col min="23" max="23" width="16.71" hidden="0" customWidth="1"/>
    <col min="24" max="24" width="16.71" hidden="0" customWidth="1"/>
    <col min="25" max="25" width="16.71" hidden="0" customWidth="1"/>
    <col min="26" max="26" width="16.71" hidden="0" customWidth="1"/>
    <col min="27" max="27" width="16.71" hidden="0" customWidth="1"/>
    <col min="28" max="28" width="16.71" hidden="0" customWidth="1"/>
  </cols>
  <sheetData>
    <row r="1" ht="28" customHeight="1">
      <c r="A1" s="16" t="s">
        <v>1867</v>
      </c>
    </row>
    <row r="2" ht="20" customHeight="1">
      <c r="B2" s="8" t="s">
        <v>1814</v>
      </c>
      <c r="E2" s="8" t="s">
        <v>1815</v>
      </c>
      <c r="H2" s="8" t="s">
        <v>1816</v>
      </c>
      <c r="K2" s="8" t="s">
        <v>1817</v>
      </c>
      <c r="N2" s="8" t="s">
        <v>1818</v>
      </c>
      <c r="Q2" s="8" t="s">
        <v>1819</v>
      </c>
      <c r="T2" s="8" t="s">
        <v>1820</v>
      </c>
      <c r="W2" s="8" t="s">
        <v>1821</v>
      </c>
      <c r="Z2" s="8" t="s">
        <v>1822</v>
      </c>
    </row>
    <row r="3" ht="20" customHeight="1">
      <c r="B3" s="8" t="s">
        <v>1823</v>
      </c>
      <c r="C3" s="8" t="s">
        <v>1824</v>
      </c>
      <c r="D3" s="8"/>
      <c r="E3" s="8" t="s">
        <v>1823</v>
      </c>
      <c r="F3" s="8" t="s">
        <v>1824</v>
      </c>
      <c r="G3" s="8"/>
      <c r="H3" s="8" t="s">
        <v>1823</v>
      </c>
      <c r="I3" s="8" t="s">
        <v>1824</v>
      </c>
      <c r="J3" s="8"/>
      <c r="K3" s="8" t="s">
        <v>1823</v>
      </c>
      <c r="L3" s="8" t="s">
        <v>1824</v>
      </c>
      <c r="M3" s="8"/>
      <c r="N3" s="8" t="s">
        <v>1823</v>
      </c>
      <c r="O3" s="8" t="s">
        <v>1824</v>
      </c>
      <c r="P3" s="8"/>
      <c r="Q3" s="8" t="s">
        <v>1823</v>
      </c>
      <c r="R3" s="8" t="s">
        <v>1824</v>
      </c>
      <c r="S3" s="8"/>
      <c r="T3" s="8" t="s">
        <v>1823</v>
      </c>
      <c r="U3" s="8" t="s">
        <v>1824</v>
      </c>
      <c r="V3" s="8"/>
      <c r="W3" s="8" t="s">
        <v>1823</v>
      </c>
      <c r="X3" s="8" t="s">
        <v>1824</v>
      </c>
      <c r="Y3" s="8"/>
      <c r="Z3" s="8" t="s">
        <v>1823</v>
      </c>
      <c r="AA3" s="8" t="s">
        <v>1824</v>
      </c>
      <c r="AB3" s="8"/>
    </row>
    <row r="4" ht="20" customHeight="1">
      <c r="B4" s="8"/>
      <c r="C4" s="8" t="s">
        <v>1825</v>
      </c>
      <c r="D4" s="8" t="s">
        <v>1826</v>
      </c>
      <c r="E4" s="8"/>
      <c r="F4" s="8" t="s">
        <v>1825</v>
      </c>
      <c r="G4" s="8" t="s">
        <v>1826</v>
      </c>
      <c r="H4" s="8"/>
      <c r="I4" s="8" t="s">
        <v>1825</v>
      </c>
      <c r="J4" s="8" t="s">
        <v>1826</v>
      </c>
      <c r="K4" s="8"/>
      <c r="L4" s="8" t="s">
        <v>1825</v>
      </c>
      <c r="M4" s="8" t="s">
        <v>1826</v>
      </c>
      <c r="N4" s="8"/>
      <c r="O4" s="8" t="s">
        <v>1825</v>
      </c>
      <c r="P4" s="8" t="s">
        <v>1826</v>
      </c>
      <c r="Q4" s="8"/>
      <c r="R4" s="8" t="s">
        <v>1825</v>
      </c>
      <c r="S4" s="8" t="s">
        <v>1826</v>
      </c>
      <c r="T4" s="8"/>
      <c r="U4" s="8" t="s">
        <v>1825</v>
      </c>
      <c r="V4" s="8" t="s">
        <v>1826</v>
      </c>
      <c r="W4" s="8"/>
      <c r="X4" s="8" t="s">
        <v>1825</v>
      </c>
      <c r="Y4" s="8" t="s">
        <v>1826</v>
      </c>
      <c r="Z4" s="8"/>
      <c r="AA4" s="8" t="s">
        <v>1825</v>
      </c>
      <c r="AB4" s="8" t="s">
        <v>1826</v>
      </c>
    </row>
    <row r="5" ht="20" customHeight="1">
      <c r="A5" s="9" t="s">
        <v>925</v>
      </c>
      <c r="B5" s="17" t="str">
        <f>B$331</f>
      </c>
      <c r="C5" s="32" t="str">
        <f>C$331</f>
      </c>
      <c r="D5" s="32" t="str">
        <f>D$331</f>
      </c>
      <c r="E5" s="17" t="str">
        <f>E$331</f>
      </c>
      <c r="F5" s="32" t="str">
        <f>F$331</f>
      </c>
      <c r="G5" s="32" t="str">
        <f>G$331</f>
      </c>
      <c r="H5" s="17" t="str">
        <f>H$331</f>
      </c>
      <c r="I5" s="32" t="str">
        <f>I$331</f>
      </c>
      <c r="J5" s="32" t="str">
        <f>J$331</f>
      </c>
      <c r="K5" s="17" t="str">
        <f>K$331</f>
      </c>
      <c r="L5" s="32" t="str">
        <f>L$331</f>
      </c>
      <c r="M5" s="32" t="str">
        <f>M$331</f>
      </c>
      <c r="N5" s="17" t="str">
        <f>N$331</f>
      </c>
      <c r="O5" s="32" t="str">
        <f>O$331</f>
      </c>
      <c r="P5" s="32" t="str">
        <f>P$331</f>
      </c>
      <c r="Q5" s="17" t="str">
        <f>Q$331</f>
      </c>
      <c r="R5" s="32" t="str">
        <f>R$331</f>
      </c>
      <c r="S5" s="32" t="str">
        <f>S$331</f>
      </c>
      <c r="T5" s="17" t="str">
        <f>T$331</f>
      </c>
      <c r="U5" s="32" t="str">
        <f>U$331</f>
      </c>
      <c r="V5" s="32" t="str">
        <f>V$331</f>
      </c>
      <c r="W5" s="17" t="str">
        <f>W$331</f>
      </c>
      <c r="X5" s="32" t="str">
        <f>X$331</f>
      </c>
      <c r="Y5" s="32" t="str">
        <f>Y$331</f>
      </c>
      <c r="Z5" s="17" t="str">
        <f>Z$331</f>
      </c>
      <c r="AA5" s="32" t="str">
        <f>AA$331</f>
      </c>
      <c r="AB5" s="32" t="str">
        <f>AB$331</f>
      </c>
    </row>
    <row r="6" ht="20" customHeight="1">
      <c r="A6" s="9" t="s">
        <v>991</v>
      </c>
      <c r="B6" s="17" t="str">
        <f>B$331-B$328</f>
      </c>
      <c r="C6" s="32" t="str">
        <f>C$331-C$328</f>
      </c>
      <c r="D6" s="32" t="str">
        <f>D$331-D$328</f>
      </c>
      <c r="E6" s="17" t="str">
        <f>E$331-E$328</f>
      </c>
      <c r="F6" s="32" t="str">
        <f>F$331-F$328</f>
      </c>
      <c r="G6" s="32" t="str">
        <f>G$331-G$328</f>
      </c>
      <c r="H6" s="17" t="str">
        <f>H$331-H$328</f>
      </c>
      <c r="I6" s="32" t="str">
        <f>I$331-I$328</f>
      </c>
      <c r="J6" s="32" t="str">
        <f>J$331-J$328</f>
      </c>
      <c r="K6" s="17" t="str">
        <f>K$331-K$328</f>
      </c>
      <c r="L6" s="32" t="str">
        <f>L$331-L$328</f>
      </c>
      <c r="M6" s="32" t="str">
        <f>M$331-M$328</f>
      </c>
      <c r="N6" s="17" t="str">
        <f>N$331-N$328</f>
      </c>
      <c r="O6" s="32" t="str">
        <f>O$331-O$328</f>
      </c>
      <c r="P6" s="32" t="str">
        <f>P$331-P$328</f>
      </c>
      <c r="Q6" s="17" t="str">
        <f>Q$331-Q$328</f>
      </c>
      <c r="R6" s="32" t="str">
        <f>R$331-R$328</f>
      </c>
      <c r="S6" s="32" t="str">
        <f>S$331-S$328</f>
      </c>
      <c r="T6" s="17" t="str">
        <f>T$331-T$328</f>
      </c>
      <c r="U6" s="32" t="str">
        <f>U$331-U$328</f>
      </c>
      <c r="V6" s="32" t="str">
        <f>V$331-V$328</f>
      </c>
      <c r="W6" s="17" t="str">
        <f>W$331-W$328</f>
      </c>
      <c r="X6" s="32" t="str">
        <f>X$331-X$328</f>
      </c>
      <c r="Y6" s="32" t="str">
        <f>Y$331-Y$328</f>
      </c>
      <c r="Z6" s="17" t="str">
        <f>Z$331-Z$328</f>
      </c>
      <c r="AA6" s="32" t="str">
        <f>AA$331-AA$328</f>
      </c>
      <c r="AB6" s="32" t="str">
        <f>AB$331-AB$328</f>
      </c>
    </row>
    <row r="7" ht="20" customHeight="1">
      <c r="A7" s="9" t="s">
        <v>1868</v>
      </c>
      <c r="B7" s="17" t="str">
        <f>B$331-B$319</f>
      </c>
      <c r="C7" s="32" t="str">
        <f>C$331-C$319</f>
      </c>
      <c r="D7" s="32" t="str">
        <f>D$331-D$319</f>
      </c>
      <c r="E7" s="17" t="str">
        <f>E$331-E$319</f>
      </c>
      <c r="F7" s="32" t="str">
        <f>F$331-F$319</f>
      </c>
      <c r="G7" s="32" t="str">
        <f>G$331-G$319</f>
      </c>
      <c r="H7" s="17" t="str">
        <f>H$331-H$319</f>
      </c>
      <c r="I7" s="32" t="str">
        <f>I$331-I$319</f>
      </c>
      <c r="J7" s="32" t="str">
        <f>J$331-J$319</f>
      </c>
      <c r="K7" s="17" t="str">
        <f>K$331-K$319</f>
      </c>
      <c r="L7" s="32" t="str">
        <f>L$331-L$319</f>
      </c>
      <c r="M7" s="32" t="str">
        <f>M$331-M$319</f>
      </c>
      <c r="N7" s="17" t="str">
        <f>N$331-N$319</f>
      </c>
      <c r="O7" s="32" t="str">
        <f>O$331-O$319</f>
      </c>
      <c r="P7" s="32" t="str">
        <f>P$331-P$319</f>
      </c>
      <c r="Q7" s="17" t="str">
        <f>Q$331-Q$319</f>
      </c>
      <c r="R7" s="32" t="str">
        <f>R$331-R$319</f>
      </c>
      <c r="S7" s="32" t="str">
        <f>S$331-S$319</f>
      </c>
      <c r="T7" s="17" t="str">
        <f>T$331-T$319</f>
      </c>
      <c r="U7" s="32" t="str">
        <f>U$331-U$319</f>
      </c>
      <c r="V7" s="32" t="str">
        <f>V$331-V$319</f>
      </c>
      <c r="W7" s="17" t="str">
        <f>W$331-W$319</f>
      </c>
      <c r="X7" s="32" t="str">
        <f>X$331-X$319</f>
      </c>
      <c r="Y7" s="32" t="str">
        <f>Y$331-Y$319</f>
      </c>
      <c r="Z7" s="17" t="str">
        <f>Z$331-Z$319</f>
      </c>
      <c r="AA7" s="32" t="str">
        <f>AA$331-AA$319</f>
      </c>
      <c r="AB7" s="32" t="str">
        <f>AB$331-AB$319</f>
      </c>
    </row>
    <row r="8" ht="20" customHeight="1">
      <c r="A8" s="9" t="s">
        <v>1732</v>
      </c>
      <c r="B8" s="17" t="str">
        <f>B$331-B$259</f>
      </c>
      <c r="C8" s="32" t="str">
        <f>C$331-C$259</f>
      </c>
      <c r="D8" s="32" t="str">
        <f>D$331-D$259</f>
      </c>
      <c r="E8" s="17" t="str">
        <f>E$331-E$259</f>
      </c>
      <c r="F8" s="32" t="str">
        <f>F$331-F$259</f>
      </c>
      <c r="G8" s="32" t="str">
        <f>G$331-G$259</f>
      </c>
      <c r="H8" s="17" t="str">
        <f>H$331-H$259</f>
      </c>
      <c r="I8" s="32" t="str">
        <f>I$331-I$259</f>
      </c>
      <c r="J8" s="32" t="str">
        <f>J$331-J$259</f>
      </c>
      <c r="K8" s="17" t="str">
        <f>K$331-K$259</f>
      </c>
      <c r="L8" s="32" t="str">
        <f>L$331-L$259</f>
      </c>
      <c r="M8" s="32" t="str">
        <f>M$331-M$259</f>
      </c>
      <c r="N8" s="17" t="str">
        <f>N$331-N$259</f>
      </c>
      <c r="O8" s="32" t="str">
        <f>O$331-O$259</f>
      </c>
      <c r="P8" s="32" t="str">
        <f>P$331-P$259</f>
      </c>
      <c r="Q8" s="17" t="str">
        <f>Q$331-Q$259</f>
      </c>
      <c r="R8" s="32" t="str">
        <f>R$331-R$259</f>
      </c>
      <c r="S8" s="32" t="str">
        <f>S$331-S$259</f>
      </c>
      <c r="T8" s="17" t="str">
        <f>T$331-T$259</f>
      </c>
      <c r="U8" s="32" t="str">
        <f>U$331-U$259</f>
      </c>
      <c r="V8" s="32" t="str">
        <f>V$331-V$259</f>
      </c>
      <c r="W8" s="17" t="str">
        <f>W$331-W$259</f>
      </c>
      <c r="X8" s="32" t="str">
        <f>X$331-X$259</f>
      </c>
      <c r="Y8" s="32" t="str">
        <f>Y$331-Y$259</f>
      </c>
      <c r="Z8" s="17" t="str">
        <f>Z$331-Z$259</f>
      </c>
      <c r="AA8" s="32" t="str">
        <f>AA$331-AA$259</f>
      </c>
      <c r="AB8" s="32" t="str">
        <f>AB$331-AB$259</f>
      </c>
    </row>
    <row r="9" ht="20" customHeight="1">
      <c r="A9" s="11" t="s">
        <v>1733</v>
      </c>
      <c r="B9" s="13" t="str">
        <f>B$331-B$141</f>
      </c>
      <c r="C9" s="33" t="str">
        <f>C$331-C$141</f>
      </c>
      <c r="D9" s="33" t="str">
        <f>D$331-D$141</f>
      </c>
      <c r="E9" s="13" t="str">
        <f>E$331-E$141</f>
      </c>
      <c r="F9" s="33" t="str">
        <f>F$331-F$141</f>
      </c>
      <c r="G9" s="33" t="str">
        <f>G$331-G$141</f>
      </c>
      <c r="H9" s="13" t="str">
        <f>H$331-H$141</f>
      </c>
      <c r="I9" s="33" t="str">
        <f>I$331-I$141</f>
      </c>
      <c r="J9" s="33" t="str">
        <f>J$331-J$141</f>
      </c>
      <c r="K9" s="13" t="str">
        <f>K$331-K$141</f>
      </c>
      <c r="L9" s="33" t="str">
        <f>L$331-L$141</f>
      </c>
      <c r="M9" s="33" t="str">
        <f>M$331-M$141</f>
      </c>
      <c r="N9" s="13" t="str">
        <f>N$331-N$141</f>
      </c>
      <c r="O9" s="33" t="str">
        <f>O$331-O$141</f>
      </c>
      <c r="P9" s="33" t="str">
        <f>P$331-P$141</f>
      </c>
      <c r="Q9" s="13" t="str">
        <f>Q$331-Q$141</f>
      </c>
      <c r="R9" s="33" t="str">
        <f>R$331-R$141</f>
      </c>
      <c r="S9" s="33" t="str">
        <f>S$331-S$141</f>
      </c>
      <c r="T9" s="13" t="str">
        <f>T$331-T$141</f>
      </c>
      <c r="U9" s="33" t="str">
        <f>U$331-U$141</f>
      </c>
      <c r="V9" s="33" t="str">
        <f>V$331-V$141</f>
      </c>
      <c r="W9" s="13" t="str">
        <f>W$331-W$141</f>
      </c>
      <c r="X9" s="33" t="str">
        <f>X$331-X$141</f>
      </c>
      <c r="Y9" s="33" t="str">
        <f>Y$331-Y$141</f>
      </c>
      <c r="Z9" s="13" t="str">
        <f>Z$331-Z$141</f>
      </c>
      <c r="AA9" s="33" t="str">
        <f>AA$331-AA$141</f>
      </c>
      <c r="AB9" s="33" t="str">
        <f>AB$331-AB$141</f>
      </c>
    </row>
    <row r="10">
      <c r="A10" s="1"/>
      <c r="B10" s="3"/>
      <c r="C10" s="3" t="n">
        <v>46133</v>
      </c>
      <c r="D10" s="3"/>
      <c r="E10" s="3"/>
      <c r="F10" s="3"/>
      <c r="G10" s="3"/>
      <c r="H10" s="3"/>
      <c r="I10" s="3"/>
      <c r="J10" s="3" t="s">
        <v>1325</v>
      </c>
      <c r="K10" s="3" t="n">
        <v>46161</v>
      </c>
      <c r="L10" s="3"/>
      <c r="M10" s="3"/>
      <c r="N10" s="3"/>
      <c r="O10" s="3"/>
      <c r="P10" s="3"/>
      <c r="Q10" s="3"/>
      <c r="R10" s="3"/>
      <c r="S10" s="3"/>
      <c r="T10" s="3"/>
      <c r="U10" s="3"/>
      <c r="V10" s="3"/>
      <c r="W10" s="3"/>
      <c r="X10" s="3"/>
      <c r="Y10" s="3"/>
      <c r="Z10" s="3"/>
      <c r="AA10" s="3"/>
      <c r="AB10" s="3"/>
    </row>
    <row r="11">
      <c r="A11" s="1"/>
      <c r="B11" s="3"/>
      <c r="C11" s="3" t="s">
        <v>1</v>
      </c>
      <c r="D11" s="3"/>
      <c r="E11" s="3"/>
      <c r="F11" s="3"/>
      <c r="G11" s="3"/>
      <c r="H11" s="3"/>
      <c r="I11" s="3"/>
      <c r="J11" s="3" t="s">
        <v>1326</v>
      </c>
      <c r="K11" s="3" t="s">
        <v>1328</v>
      </c>
      <c r="L11" s="3"/>
      <c r="M11" s="3"/>
      <c r="N11" s="3"/>
      <c r="O11" s="3"/>
      <c r="P11" s="3"/>
      <c r="Q11" s="3"/>
      <c r="R11" s="3"/>
      <c r="S11" s="3"/>
      <c r="T11" s="3"/>
      <c r="U11" s="3"/>
      <c r="V11" s="3"/>
      <c r="W11" s="3"/>
      <c r="X11" s="3"/>
      <c r="Y11" s="3"/>
      <c r="Z11" s="3"/>
      <c r="AA11" s="3"/>
      <c r="AB11" s="3" t="s">
        <v>1865</v>
      </c>
    </row>
    <row r="12">
      <c r="A12" s="1"/>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1"/>
      <c r="B13" s="3" t="s">
        <v>1814</v>
      </c>
      <c r="C13" s="3"/>
      <c r="D13" s="3"/>
      <c r="E13" s="3" t="s">
        <v>1872</v>
      </c>
      <c r="F13" s="3"/>
      <c r="G13" s="3"/>
      <c r="H13" s="3" t="s">
        <v>1876</v>
      </c>
      <c r="I13" s="3"/>
      <c r="J13" s="3"/>
      <c r="K13" s="3" t="s">
        <v>1842</v>
      </c>
      <c r="L13" s="3"/>
      <c r="M13" s="3"/>
      <c r="N13" s="3" t="s">
        <v>1846</v>
      </c>
      <c r="O13" s="3"/>
      <c r="P13" s="3"/>
      <c r="Q13" s="3" t="s">
        <v>1886</v>
      </c>
      <c r="R13" s="3"/>
      <c r="S13" s="3"/>
      <c r="T13" s="3" t="s">
        <v>1854</v>
      </c>
      <c r="U13" s="3"/>
      <c r="V13" s="3"/>
      <c r="W13" s="3" t="s">
        <v>1858</v>
      </c>
      <c r="X13" s="3"/>
      <c r="Y13" s="3"/>
      <c r="Z13" s="3" t="s">
        <v>1862</v>
      </c>
      <c r="AA13" s="3"/>
      <c r="AB13" s="3"/>
    </row>
    <row r="14">
      <c r="A14" s="1"/>
      <c r="B14" s="3" t="s">
        <v>1828</v>
      </c>
      <c r="C14" s="3" t="s">
        <v>1830</v>
      </c>
      <c r="D14" s="3"/>
      <c r="E14" s="3" t="s">
        <v>1828</v>
      </c>
      <c r="F14" s="3" t="s">
        <v>1830</v>
      </c>
      <c r="G14" s="3"/>
      <c r="H14" s="3" t="s">
        <v>1828</v>
      </c>
      <c r="I14" s="3" t="s">
        <v>1830</v>
      </c>
      <c r="J14" s="3"/>
      <c r="K14" s="3" t="s">
        <v>1828</v>
      </c>
      <c r="L14" s="3" t="s">
        <v>1830</v>
      </c>
      <c r="M14" s="3"/>
      <c r="N14" s="3" t="s">
        <v>1828</v>
      </c>
      <c r="O14" s="3" t="s">
        <v>1830</v>
      </c>
      <c r="P14" s="3"/>
      <c r="Q14" s="3" t="s">
        <v>1828</v>
      </c>
      <c r="R14" s="3" t="s">
        <v>1830</v>
      </c>
      <c r="S14" s="3"/>
      <c r="T14" s="3" t="s">
        <v>1828</v>
      </c>
      <c r="U14" s="3" t="s">
        <v>1830</v>
      </c>
      <c r="V14" s="3"/>
      <c r="W14" s="3" t="s">
        <v>1828</v>
      </c>
      <c r="X14" s="3" t="s">
        <v>1830</v>
      </c>
      <c r="Y14" s="3"/>
      <c r="Z14" s="3" t="s">
        <v>1828</v>
      </c>
      <c r="AA14" s="3" t="s">
        <v>1830</v>
      </c>
      <c r="AB14" s="3"/>
    </row>
    <row r="15">
      <c r="A15" s="1"/>
      <c r="B15" s="3"/>
      <c r="C15" s="3" t="s">
        <v>1825</v>
      </c>
      <c r="D15" s="3" t="s">
        <v>1832</v>
      </c>
      <c r="E15" s="3"/>
      <c r="F15" s="3" t="s">
        <v>1825</v>
      </c>
      <c r="G15" s="3" t="s">
        <v>1832</v>
      </c>
      <c r="H15" s="3"/>
      <c r="I15" s="3" t="s">
        <v>1825</v>
      </c>
      <c r="J15" s="3" t="s">
        <v>1832</v>
      </c>
      <c r="K15" s="3"/>
      <c r="L15" s="3" t="s">
        <v>1825</v>
      </c>
      <c r="M15" s="3" t="s">
        <v>1832</v>
      </c>
      <c r="N15" s="3"/>
      <c r="O15" s="3" t="s">
        <v>1825</v>
      </c>
      <c r="P15" s="3" t="s">
        <v>1832</v>
      </c>
      <c r="Q15" s="3"/>
      <c r="R15" s="3" t="s">
        <v>1825</v>
      </c>
      <c r="S15" s="3" t="s">
        <v>1832</v>
      </c>
      <c r="T15" s="3"/>
      <c r="U15" s="3" t="s">
        <v>1825</v>
      </c>
      <c r="V15" s="3" t="s">
        <v>1832</v>
      </c>
      <c r="W15" s="3"/>
      <c r="X15" s="3" t="s">
        <v>1825</v>
      </c>
      <c r="Y15" s="3" t="s">
        <v>1832</v>
      </c>
      <c r="Z15" s="3"/>
      <c r="AA15" s="3" t="s">
        <v>1825</v>
      </c>
      <c r="AB15" s="3" t="s">
        <v>1832</v>
      </c>
    </row>
    <row r="16">
      <c r="A16" s="1"/>
      <c r="B16" s="3" t="s">
        <v>1869</v>
      </c>
      <c r="C16" s="3" t="s">
        <v>1870</v>
      </c>
      <c r="D16" s="3" t="s">
        <v>1871</v>
      </c>
      <c r="E16" s="3" t="s">
        <v>1873</v>
      </c>
      <c r="F16" s="3" t="s">
        <v>1874</v>
      </c>
      <c r="G16" s="3" t="s">
        <v>1875</v>
      </c>
      <c r="H16" s="3" t="s">
        <v>1877</v>
      </c>
      <c r="I16" s="3" t="s">
        <v>1878</v>
      </c>
      <c r="J16" s="3" t="s">
        <v>1879</v>
      </c>
      <c r="K16" s="3" t="s">
        <v>1880</v>
      </c>
      <c r="L16" s="3" t="s">
        <v>1881</v>
      </c>
      <c r="M16" s="3" t="s">
        <v>1882</v>
      </c>
      <c r="N16" s="3" t="s">
        <v>1883</v>
      </c>
      <c r="O16" s="3" t="s">
        <v>1884</v>
      </c>
      <c r="P16" s="3" t="s">
        <v>1885</v>
      </c>
      <c r="Q16" s="3" t="s">
        <v>1887</v>
      </c>
      <c r="R16" s="3" t="s">
        <v>1888</v>
      </c>
      <c r="S16" s="3" t="s">
        <v>1889</v>
      </c>
      <c r="T16" s="3" t="s">
        <v>1890</v>
      </c>
      <c r="U16" s="3" t="s">
        <v>1891</v>
      </c>
      <c r="V16" s="3" t="s">
        <v>1892</v>
      </c>
      <c r="W16" s="3" t="s">
        <v>1893</v>
      </c>
      <c r="X16" s="3" t="s">
        <v>1894</v>
      </c>
      <c r="Y16" s="3" t="s">
        <v>1895</v>
      </c>
      <c r="Z16" s="3" t="s">
        <v>1896</v>
      </c>
      <c r="AA16" s="3" t="s">
        <v>1897</v>
      </c>
      <c r="AB16" s="3" t="s">
        <v>1898</v>
      </c>
    </row>
    <row r="17">
      <c r="A17" s="1"/>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4" t="n">
        <v>36526</v>
      </c>
      <c r="B18" s="3" t="n">
        <v>293.412828537108</v>
      </c>
      <c r="C18" s="3"/>
      <c r="D18" s="3"/>
      <c r="E18" s="3" t="n">
        <v>289.028157265488</v>
      </c>
      <c r="F18" s="3"/>
      <c r="G18" s="3"/>
      <c r="H18" s="3" t="n">
        <v>310.378440865956</v>
      </c>
      <c r="I18" s="3"/>
      <c r="J18" s="3"/>
      <c r="K18" s="3" t="n">
        <v>278.506229639026</v>
      </c>
      <c r="L18" s="3"/>
      <c r="M18" s="3"/>
      <c r="N18" s="3" t="n">
        <v>335.66735578713</v>
      </c>
      <c r="O18" s="3"/>
      <c r="P18" s="3"/>
      <c r="Q18" s="3" t="n">
        <v>310.471273555042</v>
      </c>
      <c r="R18" s="3"/>
      <c r="S18" s="3"/>
      <c r="T18" s="3" t="n">
        <v>346.4705836662</v>
      </c>
      <c r="U18" s="3"/>
      <c r="V18" s="3"/>
      <c r="W18" s="3" t="n">
        <v>341.396535070681</v>
      </c>
      <c r="X18" s="3"/>
      <c r="Y18" s="3"/>
      <c r="Z18" s="3" t="n">
        <v>197.696830431425</v>
      </c>
      <c r="AA18" s="3"/>
      <c r="AB18" s="3"/>
    </row>
    <row r="19">
      <c r="A19" s="34" t="n">
        <v>36557</v>
      </c>
      <c r="B19" s="3" t="n">
        <v>293.330061731104</v>
      </c>
      <c r="C19" s="3"/>
      <c r="D19" s="3"/>
      <c r="E19" s="3" t="n">
        <v>289.033204199682</v>
      </c>
      <c r="F19" s="3"/>
      <c r="G19" s="3"/>
      <c r="H19" s="3" t="n">
        <v>311.840424291126</v>
      </c>
      <c r="I19" s="3"/>
      <c r="J19" s="3"/>
      <c r="K19" s="3" t="n">
        <v>278.887762575709</v>
      </c>
      <c r="L19" s="3"/>
      <c r="M19" s="3"/>
      <c r="N19" s="3" t="n">
        <v>334.364438489524</v>
      </c>
      <c r="O19" s="3"/>
      <c r="P19" s="3"/>
      <c r="Q19" s="3" t="n">
        <v>311.545585154703</v>
      </c>
      <c r="R19" s="3"/>
      <c r="S19" s="3"/>
      <c r="T19" s="3" t="n">
        <v>345.867517565771</v>
      </c>
      <c r="U19" s="3"/>
      <c r="V19" s="3"/>
      <c r="W19" s="3" t="n">
        <v>343.159226382304</v>
      </c>
      <c r="X19" s="3"/>
      <c r="Y19" s="3"/>
      <c r="Z19" s="3" t="n">
        <v>197.266531424005</v>
      </c>
      <c r="AA19" s="3"/>
      <c r="AB19" s="3"/>
    </row>
    <row r="20">
      <c r="A20" s="34" t="n">
        <v>36586</v>
      </c>
      <c r="B20" s="3" t="n">
        <v>292.731819758793</v>
      </c>
      <c r="C20" s="3"/>
      <c r="D20" s="3"/>
      <c r="E20" s="3" t="n">
        <v>288.450259155931</v>
      </c>
      <c r="F20" s="3"/>
      <c r="G20" s="3"/>
      <c r="H20" s="3" t="n">
        <v>308.943852154186</v>
      </c>
      <c r="I20" s="3"/>
      <c r="J20" s="3"/>
      <c r="K20" s="3" t="n">
        <v>277.387905686449</v>
      </c>
      <c r="L20" s="3"/>
      <c r="M20" s="3"/>
      <c r="N20" s="3" t="n">
        <v>334.092643519739</v>
      </c>
      <c r="O20" s="3"/>
      <c r="P20" s="3"/>
      <c r="Q20" s="3" t="n">
        <v>308.852640408743</v>
      </c>
      <c r="R20" s="3"/>
      <c r="S20" s="3"/>
      <c r="T20" s="3" t="n">
        <v>347.565972535717</v>
      </c>
      <c r="U20" s="3"/>
      <c r="V20" s="3"/>
      <c r="W20" s="3" t="n">
        <v>343.979076592789</v>
      </c>
      <c r="X20" s="3"/>
      <c r="Y20" s="3"/>
      <c r="Z20" s="3" t="n">
        <v>195.818083980287</v>
      </c>
      <c r="AA20" s="3"/>
      <c r="AB20" s="3"/>
    </row>
    <row r="21">
      <c r="A21" s="34" t="n">
        <v>36617</v>
      </c>
      <c r="B21" s="3" t="n">
        <v>292.956219891633</v>
      </c>
      <c r="C21" s="3"/>
      <c r="D21" s="3"/>
      <c r="E21" s="3" t="n">
        <v>289.160735440596</v>
      </c>
      <c r="F21" s="3"/>
      <c r="G21" s="3"/>
      <c r="H21" s="3" t="n">
        <v>306.338439529356</v>
      </c>
      <c r="I21" s="3"/>
      <c r="J21" s="3"/>
      <c r="K21" s="3" t="n">
        <v>276.106312552554</v>
      </c>
      <c r="L21" s="3"/>
      <c r="M21" s="3"/>
      <c r="N21" s="3" t="n">
        <v>332.683515205769</v>
      </c>
      <c r="O21" s="3"/>
      <c r="P21" s="3"/>
      <c r="Q21" s="3" t="n">
        <v>306.798096671306</v>
      </c>
      <c r="R21" s="3"/>
      <c r="S21" s="3"/>
      <c r="T21" s="3" t="n">
        <v>349.618626836169</v>
      </c>
      <c r="U21" s="3"/>
      <c r="V21" s="3"/>
      <c r="W21" s="3" t="n">
        <v>344.931467483345</v>
      </c>
      <c r="X21" s="3"/>
      <c r="Y21" s="3"/>
      <c r="Z21" s="3" t="n">
        <v>197.216118939236</v>
      </c>
      <c r="AA21" s="3"/>
      <c r="AB21" s="3"/>
    </row>
    <row r="22">
      <c r="A22" s="34" t="n">
        <v>36647</v>
      </c>
      <c r="B22" s="3" t="n">
        <v>294.447109127342</v>
      </c>
      <c r="C22" s="3"/>
      <c r="D22" s="3"/>
      <c r="E22" s="3" t="n">
        <v>290.718322044462</v>
      </c>
      <c r="F22" s="3"/>
      <c r="G22" s="3"/>
      <c r="H22" s="3" t="n">
        <v>307.780230053544</v>
      </c>
      <c r="I22" s="3"/>
      <c r="J22" s="3"/>
      <c r="K22" s="3" t="n">
        <v>279.189565945615</v>
      </c>
      <c r="L22" s="3"/>
      <c r="M22" s="3"/>
      <c r="N22" s="3" t="n">
        <v>339.34804757958</v>
      </c>
      <c r="O22" s="3"/>
      <c r="P22" s="3"/>
      <c r="Q22" s="3" t="n">
        <v>307.532089075845</v>
      </c>
      <c r="R22" s="3"/>
      <c r="S22" s="3"/>
      <c r="T22" s="3" t="n">
        <v>347.656330282606</v>
      </c>
      <c r="U22" s="3"/>
      <c r="V22" s="3"/>
      <c r="W22" s="3" t="n">
        <v>346.620016500151</v>
      </c>
      <c r="X22" s="3"/>
      <c r="Y22" s="3"/>
      <c r="Z22" s="3" t="n">
        <v>199.879143300947</v>
      </c>
      <c r="AA22" s="3"/>
      <c r="AB22" s="3"/>
    </row>
    <row r="23">
      <c r="A23" s="34" t="n">
        <v>36678</v>
      </c>
      <c r="B23" s="3" t="n">
        <v>295.185794598743</v>
      </c>
      <c r="C23" s="3"/>
      <c r="D23" s="3"/>
      <c r="E23" s="3" t="n">
        <v>291.139285502661</v>
      </c>
      <c r="F23" s="3"/>
      <c r="G23" s="3"/>
      <c r="H23" s="3" t="n">
        <v>310.383777784079</v>
      </c>
      <c r="I23" s="3"/>
      <c r="J23" s="3"/>
      <c r="K23" s="3" t="n">
        <v>280.062472952106</v>
      </c>
      <c r="L23" s="3"/>
      <c r="M23" s="3"/>
      <c r="N23" s="3" t="n">
        <v>338.933616712697</v>
      </c>
      <c r="O23" s="3"/>
      <c r="P23" s="3"/>
      <c r="Q23" s="3" t="n">
        <v>310.209754916793</v>
      </c>
      <c r="R23" s="3"/>
      <c r="S23" s="3"/>
      <c r="T23" s="3" t="n">
        <v>347.711795818734</v>
      </c>
      <c r="U23" s="3"/>
      <c r="V23" s="3"/>
      <c r="W23" s="3" t="n">
        <v>352.522826931755</v>
      </c>
      <c r="X23" s="3"/>
      <c r="Y23" s="3"/>
      <c r="Z23" s="3" t="n">
        <v>198.414876938462</v>
      </c>
      <c r="AA23" s="3"/>
      <c r="AB23" s="3"/>
    </row>
    <row r="24">
      <c r="A24" s="34" t="n">
        <v>36708</v>
      </c>
      <c r="B24" s="3" t="n">
        <v>295.659743098563</v>
      </c>
      <c r="C24" s="3"/>
      <c r="D24" s="3"/>
      <c r="E24" s="3" t="n">
        <v>291.799404256346</v>
      </c>
      <c r="F24" s="3"/>
      <c r="G24" s="3"/>
      <c r="H24" s="3" t="n">
        <v>310.198325693316</v>
      </c>
      <c r="I24" s="3"/>
      <c r="J24" s="3"/>
      <c r="K24" s="3" t="n">
        <v>280.898967284279</v>
      </c>
      <c r="L24" s="3"/>
      <c r="M24" s="3"/>
      <c r="N24" s="3" t="n">
        <v>341.932172397156</v>
      </c>
      <c r="O24" s="3"/>
      <c r="P24" s="3"/>
      <c r="Q24" s="3" t="n">
        <v>309.872318351136</v>
      </c>
      <c r="R24" s="3"/>
      <c r="S24" s="3"/>
      <c r="T24" s="3" t="n">
        <v>347.861997580675</v>
      </c>
      <c r="U24" s="3"/>
      <c r="V24" s="3"/>
      <c r="W24" s="3" t="n">
        <v>351.988173860818</v>
      </c>
      <c r="X24" s="3"/>
      <c r="Y24" s="3"/>
      <c r="Z24" s="3" t="n">
        <v>198.04434280888</v>
      </c>
      <c r="AA24" s="3"/>
      <c r="AB24" s="3"/>
    </row>
    <row r="25">
      <c r="A25" s="34" t="n">
        <v>36739</v>
      </c>
      <c r="B25" s="3" t="n">
        <v>296.948204198326</v>
      </c>
      <c r="C25" s="3"/>
      <c r="D25" s="3"/>
      <c r="E25" s="3" t="n">
        <v>292.972676415019</v>
      </c>
      <c r="F25" s="3"/>
      <c r="G25" s="3"/>
      <c r="H25" s="3" t="n">
        <v>311.896979193722</v>
      </c>
      <c r="I25" s="3"/>
      <c r="J25" s="3"/>
      <c r="K25" s="3" t="n">
        <v>282.214125186202</v>
      </c>
      <c r="L25" s="3"/>
      <c r="M25" s="3"/>
      <c r="N25" s="3" t="n">
        <v>339.792550161393</v>
      </c>
      <c r="O25" s="3"/>
      <c r="P25" s="3"/>
      <c r="Q25" s="3" t="n">
        <v>311.86975845045</v>
      </c>
      <c r="R25" s="3"/>
      <c r="S25" s="3"/>
      <c r="T25" s="3" t="n">
        <v>348.554968783065</v>
      </c>
      <c r="U25" s="3"/>
      <c r="V25" s="3"/>
      <c r="W25" s="3" t="n">
        <v>356.102994527188</v>
      </c>
      <c r="X25" s="3"/>
      <c r="Y25" s="3"/>
      <c r="Z25" s="3" t="n">
        <v>199.186341340104</v>
      </c>
      <c r="AA25" s="3"/>
      <c r="AB25" s="3"/>
    </row>
    <row r="26">
      <c r="A26" s="34" t="n">
        <v>36770</v>
      </c>
      <c r="B26" s="3" t="n">
        <v>299.160118612128</v>
      </c>
      <c r="C26" s="3"/>
      <c r="D26" s="3"/>
      <c r="E26" s="3" t="n">
        <v>295.586287539262</v>
      </c>
      <c r="F26" s="3"/>
      <c r="G26" s="3"/>
      <c r="H26" s="3" t="n">
        <v>312.169566231646</v>
      </c>
      <c r="I26" s="3"/>
      <c r="J26" s="3"/>
      <c r="K26" s="3" t="n">
        <v>284.641203460234</v>
      </c>
      <c r="L26" s="3"/>
      <c r="M26" s="3"/>
      <c r="N26" s="3" t="n">
        <v>347.663185123822</v>
      </c>
      <c r="O26" s="3"/>
      <c r="P26" s="3"/>
      <c r="Q26" s="3" t="n">
        <v>311.942535425211</v>
      </c>
      <c r="R26" s="3"/>
      <c r="S26" s="3"/>
      <c r="T26" s="3" t="n">
        <v>351.037094186665</v>
      </c>
      <c r="U26" s="3"/>
      <c r="V26" s="3"/>
      <c r="W26" s="3" t="n">
        <v>355.073135461149</v>
      </c>
      <c r="X26" s="3"/>
      <c r="Y26" s="3"/>
      <c r="Z26" s="3" t="n">
        <v>201.48049714511</v>
      </c>
      <c r="AA26" s="3"/>
      <c r="AB26" s="3"/>
    </row>
    <row r="27">
      <c r="A27" s="34" t="n">
        <v>36800</v>
      </c>
      <c r="B27" s="3" t="n">
        <v>300.224324576227</v>
      </c>
      <c r="C27" s="3"/>
      <c r="D27" s="3"/>
      <c r="E27" s="3" t="n">
        <v>296.656132358231</v>
      </c>
      <c r="F27" s="3"/>
      <c r="G27" s="3"/>
      <c r="H27" s="3" t="n">
        <v>313.453225990921</v>
      </c>
      <c r="I27" s="3"/>
      <c r="J27" s="3"/>
      <c r="K27" s="3" t="n">
        <v>285.442103573459</v>
      </c>
      <c r="L27" s="3"/>
      <c r="M27" s="3"/>
      <c r="N27" s="3" t="n">
        <v>348.833965308769</v>
      </c>
      <c r="O27" s="3"/>
      <c r="P27" s="3"/>
      <c r="Q27" s="3" t="n">
        <v>313.481113406286</v>
      </c>
      <c r="R27" s="3"/>
      <c r="S27" s="3"/>
      <c r="T27" s="3" t="n">
        <v>352.269659355103</v>
      </c>
      <c r="U27" s="3"/>
      <c r="V27" s="3"/>
      <c r="W27" s="3" t="n">
        <v>361.156583012157</v>
      </c>
      <c r="X27" s="3"/>
      <c r="Y27" s="3"/>
      <c r="Z27" s="3" t="n">
        <v>202.069849061753</v>
      </c>
      <c r="AA27" s="3"/>
      <c r="AB27" s="3"/>
    </row>
    <row r="28">
      <c r="A28" s="34" t="n">
        <v>36831</v>
      </c>
      <c r="B28" s="3" t="n">
        <v>301.505048982014</v>
      </c>
      <c r="C28" s="3"/>
      <c r="D28" s="3"/>
      <c r="E28" s="3" t="n">
        <v>297.848863908284</v>
      </c>
      <c r="F28" s="3"/>
      <c r="G28" s="3"/>
      <c r="H28" s="3" t="n">
        <v>315.454553226608</v>
      </c>
      <c r="I28" s="3"/>
      <c r="J28" s="3"/>
      <c r="K28" s="3" t="n">
        <v>286.532171011195</v>
      </c>
      <c r="L28" s="3"/>
      <c r="M28" s="3"/>
      <c r="N28" s="3" t="n">
        <v>350.615443609324</v>
      </c>
      <c r="O28" s="3"/>
      <c r="P28" s="3"/>
      <c r="Q28" s="3" t="n">
        <v>315.570905977087</v>
      </c>
      <c r="R28" s="3"/>
      <c r="S28" s="3"/>
      <c r="T28" s="3" t="n">
        <v>354.400337246093</v>
      </c>
      <c r="U28" s="3"/>
      <c r="V28" s="3"/>
      <c r="W28" s="3" t="n">
        <v>362.495967770103</v>
      </c>
      <c r="X28" s="3"/>
      <c r="Y28" s="3"/>
      <c r="Z28" s="3" t="n">
        <v>203.045454883885</v>
      </c>
      <c r="AA28" s="3"/>
      <c r="AB28" s="3"/>
    </row>
    <row r="29">
      <c r="A29" s="34" t="n">
        <v>36861</v>
      </c>
      <c r="B29" s="3" t="n">
        <v>302.662166561641</v>
      </c>
      <c r="C29" s="3"/>
      <c r="D29" s="3"/>
      <c r="E29" s="3" t="n">
        <v>299.233324999224</v>
      </c>
      <c r="F29" s="3"/>
      <c r="G29" s="3"/>
      <c r="H29" s="3" t="n">
        <v>315.145525332491</v>
      </c>
      <c r="I29" s="3"/>
      <c r="J29" s="3"/>
      <c r="K29" s="3" t="n">
        <v>287.689659894802</v>
      </c>
      <c r="L29" s="3"/>
      <c r="M29" s="3"/>
      <c r="N29" s="3" t="n">
        <v>354.418216991784</v>
      </c>
      <c r="O29" s="3"/>
      <c r="P29" s="3"/>
      <c r="Q29" s="3" t="n">
        <v>315.664677820608</v>
      </c>
      <c r="R29" s="3"/>
      <c r="S29" s="3"/>
      <c r="T29" s="3" t="n">
        <v>355.091768560369</v>
      </c>
      <c r="U29" s="3"/>
      <c r="V29" s="3"/>
      <c r="W29" s="3" t="n">
        <v>366.57049173036</v>
      </c>
      <c r="X29" s="3"/>
      <c r="Y29" s="3"/>
      <c r="Z29" s="3" t="n">
        <v>202.707917591631</v>
      </c>
      <c r="AA29" s="3"/>
      <c r="AB29" s="3"/>
    </row>
    <row r="30">
      <c r="A30" s="34" t="n">
        <v>36892</v>
      </c>
      <c r="B30" s="3" t="n">
        <v>303.910520704276</v>
      </c>
      <c r="C30" s="3" t="n">
        <v>3.577789089696</v>
      </c>
      <c r="D30" s="3"/>
      <c r="E30" s="3" t="n">
        <v>299.77332050818</v>
      </c>
      <c r="F30" s="3" t="n">
        <v>3.717687350725</v>
      </c>
      <c r="G30" s="3"/>
      <c r="H30" s="3" t="n">
        <v>319.269442479026</v>
      </c>
      <c r="I30" s="3" t="n">
        <v>2.864568037736</v>
      </c>
      <c r="J30" s="3"/>
      <c r="K30" s="3" t="n">
        <v>288.692880416829</v>
      </c>
      <c r="L30" s="3" t="n">
        <v>3.657602485591</v>
      </c>
      <c r="M30" s="3"/>
      <c r="N30" s="3" t="n">
        <v>352.429055984544</v>
      </c>
      <c r="O30" s="3" t="n">
        <v>4.993544921313</v>
      </c>
      <c r="P30" s="3"/>
      <c r="Q30" s="3" t="n">
        <v>319.070215668153</v>
      </c>
      <c r="R30" s="3" t="n">
        <v>2.769641781879</v>
      </c>
      <c r="S30" s="3"/>
      <c r="T30" s="3" t="n">
        <v>358.145041908002</v>
      </c>
      <c r="U30" s="3" t="n">
        <v>3.369538076875</v>
      </c>
      <c r="V30" s="3"/>
      <c r="W30" s="3" t="n">
        <v>368.451053692598</v>
      </c>
      <c r="X30" s="3" t="n">
        <v>7.924661161636</v>
      </c>
      <c r="Y30" s="3"/>
      <c r="Z30" s="3" t="n">
        <v>202.530647443895</v>
      </c>
      <c r="AA30" s="3" t="n">
        <v>2.445065508598</v>
      </c>
      <c r="AB30" s="3"/>
    </row>
    <row r="31">
      <c r="A31" s="34" t="n">
        <v>36923</v>
      </c>
      <c r="B31" s="3" t="n">
        <v>304.04604037905</v>
      </c>
      <c r="C31" s="3" t="n">
        <v>3.653215284075</v>
      </c>
      <c r="D31" s="3"/>
      <c r="E31" s="3" t="n">
        <v>300.17227985229</v>
      </c>
      <c r="F31" s="3" t="n">
        <v>3.853908648126</v>
      </c>
      <c r="G31" s="3"/>
      <c r="H31" s="3" t="n">
        <v>320.696450711519</v>
      </c>
      <c r="I31" s="3" t="n">
        <v>2.839922515025</v>
      </c>
      <c r="J31" s="3"/>
      <c r="K31" s="3" t="n">
        <v>288.956760843991</v>
      </c>
      <c r="L31" s="3" t="n">
        <v>3.610412366354</v>
      </c>
      <c r="M31" s="3"/>
      <c r="N31" s="3" t="n">
        <v>350.390059154467</v>
      </c>
      <c r="O31" s="3" t="n">
        <v>4.792860370361</v>
      </c>
      <c r="P31" s="3"/>
      <c r="Q31" s="3" t="n">
        <v>320.818964831185</v>
      </c>
      <c r="R31" s="3" t="n">
        <v>2.976572327891</v>
      </c>
      <c r="S31" s="3"/>
      <c r="T31" s="3" t="n">
        <v>358.860538877195</v>
      </c>
      <c r="U31" s="3" t="n">
        <v>3.756646881115</v>
      </c>
      <c r="V31" s="3"/>
      <c r="W31" s="3" t="n">
        <v>365.241328590179</v>
      </c>
      <c r="X31" s="3" t="n">
        <v>6.434943463614</v>
      </c>
      <c r="Y31" s="3"/>
      <c r="Z31" s="3" t="n">
        <v>203.2084097437</v>
      </c>
      <c r="AA31" s="3" t="n">
        <v>3.012106654283</v>
      </c>
      <c r="AB31" s="3"/>
    </row>
    <row r="32">
      <c r="A32" s="34" t="n">
        <v>36951</v>
      </c>
      <c r="B32" s="3" t="n">
        <v>305.980997605626</v>
      </c>
      <c r="C32" s="3" t="n">
        <v>4.526046351145</v>
      </c>
      <c r="D32" s="3" t="n">
        <v>3.91857187808</v>
      </c>
      <c r="E32" s="3" t="n">
        <v>301.664682700126</v>
      </c>
      <c r="F32" s="3" t="n">
        <v>4.581179293395</v>
      </c>
      <c r="G32" s="3" t="n">
        <v>4.050570310221</v>
      </c>
      <c r="H32" s="3" t="n">
        <v>322.341689159127</v>
      </c>
      <c r="I32" s="3" t="n">
        <v>4.3366575873</v>
      </c>
      <c r="J32" s="3" t="n">
        <v>3.344728526968</v>
      </c>
      <c r="K32" s="3" t="n">
        <v>290.85336307883</v>
      </c>
      <c r="L32" s="3" t="n">
        <v>4.854377972629</v>
      </c>
      <c r="M32" s="3" t="n">
        <v>4.039510981641</v>
      </c>
      <c r="N32" s="3" t="n">
        <v>354.892738351808</v>
      </c>
      <c r="O32" s="3" t="n">
        <v>6.22584640384</v>
      </c>
      <c r="P32" s="3" t="n">
        <v>5.336730556227</v>
      </c>
      <c r="Q32" s="3" t="n">
        <v>322.38904663733</v>
      </c>
      <c r="R32" s="3" t="n">
        <v>4.382804113532</v>
      </c>
      <c r="S32" s="3" t="n">
        <v>3.374127957563</v>
      </c>
      <c r="T32" s="3" t="n">
        <v>360.094192352389</v>
      </c>
      <c r="U32" s="3" t="n">
        <v>3.604558790744</v>
      </c>
      <c r="V32" s="3" t="n">
        <v>3.576839470888</v>
      </c>
      <c r="W32" s="3" t="n">
        <v>371.637795235953</v>
      </c>
      <c r="X32" s="3" t="n">
        <v>8.040814260312</v>
      </c>
      <c r="Y32" s="3" t="n">
        <v>7.466479173313</v>
      </c>
      <c r="Z32" s="3" t="n">
        <v>203.880056326444</v>
      </c>
      <c r="AA32" s="3" t="n">
        <v>4.1170724288</v>
      </c>
      <c r="AB32" s="3" t="n">
        <v>3.188601776698</v>
      </c>
    </row>
    <row r="33">
      <c r="A33" s="34" t="n">
        <v>36982</v>
      </c>
      <c r="B33" s="3" t="n">
        <v>308.583347373328</v>
      </c>
      <c r="C33" s="3" t="n">
        <v>5.334287658229</v>
      </c>
      <c r="D33" s="3" t="n">
        <v>4.504148880922</v>
      </c>
      <c r="E33" s="3" t="n">
        <v>304.05329380477</v>
      </c>
      <c r="F33" s="3" t="n">
        <v>5.150269915271</v>
      </c>
      <c r="G33" s="3" t="n">
        <v>4.528508656204</v>
      </c>
      <c r="H33" s="3" t="n">
        <v>325.370640080872</v>
      </c>
      <c r="I33" s="3" t="n">
        <v>6.212801952232</v>
      </c>
      <c r="J33" s="3" t="n">
        <v>4.453139079161</v>
      </c>
      <c r="K33" s="3" t="n">
        <v>292.904779388782</v>
      </c>
      <c r="L33" s="3" t="n">
        <v>6.084057507027</v>
      </c>
      <c r="M33" s="3" t="n">
        <v>4.845482413905</v>
      </c>
      <c r="N33" s="3" t="n">
        <v>356.772462676982</v>
      </c>
      <c r="O33" s="3" t="n">
        <v>7.240799850366</v>
      </c>
      <c r="P33" s="3" t="n">
        <v>6.084526303066</v>
      </c>
      <c r="Q33" s="3" t="n">
        <v>325.4481050487</v>
      </c>
      <c r="R33" s="3" t="n">
        <v>6.078919191397</v>
      </c>
      <c r="S33" s="3" t="n">
        <v>4.47152272806</v>
      </c>
      <c r="T33" s="3" t="n">
        <v>362.404395284893</v>
      </c>
      <c r="U33" s="3" t="n">
        <v>3.657061571469</v>
      </c>
      <c r="V33" s="3" t="n">
        <v>3.672588258513</v>
      </c>
      <c r="W33" s="3" t="n">
        <v>373.757271547048</v>
      </c>
      <c r="X33" s="3" t="n">
        <v>8.356965594939</v>
      </c>
      <c r="Y33" s="3" t="n">
        <v>7.612530389282</v>
      </c>
      <c r="Z33" s="3" t="n">
        <v>204.14250522827</v>
      </c>
      <c r="AA33" s="3" t="n">
        <v>3.512079198338</v>
      </c>
      <c r="AB33" s="3" t="n">
        <v>3.545690482354</v>
      </c>
    </row>
    <row r="34">
      <c r="A34" s="34" t="n">
        <v>37012</v>
      </c>
      <c r="B34" s="3" t="n">
        <v>308.863305730482</v>
      </c>
      <c r="C34" s="3" t="n">
        <v>4.896022462528</v>
      </c>
      <c r="D34" s="3" t="n">
        <v>4.91884706477</v>
      </c>
      <c r="E34" s="3" t="n">
        <v>304.09898141502</v>
      </c>
      <c r="F34" s="3" t="n">
        <v>4.602619909354</v>
      </c>
      <c r="G34" s="3" t="n">
        <v>4.777869465402</v>
      </c>
      <c r="H34" s="3" t="n">
        <v>326.814609647726</v>
      </c>
      <c r="I34" s="3" t="n">
        <v>6.184406188426</v>
      </c>
      <c r="J34" s="3" t="n">
        <v>5.5753988423</v>
      </c>
      <c r="K34" s="3" t="n">
        <v>293.659060916953</v>
      </c>
      <c r="L34" s="3" t="n">
        <v>5.18267755542</v>
      </c>
      <c r="M34" s="3" t="n">
        <v>5.372197711734</v>
      </c>
      <c r="N34" s="3" t="n">
        <v>357.529890090698</v>
      </c>
      <c r="O34" s="3" t="n">
        <v>5.357874501062</v>
      </c>
      <c r="P34" s="3" t="n">
        <v>6.268697683562</v>
      </c>
      <c r="Q34" s="3" t="n">
        <v>326.721813258391</v>
      </c>
      <c r="R34" s="3" t="n">
        <v>6.239909545769</v>
      </c>
      <c r="S34" s="3" t="n">
        <v>5.565109892962</v>
      </c>
      <c r="T34" s="3" t="n">
        <v>361.954767784504</v>
      </c>
      <c r="U34" s="3" t="n">
        <v>4.112808039559</v>
      </c>
      <c r="V34" s="3" t="n">
        <v>3.791239856998</v>
      </c>
      <c r="W34" s="3" t="n">
        <v>376.596592902785</v>
      </c>
      <c r="X34" s="3" t="n">
        <v>8.648253123207</v>
      </c>
      <c r="Y34" s="3" t="n">
        <v>8.349449296927</v>
      </c>
      <c r="Z34" s="3" t="n">
        <v>203.773887737008</v>
      </c>
      <c r="AA34" s="3" t="n">
        <v>1.948549694451</v>
      </c>
      <c r="AB34" s="3" t="n">
        <v>3.184799801121</v>
      </c>
    </row>
    <row r="35">
      <c r="A35" s="34" t="n">
        <v>37043</v>
      </c>
      <c r="B35" s="3" t="n">
        <v>309.705316325778</v>
      </c>
      <c r="C35" s="3" t="n">
        <v>4.918773868089</v>
      </c>
      <c r="D35" s="3" t="n">
        <v>5.049104347582</v>
      </c>
      <c r="E35" s="3" t="n">
        <v>304.89993164883</v>
      </c>
      <c r="F35" s="3" t="n">
        <v>4.726482076237</v>
      </c>
      <c r="G35" s="3" t="n">
        <v>4.825829928761</v>
      </c>
      <c r="H35" s="3" t="n">
        <v>328.310887161348</v>
      </c>
      <c r="I35" s="3" t="n">
        <v>5.775788124385</v>
      </c>
      <c r="J35" s="3" t="n">
        <v>6.056629669552</v>
      </c>
      <c r="K35" s="3" t="n">
        <v>294.803355519132</v>
      </c>
      <c r="L35" s="3" t="n">
        <v>5.263426553242</v>
      </c>
      <c r="M35" s="3" t="n">
        <v>5.507677548769</v>
      </c>
      <c r="N35" s="3" t="n">
        <v>359.617592283833</v>
      </c>
      <c r="O35" s="3" t="n">
        <v>6.102662749051</v>
      </c>
      <c r="P35" s="3" t="n">
        <v>6.227194252598</v>
      </c>
      <c r="Q35" s="3" t="n">
        <v>327.635470435458</v>
      </c>
      <c r="R35" s="3" t="n">
        <v>5.617397661572</v>
      </c>
      <c r="S35" s="3" t="n">
        <v>5.977616071288</v>
      </c>
      <c r="T35" s="3" t="n">
        <v>362.64019893813</v>
      </c>
      <c r="U35" s="3" t="n">
        <v>4.293326628234</v>
      </c>
      <c r="V35" s="3" t="n">
        <v>4.020396330568</v>
      </c>
      <c r="W35" s="3" t="n">
        <v>378.160676905946</v>
      </c>
      <c r="X35" s="3" t="n">
        <v>7.2726779702</v>
      </c>
      <c r="Y35" s="3" t="n">
        <v>8.087569012833</v>
      </c>
      <c r="Z35" s="3" t="n">
        <v>205.159009283304</v>
      </c>
      <c r="AA35" s="3" t="n">
        <v>3.399005381504</v>
      </c>
      <c r="AB35" s="3" t="n">
        <v>2.949616121426</v>
      </c>
    </row>
    <row r="36">
      <c r="A36" s="34" t="n">
        <v>37073</v>
      </c>
      <c r="B36" s="3" t="n">
        <v>311.458327729488</v>
      </c>
      <c r="C36" s="3" t="n">
        <v>5.343502116776</v>
      </c>
      <c r="D36" s="3" t="n">
        <v>5.053052583409</v>
      </c>
      <c r="E36" s="3" t="n">
        <v>306.687301968403</v>
      </c>
      <c r="F36" s="3" t="n">
        <v>5.102100105379</v>
      </c>
      <c r="G36" s="3" t="n">
        <v>4.810721216788</v>
      </c>
      <c r="H36" s="3" t="n">
        <v>329.848346166277</v>
      </c>
      <c r="I36" s="3" t="n">
        <v>6.334663615299</v>
      </c>
      <c r="J36" s="3" t="n">
        <v>6.097997236606</v>
      </c>
      <c r="K36" s="3" t="n">
        <v>296.219804363215</v>
      </c>
      <c r="L36" s="3" t="n">
        <v>5.454216235488</v>
      </c>
      <c r="M36" s="3" t="n">
        <v>5.300382227675</v>
      </c>
      <c r="N36" s="3" t="n">
        <v>361.367477760168</v>
      </c>
      <c r="O36" s="3" t="n">
        <v>5.683965105348</v>
      </c>
      <c r="P36" s="3" t="n">
        <v>5.714598386006</v>
      </c>
      <c r="Q36" s="3" t="n">
        <v>329.1847562828</v>
      </c>
      <c r="R36" s="3" t="n">
        <v>6.232385659496</v>
      </c>
      <c r="S36" s="3" t="n">
        <v>6.029217739794</v>
      </c>
      <c r="T36" s="3" t="n">
        <v>363.060601607468</v>
      </c>
      <c r="U36" s="3" t="n">
        <v>4.369147573606</v>
      </c>
      <c r="V36" s="3" t="n">
        <v>4.258451097184</v>
      </c>
      <c r="W36" s="3" t="n">
        <v>384.636426606179</v>
      </c>
      <c r="X36" s="3" t="n">
        <v>9.275383427589</v>
      </c>
      <c r="Y36" s="3" t="n">
        <v>8.396924614547</v>
      </c>
      <c r="Z36" s="3" t="n">
        <v>206.758118225518</v>
      </c>
      <c r="AA36" s="3" t="n">
        <v>4.399911299182</v>
      </c>
      <c r="AB36" s="3" t="n">
        <v>3.245246892824</v>
      </c>
    </row>
    <row r="37">
      <c r="A37" s="34" t="n">
        <v>37104</v>
      </c>
      <c r="B37" s="3" t="n">
        <v>313.516702370006</v>
      </c>
      <c r="C37" s="3" t="n">
        <v>5.579591975109</v>
      </c>
      <c r="D37" s="3" t="n">
        <v>5.281249722433</v>
      </c>
      <c r="E37" s="3" t="n">
        <v>308.557061306046</v>
      </c>
      <c r="F37" s="3" t="n">
        <v>5.319398751353</v>
      </c>
      <c r="G37" s="3" t="n">
        <v>5.049932043063</v>
      </c>
      <c r="H37" s="3" t="n">
        <v>332.63292575538</v>
      </c>
      <c r="I37" s="3" t="n">
        <v>6.648331963734</v>
      </c>
      <c r="J37" s="3" t="n">
        <v>6.253553296321</v>
      </c>
      <c r="K37" s="3" t="n">
        <v>298.360570373283</v>
      </c>
      <c r="L37" s="3" t="n">
        <v>5.721345512535</v>
      </c>
      <c r="M37" s="3" t="n">
        <v>5.480254258778</v>
      </c>
      <c r="N37" s="3" t="n">
        <v>363.316705706986</v>
      </c>
      <c r="O37" s="3" t="n">
        <v>6.923093379893</v>
      </c>
      <c r="P37" s="3" t="n">
        <v>6.235527995116</v>
      </c>
      <c r="Q37" s="3" t="n">
        <v>332.388869610613</v>
      </c>
      <c r="R37" s="3" t="n">
        <v>6.579384696392</v>
      </c>
      <c r="S37" s="3" t="n">
        <v>6.143800855557</v>
      </c>
      <c r="T37" s="3" t="n">
        <v>364.555533826393</v>
      </c>
      <c r="U37" s="3" t="n">
        <v>4.590542805685</v>
      </c>
      <c r="V37" s="3" t="n">
        <v>4.417804954736</v>
      </c>
      <c r="W37" s="3" t="n">
        <v>386.944793489124</v>
      </c>
      <c r="X37" s="3" t="n">
        <v>8.660920979585</v>
      </c>
      <c r="Y37" s="3" t="n">
        <v>8.40342500427</v>
      </c>
      <c r="Z37" s="3" t="n">
        <v>207.721841622949</v>
      </c>
      <c r="AA37" s="3" t="n">
        <v>4.285183524844</v>
      </c>
      <c r="AB37" s="3" t="n">
        <v>4.028135121249</v>
      </c>
    </row>
    <row r="38">
      <c r="A38" s="34" t="n">
        <v>37135</v>
      </c>
      <c r="B38" s="3" t="n">
        <v>313.481733833952</v>
      </c>
      <c r="C38" s="3" t="n">
        <v>4.787274215649</v>
      </c>
      <c r="D38" s="3" t="n">
        <v>5.23552028933</v>
      </c>
      <c r="E38" s="3" t="n">
        <v>308.735600044387</v>
      </c>
      <c r="F38" s="3" t="n">
        <v>4.448552946956</v>
      </c>
      <c r="G38" s="3" t="n">
        <v>4.954981594242</v>
      </c>
      <c r="H38" s="3" t="n">
        <v>331.73048466556</v>
      </c>
      <c r="I38" s="3" t="n">
        <v>6.266119618912</v>
      </c>
      <c r="J38" s="3" t="n">
        <v>6.416476453487</v>
      </c>
      <c r="K38" s="3" t="n">
        <v>298.500945844147</v>
      </c>
      <c r="L38" s="3" t="n">
        <v>4.869197507398</v>
      </c>
      <c r="M38" s="3" t="n">
        <v>5.346717187693</v>
      </c>
      <c r="N38" s="3" t="n">
        <v>362.009415112952</v>
      </c>
      <c r="O38" s="3" t="n">
        <v>4.126473726006</v>
      </c>
      <c r="P38" s="3" t="n">
        <v>5.56696756102</v>
      </c>
      <c r="Q38" s="3" t="n">
        <v>331.508599698594</v>
      </c>
      <c r="R38" s="3" t="n">
        <v>6.272329692619</v>
      </c>
      <c r="S38" s="3" t="n">
        <v>6.361635673051</v>
      </c>
      <c r="T38" s="3" t="n">
        <v>366.072173429891</v>
      </c>
      <c r="U38" s="3" t="n">
        <v>4.283045721439</v>
      </c>
      <c r="V38" s="3" t="n">
        <v>4.413964302077</v>
      </c>
      <c r="W38" s="3" t="n">
        <v>385.418464123073</v>
      </c>
      <c r="X38" s="3" t="n">
        <v>8.54621925213</v>
      </c>
      <c r="Y38" s="3" t="n">
        <v>8.826046927036</v>
      </c>
      <c r="Z38" s="3" t="n">
        <v>207.645400611522</v>
      </c>
      <c r="AA38" s="3" t="n">
        <v>3.059801595572</v>
      </c>
      <c r="AB38" s="3" t="n">
        <v>3.910763636531</v>
      </c>
    </row>
    <row r="39">
      <c r="A39" s="34" t="n">
        <v>37165</v>
      </c>
      <c r="B39" s="3" t="n">
        <v>314.597916525216</v>
      </c>
      <c r="C39" s="3" t="n">
        <v>4.787617382195</v>
      </c>
      <c r="D39" s="3" t="n">
        <v>5.049878019557</v>
      </c>
      <c r="E39" s="3" t="n">
        <v>309.820176599435</v>
      </c>
      <c r="F39" s="3" t="n">
        <v>4.43747585346</v>
      </c>
      <c r="G39" s="3" t="n">
        <v>4.733057740643</v>
      </c>
      <c r="H39" s="3" t="n">
        <v>332.622976595586</v>
      </c>
      <c r="I39" s="3" t="n">
        <v>6.115665437503</v>
      </c>
      <c r="J39" s="3" t="n">
        <v>6.342971893852</v>
      </c>
      <c r="K39" s="3" t="n">
        <v>299.490775475778</v>
      </c>
      <c r="L39" s="3" t="n">
        <v>4.921723784418</v>
      </c>
      <c r="M39" s="3" t="n">
        <v>5.168953678362</v>
      </c>
      <c r="N39" s="3" t="n">
        <v>362.678934051468</v>
      </c>
      <c r="O39" s="3" t="n">
        <v>3.968927948414</v>
      </c>
      <c r="P39" s="3" t="n">
        <v>4.990434069525</v>
      </c>
      <c r="Q39" s="3" t="n">
        <v>332.123248202251</v>
      </c>
      <c r="R39" s="3" t="n">
        <v>5.94681274205</v>
      </c>
      <c r="S39" s="3" t="n">
        <v>6.265627152955</v>
      </c>
      <c r="T39" s="3" t="n">
        <v>367.51675988532</v>
      </c>
      <c r="U39" s="3" t="n">
        <v>4.328246877159</v>
      </c>
      <c r="V39" s="3" t="n">
        <v>4.400078815919</v>
      </c>
      <c r="W39" s="3" t="n">
        <v>388.250368982334</v>
      </c>
      <c r="X39" s="3" t="n">
        <v>7.501949914413</v>
      </c>
      <c r="Y39" s="3" t="n">
        <v>8.232604724612</v>
      </c>
      <c r="Z39" s="3" t="n">
        <v>207.996782569506</v>
      </c>
      <c r="AA39" s="3" t="n">
        <v>2.933111265868</v>
      </c>
      <c r="AB39" s="3" t="n">
        <v>3.422280024294</v>
      </c>
    </row>
    <row r="40">
      <c r="A40" s="34" t="n">
        <v>37196</v>
      </c>
      <c r="B40" s="3" t="n">
        <v>316.077637047264</v>
      </c>
      <c r="C40" s="3" t="n">
        <v>4.833281603228</v>
      </c>
      <c r="D40" s="3" t="n">
        <v>4.802786092202</v>
      </c>
      <c r="E40" s="3" t="n">
        <v>311.859979649065</v>
      </c>
      <c r="F40" s="3" t="n">
        <v>4.704102462212</v>
      </c>
      <c r="G40" s="3" t="n">
        <v>4.530374942522</v>
      </c>
      <c r="H40" s="3" t="n">
        <v>332.093190996391</v>
      </c>
      <c r="I40" s="3" t="n">
        <v>5.274495993035</v>
      </c>
      <c r="J40" s="3" t="n">
        <v>5.883608512745</v>
      </c>
      <c r="K40" s="3" t="n">
        <v>301.197623098952</v>
      </c>
      <c r="L40" s="3" t="n">
        <v>5.118256716515</v>
      </c>
      <c r="M40" s="3" t="n">
        <v>4.970009002307</v>
      </c>
      <c r="N40" s="3" t="n">
        <v>369.609916816516</v>
      </c>
      <c r="O40" s="3" t="n">
        <v>5.41746621645</v>
      </c>
      <c r="P40" s="3" t="n">
        <v>4.5062653441</v>
      </c>
      <c r="Q40" s="3" t="n">
        <v>331.996391844476</v>
      </c>
      <c r="R40" s="3" t="n">
        <v>5.205006404672</v>
      </c>
      <c r="S40" s="3" t="n">
        <v>5.805951230807</v>
      </c>
      <c r="T40" s="3" t="n">
        <v>369.126143426992</v>
      </c>
      <c r="U40" s="3" t="n">
        <v>4.155133230213</v>
      </c>
      <c r="V40" s="3" t="n">
        <v>4.255241015811</v>
      </c>
      <c r="W40" s="3" t="n">
        <v>387.288993173594</v>
      </c>
      <c r="X40" s="3" t="n">
        <v>6.839531362516</v>
      </c>
      <c r="Y40" s="3" t="n">
        <v>7.62308166796</v>
      </c>
      <c r="Z40" s="3" t="n">
        <v>208.616668440726</v>
      </c>
      <c r="AA40" s="3" t="n">
        <v>2.743825790155</v>
      </c>
      <c r="AB40" s="3" t="n">
        <v>2.911831980908</v>
      </c>
    </row>
    <row r="41">
      <c r="A41" s="34" t="n">
        <v>37226</v>
      </c>
      <c r="B41" s="3" t="n">
        <v>316.250699001722</v>
      </c>
      <c r="C41" s="3" t="n">
        <v>4.489669982361</v>
      </c>
      <c r="D41" s="3" t="n">
        <v>4.703130288977</v>
      </c>
      <c r="E41" s="3" t="n">
        <v>311.894296918208</v>
      </c>
      <c r="F41" s="3" t="n">
        <v>4.231136996194</v>
      </c>
      <c r="G41" s="3" t="n">
        <v>4.457247826696</v>
      </c>
      <c r="H41" s="3" t="n">
        <v>332.659492470965</v>
      </c>
      <c r="I41" s="3" t="n">
        <v>5.557422121097</v>
      </c>
      <c r="J41" s="3" t="n">
        <v>5.648235672279</v>
      </c>
      <c r="K41" s="3" t="n">
        <v>301.529094027293</v>
      </c>
      <c r="L41" s="3" t="n">
        <v>4.810542769438</v>
      </c>
      <c r="M41" s="3" t="n">
        <v>4.950022493189</v>
      </c>
      <c r="N41" s="3" t="n">
        <v>369.507530647456</v>
      </c>
      <c r="O41" s="3" t="n">
        <v>4.257488168567</v>
      </c>
      <c r="P41" s="3" t="n">
        <v>4.547891445492</v>
      </c>
      <c r="Q41" s="3" t="n">
        <v>332.963895585564</v>
      </c>
      <c r="R41" s="3" t="n">
        <v>5.480251349119</v>
      </c>
      <c r="S41" s="3" t="n">
        <v>5.54312616505</v>
      </c>
      <c r="T41" s="3" t="n">
        <v>369.669653872376</v>
      </c>
      <c r="U41" s="3" t="n">
        <v>4.105385312397</v>
      </c>
      <c r="V41" s="3" t="n">
        <v>4.195931091599</v>
      </c>
      <c r="W41" s="3" t="n">
        <v>387.729198450489</v>
      </c>
      <c r="X41" s="3" t="n">
        <v>5.772070365034</v>
      </c>
      <c r="Y41" s="3" t="n">
        <v>6.700052672291</v>
      </c>
      <c r="Z41" s="3" t="n">
        <v>207.906630238191</v>
      </c>
      <c r="AA41" s="3" t="n">
        <v>2.564632259226</v>
      </c>
      <c r="AB41" s="3" t="n">
        <v>2.746992730703</v>
      </c>
    </row>
    <row r="42">
      <c r="A42" s="34" t="n">
        <v>37257</v>
      </c>
      <c r="B42" s="3" t="n">
        <v>317.518117840898</v>
      </c>
      <c r="C42" s="3" t="n">
        <v>4.477501175375</v>
      </c>
      <c r="D42" s="3" t="n">
        <v>4.599685244408</v>
      </c>
      <c r="E42" s="3" t="n">
        <v>312.95508976354</v>
      </c>
      <c r="F42" s="3" t="n">
        <v>4.397245636474</v>
      </c>
      <c r="G42" s="3" t="n">
        <v>4.443732183916</v>
      </c>
      <c r="H42" s="3" t="n">
        <v>334.392178332412</v>
      </c>
      <c r="I42" s="3" t="n">
        <v>4.736668732204</v>
      </c>
      <c r="J42" s="3" t="n">
        <v>5.187590471141</v>
      </c>
      <c r="K42" s="3" t="n">
        <v>303.036508915683</v>
      </c>
      <c r="L42" s="3" t="n">
        <v>4.968473236383</v>
      </c>
      <c r="M42" s="3" t="n">
        <v>4.965556173381</v>
      </c>
      <c r="N42" s="3" t="n">
        <v>368.423102274359</v>
      </c>
      <c r="O42" s="3" t="n">
        <v>4.538231459133</v>
      </c>
      <c r="P42" s="3" t="n">
        <v>4.735659457987</v>
      </c>
      <c r="Q42" s="3" t="n">
        <v>334.382411956733</v>
      </c>
      <c r="R42" s="3" t="n">
        <v>4.799005214735</v>
      </c>
      <c r="S42" s="3" t="n">
        <v>5.160117927144</v>
      </c>
      <c r="T42" s="3" t="n">
        <v>371.257084735182</v>
      </c>
      <c r="U42" s="3" t="n">
        <v>3.661098519562</v>
      </c>
      <c r="V42" s="3" t="n">
        <v>3.972860480819</v>
      </c>
      <c r="W42" s="3" t="n">
        <v>382.047154109117</v>
      </c>
      <c r="X42" s="3" t="n">
        <v>3.69006962533</v>
      </c>
      <c r="Y42" s="3" t="n">
        <v>5.425684039145</v>
      </c>
      <c r="Z42" s="3" t="n">
        <v>208.89890941042</v>
      </c>
      <c r="AA42" s="3" t="n">
        <v>3.144344842076</v>
      </c>
      <c r="AB42" s="3" t="n">
        <v>2.817464804056</v>
      </c>
    </row>
    <row r="43">
      <c r="A43" s="34" t="n">
        <v>37288</v>
      </c>
      <c r="B43" s="3" t="n">
        <v>319.824227239626</v>
      </c>
      <c r="C43" s="3" t="n">
        <v>5.18940711772</v>
      </c>
      <c r="D43" s="3" t="n">
        <v>4.719243645298</v>
      </c>
      <c r="E43" s="3" t="n">
        <v>316.198086385483</v>
      </c>
      <c r="F43" s="3" t="n">
        <v>5.338869578856</v>
      </c>
      <c r="G43" s="3" t="n">
        <v>4.656308830947</v>
      </c>
      <c r="H43" s="3" t="n">
        <v>335.003774284668</v>
      </c>
      <c r="I43" s="3" t="n">
        <v>4.461328942496</v>
      </c>
      <c r="J43" s="3" t="n">
        <v>4.915031446028</v>
      </c>
      <c r="K43" s="3" t="n">
        <v>305.369922539642</v>
      </c>
      <c r="L43" s="3" t="n">
        <v>5.680144547479</v>
      </c>
      <c r="M43" s="3" t="n">
        <v>5.153611336899</v>
      </c>
      <c r="N43" s="3" t="n">
        <v>372.789476726892</v>
      </c>
      <c r="O43" s="3" t="n">
        <v>6.392709207127</v>
      </c>
      <c r="P43" s="3" t="n">
        <v>5.058729567383</v>
      </c>
      <c r="Q43" s="3" t="n">
        <v>334.946385422513</v>
      </c>
      <c r="R43" s="3" t="n">
        <v>4.403549085311</v>
      </c>
      <c r="S43" s="3" t="n">
        <v>4.891282080849</v>
      </c>
      <c r="T43" s="3" t="n">
        <v>372.791727276441</v>
      </c>
      <c r="U43" s="3" t="n">
        <v>3.882061940506</v>
      </c>
      <c r="V43" s="3" t="n">
        <v>3.882214293678</v>
      </c>
      <c r="W43" s="3" t="n">
        <v>391.095607811294</v>
      </c>
      <c r="X43" s="3" t="n">
        <v>7.078683926847</v>
      </c>
      <c r="Y43" s="3" t="n">
        <v>5.508600516229</v>
      </c>
      <c r="Z43" s="3" t="n">
        <v>210.152654272165</v>
      </c>
      <c r="AA43" s="3" t="n">
        <v>3.417301743183</v>
      </c>
      <c r="AB43" s="3" t="n">
        <v>3.042371793905</v>
      </c>
    </row>
    <row r="44">
      <c r="A44" s="34" t="n">
        <v>37316</v>
      </c>
      <c r="B44" s="3" t="n">
        <v>320.870838082596</v>
      </c>
      <c r="C44" s="3" t="n">
        <v>4.866263131857</v>
      </c>
      <c r="D44" s="3" t="n">
        <v>4.844491185774</v>
      </c>
      <c r="E44" s="3" t="n">
        <v>316.699703000864</v>
      </c>
      <c r="F44" s="3" t="n">
        <v>4.98401740839</v>
      </c>
      <c r="G44" s="3" t="n">
        <v>4.907064273835</v>
      </c>
      <c r="H44" s="3" t="n">
        <v>336.633697092183</v>
      </c>
      <c r="I44" s="3" t="n">
        <v>4.43380686201</v>
      </c>
      <c r="J44" s="3" t="n">
        <v>4.543460756366</v>
      </c>
      <c r="K44" s="3" t="n">
        <v>306.510227841754</v>
      </c>
      <c r="L44" s="3" t="n">
        <v>5.383078468541</v>
      </c>
      <c r="M44" s="3" t="n">
        <v>5.344098376806</v>
      </c>
      <c r="N44" s="3" t="n">
        <v>373.199563641989</v>
      </c>
      <c r="O44" s="3" t="n">
        <v>5.15841078496</v>
      </c>
      <c r="P44" s="3" t="n">
        <v>5.360655547661</v>
      </c>
      <c r="Q44" s="3" t="n">
        <v>336.510865492799</v>
      </c>
      <c r="R44" s="3" t="n">
        <v>4.380365587096</v>
      </c>
      <c r="S44" s="3" t="n">
        <v>4.526906512787</v>
      </c>
      <c r="T44" s="3" t="n">
        <v>372.321420830147</v>
      </c>
      <c r="U44" s="3" t="n">
        <v>3.395563921173</v>
      </c>
      <c r="V44" s="3" t="n">
        <v>3.645944478271</v>
      </c>
      <c r="W44" s="3" t="n">
        <v>386.650871455241</v>
      </c>
      <c r="X44" s="3" t="n">
        <v>4.0397065131</v>
      </c>
      <c r="Y44" s="3" t="n">
        <v>4.927347227521</v>
      </c>
      <c r="Z44" s="3" t="n">
        <v>211.760280818121</v>
      </c>
      <c r="AA44" s="3" t="n">
        <v>3.865127680296</v>
      </c>
      <c r="AB44" s="3" t="n">
        <v>3.476388865911</v>
      </c>
    </row>
    <row r="45">
      <c r="A45" s="34" t="n">
        <v>37347</v>
      </c>
      <c r="B45" s="3" t="n">
        <v>321.319034778416</v>
      </c>
      <c r="C45" s="3" t="n">
        <v>4.127146689377</v>
      </c>
      <c r="D45" s="3" t="n">
        <v>4.724931857342</v>
      </c>
      <c r="E45" s="3" t="n">
        <v>316.840409810132</v>
      </c>
      <c r="F45" s="3" t="n">
        <v>4.205550890553</v>
      </c>
      <c r="G45" s="3" t="n">
        <v>4.840315096844</v>
      </c>
      <c r="H45" s="3" t="n">
        <v>337.183986767372</v>
      </c>
      <c r="I45" s="3" t="n">
        <v>3.630735300384</v>
      </c>
      <c r="J45" s="3" t="n">
        <v>4.173101176832</v>
      </c>
      <c r="K45" s="3" t="n">
        <v>306.540875860762</v>
      </c>
      <c r="L45" s="3" t="n">
        <v>4.655470798542</v>
      </c>
      <c r="M45" s="3" t="n">
        <v>5.237234147958</v>
      </c>
      <c r="N45" s="3" t="n">
        <v>373.8000132026</v>
      </c>
      <c r="O45" s="3" t="n">
        <v>4.7726638984</v>
      </c>
      <c r="P45" s="3" t="n">
        <v>5.436044201529</v>
      </c>
      <c r="Q45" s="3" t="n">
        <v>336.74641524173</v>
      </c>
      <c r="R45" s="3" t="n">
        <v>3.471616524342</v>
      </c>
      <c r="S45" s="3" t="n">
        <v>4.082723369571</v>
      </c>
      <c r="T45" s="3" t="n">
        <v>374.657383023871</v>
      </c>
      <c r="U45" s="3" t="n">
        <v>3.381026250895</v>
      </c>
      <c r="V45" s="3" t="n">
        <v>3.55214134455</v>
      </c>
      <c r="W45" s="3" t="n">
        <v>388.86483039022</v>
      </c>
      <c r="X45" s="3" t="n">
        <v>4.042077570997</v>
      </c>
      <c r="Y45" s="3" t="n">
        <v>5.039895551484</v>
      </c>
      <c r="Z45" s="3" t="n">
        <v>212.187196621201</v>
      </c>
      <c r="AA45" s="3" t="n">
        <v>3.940723360838</v>
      </c>
      <c r="AB45" s="3" t="n">
        <v>3.741492412352</v>
      </c>
    </row>
    <row r="46">
      <c r="A46" s="34" t="n">
        <v>37377</v>
      </c>
      <c r="B46" s="3" t="n">
        <v>321.522410684752</v>
      </c>
      <c r="C46" s="3" t="n">
        <v>4.098610848035</v>
      </c>
      <c r="D46" s="3" t="n">
        <v>4.362510999685</v>
      </c>
      <c r="E46" s="3" t="n">
        <v>316.877369506417</v>
      </c>
      <c r="F46" s="3" t="n">
        <v>4.202048961801</v>
      </c>
      <c r="G46" s="3" t="n">
        <v>4.46249369657</v>
      </c>
      <c r="H46" s="3" t="n">
        <v>338.558032180105</v>
      </c>
      <c r="I46" s="3" t="n">
        <v>3.593297908266</v>
      </c>
      <c r="J46" s="3" t="n">
        <v>3.883810251067</v>
      </c>
      <c r="K46" s="3" t="n">
        <v>306.746131054964</v>
      </c>
      <c r="L46" s="3" t="n">
        <v>4.456552471818</v>
      </c>
      <c r="M46" s="3" t="n">
        <v>4.8300889485</v>
      </c>
      <c r="N46" s="3" t="n">
        <v>371.386006781061</v>
      </c>
      <c r="O46" s="3" t="n">
        <v>3.875512810089</v>
      </c>
      <c r="P46" s="3" t="n">
        <v>4.600703175195</v>
      </c>
      <c r="Q46" s="3" t="n">
        <v>338.417100795608</v>
      </c>
      <c r="R46" s="3" t="n">
        <v>3.579585770714</v>
      </c>
      <c r="S46" s="3" t="n">
        <v>3.808432113477</v>
      </c>
      <c r="T46" s="3" t="n">
        <v>377.031667839584</v>
      </c>
      <c r="U46" s="3" t="n">
        <v>4.165409989586</v>
      </c>
      <c r="V46" s="3" t="n">
        <v>3.647654929006</v>
      </c>
      <c r="W46" s="3" t="n">
        <v>390.614927309436</v>
      </c>
      <c r="X46" s="3" t="n">
        <v>3.722374198502</v>
      </c>
      <c r="Y46" s="3" t="n">
        <v>3.933983741151</v>
      </c>
      <c r="Z46" s="3" t="n">
        <v>213.266258408562</v>
      </c>
      <c r="AA46" s="3" t="n">
        <v>4.658286091987</v>
      </c>
      <c r="AB46" s="3" t="n">
        <v>4.154533192467</v>
      </c>
    </row>
    <row r="47">
      <c r="A47" s="34" t="n">
        <v>37408</v>
      </c>
      <c r="B47" s="3" t="n">
        <v>323.633715557027</v>
      </c>
      <c r="C47" s="3" t="n">
        <v>4.497307116484</v>
      </c>
      <c r="D47" s="3" t="n">
        <v>4.241288686988</v>
      </c>
      <c r="E47" s="3" t="n">
        <v>319.159724413755</v>
      </c>
      <c r="F47" s="3" t="n">
        <v>4.676876340316</v>
      </c>
      <c r="G47" s="3" t="n">
        <v>4.361776529545</v>
      </c>
      <c r="H47" s="3" t="n">
        <v>340.330258286735</v>
      </c>
      <c r="I47" s="3" t="n">
        <v>3.6609724488</v>
      </c>
      <c r="J47" s="3" t="n">
        <v>3.628381490325</v>
      </c>
      <c r="K47" s="3" t="n">
        <v>309.225377387819</v>
      </c>
      <c r="L47" s="3" t="n">
        <v>4.892081992517</v>
      </c>
      <c r="M47" s="3" t="n">
        <v>4.668336724306</v>
      </c>
      <c r="N47" s="3" t="n">
        <v>374.30168835872</v>
      </c>
      <c r="O47" s="3" t="n">
        <v>4.083252985938</v>
      </c>
      <c r="P47" s="3" t="n">
        <v>4.243124778606</v>
      </c>
      <c r="Q47" s="3" t="n">
        <v>339.98626946844</v>
      </c>
      <c r="R47" s="3" t="n">
        <v>3.769677018354</v>
      </c>
      <c r="S47" s="3" t="n">
        <v>3.607287443947</v>
      </c>
      <c r="T47" s="3" t="n">
        <v>377.964627540149</v>
      </c>
      <c r="U47" s="3" t="n">
        <v>4.225794229898</v>
      </c>
      <c r="V47" s="3" t="n">
        <v>3.92404244997</v>
      </c>
      <c r="W47" s="3" t="n">
        <v>389.948378382949</v>
      </c>
      <c r="X47" s="3" t="n">
        <v>3.117114548622</v>
      </c>
      <c r="Y47" s="3" t="n">
        <v>3.625437974213</v>
      </c>
      <c r="Z47" s="3" t="n">
        <v>216.668473359458</v>
      </c>
      <c r="AA47" s="3" t="n">
        <v>5.610021278793</v>
      </c>
      <c r="AB47" s="3" t="n">
        <v>4.737839103331</v>
      </c>
    </row>
    <row r="48">
      <c r="A48" s="34" t="n">
        <v>37438</v>
      </c>
      <c r="B48" s="3" t="n">
        <v>324.046032034612</v>
      </c>
      <c r="C48" s="3" t="n">
        <v>4.041537240917</v>
      </c>
      <c r="D48" s="3" t="n">
        <v>4.212265945591</v>
      </c>
      <c r="E48" s="3" t="n">
        <v>319.060711036454</v>
      </c>
      <c r="F48" s="3" t="n">
        <v>4.034535824808</v>
      </c>
      <c r="G48" s="3" t="n">
        <v>4.304049714561</v>
      </c>
      <c r="H48" s="3" t="n">
        <v>342.802240235968</v>
      </c>
      <c r="I48" s="3" t="n">
        <v>3.927227230408</v>
      </c>
      <c r="J48" s="3" t="n">
        <v>3.727681500307</v>
      </c>
      <c r="K48" s="3" t="n">
        <v>309.208365203658</v>
      </c>
      <c r="L48" s="3" t="n">
        <v>4.384771257399</v>
      </c>
      <c r="M48" s="3" t="n">
        <v>4.577649679741</v>
      </c>
      <c r="N48" s="3" t="n">
        <v>374.067588259976</v>
      </c>
      <c r="O48" s="3" t="n">
        <v>3.51445862769</v>
      </c>
      <c r="P48" s="3" t="n">
        <v>3.823806325311</v>
      </c>
      <c r="Q48" s="3" t="n">
        <v>341.840893089524</v>
      </c>
      <c r="R48" s="3" t="n">
        <v>3.844691032975</v>
      </c>
      <c r="S48" s="3" t="n">
        <v>3.731637478129</v>
      </c>
      <c r="T48" s="3" t="n">
        <v>379.409188238926</v>
      </c>
      <c r="U48" s="3" t="n">
        <v>4.502991114727</v>
      </c>
      <c r="V48" s="3" t="n">
        <v>4.2982279179</v>
      </c>
      <c r="W48" s="3" t="n">
        <v>391.547099232813</v>
      </c>
      <c r="X48" s="3" t="n">
        <v>1.796676588229</v>
      </c>
      <c r="Y48" s="3" t="n">
        <v>2.871413859251</v>
      </c>
      <c r="Z48" s="3" t="n">
        <v>216.358430739534</v>
      </c>
      <c r="AA48" s="3" t="n">
        <v>4.643257830169</v>
      </c>
      <c r="AB48" s="3" t="n">
        <v>4.970374181846</v>
      </c>
    </row>
    <row r="49">
      <c r="A49" s="34" t="n">
        <v>37469</v>
      </c>
      <c r="B49" s="3" t="n">
        <v>323.229519260308</v>
      </c>
      <c r="C49" s="3" t="n">
        <v>3.09802215221</v>
      </c>
      <c r="D49" s="3" t="n">
        <v>3.876075983114</v>
      </c>
      <c r="E49" s="3" t="n">
        <v>318.651928156796</v>
      </c>
      <c r="F49" s="3" t="n">
        <v>3.27163695688</v>
      </c>
      <c r="G49" s="3" t="n">
        <v>3.991555333915</v>
      </c>
      <c r="H49" s="3" t="n">
        <v>340.445203832634</v>
      </c>
      <c r="I49" s="3" t="n">
        <v>2.348618393538</v>
      </c>
      <c r="J49" s="3" t="n">
        <v>3.309023287253</v>
      </c>
      <c r="K49" s="3" t="n">
        <v>308.213311633409</v>
      </c>
      <c r="L49" s="3" t="n">
        <v>3.302293345196</v>
      </c>
      <c r="M49" s="3" t="n">
        <v>4.189791504118</v>
      </c>
      <c r="N49" s="3" t="n">
        <v>372.517237982426</v>
      </c>
      <c r="O49" s="3" t="n">
        <v>2.532372481341</v>
      </c>
      <c r="P49" s="3" t="n">
        <v>3.374036607548</v>
      </c>
      <c r="Q49" s="3" t="n">
        <v>340.285261937919</v>
      </c>
      <c r="R49" s="3" t="n">
        <v>2.375648840636</v>
      </c>
      <c r="S49" s="3" t="n">
        <v>3.326225798885</v>
      </c>
      <c r="T49" s="3" t="n">
        <v>379.700334323373</v>
      </c>
      <c r="U49" s="3" t="n">
        <v>4.154319189183</v>
      </c>
      <c r="V49" s="3" t="n">
        <v>4.294202588369</v>
      </c>
      <c r="W49" s="3" t="n">
        <v>390.129443447438</v>
      </c>
      <c r="X49" s="3" t="n">
        <v>0.823024372443</v>
      </c>
      <c r="Y49" s="3" t="n">
        <v>1.903298828983</v>
      </c>
      <c r="Z49" s="3" t="n">
        <v>216.561454033346</v>
      </c>
      <c r="AA49" s="3" t="n">
        <v>4.255504544603</v>
      </c>
      <c r="AB49" s="3" t="n">
        <v>4.833361117125</v>
      </c>
    </row>
    <row r="50">
      <c r="A50" s="34" t="n">
        <v>37500</v>
      </c>
      <c r="B50" s="3" t="n">
        <v>324.034971450395</v>
      </c>
      <c r="C50" s="3" t="n">
        <v>3.366460140237</v>
      </c>
      <c r="D50" s="3" t="n">
        <v>3.500828176054</v>
      </c>
      <c r="E50" s="3" t="n">
        <v>319.128644116523</v>
      </c>
      <c r="F50" s="3" t="n">
        <v>3.366325124359</v>
      </c>
      <c r="G50" s="3" t="n">
        <v>3.556497034081</v>
      </c>
      <c r="H50" s="3" t="n">
        <v>342.472379667804</v>
      </c>
      <c r="I50" s="3" t="n">
        <v>3.238139242184</v>
      </c>
      <c r="J50" s="3" t="n">
        <v>3.169150529596</v>
      </c>
      <c r="K50" s="3" t="n">
        <v>309.234872048972</v>
      </c>
      <c r="L50" s="3" t="n">
        <v>3.595943783183</v>
      </c>
      <c r="M50" s="3" t="n">
        <v>3.759481643123</v>
      </c>
      <c r="N50" s="3" t="n">
        <v>374.965844898023</v>
      </c>
      <c r="O50" s="3" t="n">
        <v>3.579031164432</v>
      </c>
      <c r="P50" s="3" t="n">
        <v>3.207626566114</v>
      </c>
      <c r="Q50" s="3" t="n">
        <v>342.095490360267</v>
      </c>
      <c r="R50" s="3" t="n">
        <v>3.193549329127</v>
      </c>
      <c r="S50" s="3" t="n">
        <v>3.13563358534</v>
      </c>
      <c r="T50" s="3" t="n">
        <v>379.229417780278</v>
      </c>
      <c r="U50" s="3" t="n">
        <v>3.594166753269</v>
      </c>
      <c r="V50" s="3" t="n">
        <v>4.082573720223</v>
      </c>
      <c r="W50" s="3" t="n">
        <v>392.284478586994</v>
      </c>
      <c r="X50" s="3" t="n">
        <v>1.781444093381</v>
      </c>
      <c r="Y50" s="3" t="n">
        <v>1.465975944525</v>
      </c>
      <c r="Z50" s="3" t="n">
        <v>216.436015363922</v>
      </c>
      <c r="AA50" s="3" t="n">
        <v>4.233474339673</v>
      </c>
      <c r="AB50" s="3" t="n">
        <v>4.377018107199</v>
      </c>
    </row>
    <row r="51">
      <c r="A51" s="34" t="n">
        <v>37530</v>
      </c>
      <c r="B51" s="3" t="n">
        <v>324.591863761564</v>
      </c>
      <c r="C51" s="3" t="n">
        <v>3.176736625192</v>
      </c>
      <c r="D51" s="3" t="n">
        <v>3.213691477817</v>
      </c>
      <c r="E51" s="3" t="n">
        <v>319.318662916679</v>
      </c>
      <c r="F51" s="3" t="n">
        <v>3.065806243318</v>
      </c>
      <c r="G51" s="3" t="n">
        <v>3.234384857235</v>
      </c>
      <c r="H51" s="3" t="n">
        <v>344.159250714561</v>
      </c>
      <c r="I51" s="3" t="n">
        <v>3.468273369762</v>
      </c>
      <c r="J51" s="3" t="n">
        <v>3.01814022642</v>
      </c>
      <c r="K51" s="3" t="n">
        <v>309.958903218536</v>
      </c>
      <c r="L51" s="3" t="n">
        <v>3.495308904299</v>
      </c>
      <c r="M51" s="3" t="n">
        <v>3.464574754313</v>
      </c>
      <c r="N51" s="3" t="n">
        <v>375.802027488626</v>
      </c>
      <c r="O51" s="3" t="n">
        <v>3.618377635161</v>
      </c>
      <c r="P51" s="3" t="n">
        <v>3.242637094351</v>
      </c>
      <c r="Q51" s="3" t="n">
        <v>343.837814217804</v>
      </c>
      <c r="R51" s="3" t="n">
        <v>3.527174348367</v>
      </c>
      <c r="S51" s="3" t="n">
        <v>3.031849486021</v>
      </c>
      <c r="T51" s="3" t="n">
        <v>380.319515461732</v>
      </c>
      <c r="U51" s="3" t="n">
        <v>3.483584144681</v>
      </c>
      <c r="V51" s="3" t="n">
        <v>3.743114103263</v>
      </c>
      <c r="W51" s="3" t="n">
        <v>391.864815587102</v>
      </c>
      <c r="X51" s="3" t="n">
        <v>0.930957674101</v>
      </c>
      <c r="Y51" s="3" t="n">
        <v>1.177403979574</v>
      </c>
      <c r="Z51" s="3" t="n">
        <v>216.628317595221</v>
      </c>
      <c r="AA51" s="3" t="n">
        <v>4.149840646131</v>
      </c>
      <c r="AB51" s="3" t="n">
        <v>4.212909494861</v>
      </c>
    </row>
    <row r="52">
      <c r="A52" s="34" t="n">
        <v>37561</v>
      </c>
      <c r="B52" s="3" t="n">
        <v>325.557140138013</v>
      </c>
      <c r="C52" s="3" t="n">
        <v>2.999105909328</v>
      </c>
      <c r="D52" s="3" t="n">
        <v>3.180263325195</v>
      </c>
      <c r="E52" s="3" t="n">
        <v>320.180525580871</v>
      </c>
      <c r="F52" s="3" t="n">
        <v>2.668039015833</v>
      </c>
      <c r="G52" s="3" t="n">
        <v>3.032201048872</v>
      </c>
      <c r="H52" s="3" t="n">
        <v>346.141346665262</v>
      </c>
      <c r="I52" s="3" t="n">
        <v>4.230184794431</v>
      </c>
      <c r="J52" s="3" t="n">
        <v>3.645586515624</v>
      </c>
      <c r="K52" s="3" t="n">
        <v>310.92574891731</v>
      </c>
      <c r="L52" s="3" t="n">
        <v>3.22981493621</v>
      </c>
      <c r="M52" s="3" t="n">
        <v>3.439784952738</v>
      </c>
      <c r="N52" s="3" t="n">
        <v>378.60082194169</v>
      </c>
      <c r="O52" s="3" t="n">
        <v>2.432538932563</v>
      </c>
      <c r="P52" s="3" t="n">
        <v>3.204832671097</v>
      </c>
      <c r="Q52" s="3" t="n">
        <v>345.67126325135</v>
      </c>
      <c r="R52" s="3" t="n">
        <v>4.118981935587</v>
      </c>
      <c r="S52" s="3" t="n">
        <v>3.613429857444</v>
      </c>
      <c r="T52" s="3" t="n">
        <v>379.829111639895</v>
      </c>
      <c r="U52" s="3" t="n">
        <v>2.899542176432</v>
      </c>
      <c r="V52" s="3" t="n">
        <v>3.324790683738</v>
      </c>
      <c r="W52" s="3" t="n">
        <v>396.971806981818</v>
      </c>
      <c r="X52" s="3" t="n">
        <v>2.500152077362</v>
      </c>
      <c r="Y52" s="3" t="n">
        <v>1.736779271435</v>
      </c>
      <c r="Z52" s="3" t="n">
        <v>217.078587634598</v>
      </c>
      <c r="AA52" s="3" t="n">
        <v>4.056204740072</v>
      </c>
      <c r="AB52" s="3" t="n">
        <v>4.146367953733</v>
      </c>
    </row>
    <row r="53">
      <c r="A53" s="34" t="n">
        <v>37591</v>
      </c>
      <c r="B53" s="3" t="n">
        <v>325.376095881172</v>
      </c>
      <c r="C53" s="3" t="n">
        <v>2.885494611792</v>
      </c>
      <c r="D53" s="3" t="n">
        <v>3.020176822514</v>
      </c>
      <c r="E53" s="3" t="n">
        <v>319.430202177912</v>
      </c>
      <c r="F53" s="3" t="n">
        <v>2.416172829758</v>
      </c>
      <c r="G53" s="3" t="n">
        <v>2.715898814792</v>
      </c>
      <c r="H53" s="3" t="n">
        <v>347.478954617214</v>
      </c>
      <c r="I53" s="3" t="n">
        <v>4.454844212071</v>
      </c>
      <c r="J53" s="3" t="n">
        <v>4.051020448157</v>
      </c>
      <c r="K53" s="3" t="n">
        <v>310.460624839261</v>
      </c>
      <c r="L53" s="3" t="n">
        <v>2.962079278214</v>
      </c>
      <c r="M53" s="3" t="n">
        <v>3.2284659311</v>
      </c>
      <c r="N53" s="3" t="n">
        <v>373.859198743791</v>
      </c>
      <c r="O53" s="3" t="n">
        <v>1.177694021204</v>
      </c>
      <c r="P53" s="3" t="n">
        <v>2.402046975528</v>
      </c>
      <c r="Q53" s="3" t="n">
        <v>347.568986922024</v>
      </c>
      <c r="R53" s="3" t="n">
        <v>4.386388893839</v>
      </c>
      <c r="S53" s="3" t="n">
        <v>4.011151255599</v>
      </c>
      <c r="T53" s="3" t="n">
        <v>383.637552908018</v>
      </c>
      <c r="U53" s="3" t="n">
        <v>3.77848137907</v>
      </c>
      <c r="V53" s="3" t="n">
        <v>3.387254585659</v>
      </c>
      <c r="W53" s="3" t="n">
        <v>394.492187165705</v>
      </c>
      <c r="X53" s="3" t="n">
        <v>1.744255718229</v>
      </c>
      <c r="Y53" s="3" t="n">
        <v>1.724472732053</v>
      </c>
      <c r="Z53" s="3" t="n">
        <v>216.440809160651</v>
      </c>
      <c r="AA53" s="3" t="n">
        <v>4.104813258087</v>
      </c>
      <c r="AB53" s="3" t="n">
        <v>4.10357231281</v>
      </c>
    </row>
    <row r="54">
      <c r="A54" s="34" t="n">
        <v>37622</v>
      </c>
      <c r="B54" s="3" t="n">
        <v>328.416421972088</v>
      </c>
      <c r="C54" s="3" t="n">
        <v>3.432340870908</v>
      </c>
      <c r="D54" s="3" t="n">
        <v>3.106102463252</v>
      </c>
      <c r="E54" s="3" t="n">
        <v>322.878741210456</v>
      </c>
      <c r="F54" s="3" t="n">
        <v>3.170950648035</v>
      </c>
      <c r="G54" s="3" t="n">
        <v>2.752198661086</v>
      </c>
      <c r="H54" s="3" t="n">
        <v>348.339660846701</v>
      </c>
      <c r="I54" s="3" t="n">
        <v>4.170995441294</v>
      </c>
      <c r="J54" s="3" t="n">
        <v>4.285174449307</v>
      </c>
      <c r="K54" s="3" t="n">
        <v>314.231092640203</v>
      </c>
      <c r="L54" s="3" t="n">
        <v>3.694136975302</v>
      </c>
      <c r="M54" s="3" t="n">
        <v>3.29603140164</v>
      </c>
      <c r="N54" s="3" t="n">
        <v>380.973954456344</v>
      </c>
      <c r="O54" s="3" t="n">
        <v>3.406640925747</v>
      </c>
      <c r="P54" s="3" t="n">
        <v>2.337921208358</v>
      </c>
      <c r="Q54" s="3" t="n">
        <v>348.433482867402</v>
      </c>
      <c r="R54" s="3" t="n">
        <v>4.202096285042</v>
      </c>
      <c r="S54" s="3" t="n">
        <v>4.235887616928</v>
      </c>
      <c r="T54" s="3" t="n">
        <v>382.500961705051</v>
      </c>
      <c r="U54" s="3" t="n">
        <v>3.028595933163</v>
      </c>
      <c r="V54" s="3" t="n">
        <v>3.235408402579</v>
      </c>
      <c r="W54" s="3" t="n">
        <v>399.439093523833</v>
      </c>
      <c r="X54" s="3" t="n">
        <v>4.552301784651</v>
      </c>
      <c r="Y54" s="3" t="n">
        <v>2.924445197753</v>
      </c>
      <c r="Z54" s="3" t="n">
        <v>220.163720265126</v>
      </c>
      <c r="AA54" s="3" t="n">
        <v>5.392469920738</v>
      </c>
      <c r="AB54" s="3" t="n">
        <v>4.518692909447</v>
      </c>
    </row>
    <row r="55">
      <c r="A55" s="34" t="n">
        <v>37653</v>
      </c>
      <c r="B55" s="3" t="n">
        <v>329.169238726784</v>
      </c>
      <c r="C55" s="3" t="n">
        <v>2.9219210714</v>
      </c>
      <c r="D55" s="3" t="n">
        <v>3.079795168395</v>
      </c>
      <c r="E55" s="3" t="n">
        <v>324.026226130121</v>
      </c>
      <c r="F55" s="3" t="n">
        <v>2.475707501624</v>
      </c>
      <c r="G55" s="3" t="n">
        <v>2.687186053307</v>
      </c>
      <c r="H55" s="3" t="n">
        <v>349.56906361188</v>
      </c>
      <c r="I55" s="3" t="n">
        <v>4.347798575796</v>
      </c>
      <c r="J55" s="3" t="n">
        <v>4.324334965711</v>
      </c>
      <c r="K55" s="3" t="n">
        <v>314.979431624047</v>
      </c>
      <c r="L55" s="3" t="n">
        <v>3.146842034895</v>
      </c>
      <c r="M55" s="3" t="n">
        <v>3.267882480478</v>
      </c>
      <c r="N55" s="3" t="n">
        <v>383.577160753271</v>
      </c>
      <c r="O55" s="3" t="n">
        <v>2.893773751635</v>
      </c>
      <c r="P55" s="3" t="n">
        <v>2.492995675882</v>
      </c>
      <c r="Q55" s="3" t="n">
        <v>349.529815337278</v>
      </c>
      <c r="R55" s="3" t="n">
        <v>4.353959484103</v>
      </c>
      <c r="S55" s="3" t="n">
        <v>4.31406838196</v>
      </c>
      <c r="T55" s="3" t="n">
        <v>383.625035502255</v>
      </c>
      <c r="U55" s="3" t="n">
        <v>2.905994804381</v>
      </c>
      <c r="V55" s="3" t="n">
        <v>3.236462834682</v>
      </c>
      <c r="W55" s="3" t="n">
        <v>403.316354067521</v>
      </c>
      <c r="X55" s="3" t="n">
        <v>3.124746484528</v>
      </c>
      <c r="Y55" s="3" t="n">
        <v>3.133478594361</v>
      </c>
      <c r="Z55" s="3" t="n">
        <v>218.834780642134</v>
      </c>
      <c r="AA55" s="3" t="n">
        <v>4.131342713723</v>
      </c>
      <c r="AB55" s="3" t="n">
        <v>4.542745660444</v>
      </c>
    </row>
    <row r="56">
      <c r="A56" s="34" t="n">
        <v>37681</v>
      </c>
      <c r="B56" s="3" t="n">
        <v>329.798285409974</v>
      </c>
      <c r="C56" s="3" t="n">
        <v>2.782255745248</v>
      </c>
      <c r="D56" s="3" t="n">
        <v>3.044287373446</v>
      </c>
      <c r="E56" s="3" t="n">
        <v>323.995094506908</v>
      </c>
      <c r="F56" s="3" t="n">
        <v>2.303567523719</v>
      </c>
      <c r="G56" s="3" t="n">
        <v>2.648105561629</v>
      </c>
      <c r="H56" s="3" t="n">
        <v>351.137388042728</v>
      </c>
      <c r="I56" s="3" t="n">
        <v>4.308448938959</v>
      </c>
      <c r="J56" s="3" t="n">
        <v>4.27586431518</v>
      </c>
      <c r="K56" s="3" t="n">
        <v>315.551672729138</v>
      </c>
      <c r="L56" s="3" t="n">
        <v>2.949802018369</v>
      </c>
      <c r="M56" s="3" t="n">
        <v>3.262104519907</v>
      </c>
      <c r="N56" s="3" t="n">
        <v>383.992679727003</v>
      </c>
      <c r="O56" s="3" t="n">
        <v>2.89204949215</v>
      </c>
      <c r="P56" s="3" t="n">
        <v>3.062749497006</v>
      </c>
      <c r="Q56" s="3" t="n">
        <v>351.071523672398</v>
      </c>
      <c r="R56" s="3" t="n">
        <v>4.326950381907</v>
      </c>
      <c r="S56" s="3" t="n">
        <v>4.294437831343</v>
      </c>
      <c r="T56" s="3" t="n">
        <v>383.144204327461</v>
      </c>
      <c r="U56" s="3" t="n">
        <v>2.90683879353</v>
      </c>
      <c r="V56" s="3" t="n">
        <v>2.94704818573</v>
      </c>
      <c r="W56" s="3" t="n">
        <v>404.249911327748</v>
      </c>
      <c r="X56" s="3" t="n">
        <v>4.551661763045</v>
      </c>
      <c r="Y56" s="3" t="n">
        <v>4.070700526786</v>
      </c>
      <c r="Z56" s="3" t="n">
        <v>218.537986935709</v>
      </c>
      <c r="AA56" s="3" t="n">
        <v>3.200650325643</v>
      </c>
      <c r="AB56" s="3" t="n">
        <v>4.236547486425</v>
      </c>
    </row>
    <row r="57">
      <c r="A57" s="34" t="n">
        <v>37712</v>
      </c>
      <c r="B57" s="3" t="n">
        <v>331.392157519981</v>
      </c>
      <c r="C57" s="3" t="n">
        <v>3.134928731661</v>
      </c>
      <c r="D57" s="3" t="n">
        <v>2.946482962478</v>
      </c>
      <c r="E57" s="3" t="n">
        <v>325.427903113229</v>
      </c>
      <c r="F57" s="3" t="n">
        <v>2.710352921284</v>
      </c>
      <c r="G57" s="3" t="n">
        <v>2.496585329919</v>
      </c>
      <c r="H57" s="3" t="n">
        <v>352.561864588221</v>
      </c>
      <c r="I57" s="3" t="n">
        <v>4.560678568481</v>
      </c>
      <c r="J57" s="3" t="n">
        <v>4.405820052675</v>
      </c>
      <c r="K57" s="3" t="n">
        <v>316.704842983833</v>
      </c>
      <c r="L57" s="3" t="n">
        <v>3.315697162583</v>
      </c>
      <c r="M57" s="3" t="n">
        <v>3.137441355492</v>
      </c>
      <c r="N57" s="3" t="n">
        <v>384.854031873992</v>
      </c>
      <c r="O57" s="3" t="n">
        <v>2.957201252264</v>
      </c>
      <c r="P57" s="3" t="n">
        <v>2.914372013077</v>
      </c>
      <c r="Q57" s="3" t="n">
        <v>352.073872547975</v>
      </c>
      <c r="R57" s="3" t="n">
        <v>4.551631914253</v>
      </c>
      <c r="S57" s="3" t="n">
        <v>4.410968427651</v>
      </c>
      <c r="T57" s="3" t="n">
        <v>385.353432501468</v>
      </c>
      <c r="U57" s="3" t="n">
        <v>2.854888215806</v>
      </c>
      <c r="V57" s="3" t="n">
        <v>2.889175978588</v>
      </c>
      <c r="W57" s="3" t="n">
        <v>404.651305308435</v>
      </c>
      <c r="X57" s="3" t="n">
        <v>4.059630412546</v>
      </c>
      <c r="Y57" s="3" t="n">
        <v>3.909293581284</v>
      </c>
      <c r="Z57" s="3" t="n">
        <v>219.362925049219</v>
      </c>
      <c r="AA57" s="3" t="n">
        <v>3.381791428645</v>
      </c>
      <c r="AB57" s="3" t="n">
        <v>3.569713958974</v>
      </c>
    </row>
    <row r="58">
      <c r="A58" s="34" t="n">
        <v>37742</v>
      </c>
      <c r="B58" s="3" t="n">
        <v>331.92921100209</v>
      </c>
      <c r="C58" s="3" t="n">
        <v>3.236726265884</v>
      </c>
      <c r="D58" s="3" t="n">
        <v>3.051467838314</v>
      </c>
      <c r="E58" s="3" t="n">
        <v>326.163019300105</v>
      </c>
      <c r="F58" s="3" t="n">
        <v>2.930360665437</v>
      </c>
      <c r="G58" s="3" t="n">
        <v>2.648155686432</v>
      </c>
      <c r="H58" s="3" t="n">
        <v>352.567729816435</v>
      </c>
      <c r="I58" s="3" t="n">
        <v>4.138049109666</v>
      </c>
      <c r="J58" s="3" t="n">
        <v>4.335472069542</v>
      </c>
      <c r="K58" s="3" t="n">
        <v>317.470374853286</v>
      </c>
      <c r="L58" s="3" t="n">
        <v>3.496130093455</v>
      </c>
      <c r="M58" s="3" t="n">
        <v>3.253940616235</v>
      </c>
      <c r="N58" s="3" t="n">
        <v>385.988954692496</v>
      </c>
      <c r="O58" s="3" t="n">
        <v>3.932013496686</v>
      </c>
      <c r="P58" s="3" t="n">
        <v>3.259169574564</v>
      </c>
      <c r="Q58" s="3" t="n">
        <v>352.308217727364</v>
      </c>
      <c r="R58" s="3" t="n">
        <v>4.104732562007</v>
      </c>
      <c r="S58" s="3" t="n">
        <v>4.327403482471</v>
      </c>
      <c r="T58" s="3" t="n">
        <v>387.703837473037</v>
      </c>
      <c r="U58" s="3" t="n">
        <v>2.830576459162</v>
      </c>
      <c r="V58" s="3" t="n">
        <v>2.863941521813</v>
      </c>
      <c r="W58" s="3" t="n">
        <v>403.639588239694</v>
      </c>
      <c r="X58" s="3" t="n">
        <v>3.334399179256</v>
      </c>
      <c r="Y58" s="3" t="n">
        <v>3.979843643642</v>
      </c>
      <c r="Z58" s="3" t="n">
        <v>220.695836278959</v>
      </c>
      <c r="AA58" s="3" t="n">
        <v>3.483709952919</v>
      </c>
      <c r="AB58" s="3" t="n">
        <v>3.355704877823</v>
      </c>
    </row>
    <row r="59">
      <c r="A59" s="34" t="n">
        <v>37773</v>
      </c>
      <c r="B59" s="3" t="n">
        <v>332.926928190913</v>
      </c>
      <c r="C59" s="3" t="n">
        <v>2.871521781311</v>
      </c>
      <c r="D59" s="3" t="n">
        <v>3.080589847892</v>
      </c>
      <c r="E59" s="3" t="n">
        <v>326.600799654771</v>
      </c>
      <c r="F59" s="3" t="n">
        <v>2.331458098193</v>
      </c>
      <c r="G59" s="3" t="n">
        <v>2.656607826158</v>
      </c>
      <c r="H59" s="3" t="n">
        <v>355.643724698587</v>
      </c>
      <c r="I59" s="3" t="n">
        <v>4.49959004202</v>
      </c>
      <c r="J59" s="3" t="n">
        <v>4.39939587671</v>
      </c>
      <c r="K59" s="3" t="n">
        <v>318.316544533492</v>
      </c>
      <c r="L59" s="3" t="n">
        <v>2.939980936387</v>
      </c>
      <c r="M59" s="3" t="n">
        <v>3.249753453413</v>
      </c>
      <c r="N59" s="3" t="n">
        <v>384.495653571384</v>
      </c>
      <c r="O59" s="3" t="n">
        <v>2.723462257775</v>
      </c>
      <c r="P59" s="3" t="n">
        <v>3.202440860077</v>
      </c>
      <c r="Q59" s="3" t="n">
        <v>355.320306731927</v>
      </c>
      <c r="R59" s="3" t="n">
        <v>4.51019309911</v>
      </c>
      <c r="S59" s="3" t="n">
        <v>4.388772192794</v>
      </c>
      <c r="T59" s="3" t="n">
        <v>389.389961329559</v>
      </c>
      <c r="U59" s="3" t="n">
        <v>3.022857949372</v>
      </c>
      <c r="V59" s="3" t="n">
        <v>2.90297402889</v>
      </c>
      <c r="W59" s="3" t="n">
        <v>409.286017776841</v>
      </c>
      <c r="X59" s="3" t="n">
        <v>4.959025467443</v>
      </c>
      <c r="Y59" s="3" t="n">
        <v>4.117292354848</v>
      </c>
      <c r="Z59" s="3" t="n">
        <v>220.166650720816</v>
      </c>
      <c r="AA59" s="3" t="n">
        <v>1.614529934659</v>
      </c>
      <c r="AB59" s="3" t="n">
        <v>2.819321823378</v>
      </c>
    </row>
    <row r="60">
      <c r="A60" s="34" t="n">
        <v>37803</v>
      </c>
      <c r="B60" s="3" t="n">
        <v>333.653389158015</v>
      </c>
      <c r="C60" s="3" t="n">
        <v>2.964812456761</v>
      </c>
      <c r="D60" s="3" t="n">
        <v>3.023865539749</v>
      </c>
      <c r="E60" s="3" t="n">
        <v>326.744446847639</v>
      </c>
      <c r="F60" s="3" t="n">
        <v>2.408236284005</v>
      </c>
      <c r="G60" s="3" t="n">
        <v>2.555807449165</v>
      </c>
      <c r="H60" s="3" t="n">
        <v>358.807799954122</v>
      </c>
      <c r="I60" s="3" t="n">
        <v>4.6690359162</v>
      </c>
      <c r="J60" s="3" t="n">
        <v>4.436639315347</v>
      </c>
      <c r="K60" s="3" t="n">
        <v>319.125214354655</v>
      </c>
      <c r="L60" s="3" t="n">
        <v>3.207173630139</v>
      </c>
      <c r="M60" s="3" t="n">
        <v>3.213673464146</v>
      </c>
      <c r="N60" s="3" t="n">
        <v>384.126187740288</v>
      </c>
      <c r="O60" s="3" t="n">
        <v>2.688979156708</v>
      </c>
      <c r="P60" s="3" t="n">
        <v>3.112779472545</v>
      </c>
      <c r="Q60" s="3" t="n">
        <v>358.27839845714</v>
      </c>
      <c r="R60" s="3" t="n">
        <v>4.80852516475</v>
      </c>
      <c r="S60" s="3" t="n">
        <v>4.475659526157</v>
      </c>
      <c r="T60" s="3" t="n">
        <v>390.402050856543</v>
      </c>
      <c r="U60" s="3" t="n">
        <v>2.897363310742</v>
      </c>
      <c r="V60" s="3" t="n">
        <v>2.916978674585</v>
      </c>
      <c r="W60" s="3" t="n">
        <v>405.894570875777</v>
      </c>
      <c r="X60" s="3" t="n">
        <v>3.664302882355</v>
      </c>
      <c r="Y60" s="3" t="n">
        <v>3.985100018807</v>
      </c>
      <c r="Z60" s="3" t="n">
        <v>219.700458934476</v>
      </c>
      <c r="AA60" s="3" t="n">
        <v>1.544672044218</v>
      </c>
      <c r="AB60" s="3" t="n">
        <v>2.207942812103</v>
      </c>
    </row>
    <row r="61">
      <c r="A61" s="34" t="n">
        <v>37834</v>
      </c>
      <c r="B61" s="3" t="n">
        <v>334.81142830394</v>
      </c>
      <c r="C61" s="3" t="n">
        <v>3.583184193738</v>
      </c>
      <c r="D61" s="3" t="n">
        <v>3.13958058097</v>
      </c>
      <c r="E61" s="3" t="n">
        <v>327.247059901477</v>
      </c>
      <c r="F61" s="3" t="n">
        <v>2.697341828245</v>
      </c>
      <c r="G61" s="3" t="n">
        <v>2.478903529774</v>
      </c>
      <c r="H61" s="3" t="n">
        <v>362.156564105811</v>
      </c>
      <c r="I61" s="3" t="n">
        <v>6.377343557423</v>
      </c>
      <c r="J61" s="3" t="n">
        <v>5.180885269497</v>
      </c>
      <c r="K61" s="3" t="n">
        <v>320.439253789638</v>
      </c>
      <c r="L61" s="3" t="n">
        <v>3.966714510621</v>
      </c>
      <c r="M61" s="3" t="n">
        <v>3.370642394048</v>
      </c>
      <c r="N61" s="3" t="n">
        <v>383.359832675275</v>
      </c>
      <c r="O61" s="3" t="n">
        <v>2.910628982319</v>
      </c>
      <c r="P61" s="3" t="n">
        <v>2.774157685079</v>
      </c>
      <c r="Q61" s="3" t="n">
        <v>362.053071743031</v>
      </c>
      <c r="R61" s="3" t="n">
        <v>6.396929940822</v>
      </c>
      <c r="S61" s="3" t="n">
        <v>5.23810797649</v>
      </c>
      <c r="T61" s="3" t="n">
        <v>392.182739199513</v>
      </c>
      <c r="U61" s="3" t="n">
        <v>3.287435840262</v>
      </c>
      <c r="V61" s="3" t="n">
        <v>3.069333805541</v>
      </c>
      <c r="W61" s="3" t="n">
        <v>405.937548084016</v>
      </c>
      <c r="X61" s="3" t="n">
        <v>4.052015273927</v>
      </c>
      <c r="Y61" s="3" t="n">
        <v>4.224322544157</v>
      </c>
      <c r="Z61" s="3" t="n">
        <v>220.097854279548</v>
      </c>
      <c r="AA61" s="3" t="n">
        <v>1.63297769771</v>
      </c>
      <c r="AB61" s="3" t="n">
        <v>1.597412526348</v>
      </c>
    </row>
    <row r="62">
      <c r="A62" s="34" t="n">
        <v>37865</v>
      </c>
      <c r="B62" s="3" t="n">
        <v>335.852217850495</v>
      </c>
      <c r="C62" s="3" t="n">
        <v>3.646904637239</v>
      </c>
      <c r="D62" s="3" t="n">
        <v>3.39814217948</v>
      </c>
      <c r="E62" s="3" t="n">
        <v>328.705172732561</v>
      </c>
      <c r="F62" s="3" t="n">
        <v>3.000836431512</v>
      </c>
      <c r="G62" s="3" t="n">
        <v>2.702161437106</v>
      </c>
      <c r="H62" s="3" t="n">
        <v>361.575160658984</v>
      </c>
      <c r="I62" s="3" t="n">
        <v>5.577904124622</v>
      </c>
      <c r="J62" s="3" t="n">
        <v>5.539495256661</v>
      </c>
      <c r="K62" s="3" t="n">
        <v>321.269389658644</v>
      </c>
      <c r="L62" s="3" t="n">
        <v>3.891707791535</v>
      </c>
      <c r="M62" s="3" t="n">
        <v>3.688239073903</v>
      </c>
      <c r="N62" s="3" t="n">
        <v>385.869734119801</v>
      </c>
      <c r="O62" s="3" t="n">
        <v>2.90796865105</v>
      </c>
      <c r="P62" s="3" t="n">
        <v>2.835813326437</v>
      </c>
      <c r="Q62" s="3" t="n">
        <v>360.91569889654</v>
      </c>
      <c r="R62" s="3" t="n">
        <v>5.501448883893</v>
      </c>
      <c r="S62" s="3" t="n">
        <v>5.567693669217</v>
      </c>
      <c r="T62" s="3" t="n">
        <v>394.306046623848</v>
      </c>
      <c r="U62" s="3" t="n">
        <v>3.975595810003</v>
      </c>
      <c r="V62" s="3" t="n">
        <v>3.386679922038</v>
      </c>
      <c r="W62" s="3" t="n">
        <v>411.234950836787</v>
      </c>
      <c r="X62" s="3" t="n">
        <v>4.83079838337</v>
      </c>
      <c r="Y62" s="3" t="n">
        <v>4.182936881186</v>
      </c>
      <c r="Z62" s="3" t="n">
        <v>221.034273702124</v>
      </c>
      <c r="AA62" s="3" t="n">
        <v>2.124534740889</v>
      </c>
      <c r="AB62" s="3" t="n">
        <v>1.767395472487</v>
      </c>
    </row>
    <row r="63">
      <c r="A63" s="34" t="n">
        <v>37895</v>
      </c>
      <c r="B63" s="3" t="n">
        <v>336.73116911749</v>
      </c>
      <c r="C63" s="3" t="n">
        <v>3.739867418502</v>
      </c>
      <c r="D63" s="3" t="n">
        <v>3.656760655638</v>
      </c>
      <c r="E63" s="3" t="n">
        <v>329.787989100053</v>
      </c>
      <c r="F63" s="3" t="n">
        <v>3.27864525291</v>
      </c>
      <c r="G63" s="3" t="n">
        <v>2.99247826046</v>
      </c>
      <c r="H63" s="3" t="n">
        <v>361.41718435679</v>
      </c>
      <c r="I63" s="3" t="n">
        <v>5.014519762696</v>
      </c>
      <c r="J63" s="3" t="n">
        <v>5.654112036416</v>
      </c>
      <c r="K63" s="3" t="n">
        <v>322.350731756305</v>
      </c>
      <c r="L63" s="3" t="n">
        <v>3.997894046306</v>
      </c>
      <c r="M63" s="3" t="n">
        <v>3.952125104645</v>
      </c>
      <c r="N63" s="3" t="n">
        <v>388.653435527665</v>
      </c>
      <c r="O63" s="3" t="n">
        <v>3.419728234284</v>
      </c>
      <c r="P63" s="3" t="n">
        <v>3.080063256807</v>
      </c>
      <c r="Q63" s="3" t="n">
        <v>361.183296284398</v>
      </c>
      <c r="R63" s="3" t="n">
        <v>5.044669710356</v>
      </c>
      <c r="S63" s="3" t="n">
        <v>5.645337387011</v>
      </c>
      <c r="T63" s="3" t="n">
        <v>394.147578210075</v>
      </c>
      <c r="U63" s="3" t="n">
        <v>3.635906701121</v>
      </c>
      <c r="V63" s="3" t="n">
        <v>3.632839418585</v>
      </c>
      <c r="W63" s="3" t="n">
        <v>412.759349982342</v>
      </c>
      <c r="X63" s="3" t="n">
        <v>5.33207717665</v>
      </c>
      <c r="Y63" s="3" t="n">
        <v>4.739344203263</v>
      </c>
      <c r="Z63" s="3" t="n">
        <v>220.59697876864</v>
      </c>
      <c r="AA63" s="3" t="n">
        <v>1.832014030979</v>
      </c>
      <c r="AB63" s="3" t="n">
        <v>1.863121815693</v>
      </c>
    </row>
    <row r="64">
      <c r="A64" s="34" t="n">
        <v>37926</v>
      </c>
      <c r="B64" s="3" t="n">
        <v>337.843219125562</v>
      </c>
      <c r="C64" s="3" t="n">
        <v>3.773862549088</v>
      </c>
      <c r="D64" s="3" t="n">
        <v>3.720306601282</v>
      </c>
      <c r="E64" s="3" t="n">
        <v>330.953907411664</v>
      </c>
      <c r="F64" s="3" t="n">
        <v>3.364783604889</v>
      </c>
      <c r="G64" s="3" t="n">
        <v>3.214932383735</v>
      </c>
      <c r="H64" s="3" t="n">
        <v>362.961722598531</v>
      </c>
      <c r="I64" s="3" t="n">
        <v>4.859395185036</v>
      </c>
      <c r="J64" s="3" t="n">
        <v>5.149349542308</v>
      </c>
      <c r="K64" s="3" t="n">
        <v>323.470470103165</v>
      </c>
      <c r="L64" s="3" t="n">
        <v>4.034635674124</v>
      </c>
      <c r="M64" s="3" t="n">
        <v>3.974872731082</v>
      </c>
      <c r="N64" s="3" t="n">
        <v>389.562410953941</v>
      </c>
      <c r="O64" s="3" t="n">
        <v>2.895289280154</v>
      </c>
      <c r="P64" s="3" t="n">
        <v>3.074008200105</v>
      </c>
      <c r="Q64" s="3" t="n">
        <v>362.89597670864</v>
      </c>
      <c r="R64" s="3" t="n">
        <v>4.982975239329</v>
      </c>
      <c r="S64" s="3" t="n">
        <v>5.175471854734</v>
      </c>
      <c r="T64" s="3" t="n">
        <v>395.817848343829</v>
      </c>
      <c r="U64" s="3" t="n">
        <v>4.209455308705</v>
      </c>
      <c r="V64" s="3" t="n">
        <v>3.940169682706</v>
      </c>
      <c r="W64" s="3" t="n">
        <v>412.546278017078</v>
      </c>
      <c r="X64" s="3" t="n">
        <v>3.923319178174</v>
      </c>
      <c r="Y64" s="3" t="n">
        <v>4.692108000277</v>
      </c>
      <c r="Z64" s="3" t="n">
        <v>221.582560061296</v>
      </c>
      <c r="AA64" s="3" t="n">
        <v>2.074811926766</v>
      </c>
      <c r="AB64" s="3" t="n">
        <v>2.010464395487</v>
      </c>
    </row>
    <row r="65">
      <c r="A65" s="34" t="n">
        <v>37956</v>
      </c>
      <c r="B65" s="3" t="n">
        <v>339.413423231658</v>
      </c>
      <c r="C65" s="3" t="n">
        <v>4.314185193129</v>
      </c>
      <c r="D65" s="3" t="n">
        <v>3.942770073533</v>
      </c>
      <c r="E65" s="3" t="n">
        <v>332.545219177815</v>
      </c>
      <c r="F65" s="3" t="n">
        <v>4.105753592016</v>
      </c>
      <c r="G65" s="3" t="n">
        <v>3.582925432066</v>
      </c>
      <c r="H65" s="3" t="n">
        <v>363.724636670315</v>
      </c>
      <c r="I65" s="3" t="n">
        <v>4.675299564832</v>
      </c>
      <c r="J65" s="3" t="n">
        <v>4.849198611763</v>
      </c>
      <c r="K65" s="3" t="n">
        <v>324.658465863754</v>
      </c>
      <c r="L65" s="3" t="n">
        <v>4.573153530128</v>
      </c>
      <c r="M65" s="3" t="n">
        <v>4.201920782293</v>
      </c>
      <c r="N65" s="3" t="n">
        <v>389.958738799871</v>
      </c>
      <c r="O65" s="3" t="n">
        <v>4.306311068492</v>
      </c>
      <c r="P65" s="3" t="n">
        <v>3.537523678295</v>
      </c>
      <c r="Q65" s="3" t="n">
        <v>363.519130524254</v>
      </c>
      <c r="R65" s="3" t="n">
        <v>4.589058345936</v>
      </c>
      <c r="S65" s="3" t="n">
        <v>4.871411406794</v>
      </c>
      <c r="T65" s="3" t="n">
        <v>399.325256980628</v>
      </c>
      <c r="U65" s="3" t="n">
        <v>4.089199285548</v>
      </c>
      <c r="V65" s="3" t="n">
        <v>3.978409979084</v>
      </c>
      <c r="W65" s="3" t="n">
        <v>417.512196865483</v>
      </c>
      <c r="X65" s="3" t="n">
        <v>5.835352498403</v>
      </c>
      <c r="Y65" s="3" t="n">
        <v>5.02725993324</v>
      </c>
      <c r="Z65" s="3" t="n">
        <v>223.356663108883</v>
      </c>
      <c r="AA65" s="3" t="n">
        <v>3.195263395591</v>
      </c>
      <c r="AB65" s="3" t="n">
        <v>2.366921732975</v>
      </c>
    </row>
    <row r="66">
      <c r="A66" s="34" t="n">
        <v>37987</v>
      </c>
      <c r="B66" s="3" t="n">
        <v>339.731917492366</v>
      </c>
      <c r="C66" s="3" t="n">
        <v>3.445471895811</v>
      </c>
      <c r="D66" s="3" t="n">
        <v>3.84325471002</v>
      </c>
      <c r="E66" s="3" t="n">
        <v>333.014448228517</v>
      </c>
      <c r="F66" s="3" t="n">
        <v>3.139168277249</v>
      </c>
      <c r="G66" s="3" t="n">
        <v>3.535010713956</v>
      </c>
      <c r="H66" s="3" t="n">
        <v>363.625330133975</v>
      </c>
      <c r="I66" s="3" t="n">
        <v>4.388150706158</v>
      </c>
      <c r="J66" s="3" t="n">
        <v>4.640459233658</v>
      </c>
      <c r="K66" s="3" t="n">
        <v>325.216134739567</v>
      </c>
      <c r="L66" s="3" t="n">
        <v>3.495848232925</v>
      </c>
      <c r="M66" s="3" t="n">
        <v>4.032374946463</v>
      </c>
      <c r="N66" s="3" t="n">
        <v>390.35742429418</v>
      </c>
      <c r="O66" s="3" t="n">
        <v>2.46302135043</v>
      </c>
      <c r="P66" s="3" t="n">
        <v>3.215414369558</v>
      </c>
      <c r="Q66" s="3" t="n">
        <v>363.625066457876</v>
      </c>
      <c r="R66" s="3" t="n">
        <v>4.359966632786</v>
      </c>
      <c r="S66" s="3" t="n">
        <v>4.643146804596</v>
      </c>
      <c r="T66" s="3" t="n">
        <v>399.186385396912</v>
      </c>
      <c r="U66" s="3" t="n">
        <v>4.362191304692</v>
      </c>
      <c r="V66" s="3" t="n">
        <v>4.220177198769</v>
      </c>
      <c r="W66" s="3" t="n">
        <v>417.886663135474</v>
      </c>
      <c r="X66" s="3" t="n">
        <v>4.618368585032</v>
      </c>
      <c r="Y66" s="3" t="n">
        <v>4.789814632038</v>
      </c>
      <c r="Z66" s="3" t="n">
        <v>223.870496474614</v>
      </c>
      <c r="AA66" s="3" t="n">
        <v>1.683645336763</v>
      </c>
      <c r="AB66" s="3" t="n">
        <v>2.314057406353</v>
      </c>
    </row>
    <row r="67">
      <c r="A67" s="34" t="n">
        <v>38018</v>
      </c>
      <c r="B67" s="3" t="n">
        <v>339.803620252857</v>
      </c>
      <c r="C67" s="3" t="n">
        <v>3.230672941131</v>
      </c>
      <c r="D67" s="3" t="n">
        <v>3.661099137981</v>
      </c>
      <c r="E67" s="3" t="n">
        <v>332.975398713758</v>
      </c>
      <c r="F67" s="3" t="n">
        <v>2.761866744713</v>
      </c>
      <c r="G67" s="3" t="n">
        <v>3.33216647984</v>
      </c>
      <c r="H67" s="3" t="n">
        <v>366.143119198602</v>
      </c>
      <c r="I67" s="3" t="n">
        <v>4.741282141924</v>
      </c>
      <c r="J67" s="3" t="n">
        <v>4.601681069135</v>
      </c>
      <c r="K67" s="3" t="n">
        <v>325.277311465603</v>
      </c>
      <c r="L67" s="3" t="n">
        <v>3.269381682626</v>
      </c>
      <c r="M67" s="3" t="n">
        <v>3.775870207281</v>
      </c>
      <c r="N67" s="3" t="n">
        <v>389.943128855346</v>
      </c>
      <c r="O67" s="3" t="n">
        <v>1.65963168651</v>
      </c>
      <c r="P67" s="3" t="n">
        <v>2.797671244333</v>
      </c>
      <c r="Q67" s="3" t="n">
        <v>366.069959048785</v>
      </c>
      <c r="R67" s="3" t="n">
        <v>4.732112393773</v>
      </c>
      <c r="S67" s="3" t="n">
        <v>4.56053548824</v>
      </c>
      <c r="T67" s="3" t="n">
        <v>400.731659061806</v>
      </c>
      <c r="U67" s="3" t="n">
        <v>4.459204164596</v>
      </c>
      <c r="V67" s="3" t="n">
        <v>4.303471902467</v>
      </c>
      <c r="W67" s="3" t="n">
        <v>418.814276826541</v>
      </c>
      <c r="X67" s="3" t="n">
        <v>3.842621952401</v>
      </c>
      <c r="Y67" s="3" t="n">
        <v>4.758038388775</v>
      </c>
      <c r="Z67" s="3" t="n">
        <v>224.446432058011</v>
      </c>
      <c r="AA67" s="3" t="n">
        <v>2.564332506657</v>
      </c>
      <c r="AB67" s="3" t="n">
        <v>2.476855038175</v>
      </c>
    </row>
    <row r="68">
      <c r="A68" s="34" t="n">
        <v>38047</v>
      </c>
      <c r="B68" s="3" t="n">
        <v>341.147354454207</v>
      </c>
      <c r="C68" s="3" t="n">
        <v>3.44121529623</v>
      </c>
      <c r="D68" s="3" t="n">
        <v>3.37244151293</v>
      </c>
      <c r="E68" s="3" t="n">
        <v>334.071682415066</v>
      </c>
      <c r="F68" s="3" t="n">
        <v>3.110105084614</v>
      </c>
      <c r="G68" s="3" t="n">
        <v>3.003549866334</v>
      </c>
      <c r="H68" s="3" t="n">
        <v>366.483176000105</v>
      </c>
      <c r="I68" s="3" t="n">
        <v>4.370308739527</v>
      </c>
      <c r="J68" s="3" t="n">
        <v>4.49985108079</v>
      </c>
      <c r="K68" s="3" t="n">
        <v>325.99461310109</v>
      </c>
      <c r="L68" s="3" t="n">
        <v>3.309423233803</v>
      </c>
      <c r="M68" s="3" t="n">
        <v>3.358079145613</v>
      </c>
      <c r="N68" s="3" t="n">
        <v>391.763406070558</v>
      </c>
      <c r="O68" s="3" t="n">
        <v>2.023665229525</v>
      </c>
      <c r="P68" s="3" t="n">
        <v>2.047824766209</v>
      </c>
      <c r="Q68" s="3" t="n">
        <v>366.060243925919</v>
      </c>
      <c r="R68" s="3" t="n">
        <v>4.269420685771</v>
      </c>
      <c r="S68" s="3" t="n">
        <v>4.453660315289</v>
      </c>
      <c r="T68" s="3" t="n">
        <v>403.392139441222</v>
      </c>
      <c r="U68" s="3" t="n">
        <v>5.284677383885</v>
      </c>
      <c r="V68" s="3" t="n">
        <v>4.702112896776</v>
      </c>
      <c r="W68" s="3" t="n">
        <v>423.783759444842</v>
      </c>
      <c r="X68" s="3" t="n">
        <v>4.83212180627</v>
      </c>
      <c r="Y68" s="3" t="n">
        <v>4.430745902872</v>
      </c>
      <c r="Z68" s="3" t="n">
        <v>224.722562563868</v>
      </c>
      <c r="AA68" s="3" t="n">
        <v>2.829977394263</v>
      </c>
      <c r="AB68" s="3" t="n">
        <v>2.357740374893</v>
      </c>
    </row>
    <row r="69">
      <c r="A69" s="34" t="n">
        <v>38078</v>
      </c>
      <c r="B69" s="3" t="n">
        <v>343.06262924764</v>
      </c>
      <c r="C69" s="3" t="n">
        <v>3.521649943377</v>
      </c>
      <c r="D69" s="3" t="n">
        <v>3.398151491958</v>
      </c>
      <c r="E69" s="3" t="n">
        <v>335.775835150689</v>
      </c>
      <c r="F69" s="3" t="n">
        <v>3.179792494272</v>
      </c>
      <c r="G69" s="3" t="n">
        <v>3.017485844417</v>
      </c>
      <c r="H69" s="3" t="n">
        <v>368.786747780796</v>
      </c>
      <c r="I69" s="3" t="n">
        <v>4.601996081319</v>
      </c>
      <c r="J69" s="3" t="n">
        <v>4.570984049764</v>
      </c>
      <c r="K69" s="3" t="n">
        <v>328.078440109473</v>
      </c>
      <c r="L69" s="3" t="n">
        <v>3.591229303121</v>
      </c>
      <c r="M69" s="3" t="n">
        <v>3.390329244729</v>
      </c>
      <c r="N69" s="3" t="n">
        <v>392.737376775222</v>
      </c>
      <c r="O69" s="3" t="n">
        <v>2.048398678024</v>
      </c>
      <c r="P69" s="3" t="n">
        <v>1.910758695225</v>
      </c>
      <c r="Q69" s="3" t="n">
        <v>368.740310362764</v>
      </c>
      <c r="R69" s="3" t="n">
        <v>4.733790012355</v>
      </c>
      <c r="S69" s="3" t="n">
        <v>4.578363891414</v>
      </c>
      <c r="T69" s="3" t="n">
        <v>402.246421453049</v>
      </c>
      <c r="U69" s="3" t="n">
        <v>4.383765013308</v>
      </c>
      <c r="V69" s="3" t="n">
        <v>4.708487119269</v>
      </c>
      <c r="W69" s="3" t="n">
        <v>422.01970503957</v>
      </c>
      <c r="X69" s="3" t="n">
        <v>4.292189226449</v>
      </c>
      <c r="Y69" s="3" t="n">
        <v>4.322670440821</v>
      </c>
      <c r="Z69" s="3" t="n">
        <v>226.656273904024</v>
      </c>
      <c r="AA69" s="3" t="n">
        <v>3.324786471173</v>
      </c>
      <c r="AB69" s="3" t="n">
        <v>2.906736471484</v>
      </c>
    </row>
    <row r="70">
      <c r="A70" s="34" t="n">
        <v>38108</v>
      </c>
      <c r="B70" s="3" t="n">
        <v>343.962207115742</v>
      </c>
      <c r="C70" s="3" t="n">
        <v>3.62516937793</v>
      </c>
      <c r="D70" s="3" t="n">
        <v>3.529538132365</v>
      </c>
      <c r="E70" s="3" t="n">
        <v>336.658126726869</v>
      </c>
      <c r="F70" s="3" t="n">
        <v>3.217749041349</v>
      </c>
      <c r="G70" s="3" t="n">
        <v>3.169338924105</v>
      </c>
      <c r="H70" s="3" t="n">
        <v>370.335504538211</v>
      </c>
      <c r="I70" s="3" t="n">
        <v>5.039535164216</v>
      </c>
      <c r="J70" s="3" t="n">
        <v>4.671020366216</v>
      </c>
      <c r="K70" s="3" t="n">
        <v>329.120617632181</v>
      </c>
      <c r="L70" s="3" t="n">
        <v>3.669710216041</v>
      </c>
      <c r="M70" s="3" t="n">
        <v>3.523832020438</v>
      </c>
      <c r="N70" s="3" t="n">
        <v>396.290724088706</v>
      </c>
      <c r="O70" s="3" t="n">
        <v>2.668928546004</v>
      </c>
      <c r="P70" s="3" t="n">
        <v>2.247578716052</v>
      </c>
      <c r="Q70" s="3" t="n">
        <v>369.842644756378</v>
      </c>
      <c r="R70" s="3" t="n">
        <v>4.97701334988</v>
      </c>
      <c r="S70" s="3" t="n">
        <v>4.660516051799</v>
      </c>
      <c r="T70" s="3" t="n">
        <v>405.511808302121</v>
      </c>
      <c r="U70" s="3" t="n">
        <v>4.593189209875</v>
      </c>
      <c r="V70" s="3" t="n">
        <v>4.752536310992</v>
      </c>
      <c r="W70" s="3" t="n">
        <v>422.098475016339</v>
      </c>
      <c r="X70" s="3" t="n">
        <v>4.573111090799</v>
      </c>
      <c r="Y70" s="3" t="n">
        <v>4.565713120932</v>
      </c>
      <c r="Z70" s="3" t="n">
        <v>227.633158780364</v>
      </c>
      <c r="AA70" s="3" t="n">
        <v>3.143386218051</v>
      </c>
      <c r="AB70" s="3" t="n">
        <v>3.099809866688</v>
      </c>
    </row>
    <row r="71">
      <c r="A71" s="34" t="n">
        <v>38139</v>
      </c>
      <c r="B71" s="3" t="n">
        <v>344.977538147822</v>
      </c>
      <c r="C71" s="3" t="n">
        <v>3.619596054423</v>
      </c>
      <c r="D71" s="3" t="n">
        <v>3.588872163314</v>
      </c>
      <c r="E71" s="3" t="n">
        <v>337.511879777895</v>
      </c>
      <c r="F71" s="3" t="n">
        <v>3.340800186239</v>
      </c>
      <c r="G71" s="3" t="n">
        <v>3.246206124114</v>
      </c>
      <c r="H71" s="3" t="n">
        <v>371.452183351516</v>
      </c>
      <c r="I71" s="3" t="n">
        <v>4.445026737454</v>
      </c>
      <c r="J71" s="3" t="n">
        <v>4.694793474762</v>
      </c>
      <c r="K71" s="3" t="n">
        <v>330.263230300387</v>
      </c>
      <c r="L71" s="3" t="n">
        <v>3.753083517667</v>
      </c>
      <c r="M71" s="3" t="n">
        <v>3.671478017237</v>
      </c>
      <c r="N71" s="3" t="n">
        <v>394.737820241254</v>
      </c>
      <c r="O71" s="3" t="n">
        <v>2.663792574698</v>
      </c>
      <c r="P71" s="3" t="n">
        <v>2.460515036866</v>
      </c>
      <c r="Q71" s="3" t="n">
        <v>370.843621220796</v>
      </c>
      <c r="R71" s="3" t="n">
        <v>4.368822776172</v>
      </c>
      <c r="S71" s="3" t="n">
        <v>4.69227770675</v>
      </c>
      <c r="T71" s="3" t="n">
        <v>407.204335507645</v>
      </c>
      <c r="U71" s="3" t="n">
        <v>4.574944386666</v>
      </c>
      <c r="V71" s="3" t="n">
        <v>4.517653149712</v>
      </c>
      <c r="W71" s="3" t="n">
        <v>417.177961225782</v>
      </c>
      <c r="X71" s="3" t="n">
        <v>1.928222100478</v>
      </c>
      <c r="Y71" s="3" t="n">
        <v>3.590675016098</v>
      </c>
      <c r="Z71" s="3" t="n">
        <v>228.310421543138</v>
      </c>
      <c r="AA71" s="3" t="n">
        <v>3.698912072132</v>
      </c>
      <c r="AB71" s="3" t="n">
        <v>3.388909570914</v>
      </c>
    </row>
    <row r="72">
      <c r="A72" s="34" t="n">
        <v>38169</v>
      </c>
      <c r="B72" s="3" t="n">
        <v>346.194188431763</v>
      </c>
      <c r="C72" s="3" t="n">
        <v>3.758630867019</v>
      </c>
      <c r="D72" s="3" t="n">
        <v>3.667907446491</v>
      </c>
      <c r="E72" s="3" t="n">
        <v>338.928984911656</v>
      </c>
      <c r="F72" s="3" t="n">
        <v>3.729072729949</v>
      </c>
      <c r="G72" s="3" t="n">
        <v>3.429345804079</v>
      </c>
      <c r="H72" s="3" t="n">
        <v>372.698649631386</v>
      </c>
      <c r="I72" s="3" t="n">
        <v>3.871390108866</v>
      </c>
      <c r="J72" s="3" t="n">
        <v>4.448568557049</v>
      </c>
      <c r="K72" s="3" t="n">
        <v>331.448695807888</v>
      </c>
      <c r="L72" s="3" t="n">
        <v>3.861644551702</v>
      </c>
      <c r="M72" s="3" t="n">
        <v>3.761645572382</v>
      </c>
      <c r="N72" s="3" t="n">
        <v>395.707950846455</v>
      </c>
      <c r="O72" s="3" t="n">
        <v>3.015093340628</v>
      </c>
      <c r="P72" s="3" t="n">
        <v>2.782383404297</v>
      </c>
      <c r="Q72" s="3" t="n">
        <v>372.41187056697</v>
      </c>
      <c r="R72" s="3" t="n">
        <v>3.944829543364</v>
      </c>
      <c r="S72" s="3" t="n">
        <v>4.427329686404</v>
      </c>
      <c r="T72" s="3" t="n">
        <v>409.511280893291</v>
      </c>
      <c r="U72" s="3" t="n">
        <v>4.894756570777</v>
      </c>
      <c r="V72" s="3" t="n">
        <v>4.68794600511</v>
      </c>
      <c r="W72" s="3" t="n">
        <v>418.869878835503</v>
      </c>
      <c r="X72" s="3" t="n">
        <v>3.196718776437</v>
      </c>
      <c r="Y72" s="3" t="n">
        <v>3.226574266729</v>
      </c>
      <c r="Z72" s="3" t="n">
        <v>228.982582611583</v>
      </c>
      <c r="AA72" s="3" t="n">
        <v>4.224899539184</v>
      </c>
      <c r="AB72" s="3" t="n">
        <v>3.688250627861</v>
      </c>
    </row>
    <row r="73">
      <c r="A73" s="34" t="n">
        <v>38200</v>
      </c>
      <c r="B73" s="3" t="n">
        <v>347.865581983545</v>
      </c>
      <c r="C73" s="3" t="n">
        <v>3.898957017607</v>
      </c>
      <c r="D73" s="3" t="n">
        <v>3.759324267819</v>
      </c>
      <c r="E73" s="3" t="n">
        <v>340.460264124381</v>
      </c>
      <c r="F73" s="3" t="n">
        <v>4.037684624846</v>
      </c>
      <c r="G73" s="3" t="n">
        <v>3.70274396127</v>
      </c>
      <c r="H73" s="3" t="n">
        <v>375.016904314925</v>
      </c>
      <c r="I73" s="3" t="n">
        <v>3.551044350354</v>
      </c>
      <c r="J73" s="3" t="n">
        <v>3.953123609575</v>
      </c>
      <c r="K73" s="3" t="n">
        <v>332.956905452527</v>
      </c>
      <c r="L73" s="3" t="n">
        <v>3.906403948596</v>
      </c>
      <c r="M73" s="3" t="n">
        <v>3.840541611758</v>
      </c>
      <c r="N73" s="3" t="n">
        <v>397.514282017001</v>
      </c>
      <c r="O73" s="3" t="n">
        <v>3.692209807937</v>
      </c>
      <c r="P73" s="3" t="n">
        <v>3.123172870732</v>
      </c>
      <c r="Q73" s="3" t="n">
        <v>374.914565184947</v>
      </c>
      <c r="R73" s="3" t="n">
        <v>3.5523779373</v>
      </c>
      <c r="S73" s="3" t="n">
        <v>3.952792246751</v>
      </c>
      <c r="T73" s="3" t="n">
        <v>410.709296295396</v>
      </c>
      <c r="U73" s="3" t="n">
        <v>4.723960349121</v>
      </c>
      <c r="V73" s="3" t="n">
        <v>4.731344360888</v>
      </c>
      <c r="W73" s="3" t="n">
        <v>423.775861850373</v>
      </c>
      <c r="X73" s="3" t="n">
        <v>4.394349291055</v>
      </c>
      <c r="Y73" s="3" t="n">
        <v>3.169682278118</v>
      </c>
      <c r="Z73" s="3" t="n">
        <v>229.104461811399</v>
      </c>
      <c r="AA73" s="3" t="n">
        <v>4.092092383787</v>
      </c>
      <c r="AB73" s="3" t="n">
        <v>4.005137162689</v>
      </c>
    </row>
    <row r="74">
      <c r="A74" s="34" t="n">
        <v>38231</v>
      </c>
      <c r="B74" s="3" t="n">
        <v>348.181796770058</v>
      </c>
      <c r="C74" s="3" t="n">
        <v>3.671132201679</v>
      </c>
      <c r="D74" s="3" t="n">
        <v>3.776151408317</v>
      </c>
      <c r="E74" s="3" t="n">
        <v>340.401008040103</v>
      </c>
      <c r="F74" s="3" t="n">
        <v>3.558153712737</v>
      </c>
      <c r="G74" s="3" t="n">
        <v>3.774672121008</v>
      </c>
      <c r="H74" s="3" t="n">
        <v>376.252048655123</v>
      </c>
      <c r="I74" s="3" t="n">
        <v>4.059152727579</v>
      </c>
      <c r="J74" s="3" t="n">
        <v>3.826934438562</v>
      </c>
      <c r="K74" s="3" t="n">
        <v>333.631167515878</v>
      </c>
      <c r="L74" s="3" t="n">
        <v>3.847791994864</v>
      </c>
      <c r="M74" s="3" t="n">
        <v>3.87194005199</v>
      </c>
      <c r="N74" s="3" t="n">
        <v>399.204899498687</v>
      </c>
      <c r="O74" s="3" t="n">
        <v>3.455872331968</v>
      </c>
      <c r="P74" s="3" t="n">
        <v>3.387625862457</v>
      </c>
      <c r="Q74" s="3" t="n">
        <v>376.119002491999</v>
      </c>
      <c r="R74" s="3" t="n">
        <v>4.212425129176</v>
      </c>
      <c r="S74" s="3" t="n">
        <v>3.902740312602</v>
      </c>
      <c r="T74" s="3" t="n">
        <v>411.630734227504</v>
      </c>
      <c r="U74" s="3" t="n">
        <v>4.393715935121</v>
      </c>
      <c r="V74" s="3" t="n">
        <v>4.669972186319</v>
      </c>
      <c r="W74" s="3" t="n">
        <v>417.541771965263</v>
      </c>
      <c r="X74" s="3" t="n">
        <v>1.53362964788</v>
      </c>
      <c r="Y74" s="3" t="n">
        <v>3.035029212317</v>
      </c>
      <c r="Z74" s="3" t="n">
        <v>229.360289399076</v>
      </c>
      <c r="AA74" s="3" t="n">
        <v>3.766843737624</v>
      </c>
      <c r="AB74" s="3" t="n">
        <v>4.027456792061</v>
      </c>
    </row>
    <row r="75">
      <c r="A75" s="34" t="n">
        <v>38261</v>
      </c>
      <c r="B75" s="3" t="n">
        <v>349.956350078944</v>
      </c>
      <c r="C75" s="3" t="n">
        <v>3.927519093678</v>
      </c>
      <c r="D75" s="3" t="n">
        <v>3.832550354173</v>
      </c>
      <c r="E75" s="3" t="n">
        <v>342.123172656216</v>
      </c>
      <c r="F75" s="3" t="n">
        <v>3.740337417935</v>
      </c>
      <c r="G75" s="3" t="n">
        <v>3.778300029301</v>
      </c>
      <c r="H75" s="3" t="n">
        <v>378.244620690865</v>
      </c>
      <c r="I75" s="3" t="n">
        <v>4.655959113849</v>
      </c>
      <c r="J75" s="3" t="n">
        <v>4.088348075219</v>
      </c>
      <c r="K75" s="3" t="n">
        <v>335.818629503546</v>
      </c>
      <c r="L75" s="3" t="n">
        <v>4.178026112695</v>
      </c>
      <c r="M75" s="3" t="n">
        <v>3.977693516981</v>
      </c>
      <c r="N75" s="3" t="n">
        <v>401.111933192073</v>
      </c>
      <c r="O75" s="3" t="n">
        <v>3.20555449291</v>
      </c>
      <c r="P75" s="3" t="n">
        <v>3.450099215973</v>
      </c>
      <c r="Q75" s="3" t="n">
        <v>378.05741082076</v>
      </c>
      <c r="R75" s="3" t="n">
        <v>4.671897817521</v>
      </c>
      <c r="S75" s="3" t="n">
        <v>4.145074565161</v>
      </c>
      <c r="T75" s="3" t="n">
        <v>413.885549520797</v>
      </c>
      <c r="U75" s="3" t="n">
        <v>5.007761661345</v>
      </c>
      <c r="V75" s="3" t="n">
        <v>4.708411302897</v>
      </c>
      <c r="W75" s="3" t="n">
        <v>415.262562255689</v>
      </c>
      <c r="X75" s="3" t="n">
        <v>0.606458042308</v>
      </c>
      <c r="Y75" s="3" t="n">
        <v>2.16665233866</v>
      </c>
      <c r="Z75" s="3" t="n">
        <v>231.008005141976</v>
      </c>
      <c r="AA75" s="3" t="n">
        <v>4.719478222889</v>
      </c>
      <c r="AB75" s="3" t="n">
        <v>4.192599255364</v>
      </c>
    </row>
    <row r="76">
      <c r="A76" s="34" t="n">
        <v>38292</v>
      </c>
      <c r="B76" s="3" t="n">
        <v>350.429332672698</v>
      </c>
      <c r="C76" s="3" t="n">
        <v>3.72543026902</v>
      </c>
      <c r="D76" s="3" t="n">
        <v>3.774729722885</v>
      </c>
      <c r="E76" s="3" t="n">
        <v>342.580246023905</v>
      </c>
      <c r="F76" s="3" t="n">
        <v>3.512978197831</v>
      </c>
      <c r="G76" s="3" t="n">
        <v>3.603766041086</v>
      </c>
      <c r="H76" s="3" t="n">
        <v>378.722971758361</v>
      </c>
      <c r="I76" s="3" t="n">
        <v>4.342399812022</v>
      </c>
      <c r="J76" s="3" t="n">
        <v>4.352446839108</v>
      </c>
      <c r="K76" s="3" t="n">
        <v>336.006394273499</v>
      </c>
      <c r="L76" s="3" t="n">
        <v>3.875446239756</v>
      </c>
      <c r="M76" s="3" t="n">
        <v>3.967115398629</v>
      </c>
      <c r="N76" s="3" t="n">
        <v>401.749428182075</v>
      </c>
      <c r="O76" s="3" t="n">
        <v>3.128386334372</v>
      </c>
      <c r="P76" s="3" t="n">
        <v>3.262705157108</v>
      </c>
      <c r="Q76" s="3" t="n">
        <v>378.374880789094</v>
      </c>
      <c r="R76" s="3" t="n">
        <v>4.265383215555</v>
      </c>
      <c r="S76" s="3" t="n">
        <v>4.383091483775</v>
      </c>
      <c r="T76" s="3" t="n">
        <v>414.497931810341</v>
      </c>
      <c r="U76" s="3" t="n">
        <v>4.719363602393</v>
      </c>
      <c r="V76" s="3" t="n">
        <v>4.706922664557</v>
      </c>
      <c r="W76" s="3" t="n">
        <v>417.51370056298</v>
      </c>
      <c r="X76" s="3" t="n">
        <v>1.20408856184</v>
      </c>
      <c r="Y76" s="3" t="n">
        <v>1.114193596517</v>
      </c>
      <c r="Z76" s="3" t="n">
        <v>230.921292585789</v>
      </c>
      <c r="AA76" s="3" t="n">
        <v>4.214561164881</v>
      </c>
      <c r="AB76" s="3" t="n">
        <v>4.233291596807</v>
      </c>
    </row>
    <row r="77">
      <c r="A77" s="34" t="n">
        <v>38322</v>
      </c>
      <c r="B77" s="3" t="n">
        <v>353.23480898709</v>
      </c>
      <c r="C77" s="3" t="n">
        <v>4.072138816383</v>
      </c>
      <c r="D77" s="3" t="n">
        <v>3.90859533177</v>
      </c>
      <c r="E77" s="3" t="n">
        <v>346.050563305409</v>
      </c>
      <c r="F77" s="3" t="n">
        <v>4.061205318478</v>
      </c>
      <c r="G77" s="3" t="n">
        <v>3.772007680779</v>
      </c>
      <c r="H77" s="3" t="n">
        <v>378.745330732791</v>
      </c>
      <c r="I77" s="3" t="n">
        <v>4.129688381843</v>
      </c>
      <c r="J77" s="3" t="n">
        <v>4.375445685779</v>
      </c>
      <c r="K77" s="3" t="n">
        <v>339.151190212827</v>
      </c>
      <c r="L77" s="3" t="n">
        <v>4.463990892865</v>
      </c>
      <c r="M77" s="3" t="n">
        <v>4.172838196771</v>
      </c>
      <c r="N77" s="3" t="n">
        <v>405.551040641403</v>
      </c>
      <c r="O77" s="3" t="n">
        <v>3.998449140932</v>
      </c>
      <c r="P77" s="3" t="n">
        <v>3.444503693288</v>
      </c>
      <c r="Q77" s="3" t="n">
        <v>378.710150181252</v>
      </c>
      <c r="R77" s="3" t="n">
        <v>4.178877638459</v>
      </c>
      <c r="S77" s="3" t="n">
        <v>4.37147003159</v>
      </c>
      <c r="T77" s="3" t="n">
        <v>415.08436871996</v>
      </c>
      <c r="U77" s="3" t="n">
        <v>3.946435008517</v>
      </c>
      <c r="V77" s="3" t="n">
        <v>4.555418390696</v>
      </c>
      <c r="W77" s="3" t="n">
        <v>418.881932986705</v>
      </c>
      <c r="X77" s="3" t="n">
        <v>0.328070923797</v>
      </c>
      <c r="Y77" s="3" t="n">
        <v>0.711316716224</v>
      </c>
      <c r="Z77" s="3" t="n">
        <v>233.426145441479</v>
      </c>
      <c r="AA77" s="3" t="n">
        <v>4.508252492869</v>
      </c>
      <c r="AB77" s="3" t="n">
        <v>4.480483727791</v>
      </c>
    </row>
    <row r="78">
      <c r="A78" s="34" t="n">
        <v>38353</v>
      </c>
      <c r="B78" s="3" t="n">
        <v>353.799925837059</v>
      </c>
      <c r="C78" s="3" t="n">
        <v>4.140914533004</v>
      </c>
      <c r="D78" s="3" t="n">
        <v>3.979937360677</v>
      </c>
      <c r="E78" s="3" t="n">
        <v>345.987212536529</v>
      </c>
      <c r="F78" s="3" t="n">
        <v>3.895555996751</v>
      </c>
      <c r="G78" s="3" t="n">
        <v>3.823776013769</v>
      </c>
      <c r="H78" s="3" t="n">
        <v>382.057929874404</v>
      </c>
      <c r="I78" s="3" t="n">
        <v>5.069118736486</v>
      </c>
      <c r="J78" s="3" t="n">
        <v>4.513804945968</v>
      </c>
      <c r="K78" s="3" t="n">
        <v>339.420564026428</v>
      </c>
      <c r="L78" s="3" t="n">
        <v>4.367688982663</v>
      </c>
      <c r="M78" s="3" t="n">
        <v>4.23622403269</v>
      </c>
      <c r="N78" s="3" t="n">
        <v>406.962749019946</v>
      </c>
      <c r="O78" s="3" t="n">
        <v>4.253877009203</v>
      </c>
      <c r="P78" s="3" t="n">
        <v>3.793953046072</v>
      </c>
      <c r="Q78" s="3" t="n">
        <v>381.85821135424</v>
      </c>
      <c r="R78" s="3" t="n">
        <v>5.014270626053</v>
      </c>
      <c r="S78" s="3" t="n">
        <v>4.486354706381</v>
      </c>
      <c r="T78" s="3" t="n">
        <v>415.245736739786</v>
      </c>
      <c r="U78" s="3" t="n">
        <v>4.023020806911</v>
      </c>
      <c r="V78" s="3" t="n">
        <v>4.228192215049</v>
      </c>
      <c r="W78" s="3" t="n">
        <v>430.42943956082</v>
      </c>
      <c r="X78" s="3" t="n">
        <v>3.00147803982</v>
      </c>
      <c r="Y78" s="3" t="n">
        <v>1.512881818063</v>
      </c>
      <c r="Z78" s="3" t="n">
        <v>233.92183267981</v>
      </c>
      <c r="AA78" s="3" t="n">
        <v>4.489799398973</v>
      </c>
      <c r="AB78" s="3" t="n">
        <v>4.404773165966</v>
      </c>
    </row>
    <row r="79">
      <c r="A79" s="34" t="n">
        <v>38384</v>
      </c>
      <c r="B79" s="3" t="n">
        <v>354.111354255258</v>
      </c>
      <c r="C79" s="3" t="n">
        <v>4.210589043093</v>
      </c>
      <c r="D79" s="3" t="n">
        <v>4.141240603658</v>
      </c>
      <c r="E79" s="3" t="n">
        <v>346.794568780902</v>
      </c>
      <c r="F79" s="3" t="n">
        <v>4.150207529002</v>
      </c>
      <c r="G79" s="3" t="n">
        <v>4.035639795739</v>
      </c>
      <c r="H79" s="3" t="n">
        <v>381.762591726265</v>
      </c>
      <c r="I79" s="3" t="n">
        <v>4.265947305483</v>
      </c>
      <c r="J79" s="3" t="n">
        <v>4.487707051715</v>
      </c>
      <c r="K79" s="3" t="n">
        <v>340.566046555861</v>
      </c>
      <c r="L79" s="3" t="n">
        <v>4.700215647188</v>
      </c>
      <c r="M79" s="3" t="n">
        <v>4.510670407534</v>
      </c>
      <c r="N79" s="3" t="n">
        <v>411.117472631726</v>
      </c>
      <c r="O79" s="3" t="n">
        <v>5.430110754493</v>
      </c>
      <c r="P79" s="3" t="n">
        <v>4.560696138953</v>
      </c>
      <c r="Q79" s="3" t="n">
        <v>381.76987626858</v>
      </c>
      <c r="R79" s="3" t="n">
        <v>4.28877509113</v>
      </c>
      <c r="S79" s="3" t="n">
        <v>4.493546072575</v>
      </c>
      <c r="T79" s="3" t="n">
        <v>416.210123622137</v>
      </c>
      <c r="U79" s="3" t="n">
        <v>3.862550964046</v>
      </c>
      <c r="V79" s="3" t="n">
        <v>3.943897588235</v>
      </c>
      <c r="W79" s="3" t="n">
        <v>417.199516819167</v>
      </c>
      <c r="X79" s="3" t="n">
        <v>-0.385555148599</v>
      </c>
      <c r="Y79" s="3" t="n">
        <v>0.980515366814</v>
      </c>
      <c r="Z79" s="3" t="n">
        <v>234.534193006075</v>
      </c>
      <c r="AA79" s="3" t="n">
        <v>4.494507155033</v>
      </c>
      <c r="AB79" s="3" t="n">
        <v>4.497508888511</v>
      </c>
    </row>
    <row r="80">
      <c r="A80" s="34" t="n">
        <v>38412</v>
      </c>
      <c r="B80" s="3" t="n">
        <v>356.510999344285</v>
      </c>
      <c r="C80" s="3" t="n">
        <v>4.503521627673</v>
      </c>
      <c r="D80" s="3" t="n">
        <v>4.285306197591</v>
      </c>
      <c r="E80" s="3" t="n">
        <v>348.375886743096</v>
      </c>
      <c r="F80" s="3" t="n">
        <v>4.281776960149</v>
      </c>
      <c r="G80" s="3" t="n">
        <v>4.109361023976</v>
      </c>
      <c r="H80" s="3" t="n">
        <v>385.931169160601</v>
      </c>
      <c r="I80" s="3" t="n">
        <v>5.306653738585</v>
      </c>
      <c r="J80" s="3" t="n">
        <v>4.880272392969</v>
      </c>
      <c r="K80" s="3" t="n">
        <v>342.508352437518</v>
      </c>
      <c r="L80" s="3" t="n">
        <v>5.065647919558</v>
      </c>
      <c r="M80" s="3" t="n">
        <v>4.711466082466</v>
      </c>
      <c r="N80" s="3" t="n">
        <v>412.416146756666</v>
      </c>
      <c r="O80" s="3" t="n">
        <v>5.271738086326</v>
      </c>
      <c r="P80" s="3" t="n">
        <v>4.98542837433</v>
      </c>
      <c r="Q80" s="3" t="n">
        <v>385.785481446854</v>
      </c>
      <c r="R80" s="3" t="n">
        <v>5.388522203172</v>
      </c>
      <c r="S80" s="3" t="n">
        <v>4.896923714077</v>
      </c>
      <c r="T80" s="3" t="n">
        <v>419.256331337458</v>
      </c>
      <c r="U80" s="3" t="n">
        <v>3.932697329752</v>
      </c>
      <c r="V80" s="3" t="n">
        <v>3.939300808193</v>
      </c>
      <c r="W80" s="3" t="n">
        <v>418.169212013906</v>
      </c>
      <c r="X80" s="3" t="n">
        <v>-1.32486139589</v>
      </c>
      <c r="Y80" s="3" t="n">
        <v>0.421541728316</v>
      </c>
      <c r="Z80" s="3" t="n">
        <v>235.165400649496</v>
      </c>
      <c r="AA80" s="3" t="n">
        <v>4.646991368595</v>
      </c>
      <c r="AB80" s="3" t="n">
        <v>4.543854505337</v>
      </c>
    </row>
    <row r="81">
      <c r="A81" s="34" t="n">
        <v>38443</v>
      </c>
      <c r="B81" s="3" t="n">
        <v>357.421050301317</v>
      </c>
      <c r="C81" s="3" t="n">
        <v>4.185364370688</v>
      </c>
      <c r="D81" s="3" t="n">
        <v>4.299728028623</v>
      </c>
      <c r="E81" s="3" t="n">
        <v>348.707409101927</v>
      </c>
      <c r="F81" s="3" t="n">
        <v>3.851252114505</v>
      </c>
      <c r="G81" s="3" t="n">
        <v>4.093937990441</v>
      </c>
      <c r="H81" s="3" t="n">
        <v>388.689347988525</v>
      </c>
      <c r="I81" s="3" t="n">
        <v>5.396777494716</v>
      </c>
      <c r="J81" s="3" t="n">
        <v>4.990867526608</v>
      </c>
      <c r="K81" s="3" t="n">
        <v>343.702891445841</v>
      </c>
      <c r="L81" s="3" t="n">
        <v>4.762413321386</v>
      </c>
      <c r="M81" s="3" t="n">
        <v>4.842692408527</v>
      </c>
      <c r="N81" s="3" t="n">
        <v>412.839828178107</v>
      </c>
      <c r="O81" s="3" t="n">
        <v>5.118548065872</v>
      </c>
      <c r="P81" s="3" t="n">
        <v>5.273094376697</v>
      </c>
      <c r="Q81" s="3" t="n">
        <v>388.308944183368</v>
      </c>
      <c r="R81" s="3" t="n">
        <v>5.306887603732</v>
      </c>
      <c r="S81" s="3" t="n">
        <v>4.995482020371</v>
      </c>
      <c r="T81" s="3" t="n">
        <v>420.202628591644</v>
      </c>
      <c r="U81" s="3" t="n">
        <v>4.463981823314</v>
      </c>
      <c r="V81" s="3" t="n">
        <v>4.086545140094</v>
      </c>
      <c r="W81" s="3" t="n">
        <v>422.295454117251</v>
      </c>
      <c r="X81" s="3" t="n">
        <v>0.065340332309</v>
      </c>
      <c r="Y81" s="3" t="n">
        <v>-0.549854563437</v>
      </c>
      <c r="Z81" s="3" t="n">
        <v>236.041332243122</v>
      </c>
      <c r="AA81" s="3" t="n">
        <v>4.140656765174</v>
      </c>
      <c r="AB81" s="3" t="n">
        <v>4.42653726725</v>
      </c>
    </row>
    <row r="82">
      <c r="A82" s="34" t="n">
        <v>38473</v>
      </c>
      <c r="B82" s="3" t="n">
        <v>358.281707243916</v>
      </c>
      <c r="C82" s="3" t="n">
        <v>4.163102757204</v>
      </c>
      <c r="D82" s="3" t="n">
        <v>4.283481547668</v>
      </c>
      <c r="E82" s="3" t="n">
        <v>349.16889102795</v>
      </c>
      <c r="F82" s="3" t="n">
        <v>3.716162869055</v>
      </c>
      <c r="G82" s="3" t="n">
        <v>3.948963704847</v>
      </c>
      <c r="H82" s="3" t="n">
        <v>391.069314197393</v>
      </c>
      <c r="I82" s="3" t="n">
        <v>5.598655652808</v>
      </c>
      <c r="J82" s="3" t="n">
        <v>5.434524965996</v>
      </c>
      <c r="K82" s="3" t="n">
        <v>344.600722293564</v>
      </c>
      <c r="L82" s="3" t="n">
        <v>4.703474602337</v>
      </c>
      <c r="M82" s="3" t="n">
        <v>4.843226390317</v>
      </c>
      <c r="N82" s="3" t="n">
        <v>414.049177088284</v>
      </c>
      <c r="O82" s="3" t="n">
        <v>4.481167970917</v>
      </c>
      <c r="P82" s="3" t="n">
        <v>4.955459515497</v>
      </c>
      <c r="Q82" s="3" t="n">
        <v>390.432767971328</v>
      </c>
      <c r="R82" s="3" t="n">
        <v>5.567265837749</v>
      </c>
      <c r="S82" s="3" t="n">
        <v>5.421116484332</v>
      </c>
      <c r="T82" s="3" t="n">
        <v>420.13441661203</v>
      </c>
      <c r="U82" s="3" t="n">
        <v>3.605963626838</v>
      </c>
      <c r="V82" s="3" t="n">
        <v>3.999751688709</v>
      </c>
      <c r="W82" s="3" t="n">
        <v>423.284007056621</v>
      </c>
      <c r="X82" s="3" t="n">
        <v>0.280866222091</v>
      </c>
      <c r="Y82" s="3" t="n">
        <v>-0.327569994459</v>
      </c>
      <c r="Z82" s="3" t="n">
        <v>234.330037434873</v>
      </c>
      <c r="AA82" s="3" t="n">
        <v>2.941960956124</v>
      </c>
      <c r="AB82" s="3" t="n">
        <v>3.906377982253</v>
      </c>
    </row>
    <row r="83">
      <c r="A83" s="34" t="n">
        <v>38504</v>
      </c>
      <c r="B83" s="3" t="n">
        <v>359.397940588291</v>
      </c>
      <c r="C83" s="3" t="n">
        <v>4.18009894728</v>
      </c>
      <c r="D83" s="3" t="n">
        <v>4.176184540538</v>
      </c>
      <c r="E83" s="3" t="n">
        <v>350.538333818361</v>
      </c>
      <c r="F83" s="3" t="n">
        <v>3.859554232295</v>
      </c>
      <c r="G83" s="3" t="n">
        <v>3.808995562547</v>
      </c>
      <c r="H83" s="3" t="n">
        <v>390.746550927705</v>
      </c>
      <c r="I83" s="3" t="n">
        <v>5.194307219331</v>
      </c>
      <c r="J83" s="3" t="n">
        <v>5.396376462323</v>
      </c>
      <c r="K83" s="3" t="n">
        <v>345.699141683059</v>
      </c>
      <c r="L83" s="3" t="n">
        <v>4.673820748568</v>
      </c>
      <c r="M83" s="3" t="n">
        <v>4.713138713652</v>
      </c>
      <c r="N83" s="3" t="n">
        <v>413.309353936815</v>
      </c>
      <c r="O83" s="3" t="n">
        <v>4.704776878033</v>
      </c>
      <c r="P83" s="3" t="n">
        <v>4.767195700763</v>
      </c>
      <c r="Q83" s="3" t="n">
        <v>390.523440446481</v>
      </c>
      <c r="R83" s="3" t="n">
        <v>5.306770320304</v>
      </c>
      <c r="S83" s="3" t="n">
        <v>5.393649073979</v>
      </c>
      <c r="T83" s="3" t="n">
        <v>421.740081039575</v>
      </c>
      <c r="U83" s="3" t="n">
        <v>3.569644098658</v>
      </c>
      <c r="V83" s="3" t="n">
        <v>3.877861123255</v>
      </c>
      <c r="W83" s="3" t="n">
        <v>423.838152394414</v>
      </c>
      <c r="X83" s="3" t="n">
        <v>1.596486820412</v>
      </c>
      <c r="Y83" s="3" t="n">
        <v>0.643898924351</v>
      </c>
      <c r="Z83" s="3" t="n">
        <v>235.794228353636</v>
      </c>
      <c r="AA83" s="3" t="n">
        <v>3.277908542201</v>
      </c>
      <c r="AB83" s="3" t="n">
        <v>3.452351133414</v>
      </c>
    </row>
    <row r="84">
      <c r="A84" s="34" t="n">
        <v>38534</v>
      </c>
      <c r="B84" s="3" t="n">
        <v>361.551674968441</v>
      </c>
      <c r="C84" s="3" t="n">
        <v>4.436090220418</v>
      </c>
      <c r="D84" s="3" t="n">
        <v>4.260066032991</v>
      </c>
      <c r="E84" s="3" t="n">
        <v>353.157822385704</v>
      </c>
      <c r="F84" s="3" t="n">
        <v>4.198176640973</v>
      </c>
      <c r="G84" s="3" t="n">
        <v>3.925189557241</v>
      </c>
      <c r="H84" s="3" t="n">
        <v>392.096433814557</v>
      </c>
      <c r="I84" s="3" t="n">
        <v>5.204683248076</v>
      </c>
      <c r="J84" s="3" t="n">
        <v>5.332139068723</v>
      </c>
      <c r="K84" s="3" t="n">
        <v>347.92008808394</v>
      </c>
      <c r="L84" s="3" t="n">
        <v>4.969514885525</v>
      </c>
      <c r="M84" s="3" t="n">
        <v>4.782584970536</v>
      </c>
      <c r="N84" s="3" t="n">
        <v>419.114330683228</v>
      </c>
      <c r="O84" s="3" t="n">
        <v>5.91506432628</v>
      </c>
      <c r="P84" s="3" t="n">
        <v>5.033667269416</v>
      </c>
      <c r="Q84" s="3" t="n">
        <v>391.923691304615</v>
      </c>
      <c r="R84" s="3" t="n">
        <v>5.239312245321</v>
      </c>
      <c r="S84" s="3" t="n">
        <v>5.370754043654</v>
      </c>
      <c r="T84" s="3" t="n">
        <v>423.461905093413</v>
      </c>
      <c r="U84" s="3" t="n">
        <v>3.406651990072</v>
      </c>
      <c r="V84" s="3" t="n">
        <v>3.527083190138</v>
      </c>
      <c r="W84" s="3" t="n">
        <v>426.011207767894</v>
      </c>
      <c r="X84" s="3" t="n">
        <v>1.704903907687</v>
      </c>
      <c r="Y84" s="3" t="n">
        <v>1.191201052032</v>
      </c>
      <c r="Z84" s="3" t="n">
        <v>237.205448207495</v>
      </c>
      <c r="AA84" s="3" t="n">
        <v>3.591044131885</v>
      </c>
      <c r="AB84" s="3" t="n">
        <v>3.270943975174</v>
      </c>
    </row>
    <row r="85">
      <c r="A85" s="34" t="n">
        <v>38565</v>
      </c>
      <c r="B85" s="3" t="n">
        <v>363.040870970824</v>
      </c>
      <c r="C85" s="3" t="n">
        <v>4.362400241136</v>
      </c>
      <c r="D85" s="3" t="n">
        <v>4.326425778357</v>
      </c>
      <c r="E85" s="3" t="n">
        <v>354.516004716635</v>
      </c>
      <c r="F85" s="3" t="n">
        <v>4.128452590026</v>
      </c>
      <c r="G85" s="3" t="n">
        <v>4.062443332613</v>
      </c>
      <c r="H85" s="3" t="n">
        <v>393.759651313833</v>
      </c>
      <c r="I85" s="3" t="n">
        <v>4.997840572853</v>
      </c>
      <c r="J85" s="3" t="n">
        <v>5.131929454734</v>
      </c>
      <c r="K85" s="3" t="n">
        <v>348.989335504884</v>
      </c>
      <c r="L85" s="3" t="n">
        <v>4.815166704702</v>
      </c>
      <c r="M85" s="3" t="n">
        <v>4.819667832142</v>
      </c>
      <c r="N85" s="3" t="n">
        <v>419.02845664306</v>
      </c>
      <c r="O85" s="3" t="n">
        <v>5.412176517758</v>
      </c>
      <c r="P85" s="3" t="n">
        <v>5.3446315802</v>
      </c>
      <c r="Q85" s="3" t="n">
        <v>393.364489869341</v>
      </c>
      <c r="R85" s="3" t="n">
        <v>4.921101071465</v>
      </c>
      <c r="S85" s="3" t="n">
        <v>5.154990896803</v>
      </c>
      <c r="T85" s="3" t="n">
        <v>425.841887564878</v>
      </c>
      <c r="U85" s="3" t="n">
        <v>3.684501764625</v>
      </c>
      <c r="V85" s="3" t="n">
        <v>3.553696894233</v>
      </c>
      <c r="W85" s="3" t="n">
        <v>433.591763427074</v>
      </c>
      <c r="X85" s="3" t="n">
        <v>2.316295584614</v>
      </c>
      <c r="Y85" s="3" t="n">
        <v>1.874660846743</v>
      </c>
      <c r="Z85" s="3" t="n">
        <v>239.59461052698</v>
      </c>
      <c r="AA85" s="3" t="n">
        <v>4.578762295872</v>
      </c>
      <c r="AB85" s="3" t="n">
        <v>3.816567283668</v>
      </c>
    </row>
    <row r="86">
      <c r="A86" s="34" t="n">
        <v>38596</v>
      </c>
      <c r="B86" s="3" t="n">
        <v>364.169511090923</v>
      </c>
      <c r="C86" s="3" t="n">
        <v>4.591772019438</v>
      </c>
      <c r="D86" s="3" t="n">
        <v>4.463503597391</v>
      </c>
      <c r="E86" s="3" t="n">
        <v>355.472123844017</v>
      </c>
      <c r="F86" s="3" t="n">
        <v>4.427459216613</v>
      </c>
      <c r="G86" s="3" t="n">
        <v>4.251432445974</v>
      </c>
      <c r="H86" s="3" t="n">
        <v>395.549890078834</v>
      </c>
      <c r="I86" s="3" t="n">
        <v>5.128966471462</v>
      </c>
      <c r="J86" s="3" t="n">
        <v>5.110322795145</v>
      </c>
      <c r="K86" s="3" t="n">
        <v>350.188582331395</v>
      </c>
      <c r="L86" s="3" t="n">
        <v>4.962790178987</v>
      </c>
      <c r="M86" s="3" t="n">
        <v>4.915774516412</v>
      </c>
      <c r="N86" s="3" t="n">
        <v>420.65231218014</v>
      </c>
      <c r="O86" s="3" t="n">
        <v>5.372532428431</v>
      </c>
      <c r="P86" s="3" t="n">
        <v>5.565788075688</v>
      </c>
      <c r="Q86" s="3" t="n">
        <v>395.64455779249</v>
      </c>
      <c r="R86" s="3" t="n">
        <v>5.191323802074</v>
      </c>
      <c r="S86" s="3" t="n">
        <v>5.11705319774</v>
      </c>
      <c r="T86" s="3" t="n">
        <v>426.637010714281</v>
      </c>
      <c r="U86" s="3" t="n">
        <v>3.64556755339</v>
      </c>
      <c r="V86" s="3" t="n">
        <v>3.579124489115</v>
      </c>
      <c r="W86" s="3" t="n">
        <v>434.286906831366</v>
      </c>
      <c r="X86" s="3" t="n">
        <v>4.010409494429</v>
      </c>
      <c r="Y86" s="3" t="n">
        <v>2.674392900807</v>
      </c>
      <c r="Z86" s="3" t="n">
        <v>238.489627432664</v>
      </c>
      <c r="AA86" s="3" t="n">
        <v>3.980348148979</v>
      </c>
      <c r="AB86" s="3" t="n">
        <v>4.0501069646</v>
      </c>
    </row>
    <row r="87">
      <c r="A87" s="34" t="n">
        <v>38626</v>
      </c>
      <c r="B87" s="3" t="n">
        <v>364.707052250441</v>
      </c>
      <c r="C87" s="3" t="n">
        <v>4.215012005974</v>
      </c>
      <c r="D87" s="3" t="n">
        <v>4.389439943095</v>
      </c>
      <c r="E87" s="3" t="n">
        <v>355.879731814139</v>
      </c>
      <c r="F87" s="3" t="n">
        <v>4.020937562083</v>
      </c>
      <c r="G87" s="3" t="n">
        <v>4.191990970264</v>
      </c>
      <c r="H87" s="3" t="n">
        <v>397.481995742792</v>
      </c>
      <c r="I87" s="3" t="n">
        <v>5.085961306413</v>
      </c>
      <c r="J87" s="3" t="n">
        <v>5.071029229768</v>
      </c>
      <c r="K87" s="3" t="n">
        <v>350.513795104661</v>
      </c>
      <c r="L87" s="3" t="n">
        <v>4.375923284196</v>
      </c>
      <c r="M87" s="3" t="n">
        <v>4.717148274486</v>
      </c>
      <c r="N87" s="3" t="n">
        <v>420.828299408465</v>
      </c>
      <c r="O87" s="3" t="n">
        <v>4.915427486659</v>
      </c>
      <c r="P87" s="3" t="n">
        <v>5.232620254584</v>
      </c>
      <c r="Q87" s="3" t="n">
        <v>397.268912132794</v>
      </c>
      <c r="R87" s="3" t="n">
        <v>5.081635953208</v>
      </c>
      <c r="S87" s="3" t="n">
        <v>5.064869207706</v>
      </c>
      <c r="T87" s="3" t="n">
        <v>427.03934055989</v>
      </c>
      <c r="U87" s="3" t="n">
        <v>3.178122805767</v>
      </c>
      <c r="V87" s="3" t="n">
        <v>3.502003153326</v>
      </c>
      <c r="W87" s="3" t="n">
        <v>437.802525353631</v>
      </c>
      <c r="X87" s="3" t="n">
        <v>5.427882295843</v>
      </c>
      <c r="Y87" s="3" t="n">
        <v>3.907510216559</v>
      </c>
      <c r="Z87" s="3" t="n">
        <v>240.919131890088</v>
      </c>
      <c r="AA87" s="3" t="n">
        <v>4.290382379615</v>
      </c>
      <c r="AB87" s="3" t="n">
        <v>4.283071843695</v>
      </c>
    </row>
    <row r="88">
      <c r="A88" s="34" t="n">
        <v>38657</v>
      </c>
      <c r="B88" s="3" t="n">
        <v>365.376995430577</v>
      </c>
      <c r="C88" s="3" t="n">
        <v>4.265528414495</v>
      </c>
      <c r="D88" s="3" t="n">
        <v>4.356999443763</v>
      </c>
      <c r="E88" s="3" t="n">
        <v>356.481534414312</v>
      </c>
      <c r="F88" s="3" t="n">
        <v>4.057819606282</v>
      </c>
      <c r="G88" s="3" t="n">
        <v>4.168254690788</v>
      </c>
      <c r="H88" s="3" t="n">
        <v>398.363734366744</v>
      </c>
      <c r="I88" s="3" t="n">
        <v>5.186049981915</v>
      </c>
      <c r="J88" s="3" t="n">
        <v>5.133689619722</v>
      </c>
      <c r="K88" s="3" t="n">
        <v>351.049042600901</v>
      </c>
      <c r="L88" s="3" t="n">
        <v>4.476893471009</v>
      </c>
      <c r="M88" s="3" t="n">
        <v>4.604400385113</v>
      </c>
      <c r="N88" s="3" t="n">
        <v>420.685069555715</v>
      </c>
      <c r="O88" s="3" t="n">
        <v>4.713296409487</v>
      </c>
      <c r="P88" s="3" t="n">
        <v>4.999676159935</v>
      </c>
      <c r="Q88" s="3" t="n">
        <v>398.144840592976</v>
      </c>
      <c r="R88" s="3" t="n">
        <v>5.224966245817</v>
      </c>
      <c r="S88" s="3" t="n">
        <v>5.165948484727</v>
      </c>
      <c r="T88" s="3" t="n">
        <v>427.418119196593</v>
      </c>
      <c r="U88" s="3" t="n">
        <v>3.117069204621</v>
      </c>
      <c r="V88" s="3" t="n">
        <v>3.312885803782</v>
      </c>
      <c r="W88" s="3" t="n">
        <v>440.40676160003</v>
      </c>
      <c r="X88" s="3" t="n">
        <v>5.483187978306</v>
      </c>
      <c r="Y88" s="3" t="n">
        <v>4.972987453695</v>
      </c>
      <c r="Z88" s="3" t="n">
        <v>241.494757402022</v>
      </c>
      <c r="AA88" s="3" t="n">
        <v>4.578817612631</v>
      </c>
      <c r="AB88" s="3" t="n">
        <v>4.28386744852</v>
      </c>
    </row>
    <row r="89">
      <c r="A89" s="34" t="n">
        <v>38687</v>
      </c>
      <c r="B89" s="3" t="n">
        <v>366.290598456019</v>
      </c>
      <c r="C89" s="3" t="n">
        <v>3.696065375427</v>
      </c>
      <c r="D89" s="3" t="n">
        <v>4.057832467528</v>
      </c>
      <c r="E89" s="3" t="n">
        <v>357.32693362029</v>
      </c>
      <c r="F89" s="3" t="n">
        <v>3.258590365284</v>
      </c>
      <c r="G89" s="3" t="n">
        <v>3.777256119662</v>
      </c>
      <c r="H89" s="3" t="n">
        <v>399.909605986857</v>
      </c>
      <c r="I89" s="3" t="n">
        <v>5.587996349187</v>
      </c>
      <c r="J89" s="3" t="n">
        <v>5.286759680972</v>
      </c>
      <c r="K89" s="3" t="n">
        <v>352.079839916576</v>
      </c>
      <c r="L89" s="3" t="n">
        <v>3.81206083801</v>
      </c>
      <c r="M89" s="3" t="n">
        <v>4.220323192757</v>
      </c>
      <c r="N89" s="3" t="n">
        <v>419.640141735721</v>
      </c>
      <c r="O89" s="3" t="n">
        <v>3.474063602952</v>
      </c>
      <c r="P89" s="3" t="n">
        <v>4.364495812554</v>
      </c>
      <c r="Q89" s="3" t="n">
        <v>399.791570319654</v>
      </c>
      <c r="R89" s="3" t="n">
        <v>5.566637210097</v>
      </c>
      <c r="S89" s="3" t="n">
        <v>5.291219766177</v>
      </c>
      <c r="T89" s="3" t="n">
        <v>430.183852263039</v>
      </c>
      <c r="U89" s="3" t="n">
        <v>3.63769023383</v>
      </c>
      <c r="V89" s="3" t="n">
        <v>3.311180258238</v>
      </c>
      <c r="W89" s="3" t="n">
        <v>436.159103893502</v>
      </c>
      <c r="X89" s="3" t="n">
        <v>4.124592049986</v>
      </c>
      <c r="Y89" s="3" t="n">
        <v>5.010169329929</v>
      </c>
      <c r="Z89" s="3" t="n">
        <v>241.467499274855</v>
      </c>
      <c r="AA89" s="3" t="n">
        <v>3.444924225676</v>
      </c>
      <c r="AB89" s="3" t="n">
        <v>4.102354512062</v>
      </c>
    </row>
    <row r="90">
      <c r="A90" s="34" t="n">
        <v>38718</v>
      </c>
      <c r="B90" s="3" t="n">
        <v>368.226175006053</v>
      </c>
      <c r="C90" s="3" t="n">
        <v>4.077516165348</v>
      </c>
      <c r="D90" s="3" t="n">
        <v>4.012401243688</v>
      </c>
      <c r="E90" s="3" t="n">
        <v>359.667953754292</v>
      </c>
      <c r="F90" s="3" t="n">
        <v>3.954117586447</v>
      </c>
      <c r="G90" s="3" t="n">
        <v>3.755820902189</v>
      </c>
      <c r="H90" s="3" t="n">
        <v>399.848644649727</v>
      </c>
      <c r="I90" s="3" t="n">
        <v>4.656549016316</v>
      </c>
      <c r="J90" s="3" t="n">
        <v>5.142115290855</v>
      </c>
      <c r="K90" s="3" t="n">
        <v>354.226688631348</v>
      </c>
      <c r="L90" s="3" t="n">
        <v>4.362176654614</v>
      </c>
      <c r="M90" s="3" t="n">
        <v>4.216276754903</v>
      </c>
      <c r="N90" s="3" t="n">
        <v>425.192348500426</v>
      </c>
      <c r="O90" s="3" t="n">
        <v>4.47942705429</v>
      </c>
      <c r="P90" s="3" t="n">
        <v>4.221024008243</v>
      </c>
      <c r="Q90" s="3" t="n">
        <v>399.379457456157</v>
      </c>
      <c r="R90" s="3" t="n">
        <v>4.588416742376</v>
      </c>
      <c r="S90" s="3" t="n">
        <v>5.125156713258</v>
      </c>
      <c r="T90" s="3" t="n">
        <v>429.265417647048</v>
      </c>
      <c r="U90" s="3" t="n">
        <v>3.376237169184</v>
      </c>
      <c r="V90" s="3" t="n">
        <v>3.377121223007</v>
      </c>
      <c r="W90" s="3" t="n">
        <v>443.280607608454</v>
      </c>
      <c r="X90" s="3" t="n">
        <v>2.9856619614</v>
      </c>
      <c r="Y90" s="3" t="n">
        <v>4.185376585679</v>
      </c>
      <c r="Z90" s="3" t="n">
        <v>242.538894755582</v>
      </c>
      <c r="AA90" s="3" t="n">
        <v>3.68373570652</v>
      </c>
      <c r="AB90" s="3" t="n">
        <v>3.899911089859</v>
      </c>
    </row>
    <row r="91">
      <c r="A91" s="34" t="n">
        <v>38749</v>
      </c>
      <c r="B91" s="3" t="n">
        <v>369.211356938062</v>
      </c>
      <c r="C91" s="3" t="n">
        <v>4.264196135298</v>
      </c>
      <c r="D91" s="3" t="n">
        <v>4.012834967678</v>
      </c>
      <c r="E91" s="3" t="n">
        <v>360.609817505756</v>
      </c>
      <c r="F91" s="3" t="n">
        <v>3.983698122326</v>
      </c>
      <c r="G91" s="3" t="n">
        <v>3.732301988689</v>
      </c>
      <c r="H91" s="3" t="n">
        <v>402.227471527762</v>
      </c>
      <c r="I91" s="3" t="n">
        <v>5.360629942541</v>
      </c>
      <c r="J91" s="3" t="n">
        <v>5.200564125869</v>
      </c>
      <c r="K91" s="3" t="n">
        <v>354.686949441269</v>
      </c>
      <c r="L91" s="3" t="n">
        <v>4.146303786949</v>
      </c>
      <c r="M91" s="3" t="n">
        <v>4.106969357963</v>
      </c>
      <c r="N91" s="3" t="n">
        <v>423.466539417376</v>
      </c>
      <c r="O91" s="3" t="n">
        <v>3.003780575561</v>
      </c>
      <c r="P91" s="3" t="n">
        <v>3.650427112882</v>
      </c>
      <c r="Q91" s="3" t="n">
        <v>402.288078580298</v>
      </c>
      <c r="R91" s="3" t="n">
        <v>5.374494842878</v>
      </c>
      <c r="S91" s="3" t="n">
        <v>5.175425858604</v>
      </c>
      <c r="T91" s="3" t="n">
        <v>434.91805199033</v>
      </c>
      <c r="U91" s="3" t="n">
        <v>4.494827806057</v>
      </c>
      <c r="V91" s="3" t="n">
        <v>3.836786948606</v>
      </c>
      <c r="W91" s="3" t="n">
        <v>447.446174594694</v>
      </c>
      <c r="X91" s="3" t="n">
        <v>7.249926367637</v>
      </c>
      <c r="Y91" s="3" t="n">
        <v>4.767033369934</v>
      </c>
      <c r="Z91" s="3" t="n">
        <v>242.740210177837</v>
      </c>
      <c r="AA91" s="3" t="n">
        <v>3.498857487083</v>
      </c>
      <c r="AB91" s="3" t="n">
        <v>3.542536639871</v>
      </c>
    </row>
    <row r="92">
      <c r="A92" s="34" t="n">
        <v>38777</v>
      </c>
      <c r="B92" s="3" t="n">
        <v>369.982313641699</v>
      </c>
      <c r="C92" s="3" t="n">
        <v>3.778653203461</v>
      </c>
      <c r="D92" s="3" t="n">
        <v>4.03952143617</v>
      </c>
      <c r="E92" s="3" t="n">
        <v>361.793624285921</v>
      </c>
      <c r="F92" s="3" t="n">
        <v>3.851511557894</v>
      </c>
      <c r="G92" s="3" t="n">
        <v>3.929638011662</v>
      </c>
      <c r="H92" s="3" t="n">
        <v>400.043191808378</v>
      </c>
      <c r="I92" s="3" t="n">
        <v>3.656616457922</v>
      </c>
      <c r="J92" s="3" t="n">
        <v>4.554689299037</v>
      </c>
      <c r="K92" s="3" t="n">
        <v>355.686956504685</v>
      </c>
      <c r="L92" s="3" t="n">
        <v>3.847673778867</v>
      </c>
      <c r="M92" s="3" t="n">
        <v>4.117930462282</v>
      </c>
      <c r="N92" s="3" t="n">
        <v>428.490881992792</v>
      </c>
      <c r="O92" s="3" t="n">
        <v>3.897697838104</v>
      </c>
      <c r="P92" s="3" t="n">
        <v>3.791429434497</v>
      </c>
      <c r="Q92" s="3" t="n">
        <v>399.788032572347</v>
      </c>
      <c r="R92" s="3" t="n">
        <v>3.629621071529</v>
      </c>
      <c r="S92" s="3" t="n">
        <v>4.527700119397</v>
      </c>
      <c r="T92" s="3" t="n">
        <v>433.972228458652</v>
      </c>
      <c r="U92" s="3" t="n">
        <v>3.509999974061</v>
      </c>
      <c r="V92" s="3" t="n">
        <v>3.793319255343</v>
      </c>
      <c r="W92" s="3" t="n">
        <v>445.351236096928</v>
      </c>
      <c r="X92" s="3" t="n">
        <v>6.500245188333</v>
      </c>
      <c r="Y92" s="3" t="n">
        <v>5.552216116362</v>
      </c>
      <c r="Z92" s="3" t="n">
        <v>242.552467875572</v>
      </c>
      <c r="AA92" s="3" t="n">
        <v>3.141221967889</v>
      </c>
      <c r="AB92" s="3" t="n">
        <v>3.44079153469</v>
      </c>
    </row>
    <row r="93">
      <c r="A93" s="34" t="n">
        <v>38808</v>
      </c>
      <c r="B93" s="3" t="n">
        <v>370.891601487231</v>
      </c>
      <c r="C93" s="3" t="n">
        <v>3.768818645281</v>
      </c>
      <c r="D93" s="3" t="n">
        <v>3.936344535492</v>
      </c>
      <c r="E93" s="3" t="n">
        <v>362.835931032904</v>
      </c>
      <c r="F93" s="3" t="n">
        <v>4.051683893773</v>
      </c>
      <c r="G93" s="3" t="n">
        <v>3.962293827686</v>
      </c>
      <c r="H93" s="3" t="n">
        <v>400.800178411595</v>
      </c>
      <c r="I93" s="3" t="n">
        <v>3.115812276756</v>
      </c>
      <c r="J93" s="3" t="n">
        <v>4.037393188642</v>
      </c>
      <c r="K93" s="3" t="n">
        <v>355.98503880135</v>
      </c>
      <c r="L93" s="3" t="n">
        <v>3.573478041992</v>
      </c>
      <c r="M93" s="3" t="n">
        <v>3.854940567604</v>
      </c>
      <c r="N93" s="3" t="n">
        <v>428.976243740611</v>
      </c>
      <c r="O93" s="3" t="n">
        <v>3.908638280787</v>
      </c>
      <c r="P93" s="3" t="n">
        <v>3.604106645285</v>
      </c>
      <c r="Q93" s="3" t="n">
        <v>400.585930966907</v>
      </c>
      <c r="R93" s="3" t="n">
        <v>3.161654390773</v>
      </c>
      <c r="S93" s="3" t="n">
        <v>4.0487226869</v>
      </c>
      <c r="T93" s="3" t="n">
        <v>435.820181372849</v>
      </c>
      <c r="U93" s="3" t="n">
        <v>3.716671843189</v>
      </c>
      <c r="V93" s="3" t="n">
        <v>3.905597335557</v>
      </c>
      <c r="W93" s="3" t="n">
        <v>449.729907411934</v>
      </c>
      <c r="X93" s="3" t="n">
        <v>6.496506895162</v>
      </c>
      <c r="Y93" s="3" t="n">
        <v>6.747678458502</v>
      </c>
      <c r="Z93" s="3" t="n">
        <v>242.249811493728</v>
      </c>
      <c r="AA93" s="3" t="n">
        <v>2.630250893607</v>
      </c>
      <c r="AB93" s="3" t="n">
        <v>3.089173781538</v>
      </c>
    </row>
    <row r="94">
      <c r="A94" s="34" t="n">
        <v>38838</v>
      </c>
      <c r="B94" s="3" t="n">
        <v>372.56614409351</v>
      </c>
      <c r="C94" s="3" t="n">
        <v>3.986928877692</v>
      </c>
      <c r="D94" s="3" t="n">
        <v>3.844970470489</v>
      </c>
      <c r="E94" s="3" t="n">
        <v>364.721937629778</v>
      </c>
      <c r="F94" s="3" t="n">
        <v>4.45430477957</v>
      </c>
      <c r="G94" s="3" t="n">
        <v>4.119399377739</v>
      </c>
      <c r="H94" s="3" t="n">
        <v>401.084325794562</v>
      </c>
      <c r="I94" s="3" t="n">
        <v>2.560930053467</v>
      </c>
      <c r="J94" s="3" t="n">
        <v>3.108705565884</v>
      </c>
      <c r="K94" s="3" t="n">
        <v>357.256398671244</v>
      </c>
      <c r="L94" s="3" t="n">
        <v>3.672562347939</v>
      </c>
      <c r="M94" s="3" t="n">
        <v>3.697709092544</v>
      </c>
      <c r="N94" s="3" t="n">
        <v>430.35306656355</v>
      </c>
      <c r="O94" s="3" t="n">
        <v>3.937669817368</v>
      </c>
      <c r="P94" s="3" t="n">
        <v>3.914696892424</v>
      </c>
      <c r="Q94" s="3" t="n">
        <v>400.132838174152</v>
      </c>
      <c r="R94" s="3" t="n">
        <v>2.484440599908</v>
      </c>
      <c r="S94" s="3" t="n">
        <v>3.089632282487</v>
      </c>
      <c r="T94" s="3" t="n">
        <v>437.996033865591</v>
      </c>
      <c r="U94" s="3" t="n">
        <v>4.251405394873</v>
      </c>
      <c r="V94" s="3" t="n">
        <v>3.82624012269</v>
      </c>
      <c r="W94" s="3" t="n">
        <v>456.629100019607</v>
      </c>
      <c r="X94" s="3" t="n">
        <v>7.877711514512</v>
      </c>
      <c r="Y94" s="3" t="n">
        <v>6.960368956812</v>
      </c>
      <c r="Z94" s="3" t="n">
        <v>244.965404702917</v>
      </c>
      <c r="AA94" s="3" t="n">
        <v>4.538627392572</v>
      </c>
      <c r="AB94" s="3" t="n">
        <v>3.4343941753</v>
      </c>
    </row>
    <row r="95">
      <c r="A95" s="34" t="n">
        <v>38869</v>
      </c>
      <c r="B95" s="3" t="n">
        <v>374.485826656921</v>
      </c>
      <c r="C95" s="3" t="n">
        <v>4.198100312966</v>
      </c>
      <c r="D95" s="3" t="n">
        <v>3.985010350985</v>
      </c>
      <c r="E95" s="3" t="n">
        <v>366.253227228899</v>
      </c>
      <c r="F95" s="3" t="n">
        <v>4.483074144661</v>
      </c>
      <c r="G95" s="3" t="n">
        <v>4.330010329252</v>
      </c>
      <c r="H95" s="3" t="n">
        <v>404.068803754601</v>
      </c>
      <c r="I95" s="3" t="n">
        <v>3.409435808267</v>
      </c>
      <c r="J95" s="3" t="n">
        <v>3.028443995806</v>
      </c>
      <c r="K95" s="3" t="n">
        <v>359.721318077033</v>
      </c>
      <c r="L95" s="3" t="n">
        <v>4.056179117398</v>
      </c>
      <c r="M95" s="3" t="n">
        <v>3.767881654362</v>
      </c>
      <c r="N95" s="3" t="n">
        <v>433.496695937798</v>
      </c>
      <c r="O95" s="3" t="n">
        <v>4.884317717152</v>
      </c>
      <c r="P95" s="3" t="n">
        <v>4.243486265581</v>
      </c>
      <c r="Q95" s="3" t="n">
        <v>403.954618949903</v>
      </c>
      <c r="R95" s="3" t="n">
        <v>3.439275882663</v>
      </c>
      <c r="S95" s="3" t="n">
        <v>3.028246878906</v>
      </c>
      <c r="T95" s="3" t="n">
        <v>436.979395315972</v>
      </c>
      <c r="U95" s="3" t="n">
        <v>3.613437508437</v>
      </c>
      <c r="V95" s="3" t="n">
        <v>3.860182812772</v>
      </c>
      <c r="W95" s="3" t="n">
        <v>457.823034208731</v>
      </c>
      <c r="X95" s="3" t="n">
        <v>8.018363052577</v>
      </c>
      <c r="Y95" s="3" t="n">
        <v>7.465189316667</v>
      </c>
      <c r="Z95" s="3" t="n">
        <v>244.7877796831</v>
      </c>
      <c r="AA95" s="3" t="n">
        <v>3.814152446503</v>
      </c>
      <c r="AB95" s="3" t="n">
        <v>3.658829872219</v>
      </c>
    </row>
    <row r="96">
      <c r="A96" s="34" t="n">
        <v>38899</v>
      </c>
      <c r="B96" s="3" t="n">
        <v>374.577409376137</v>
      </c>
      <c r="C96" s="3" t="n">
        <v>3.602731036672</v>
      </c>
      <c r="D96" s="3" t="n">
        <v>3.928542142003</v>
      </c>
      <c r="E96" s="3" t="n">
        <v>366.287694399781</v>
      </c>
      <c r="F96" s="3" t="n">
        <v>3.717848276836</v>
      </c>
      <c r="G96" s="3" t="n">
        <v>4.21685686529</v>
      </c>
      <c r="H96" s="3" t="n">
        <v>405.526855598816</v>
      </c>
      <c r="I96" s="3" t="n">
        <v>3.425285370132</v>
      </c>
      <c r="J96" s="3" t="n">
        <v>3.132064144957</v>
      </c>
      <c r="K96" s="3" t="n">
        <v>359.800925945984</v>
      </c>
      <c r="L96" s="3" t="n">
        <v>3.414818019699</v>
      </c>
      <c r="M96" s="3" t="n">
        <v>3.713923100512</v>
      </c>
      <c r="N96" s="3" t="n">
        <v>433.146305212202</v>
      </c>
      <c r="O96" s="3" t="n">
        <v>3.348006379572</v>
      </c>
      <c r="P96" s="3" t="n">
        <v>4.053293702358</v>
      </c>
      <c r="Q96" s="3" t="n">
        <v>405.488630919965</v>
      </c>
      <c r="R96" s="3" t="n">
        <v>3.461117538007</v>
      </c>
      <c r="S96" s="3" t="n">
        <v>3.128725143152</v>
      </c>
      <c r="T96" s="3" t="n">
        <v>434.881934251074</v>
      </c>
      <c r="U96" s="3" t="n">
        <v>2.6968256224</v>
      </c>
      <c r="V96" s="3" t="n">
        <v>3.518507852223</v>
      </c>
      <c r="W96" s="3" t="n">
        <v>462.849743485455</v>
      </c>
      <c r="X96" s="3" t="n">
        <v>8.647316090715</v>
      </c>
      <c r="Y96" s="3" t="n">
        <v>8.182057997774</v>
      </c>
      <c r="Z96" s="3" t="n">
        <v>245.432155403616</v>
      </c>
      <c r="AA96" s="3" t="n">
        <v>3.468178011209</v>
      </c>
      <c r="AB96" s="3" t="n">
        <v>3.938138783434</v>
      </c>
    </row>
    <row r="97">
      <c r="A97" s="34" t="n">
        <v>38930</v>
      </c>
      <c r="B97" s="3" t="n">
        <v>375.357833949432</v>
      </c>
      <c r="C97" s="3" t="n">
        <v>3.392720755013</v>
      </c>
      <c r="D97" s="3" t="n">
        <v>3.729791354945</v>
      </c>
      <c r="E97" s="3" t="n">
        <v>367.315492603634</v>
      </c>
      <c r="F97" s="3" t="n">
        <v>3.610411862006</v>
      </c>
      <c r="G97" s="3" t="n">
        <v>3.935340648078</v>
      </c>
      <c r="H97" s="3" t="n">
        <v>405.250247387427</v>
      </c>
      <c r="I97" s="3" t="n">
        <v>2.918175093678</v>
      </c>
      <c r="J97" s="3" t="n">
        <v>3.250313190946</v>
      </c>
      <c r="K97" s="3" t="n">
        <v>360.398296407908</v>
      </c>
      <c r="L97" s="3" t="n">
        <v>3.269143134852</v>
      </c>
      <c r="M97" s="3" t="n">
        <v>3.578713661278</v>
      </c>
      <c r="N97" s="3" t="n">
        <v>435.544106331854</v>
      </c>
      <c r="O97" s="3" t="n">
        <v>3.941414819677</v>
      </c>
      <c r="P97" s="3" t="n">
        <v>4.054087611177</v>
      </c>
      <c r="Q97" s="3" t="n">
        <v>405.152275969746</v>
      </c>
      <c r="R97" s="3" t="n">
        <v>2.996657401465</v>
      </c>
      <c r="S97" s="3" t="n">
        <v>3.298479408268</v>
      </c>
      <c r="T97" s="3" t="n">
        <v>439.217464959486</v>
      </c>
      <c r="U97" s="3" t="n">
        <v>3.140972690849</v>
      </c>
      <c r="V97" s="3" t="n">
        <v>3.149767026703</v>
      </c>
      <c r="W97" s="3" t="n">
        <v>457.954549481266</v>
      </c>
      <c r="X97" s="3" t="n">
        <v>5.618830455088</v>
      </c>
      <c r="Y97" s="3" t="n">
        <v>7.416483844609</v>
      </c>
      <c r="Z97" s="3" t="n">
        <v>245.027699802129</v>
      </c>
      <c r="AA97" s="3" t="n">
        <v>2.26761748238</v>
      </c>
      <c r="AB97" s="3" t="n">
        <v>3.178996549818</v>
      </c>
    </row>
    <row r="98">
      <c r="A98" s="34" t="n">
        <v>38961</v>
      </c>
      <c r="B98" s="3" t="n">
        <v>377.075208417856</v>
      </c>
      <c r="C98" s="3" t="n">
        <v>3.543870899096</v>
      </c>
      <c r="D98" s="3" t="n">
        <v>3.51301686776</v>
      </c>
      <c r="E98" s="3" t="n">
        <v>369.286473416958</v>
      </c>
      <c r="F98" s="3" t="n">
        <v>3.886197720247</v>
      </c>
      <c r="G98" s="3" t="n">
        <v>3.738311700161</v>
      </c>
      <c r="H98" s="3" t="n">
        <v>406.228457592678</v>
      </c>
      <c r="I98" s="3" t="n">
        <v>2.699676521643</v>
      </c>
      <c r="J98" s="3" t="n">
        <v>3.013323626153</v>
      </c>
      <c r="K98" s="3" t="n">
        <v>361.923236486276</v>
      </c>
      <c r="L98" s="3" t="n">
        <v>3.350952814269</v>
      </c>
      <c r="M98" s="3" t="n">
        <v>3.344906849399</v>
      </c>
      <c r="N98" s="3" t="n">
        <v>435.821859618935</v>
      </c>
      <c r="O98" s="3" t="n">
        <v>3.606196138606</v>
      </c>
      <c r="P98" s="3" t="n">
        <v>3.631819958188</v>
      </c>
      <c r="Q98" s="3" t="n">
        <v>406.195593009348</v>
      </c>
      <c r="R98" s="3" t="n">
        <v>2.666796499294</v>
      </c>
      <c r="S98" s="3" t="n">
        <v>3.040288387977</v>
      </c>
      <c r="T98" s="3" t="n">
        <v>441.163209684071</v>
      </c>
      <c r="U98" s="3" t="n">
        <v>3.404814539055</v>
      </c>
      <c r="V98" s="3" t="n">
        <v>3.081789172203</v>
      </c>
      <c r="W98" s="3" t="n">
        <v>462.397561507084</v>
      </c>
      <c r="X98" s="3" t="n">
        <v>6.472830341771</v>
      </c>
      <c r="Y98" s="3" t="n">
        <v>6.90259487799</v>
      </c>
      <c r="Z98" s="3" t="n">
        <v>247.38230697188</v>
      </c>
      <c r="AA98" s="3" t="n">
        <v>3.728748975352</v>
      </c>
      <c r="AB98" s="3" t="n">
        <v>3.152915028222</v>
      </c>
    </row>
    <row r="99">
      <c r="A99" s="34" t="n">
        <v>38991</v>
      </c>
      <c r="B99" s="3" t="n">
        <v>379.394966038287</v>
      </c>
      <c r="C99" s="3" t="n">
        <v>4.027318281128</v>
      </c>
      <c r="D99" s="3" t="n">
        <v>3.655090837388</v>
      </c>
      <c r="E99" s="3" t="n">
        <v>371.566542193799</v>
      </c>
      <c r="F99" s="3" t="n">
        <v>4.407896538444</v>
      </c>
      <c r="G99" s="3" t="n">
        <v>3.968657786972</v>
      </c>
      <c r="H99" s="3" t="n">
        <v>408.361684119972</v>
      </c>
      <c r="I99" s="3" t="n">
        <v>2.737152498404</v>
      </c>
      <c r="J99" s="3" t="n">
        <v>2.784722584422</v>
      </c>
      <c r="K99" s="3" t="n">
        <v>364.36247883068</v>
      </c>
      <c r="L99" s="3" t="n">
        <v>3.950966814839</v>
      </c>
      <c r="M99" s="3" t="n">
        <v>3.524110777276</v>
      </c>
      <c r="N99" s="3" t="n">
        <v>437.434367270098</v>
      </c>
      <c r="O99" s="3" t="n">
        <v>3.946043525346</v>
      </c>
      <c r="P99" s="3" t="n">
        <v>3.831092231408</v>
      </c>
      <c r="Q99" s="3" t="n">
        <v>408.272476636972</v>
      </c>
      <c r="R99" s="3" t="n">
        <v>2.76980256147</v>
      </c>
      <c r="S99" s="3" t="n">
        <v>2.810672283519</v>
      </c>
      <c r="T99" s="3" t="n">
        <v>442.830496651487</v>
      </c>
      <c r="U99" s="3" t="n">
        <v>3.697822329646</v>
      </c>
      <c r="V99" s="3" t="n">
        <v>3.414795594914</v>
      </c>
      <c r="W99" s="3" t="n">
        <v>464.755168643756</v>
      </c>
      <c r="X99" s="3" t="n">
        <v>6.156347149518</v>
      </c>
      <c r="Y99" s="3" t="n">
        <v>6.083114644444</v>
      </c>
      <c r="Z99" s="3" t="n">
        <v>249.622366409253</v>
      </c>
      <c r="AA99" s="3" t="n">
        <v>3.612512817428</v>
      </c>
      <c r="AB99" s="3" t="n">
        <v>3.2029061753</v>
      </c>
    </row>
    <row r="100">
      <c r="A100" s="34" t="n">
        <v>39022</v>
      </c>
      <c r="B100" s="3" t="n">
        <v>380.029513530924</v>
      </c>
      <c r="C100" s="3" t="n">
        <v>4.010246480647</v>
      </c>
      <c r="D100" s="3" t="n">
        <v>3.860725777537</v>
      </c>
      <c r="E100" s="3" t="n">
        <v>372.09454636592</v>
      </c>
      <c r="F100" s="3" t="n">
        <v>4.379753351674</v>
      </c>
      <c r="G100" s="3" t="n">
        <v>4.224832480762</v>
      </c>
      <c r="H100" s="3" t="n">
        <v>409.324787001004</v>
      </c>
      <c r="I100" s="3" t="n">
        <v>2.751518697274</v>
      </c>
      <c r="J100" s="3" t="n">
        <v>2.729513855368</v>
      </c>
      <c r="K100" s="3" t="n">
        <v>365.082675171973</v>
      </c>
      <c r="L100" s="3" t="n">
        <v>3.997627359157</v>
      </c>
      <c r="M100" s="3" t="n">
        <v>3.76676177443</v>
      </c>
      <c r="N100" s="3" t="n">
        <v>437.483701145632</v>
      </c>
      <c r="O100" s="3" t="n">
        <v>3.993160871542</v>
      </c>
      <c r="P100" s="3" t="n">
        <v>3.848484205838</v>
      </c>
      <c r="Q100" s="3" t="n">
        <v>409.559242727743</v>
      </c>
      <c r="R100" s="3" t="n">
        <v>2.866896910624</v>
      </c>
      <c r="S100" s="3" t="n">
        <v>2.768042636087</v>
      </c>
      <c r="T100" s="3" t="n">
        <v>443.508178834531</v>
      </c>
      <c r="U100" s="3" t="n">
        <v>3.764477666081</v>
      </c>
      <c r="V100" s="3" t="n">
        <v>3.622481851965</v>
      </c>
      <c r="W100" s="3" t="n">
        <v>464.145491011144</v>
      </c>
      <c r="X100" s="3" t="n">
        <v>5.390182776683</v>
      </c>
      <c r="Y100" s="3" t="n">
        <v>6.003981402011</v>
      </c>
      <c r="Z100" s="3" t="n">
        <v>251.785627748061</v>
      </c>
      <c r="AA100" s="3" t="n">
        <v>4.261322463786</v>
      </c>
      <c r="AB100" s="3" t="n">
        <v>3.868310218698</v>
      </c>
    </row>
    <row r="101">
      <c r="A101" s="34" t="n">
        <v>39052</v>
      </c>
      <c r="B101" s="3" t="n">
        <v>381.353382563072</v>
      </c>
      <c r="C101" s="3" t="n">
        <v>4.112249719361</v>
      </c>
      <c r="D101" s="3" t="n">
        <v>4.05000390621</v>
      </c>
      <c r="E101" s="3" t="n">
        <v>373.229440378132</v>
      </c>
      <c r="F101" s="3" t="n">
        <v>4.450408088952</v>
      </c>
      <c r="G101" s="3" t="n">
        <v>4.412718500193</v>
      </c>
      <c r="H101" s="3" t="n">
        <v>412.147920317309</v>
      </c>
      <c r="I101" s="3" t="n">
        <v>3.060270157865</v>
      </c>
      <c r="J101" s="3" t="n">
        <v>2.850002363623</v>
      </c>
      <c r="K101" s="3" t="n">
        <v>366.87606979953</v>
      </c>
      <c r="L101" s="3" t="n">
        <v>4.202521191347</v>
      </c>
      <c r="M101" s="3" t="n">
        <v>4.050571136352</v>
      </c>
      <c r="N101" s="3" t="n">
        <v>440.492058601884</v>
      </c>
      <c r="O101" s="3" t="n">
        <v>4.968999576617</v>
      </c>
      <c r="P101" s="3" t="n">
        <v>4.302142114928</v>
      </c>
      <c r="Q101" s="3" t="n">
        <v>411.81404814458</v>
      </c>
      <c r="R101" s="3" t="n">
        <v>3.007186423494</v>
      </c>
      <c r="S101" s="3" t="n">
        <v>2.881550458302</v>
      </c>
      <c r="T101" s="3" t="n">
        <v>443.05081486447</v>
      </c>
      <c r="U101" s="3" t="n">
        <v>2.991038025659</v>
      </c>
      <c r="V101" s="3" t="n">
        <v>3.483320823664</v>
      </c>
      <c r="W101" s="3" t="n">
        <v>465.727466375547</v>
      </c>
      <c r="X101" s="3" t="n">
        <v>6.779260645506</v>
      </c>
      <c r="Y101" s="3" t="n">
        <v>6.106334855752</v>
      </c>
      <c r="Z101" s="3" t="n">
        <v>253.024176953315</v>
      </c>
      <c r="AA101" s="3" t="n">
        <v>4.786017875352</v>
      </c>
      <c r="AB101" s="3" t="n">
        <v>4.220412767366</v>
      </c>
    </row>
    <row r="102">
      <c r="A102" s="34" t="n">
        <v>39083</v>
      </c>
      <c r="B102" s="3" t="n">
        <v>381.933567067684</v>
      </c>
      <c r="C102" s="3" t="n">
        <v>3.722546899716</v>
      </c>
      <c r="D102" s="3" t="n">
        <v>3.947898924161</v>
      </c>
      <c r="E102" s="3" t="n">
        <v>373.189384925597</v>
      </c>
      <c r="F102" s="3" t="n">
        <v>3.759420607303</v>
      </c>
      <c r="G102" s="3" t="n">
        <v>4.195429817238</v>
      </c>
      <c r="H102" s="3" t="n">
        <v>414.394551029469</v>
      </c>
      <c r="I102" s="3" t="n">
        <v>3.637853116267</v>
      </c>
      <c r="J102" s="3" t="n">
        <v>3.1503698135</v>
      </c>
      <c r="K102" s="3" t="n">
        <v>366.484211176914</v>
      </c>
      <c r="L102" s="3" t="n">
        <v>3.460361101792</v>
      </c>
      <c r="M102" s="3" t="n">
        <v>3.885862629442</v>
      </c>
      <c r="N102" s="3" t="n">
        <v>434.402374048231</v>
      </c>
      <c r="O102" s="3" t="n">
        <v>2.16608449806</v>
      </c>
      <c r="P102" s="3" t="n">
        <v>3.702878213052</v>
      </c>
      <c r="Q102" s="3" t="n">
        <v>413.56183349181</v>
      </c>
      <c r="R102" s="3" t="n">
        <v>3.551103035191</v>
      </c>
      <c r="S102" s="3" t="n">
        <v>3.141965874602</v>
      </c>
      <c r="T102" s="3" t="n">
        <v>449.41480310293</v>
      </c>
      <c r="U102" s="3" t="n">
        <v>4.693922367734</v>
      </c>
      <c r="V102" s="3" t="n">
        <v>3.81596488581</v>
      </c>
      <c r="W102" s="3" t="n">
        <v>466.553412563832</v>
      </c>
      <c r="X102" s="3" t="n">
        <v>5.250129276112</v>
      </c>
      <c r="Y102" s="3" t="n">
        <v>5.802182178701</v>
      </c>
      <c r="Z102" s="3" t="n">
        <v>250.975762734839</v>
      </c>
      <c r="AA102" s="3" t="n">
        <v>3.478562886897</v>
      </c>
      <c r="AB102" s="3" t="n">
        <v>4.17427538798</v>
      </c>
    </row>
    <row r="103">
      <c r="A103" s="34" t="n">
        <v>39114</v>
      </c>
      <c r="B103" s="3" t="n">
        <v>383.519087192453</v>
      </c>
      <c r="C103" s="3" t="n">
        <v>3.875214016451</v>
      </c>
      <c r="D103" s="3" t="n">
        <v>3.902945411698</v>
      </c>
      <c r="E103" s="3" t="n">
        <v>375.644422955204</v>
      </c>
      <c r="F103" s="3" t="n">
        <v>4.169216898597</v>
      </c>
      <c r="G103" s="3" t="n">
        <v>4.125682003544</v>
      </c>
      <c r="H103" s="3" t="n">
        <v>413.230827783921</v>
      </c>
      <c r="I103" s="3" t="n">
        <v>2.735605356433</v>
      </c>
      <c r="J103" s="3" t="n">
        <v>3.143762548053</v>
      </c>
      <c r="K103" s="3" t="n">
        <v>369.121966633793</v>
      </c>
      <c r="L103" s="3" t="n">
        <v>4.06979090019</v>
      </c>
      <c r="M103" s="3" t="n">
        <v>3.910369901583</v>
      </c>
      <c r="N103" s="3" t="n">
        <v>440.265560651374</v>
      </c>
      <c r="O103" s="3" t="n">
        <v>3.967024468358</v>
      </c>
      <c r="P103" s="3" t="n">
        <v>3.694788259892</v>
      </c>
      <c r="Q103" s="3" t="n">
        <v>413.229695311479</v>
      </c>
      <c r="R103" s="3" t="n">
        <v>2.719846128624</v>
      </c>
      <c r="S103" s="3" t="n">
        <v>3.091779852951</v>
      </c>
      <c r="T103" s="3" t="n">
        <v>450.011152767368</v>
      </c>
      <c r="U103" s="3" t="n">
        <v>3.470332102328</v>
      </c>
      <c r="V103" s="3" t="n">
        <v>3.71683122869</v>
      </c>
      <c r="W103" s="3" t="n">
        <v>462.542417356872</v>
      </c>
      <c r="X103" s="3" t="n">
        <v>3.373867879383</v>
      </c>
      <c r="Y103" s="3" t="n">
        <v>5.120064273157</v>
      </c>
      <c r="Z103" s="3" t="n">
        <v>254.256947577289</v>
      </c>
      <c r="AA103" s="3" t="n">
        <v>4.744470391211</v>
      </c>
      <c r="AB103" s="3" t="n">
        <v>4.335800521765</v>
      </c>
    </row>
    <row r="104">
      <c r="A104" s="34" t="n">
        <v>39142</v>
      </c>
      <c r="B104" s="3" t="n">
        <v>385.412196955248</v>
      </c>
      <c r="C104" s="3" t="n">
        <v>4.170438084371</v>
      </c>
      <c r="D104" s="3" t="n">
        <v>3.923083535368</v>
      </c>
      <c r="E104" s="3" t="n">
        <v>377.410895664358</v>
      </c>
      <c r="F104" s="3" t="n">
        <v>4.316624265909</v>
      </c>
      <c r="G104" s="3" t="n">
        <v>4.082291444078</v>
      </c>
      <c r="H104" s="3" t="n">
        <v>414.976109057015</v>
      </c>
      <c r="I104" s="3" t="n">
        <v>3.73282624337</v>
      </c>
      <c r="J104" s="3" t="n">
        <v>3.36756756302</v>
      </c>
      <c r="K104" s="3" t="n">
        <v>370.318122406869</v>
      </c>
      <c r="L104" s="3" t="n">
        <v>4.113495205437</v>
      </c>
      <c r="M104" s="3" t="n">
        <v>3.88161587085</v>
      </c>
      <c r="N104" s="3" t="n">
        <v>441.458549455951</v>
      </c>
      <c r="O104" s="3" t="n">
        <v>3.026357854536</v>
      </c>
      <c r="P104" s="3" t="n">
        <v>3.051851487057</v>
      </c>
      <c r="Q104" s="3" t="n">
        <v>414.678781163784</v>
      </c>
      <c r="R104" s="3" t="n">
        <v>3.724660914842</v>
      </c>
      <c r="S104" s="3" t="n">
        <v>3.330521943862</v>
      </c>
      <c r="T104" s="3" t="n">
        <v>453.188076446146</v>
      </c>
      <c r="U104" s="3" t="n">
        <v>4.42789808365</v>
      </c>
      <c r="V104" s="3" t="n">
        <v>4.195054129507</v>
      </c>
      <c r="W104" s="3" t="n">
        <v>470.0142921197</v>
      </c>
      <c r="X104" s="3" t="n">
        <v>5.53788875471</v>
      </c>
      <c r="Y104" s="3" t="n">
        <v>4.717696337862</v>
      </c>
      <c r="Z104" s="3" t="n">
        <v>255.05657113426</v>
      </c>
      <c r="AA104" s="3" t="n">
        <v>5.15521584596</v>
      </c>
      <c r="AB104" s="3" t="n">
        <v>4.4595081953</v>
      </c>
    </row>
    <row r="105">
      <c r="A105" s="34" t="n">
        <v>39173</v>
      </c>
      <c r="B105" s="3" t="n">
        <v>385.722320166016</v>
      </c>
      <c r="C105" s="3" t="n">
        <v>3.998666623702</v>
      </c>
      <c r="D105" s="3" t="n">
        <v>4.014856639233</v>
      </c>
      <c r="E105" s="3" t="n">
        <v>378.003934761395</v>
      </c>
      <c r="F105" s="3" t="n">
        <v>4.180402884938</v>
      </c>
      <c r="G105" s="3" t="n">
        <v>4.222098986062</v>
      </c>
      <c r="H105" s="3" t="n">
        <v>414.019453039493</v>
      </c>
      <c r="I105" s="3" t="n">
        <v>3.298220744384</v>
      </c>
      <c r="J105" s="3" t="n">
        <v>3.25463362372</v>
      </c>
      <c r="K105" s="3" t="n">
        <v>370.903657403913</v>
      </c>
      <c r="L105" s="3" t="n">
        <v>4.190799324824</v>
      </c>
      <c r="M105" s="3" t="n">
        <v>4.124765109716</v>
      </c>
      <c r="N105" s="3" t="n">
        <v>444.748731080104</v>
      </c>
      <c r="O105" s="3" t="n">
        <v>3.676774080065</v>
      </c>
      <c r="P105" s="3" t="n">
        <v>3.5551549058</v>
      </c>
      <c r="Q105" s="3" t="n">
        <v>413.493627307028</v>
      </c>
      <c r="R105" s="3" t="n">
        <v>3.222204112103</v>
      </c>
      <c r="S105" s="3" t="n">
        <v>3.221192679738</v>
      </c>
      <c r="T105" s="3" t="n">
        <v>450.222362484365</v>
      </c>
      <c r="U105" s="3" t="n">
        <v>3.304615464605</v>
      </c>
      <c r="V105" s="3" t="n">
        <v>3.73348197178</v>
      </c>
      <c r="W105" s="3" t="n">
        <v>468.398558508276</v>
      </c>
      <c r="X105" s="3" t="n">
        <v>4.151080634992</v>
      </c>
      <c r="Y105" s="3" t="n">
        <v>4.352086478495</v>
      </c>
      <c r="Z105" s="3" t="n">
        <v>256.619779649163</v>
      </c>
      <c r="AA105" s="3" t="n">
        <v>5.931880015439</v>
      </c>
      <c r="AB105" s="3" t="n">
        <v>5.276778932523</v>
      </c>
    </row>
    <row r="106">
      <c r="A106" s="34" t="n">
        <v>39203</v>
      </c>
      <c r="B106" s="3" t="n">
        <v>388.224682443998</v>
      </c>
      <c r="C106" s="3" t="n">
        <v>4.20288815791</v>
      </c>
      <c r="D106" s="3" t="n">
        <v>4.124078342833</v>
      </c>
      <c r="E106" s="3" t="n">
        <v>380.610792918129</v>
      </c>
      <c r="F106" s="3" t="n">
        <v>4.356429830245</v>
      </c>
      <c r="G106" s="3" t="n">
        <v>4.284579467454</v>
      </c>
      <c r="H106" s="3" t="n">
        <v>415.626868753216</v>
      </c>
      <c r="I106" s="3" t="n">
        <v>3.62580684993</v>
      </c>
      <c r="J106" s="3" t="n">
        <v>3.552188286929</v>
      </c>
      <c r="K106" s="3" t="n">
        <v>373.676346306979</v>
      </c>
      <c r="L106" s="3" t="n">
        <v>4.596124155314</v>
      </c>
      <c r="M106" s="3" t="n">
        <v>4.300543647216</v>
      </c>
      <c r="N106" s="3" t="n">
        <v>448.057914151964</v>
      </c>
      <c r="O106" s="3" t="n">
        <v>4.114028448732</v>
      </c>
      <c r="P106" s="3" t="n">
        <v>3.606481919516</v>
      </c>
      <c r="Q106" s="3" t="n">
        <v>414.873244151904</v>
      </c>
      <c r="R106" s="3" t="n">
        <v>3.683878095338</v>
      </c>
      <c r="S106" s="3" t="n">
        <v>3.543407738182</v>
      </c>
      <c r="T106" s="3" t="n">
        <v>450.75508234096</v>
      </c>
      <c r="U106" s="3" t="n">
        <v>2.913051144039</v>
      </c>
      <c r="V106" s="3" t="n">
        <v>3.546221699534</v>
      </c>
      <c r="W106" s="3" t="n">
        <v>470.883394435845</v>
      </c>
      <c r="X106" s="3" t="n">
        <v>3.121635133553</v>
      </c>
      <c r="Y106" s="3" t="n">
        <v>4.260232680122</v>
      </c>
      <c r="Z106" s="3" t="n">
        <v>256.721110992749</v>
      </c>
      <c r="AA106" s="3" t="n">
        <v>4.798925098868</v>
      </c>
      <c r="AB106" s="3" t="n">
        <v>5.293434958423</v>
      </c>
    </row>
    <row r="107">
      <c r="A107" s="34" t="n">
        <v>39234</v>
      </c>
      <c r="B107" s="3" t="n">
        <v>390.209061546539</v>
      </c>
      <c r="C107" s="3" t="n">
        <v>4.198619485811</v>
      </c>
      <c r="D107" s="3" t="n">
        <v>4.133705230434</v>
      </c>
      <c r="E107" s="3" t="n">
        <v>382.690961878136</v>
      </c>
      <c r="F107" s="3" t="n">
        <v>4.488079128642</v>
      </c>
      <c r="G107" s="3" t="n">
        <v>4.342120302534</v>
      </c>
      <c r="H107" s="3" t="n">
        <v>416.919818123115</v>
      </c>
      <c r="I107" s="3" t="n">
        <v>3.180402507965</v>
      </c>
      <c r="J107" s="3" t="n">
        <v>3.367695223934</v>
      </c>
      <c r="K107" s="3" t="n">
        <v>375.361461557672</v>
      </c>
      <c r="L107" s="3" t="n">
        <v>4.347850042429</v>
      </c>
      <c r="M107" s="3" t="n">
        <v>4.378410105658</v>
      </c>
      <c r="N107" s="3" t="n">
        <v>450.695052270074</v>
      </c>
      <c r="O107" s="3" t="n">
        <v>3.967355805347</v>
      </c>
      <c r="P107" s="3" t="n">
        <v>3.919761129148</v>
      </c>
      <c r="Q107" s="3" t="n">
        <v>416.184954085731</v>
      </c>
      <c r="R107" s="3" t="n">
        <v>3.027650771174</v>
      </c>
      <c r="S107" s="3" t="n">
        <v>3.310311147231</v>
      </c>
      <c r="T107" s="3" t="n">
        <v>453.29873918472</v>
      </c>
      <c r="U107" s="3" t="n">
        <v>3.734579717872</v>
      </c>
      <c r="V107" s="3" t="n">
        <v>3.317113141479</v>
      </c>
      <c r="W107" s="3" t="n">
        <v>475.415728727922</v>
      </c>
      <c r="X107" s="3" t="n">
        <v>3.842684444569</v>
      </c>
      <c r="Y107" s="3" t="n">
        <v>3.702998462803</v>
      </c>
      <c r="Z107" s="3" t="n">
        <v>257.67978654478</v>
      </c>
      <c r="AA107" s="3" t="n">
        <v>5.266605579073</v>
      </c>
      <c r="AB107" s="3" t="n">
        <v>5.330262516215</v>
      </c>
    </row>
    <row r="108">
      <c r="A108" s="34" t="n">
        <v>39264</v>
      </c>
      <c r="B108" s="3" t="n">
        <v>391.862377149575</v>
      </c>
      <c r="C108" s="3" t="n">
        <v>4.614524886118</v>
      </c>
      <c r="D108" s="3" t="n">
        <v>4.338932438454</v>
      </c>
      <c r="E108" s="3" t="n">
        <v>384.996437073964</v>
      </c>
      <c r="F108" s="3" t="n">
        <v>5.107663446035</v>
      </c>
      <c r="G108" s="3" t="n">
        <v>4.651149191932</v>
      </c>
      <c r="H108" s="3" t="n">
        <v>416.715895942573</v>
      </c>
      <c r="I108" s="3" t="n">
        <v>2.759136710498</v>
      </c>
      <c r="J108" s="3" t="n">
        <v>3.18685351573</v>
      </c>
      <c r="K108" s="3" t="n">
        <v>375.961714736391</v>
      </c>
      <c r="L108" s="3" t="n">
        <v>4.4915917734</v>
      </c>
      <c r="M108" s="3" t="n">
        <v>4.47825374639</v>
      </c>
      <c r="N108" s="3" t="n">
        <v>452.852920467483</v>
      </c>
      <c r="O108" s="3" t="n">
        <v>4.549644085184</v>
      </c>
      <c r="P108" s="3" t="n">
        <v>4.210484560084</v>
      </c>
      <c r="Q108" s="3" t="n">
        <v>416.525151818466</v>
      </c>
      <c r="R108" s="3" t="n">
        <v>2.721783067866</v>
      </c>
      <c r="S108" s="3" t="n">
        <v>3.142196872752</v>
      </c>
      <c r="T108" s="3" t="n">
        <v>455.342353060928</v>
      </c>
      <c r="U108" s="3" t="n">
        <v>4.704821515543</v>
      </c>
      <c r="V108" s="3" t="n">
        <v>3.782000432791</v>
      </c>
      <c r="W108" s="3" t="n">
        <v>495.533720519699</v>
      </c>
      <c r="X108" s="3" t="n">
        <v>7.061465949645</v>
      </c>
      <c r="Y108" s="3" t="n">
        <v>4.685317504743</v>
      </c>
      <c r="Z108" s="3" t="n">
        <v>259.180642363235</v>
      </c>
      <c r="AA108" s="3" t="n">
        <v>5.601746412164</v>
      </c>
      <c r="AB108" s="3" t="n">
        <v>5.222655843779</v>
      </c>
    </row>
    <row r="109">
      <c r="A109" s="34" t="n">
        <v>39295</v>
      </c>
      <c r="B109" s="3" t="n">
        <v>393.446154396436</v>
      </c>
      <c r="C109" s="3" t="n">
        <v>4.81895375852</v>
      </c>
      <c r="D109" s="3" t="n">
        <v>4.544251657509</v>
      </c>
      <c r="E109" s="3" t="n">
        <v>386.422997836982</v>
      </c>
      <c r="F109" s="3" t="n">
        <v>5.201932839235</v>
      </c>
      <c r="G109" s="3" t="n">
        <v>4.932824126378</v>
      </c>
      <c r="H109" s="3" t="n">
        <v>419.311097900957</v>
      </c>
      <c r="I109" s="3" t="n">
        <v>3.469671049969</v>
      </c>
      <c r="J109" s="3" t="n">
        <v>3.136274733642</v>
      </c>
      <c r="K109" s="3" t="n">
        <v>377.86367206621</v>
      </c>
      <c r="L109" s="3" t="n">
        <v>4.846131580637</v>
      </c>
      <c r="M109" s="3" t="n">
        <v>4.562030824017</v>
      </c>
      <c r="N109" s="3" t="n">
        <v>453.827215264094</v>
      </c>
      <c r="O109" s="3" t="n">
        <v>4.197762905397</v>
      </c>
      <c r="P109" s="3" t="n">
        <v>4.238106812969</v>
      </c>
      <c r="Q109" s="3" t="n">
        <v>419.276826316562</v>
      </c>
      <c r="R109" s="3" t="n">
        <v>3.48623250678</v>
      </c>
      <c r="S109" s="3" t="n">
        <v>3.07850684328</v>
      </c>
      <c r="T109" s="3" t="n">
        <v>454.897597573266</v>
      </c>
      <c r="U109" s="3" t="n">
        <v>3.570015735878</v>
      </c>
      <c r="V109" s="3" t="n">
        <v>4.001277078951</v>
      </c>
      <c r="W109" s="3" t="n">
        <v>496.837078122454</v>
      </c>
      <c r="X109" s="3" t="n">
        <v>8.49047764352</v>
      </c>
      <c r="Y109" s="3" t="n">
        <v>6.467244514679</v>
      </c>
      <c r="Z109" s="3" t="n">
        <v>260.282888550009</v>
      </c>
      <c r="AA109" s="3" t="n">
        <v>6.225903748923</v>
      </c>
      <c r="AB109" s="3" t="n">
        <v>5.698173048256</v>
      </c>
    </row>
    <row r="110">
      <c r="A110" s="34" t="n">
        <v>39326</v>
      </c>
      <c r="B110" s="3" t="n">
        <v>394.046633477877</v>
      </c>
      <c r="C110" s="3" t="n">
        <v>4.500806385875</v>
      </c>
      <c r="D110" s="3" t="n">
        <v>4.644563251342</v>
      </c>
      <c r="E110" s="3" t="n">
        <v>387.149830256075</v>
      </c>
      <c r="F110" s="3" t="n">
        <v>4.837262701184</v>
      </c>
      <c r="G110" s="3" t="n">
        <v>5.048519969389</v>
      </c>
      <c r="H110" s="3" t="n">
        <v>419.747439640962</v>
      </c>
      <c r="I110" s="3" t="n">
        <v>3.327925898741</v>
      </c>
      <c r="J110" s="3" t="n">
        <v>3.18559537946</v>
      </c>
      <c r="K110" s="3" t="n">
        <v>378.454364762447</v>
      </c>
      <c r="L110" s="3" t="n">
        <v>4.56757859392</v>
      </c>
      <c r="M110" s="3" t="n">
        <v>4.635084718474</v>
      </c>
      <c r="N110" s="3" t="n">
        <v>456.667340546545</v>
      </c>
      <c r="O110" s="3" t="n">
        <v>4.783027851296</v>
      </c>
      <c r="P110" s="3" t="n">
        <v>4.510130446123</v>
      </c>
      <c r="Q110" s="3" t="n">
        <v>419.946435043691</v>
      </c>
      <c r="R110" s="3" t="n">
        <v>3.385276027361</v>
      </c>
      <c r="S110" s="3" t="n">
        <v>3.19779307104</v>
      </c>
      <c r="T110" s="3" t="n">
        <v>455.102999734588</v>
      </c>
      <c r="U110" s="3" t="n">
        <v>3.159780721629</v>
      </c>
      <c r="V110" s="3" t="n">
        <v>3.807630592969</v>
      </c>
      <c r="W110" s="3" t="n">
        <v>498.433168256305</v>
      </c>
      <c r="X110" s="3" t="n">
        <v>7.793208647505</v>
      </c>
      <c r="Y110" s="3" t="n">
        <v>7.779205332658</v>
      </c>
      <c r="Z110" s="3" t="n">
        <v>259.770752018744</v>
      </c>
      <c r="AA110" s="3" t="n">
        <v>5.007813694725</v>
      </c>
      <c r="AB110" s="3" t="n">
        <v>5.609888249297</v>
      </c>
    </row>
    <row r="111">
      <c r="A111" s="34" t="n">
        <v>39356</v>
      </c>
      <c r="B111" s="3" t="n">
        <v>394.265233205227</v>
      </c>
      <c r="C111" s="3" t="n">
        <v>3.919468758961</v>
      </c>
      <c r="D111" s="3" t="n">
        <v>4.411448762812</v>
      </c>
      <c r="E111" s="3" t="n">
        <v>386.922312187625</v>
      </c>
      <c r="F111" s="3" t="n">
        <v>4.1327106319</v>
      </c>
      <c r="G111" s="3" t="n">
        <v>4.721902100485</v>
      </c>
      <c r="H111" s="3" t="n">
        <v>420.952990803679</v>
      </c>
      <c r="I111" s="3" t="n">
        <v>3.083371230296</v>
      </c>
      <c r="J111" s="3" t="n">
        <v>3.293147169455</v>
      </c>
      <c r="K111" s="3" t="n">
        <v>378.694829240448</v>
      </c>
      <c r="L111" s="3" t="n">
        <v>3.933541800397</v>
      </c>
      <c r="M111" s="3" t="n">
        <v>4.447369596202</v>
      </c>
      <c r="N111" s="3" t="n">
        <v>457.355980530236</v>
      </c>
      <c r="O111" s="3" t="n">
        <v>4.554194812004</v>
      </c>
      <c r="P111" s="3" t="n">
        <v>4.511780874526</v>
      </c>
      <c r="Q111" s="3" t="n">
        <v>420.619942149465</v>
      </c>
      <c r="R111" s="3" t="n">
        <v>3.024319840074</v>
      </c>
      <c r="S111" s="3" t="n">
        <v>3.297981871017</v>
      </c>
      <c r="T111" s="3" t="n">
        <v>457.075809158763</v>
      </c>
      <c r="U111" s="3" t="n">
        <v>3.216877025181</v>
      </c>
      <c r="V111" s="3" t="n">
        <v>3.315059313521</v>
      </c>
      <c r="W111" s="3" t="n">
        <v>490.824424486334</v>
      </c>
      <c r="X111" s="3" t="n">
        <v>5.609244953349</v>
      </c>
      <c r="Y111" s="3" t="n">
        <v>7.29094364877</v>
      </c>
      <c r="Z111" s="3" t="n">
        <v>260.549326695669</v>
      </c>
      <c r="AA111" s="3" t="n">
        <v>4.377396322131</v>
      </c>
      <c r="AB111" s="3" t="n">
        <v>5.197966487054</v>
      </c>
    </row>
    <row r="112">
      <c r="A112" s="34" t="n">
        <v>39387</v>
      </c>
      <c r="B112" s="3" t="n">
        <v>396.123808508792</v>
      </c>
      <c r="C112" s="3" t="n">
        <v>4.235011862193</v>
      </c>
      <c r="D112" s="3" t="n">
        <v>4.217861888702</v>
      </c>
      <c r="E112" s="3" t="n">
        <v>388.887975062545</v>
      </c>
      <c r="F112" s="3" t="n">
        <v>4.513215488009</v>
      </c>
      <c r="G112" s="3" t="n">
        <v>4.493702779738</v>
      </c>
      <c r="H112" s="3" t="n">
        <v>422.127110743774</v>
      </c>
      <c r="I112" s="3" t="n">
        <v>3.127668821761</v>
      </c>
      <c r="J112" s="3" t="n">
        <v>3.179355979885</v>
      </c>
      <c r="K112" s="3" t="n">
        <v>380.864284618991</v>
      </c>
      <c r="L112" s="3" t="n">
        <v>4.322749481219</v>
      </c>
      <c r="M112" s="3" t="n">
        <v>4.274000286197</v>
      </c>
      <c r="N112" s="3" t="n">
        <v>460.809189897062</v>
      </c>
      <c r="O112" s="3" t="n">
        <v>5.331738917438</v>
      </c>
      <c r="P112" s="3" t="n">
        <v>4.889801673722</v>
      </c>
      <c r="Q112" s="3" t="n">
        <v>422.269706032192</v>
      </c>
      <c r="R112" s="3" t="n">
        <v>3.103449264091</v>
      </c>
      <c r="S112" s="3" t="n">
        <v>3.170580464909</v>
      </c>
      <c r="T112" s="3" t="n">
        <v>457.066606523215</v>
      </c>
      <c r="U112" s="3" t="n">
        <v>3.057086280644</v>
      </c>
      <c r="V112" s="3" t="n">
        <v>3.144517586966</v>
      </c>
      <c r="W112" s="3" t="n">
        <v>493.869641587097</v>
      </c>
      <c r="X112" s="3" t="n">
        <v>6.404058889207</v>
      </c>
      <c r="Y112" s="3" t="n">
        <v>6.600239385849</v>
      </c>
      <c r="Z112" s="3" t="n">
        <v>260.949788460313</v>
      </c>
      <c r="AA112" s="3" t="n">
        <v>3.639667916797</v>
      </c>
      <c r="AB112" s="3" t="n">
        <v>4.33760506734</v>
      </c>
    </row>
    <row r="113">
      <c r="A113" s="34" t="n">
        <v>39417</v>
      </c>
      <c r="B113" s="3" t="n">
        <v>396.434754024985</v>
      </c>
      <c r="C113" s="3" t="n">
        <v>3.954697178914</v>
      </c>
      <c r="D113" s="3" t="n">
        <v>4.036362830591</v>
      </c>
      <c r="E113" s="3" t="n">
        <v>388.582877355257</v>
      </c>
      <c r="F113" s="3" t="n">
        <v>4.113672533863</v>
      </c>
      <c r="G113" s="3" t="n">
        <v>4.253114735672</v>
      </c>
      <c r="H113" s="3" t="n">
        <v>426.192395259628</v>
      </c>
      <c r="I113" s="3" t="n">
        <v>3.407629700401</v>
      </c>
      <c r="J113" s="3" t="n">
        <v>3.206781794634</v>
      </c>
      <c r="K113" s="3" t="n">
        <v>381.410392347945</v>
      </c>
      <c r="L113" s="3" t="n">
        <v>3.961643657041</v>
      </c>
      <c r="M113" s="3" t="n">
        <v>4.0725547801</v>
      </c>
      <c r="N113" s="3" t="n">
        <v>460.882512603105</v>
      </c>
      <c r="O113" s="3" t="n">
        <v>4.629017391583</v>
      </c>
      <c r="P113" s="3" t="n">
        <v>4.837849025617</v>
      </c>
      <c r="Q113" s="3" t="n">
        <v>425.680245912461</v>
      </c>
      <c r="R113" s="3" t="n">
        <v>3.367101688336</v>
      </c>
      <c r="S113" s="3" t="n">
        <v>3.165474774387</v>
      </c>
      <c r="T113" s="3" t="n">
        <v>457.553207592984</v>
      </c>
      <c r="U113" s="3" t="n">
        <v>3.273302348614</v>
      </c>
      <c r="V113" s="3" t="n">
        <v>3.182373054064</v>
      </c>
      <c r="W113" s="3" t="n">
        <v>493.169373768616</v>
      </c>
      <c r="X113" s="3" t="n">
        <v>5.892267339659</v>
      </c>
      <c r="Y113" s="3" t="n">
        <v>5.968280164298</v>
      </c>
      <c r="Z113" s="3" t="n">
        <v>260.157375854641</v>
      </c>
      <c r="AA113" s="3" t="n">
        <v>2.819176802477</v>
      </c>
      <c r="AB113" s="3" t="n">
        <v>3.608584169988</v>
      </c>
    </row>
    <row r="114">
      <c r="A114" s="34" t="n">
        <v>39448</v>
      </c>
      <c r="B114" s="3" t="n">
        <v>397.693423041114</v>
      </c>
      <c r="C114" s="3" t="n">
        <v>4.12633435035</v>
      </c>
      <c r="D114" s="3" t="n">
        <v>4.105208306318</v>
      </c>
      <c r="E114" s="3" t="n">
        <v>389.981684952699</v>
      </c>
      <c r="F114" s="3" t="n">
        <v>4.499672473388</v>
      </c>
      <c r="G114" s="3" t="n">
        <v>4.375376007155</v>
      </c>
      <c r="H114" s="3" t="n">
        <v>426.317914707379</v>
      </c>
      <c r="I114" s="3" t="n">
        <v>2.877297408542</v>
      </c>
      <c r="J114" s="3" t="n">
        <v>3.137081438247</v>
      </c>
      <c r="K114" s="3" t="n">
        <v>382.333363711738</v>
      </c>
      <c r="L114" s="3" t="n">
        <v>4.324648116198</v>
      </c>
      <c r="M114" s="3" t="n">
        <v>4.202774870725</v>
      </c>
      <c r="N114" s="3" t="n">
        <v>459.607654401697</v>
      </c>
      <c r="O114" s="3" t="n">
        <v>5.802288813152</v>
      </c>
      <c r="P114" s="3" t="n">
        <v>5.251628424102</v>
      </c>
      <c r="Q114" s="3" t="n">
        <v>425.649080424385</v>
      </c>
      <c r="R114" s="3" t="n">
        <v>2.922718189568</v>
      </c>
      <c r="S114" s="3" t="n">
        <v>3.130845276169</v>
      </c>
      <c r="T114" s="3" t="n">
        <v>461.974376259275</v>
      </c>
      <c r="U114" s="3" t="n">
        <v>2.794650525445</v>
      </c>
      <c r="V114" s="3" t="n">
        <v>3.040508254786</v>
      </c>
      <c r="W114" s="3" t="n">
        <v>483.841126741593</v>
      </c>
      <c r="X114" s="3" t="n">
        <v>3.705409436995</v>
      </c>
      <c r="Y114" s="3" t="n">
        <v>5.331736334184</v>
      </c>
      <c r="Z114" s="3" t="n">
        <v>262.127576754957</v>
      </c>
      <c r="AA114" s="3" t="n">
        <v>4.443382858408</v>
      </c>
      <c r="AB114" s="3" t="n">
        <v>3.631873221238</v>
      </c>
    </row>
    <row r="115">
      <c r="A115" s="34" t="n">
        <v>39479</v>
      </c>
      <c r="B115" s="3" t="n">
        <v>399.813074673396</v>
      </c>
      <c r="C115" s="3" t="n">
        <v>4.24854668909</v>
      </c>
      <c r="D115" s="3" t="n">
        <v>4.110129647282</v>
      </c>
      <c r="E115" s="3" t="n">
        <v>392.179306328824</v>
      </c>
      <c r="F115" s="3" t="n">
        <v>4.40173801691</v>
      </c>
      <c r="G115" s="3" t="n">
        <v>4.338491653958</v>
      </c>
      <c r="H115" s="3" t="n">
        <v>428.516816459931</v>
      </c>
      <c r="I115" s="3" t="n">
        <v>3.699140443608</v>
      </c>
      <c r="J115" s="3" t="n">
        <v>3.327529906086</v>
      </c>
      <c r="K115" s="3" t="n">
        <v>384.171481313007</v>
      </c>
      <c r="L115" s="3" t="n">
        <v>4.077111643194</v>
      </c>
      <c r="M115" s="3" t="n">
        <v>4.120972456557</v>
      </c>
      <c r="N115" s="3" t="n">
        <v>464.568462345534</v>
      </c>
      <c r="O115" s="3" t="n">
        <v>5.520055136314</v>
      </c>
      <c r="P115" s="3" t="n">
        <v>5.31483898574</v>
      </c>
      <c r="Q115" s="3" t="n">
        <v>427.719553499201</v>
      </c>
      <c r="R115" s="3" t="n">
        <v>3.506490059191</v>
      </c>
      <c r="S115" s="3" t="n">
        <v>3.265228547399</v>
      </c>
      <c r="T115" s="3" t="n">
        <v>464.697613192241</v>
      </c>
      <c r="U115" s="3" t="n">
        <v>3.263576987939</v>
      </c>
      <c r="V115" s="3" t="n">
        <v>3.109806234255</v>
      </c>
      <c r="W115" s="3" t="n">
        <v>492.567156592119</v>
      </c>
      <c r="X115" s="3" t="n">
        <v>6.491240177889</v>
      </c>
      <c r="Y115" s="3" t="n">
        <v>5.359414415043</v>
      </c>
      <c r="Z115" s="3" t="n">
        <v>261.854026924642</v>
      </c>
      <c r="AA115" s="3" t="n">
        <v>2.987953493402</v>
      </c>
      <c r="AB115" s="3" t="n">
        <v>3.413367251056</v>
      </c>
    </row>
    <row r="116">
      <c r="A116" s="34" t="n">
        <v>39508</v>
      </c>
      <c r="B116" s="3" t="n">
        <v>401.617057048539</v>
      </c>
      <c r="C116" s="3" t="n">
        <v>4.204553000997</v>
      </c>
      <c r="D116" s="3" t="n">
        <v>4.19325548927</v>
      </c>
      <c r="E116" s="3" t="n">
        <v>393.59938698092</v>
      </c>
      <c r="F116" s="3" t="n">
        <v>4.289354521169</v>
      </c>
      <c r="G116" s="3" t="n">
        <v>4.396528974691</v>
      </c>
      <c r="H116" s="3" t="n">
        <v>430.991779802645</v>
      </c>
      <c r="I116" s="3" t="n">
        <v>3.859419951193</v>
      </c>
      <c r="J116" s="3" t="n">
        <v>3.478590965928</v>
      </c>
      <c r="K116" s="3" t="n">
        <v>386.389657175002</v>
      </c>
      <c r="L116" s="3" t="n">
        <v>4.33992661868</v>
      </c>
      <c r="M116" s="3" t="n">
        <v>4.247144399751</v>
      </c>
      <c r="N116" s="3" t="n">
        <v>464.056939005878</v>
      </c>
      <c r="O116" s="3" t="n">
        <v>5.119028633102</v>
      </c>
      <c r="P116" s="3" t="n">
        <v>5.478696194144</v>
      </c>
      <c r="Q116" s="3" t="n">
        <v>430.435038867806</v>
      </c>
      <c r="R116" s="3" t="n">
        <v>3.799629597589</v>
      </c>
      <c r="S116" s="3" t="n">
        <v>3.409937594516</v>
      </c>
      <c r="T116" s="3" t="n">
        <v>464.561934109632</v>
      </c>
      <c r="U116" s="3" t="n">
        <v>2.509743361449</v>
      </c>
      <c r="V116" s="3" t="n">
        <v>2.85520409533</v>
      </c>
      <c r="W116" s="3" t="n">
        <v>486.032511521633</v>
      </c>
      <c r="X116" s="3" t="n">
        <v>3.408028153717</v>
      </c>
      <c r="Y116" s="3" t="n">
        <v>4.526496650784</v>
      </c>
      <c r="Z116" s="3" t="n">
        <v>264.538936800962</v>
      </c>
      <c r="AA116" s="3" t="n">
        <v>3.717749997396</v>
      </c>
      <c r="AB116" s="3" t="n">
        <v>3.713225968472</v>
      </c>
    </row>
    <row r="117">
      <c r="A117" s="34" t="n">
        <v>39539</v>
      </c>
      <c r="B117" s="3" t="n">
        <v>403.695629072268</v>
      </c>
      <c r="C117" s="3" t="n">
        <v>4.65964969269</v>
      </c>
      <c r="D117" s="3" t="n">
        <v>4.371194641573</v>
      </c>
      <c r="E117" s="3" t="n">
        <v>395.605188625291</v>
      </c>
      <c r="F117" s="3" t="n">
        <v>4.656367896013</v>
      </c>
      <c r="G117" s="3" t="n">
        <v>4.449336177892</v>
      </c>
      <c r="H117" s="3" t="n">
        <v>431.979753106194</v>
      </c>
      <c r="I117" s="3" t="n">
        <v>4.338032895519</v>
      </c>
      <c r="J117" s="3" t="n">
        <v>3.965618496729</v>
      </c>
      <c r="K117" s="3" t="n">
        <v>388.948110593493</v>
      </c>
      <c r="L117" s="3" t="n">
        <v>4.86499737314</v>
      </c>
      <c r="M117" s="3" t="n">
        <v>4.427953306745</v>
      </c>
      <c r="N117" s="3" t="n">
        <v>467.614773909365</v>
      </c>
      <c r="O117" s="3" t="n">
        <v>5.141339644462</v>
      </c>
      <c r="P117" s="3" t="n">
        <v>5.259612704237</v>
      </c>
      <c r="Q117" s="3" t="n">
        <v>431.128173230887</v>
      </c>
      <c r="R117" s="3" t="n">
        <v>4.264768489591</v>
      </c>
      <c r="S117" s="3" t="n">
        <v>3.856982493402</v>
      </c>
      <c r="T117" s="3" t="n">
        <v>466.360657522983</v>
      </c>
      <c r="U117" s="3" t="n">
        <v>3.584516537465</v>
      </c>
      <c r="V117" s="3" t="n">
        <v>3.117920785794</v>
      </c>
      <c r="W117" s="3" t="n">
        <v>496.958479308003</v>
      </c>
      <c r="X117" s="3" t="n">
        <v>6.097354545813</v>
      </c>
      <c r="Y117" s="3" t="n">
        <v>5.325143574657</v>
      </c>
      <c r="Z117" s="3" t="n">
        <v>267.477593772118</v>
      </c>
      <c r="AA117" s="3" t="n">
        <v>4.231090112305</v>
      </c>
      <c r="AB117" s="3" t="n">
        <v>3.647479381926</v>
      </c>
    </row>
    <row r="118">
      <c r="A118" s="34" t="n">
        <v>39569</v>
      </c>
      <c r="B118" s="3" t="n">
        <v>402.775254380015</v>
      </c>
      <c r="C118" s="3" t="n">
        <v>3.747977033407</v>
      </c>
      <c r="D118" s="3" t="n">
        <v>4.203075367309</v>
      </c>
      <c r="E118" s="3" t="n">
        <v>394.796497467034</v>
      </c>
      <c r="F118" s="3" t="n">
        <v>3.727089408092</v>
      </c>
      <c r="G118" s="3" t="n">
        <v>4.223095742167</v>
      </c>
      <c r="H118" s="3" t="n">
        <v>431.23079018453</v>
      </c>
      <c r="I118" s="3" t="n">
        <v>3.754310080607</v>
      </c>
      <c r="J118" s="3" t="n">
        <v>3.983528740503</v>
      </c>
      <c r="K118" s="3" t="n">
        <v>387.518571699788</v>
      </c>
      <c r="L118" s="3" t="n">
        <v>3.704335457572</v>
      </c>
      <c r="M118" s="3" t="n">
        <v>4.301578074897</v>
      </c>
      <c r="N118" s="3" t="n">
        <v>465.937462479099</v>
      </c>
      <c r="O118" s="3" t="n">
        <v>3.990454752033</v>
      </c>
      <c r="P118" s="3" t="n">
        <v>4.747480557726</v>
      </c>
      <c r="Q118" s="3" t="n">
        <v>430.614864062969</v>
      </c>
      <c r="R118" s="3" t="n">
        <v>3.794320345542</v>
      </c>
      <c r="S118" s="3" t="n">
        <v>3.952583996837</v>
      </c>
      <c r="T118" s="3" t="n">
        <v>465.76653042642</v>
      </c>
      <c r="U118" s="3" t="n">
        <v>3.330289257638</v>
      </c>
      <c r="V118" s="3" t="n">
        <v>3.140207021933</v>
      </c>
      <c r="W118" s="3" t="n">
        <v>496.273527306461</v>
      </c>
      <c r="X118" s="3" t="n">
        <v>5.392021288208</v>
      </c>
      <c r="Y118" s="3" t="n">
        <v>4.964766869801</v>
      </c>
      <c r="Z118" s="3" t="n">
        <v>265.826007451856</v>
      </c>
      <c r="AA118" s="3" t="n">
        <v>3.54660994723</v>
      </c>
      <c r="AB118" s="3" t="n">
        <v>3.832011128811</v>
      </c>
    </row>
    <row r="119">
      <c r="A119" s="34" t="n">
        <v>39600</v>
      </c>
      <c r="B119" s="3" t="n">
        <v>404.006349588772</v>
      </c>
      <c r="C119" s="3" t="n">
        <v>3.535870742609</v>
      </c>
      <c r="D119" s="3" t="n">
        <v>3.978948382497</v>
      </c>
      <c r="E119" s="3" t="n">
        <v>396.695321423002</v>
      </c>
      <c r="F119" s="3" t="n">
        <v>3.659443504006</v>
      </c>
      <c r="G119" s="3" t="n">
        <v>4.012186951895</v>
      </c>
      <c r="H119" s="3" t="n">
        <v>429.046861423285</v>
      </c>
      <c r="I119" s="3" t="n">
        <v>2.908723158032</v>
      </c>
      <c r="J119" s="3" t="n">
        <v>3.66537027881</v>
      </c>
      <c r="K119" s="3" t="n">
        <v>388.492404347945</v>
      </c>
      <c r="L119" s="3" t="n">
        <v>3.498212825521</v>
      </c>
      <c r="M119" s="3" t="n">
        <v>4.019640558792</v>
      </c>
      <c r="N119" s="3" t="n">
        <v>471.856496365733</v>
      </c>
      <c r="O119" s="3" t="n">
        <v>4.695290970929</v>
      </c>
      <c r="P119" s="3" t="n">
        <v>4.607886641837</v>
      </c>
      <c r="Q119" s="3" t="n">
        <v>428.487173245915</v>
      </c>
      <c r="R119" s="3" t="n">
        <v>2.955950002376</v>
      </c>
      <c r="S119" s="3" t="n">
        <v>3.670267807057</v>
      </c>
      <c r="T119" s="3" t="n">
        <v>467.427503414828</v>
      </c>
      <c r="U119" s="3" t="n">
        <v>3.11687701923</v>
      </c>
      <c r="V119" s="3" t="n">
        <v>3.343373226879</v>
      </c>
      <c r="W119" s="3" t="n">
        <v>499.021259567444</v>
      </c>
      <c r="X119" s="3" t="n">
        <v>4.965239770818</v>
      </c>
      <c r="Y119" s="3" t="n">
        <v>5.482131307249</v>
      </c>
      <c r="Z119" s="3" t="n">
        <v>265.210856024969</v>
      </c>
      <c r="AA119" s="3" t="n">
        <v>2.922646584419</v>
      </c>
      <c r="AB119" s="3" t="n">
        <v>3.565893999441</v>
      </c>
    </row>
    <row r="120">
      <c r="A120" s="34" t="n">
        <v>39630</v>
      </c>
      <c r="B120" s="3" t="n">
        <v>405.246896359043</v>
      </c>
      <c r="C120" s="3" t="n">
        <v>3.415617316168</v>
      </c>
      <c r="D120" s="3" t="n">
        <v>3.565967487533</v>
      </c>
      <c r="E120" s="3" t="n">
        <v>397.365700926065</v>
      </c>
      <c r="F120" s="3" t="n">
        <v>3.212825538363</v>
      </c>
      <c r="G120" s="3" t="n">
        <v>3.532125037993</v>
      </c>
      <c r="H120" s="3" t="n">
        <v>433.271222317152</v>
      </c>
      <c r="I120" s="3" t="n">
        <v>3.972808941481</v>
      </c>
      <c r="J120" s="3" t="n">
        <v>3.544994600425</v>
      </c>
      <c r="K120" s="3" t="n">
        <v>389.947436483104</v>
      </c>
      <c r="L120" s="3" t="n">
        <v>3.719985625802</v>
      </c>
      <c r="M120" s="3" t="n">
        <v>3.640791760969</v>
      </c>
      <c r="N120" s="3" t="n">
        <v>476.017447242068</v>
      </c>
      <c r="O120" s="3" t="n">
        <v>5.115242880773</v>
      </c>
      <c r="P120" s="3" t="n">
        <v>4.60234154059</v>
      </c>
      <c r="Q120" s="3" t="n">
        <v>433.247011859492</v>
      </c>
      <c r="R120" s="3" t="n">
        <v>4.014609914437</v>
      </c>
      <c r="S120" s="3" t="n">
        <v>3.588193054217</v>
      </c>
      <c r="T120" s="3" t="n">
        <v>468.987413798134</v>
      </c>
      <c r="U120" s="3" t="n">
        <v>2.99665968814</v>
      </c>
      <c r="V120" s="3" t="n">
        <v>3.147373359778</v>
      </c>
      <c r="W120" s="3" t="n">
        <v>499.292432125589</v>
      </c>
      <c r="X120" s="3" t="n">
        <v>0.758517826385</v>
      </c>
      <c r="Y120" s="3" t="n">
        <v>3.658841282964</v>
      </c>
      <c r="Z120" s="3" t="n">
        <v>264.254410539238</v>
      </c>
      <c r="AA120" s="3" t="n">
        <v>1.95761848946</v>
      </c>
      <c r="AB120" s="3" t="n">
        <v>2.806392473906</v>
      </c>
    </row>
    <row r="121">
      <c r="A121" s="34" t="n">
        <v>39661</v>
      </c>
      <c r="B121" s="3" t="n">
        <v>406.206475066804</v>
      </c>
      <c r="C121" s="3" t="n">
        <v>3.243219060037</v>
      </c>
      <c r="D121" s="3" t="n">
        <v>3.397833274191</v>
      </c>
      <c r="E121" s="3" t="n">
        <v>398.401149377349</v>
      </c>
      <c r="F121" s="3" t="n">
        <v>3.099751207204</v>
      </c>
      <c r="G121" s="3" t="n">
        <v>3.323059478888</v>
      </c>
      <c r="H121" s="3" t="n">
        <v>434.573804714369</v>
      </c>
      <c r="I121" s="3" t="n">
        <v>3.639948212632</v>
      </c>
      <c r="J121" s="3" t="n">
        <v>3.507337747177</v>
      </c>
      <c r="K121" s="3" t="n">
        <v>391.589060076746</v>
      </c>
      <c r="L121" s="3" t="n">
        <v>3.632365063168</v>
      </c>
      <c r="M121" s="3" t="n">
        <v>3.616943697744</v>
      </c>
      <c r="N121" s="3" t="n">
        <v>478.267751071995</v>
      </c>
      <c r="O121" s="3" t="n">
        <v>5.385427534062</v>
      </c>
      <c r="P121" s="3" t="n">
        <v>5.066138477114</v>
      </c>
      <c r="Q121" s="3" t="n">
        <v>434.498540705556</v>
      </c>
      <c r="R121" s="3" t="n">
        <v>3.63046880571</v>
      </c>
      <c r="S121" s="3" t="n">
        <v>3.534045959387</v>
      </c>
      <c r="T121" s="3" t="n">
        <v>468.145690127912</v>
      </c>
      <c r="U121" s="3" t="n">
        <v>2.912324141811</v>
      </c>
      <c r="V121" s="3" t="n">
        <v>3.008489442086</v>
      </c>
      <c r="W121" s="3" t="n">
        <v>492.546873719749</v>
      </c>
      <c r="X121" s="3" t="n">
        <v>-0.863503267292</v>
      </c>
      <c r="Y121" s="3" t="n">
        <v>1.572029556917</v>
      </c>
      <c r="Z121" s="3" t="n">
        <v>265.621357863041</v>
      </c>
      <c r="AA121" s="3" t="n">
        <v>2.051025844523</v>
      </c>
      <c r="AB121" s="3" t="n">
        <v>2.308880043891</v>
      </c>
    </row>
    <row r="122">
      <c r="A122" s="34" t="n">
        <v>39692</v>
      </c>
      <c r="B122" s="3" t="n">
        <v>407.165641670679</v>
      </c>
      <c r="C122" s="3" t="n">
        <v>3.329303457566</v>
      </c>
      <c r="D122" s="3" t="n">
        <v>3.32926409593</v>
      </c>
      <c r="E122" s="3" t="n">
        <v>399.274258456966</v>
      </c>
      <c r="F122" s="3" t="n">
        <v>3.131714714397</v>
      </c>
      <c r="G122" s="3" t="n">
        <v>3.148007174875</v>
      </c>
      <c r="H122" s="3" t="n">
        <v>435.421113663936</v>
      </c>
      <c r="I122" s="3" t="n">
        <v>3.734072573827</v>
      </c>
      <c r="J122" s="3" t="n">
        <v>3.781866069624</v>
      </c>
      <c r="K122" s="3" t="n">
        <v>392.184269863482</v>
      </c>
      <c r="L122" s="3" t="n">
        <v>3.627889219788</v>
      </c>
      <c r="M122" s="3" t="n">
        <v>3.659962549097</v>
      </c>
      <c r="N122" s="3" t="n">
        <v>477.961297164715</v>
      </c>
      <c r="O122" s="3" t="n">
        <v>4.662903327548</v>
      </c>
      <c r="P122" s="3" t="n">
        <v>5.053665364075</v>
      </c>
      <c r="Q122" s="3" t="n">
        <v>434.986833100445</v>
      </c>
      <c r="R122" s="3" t="n">
        <v>3.581503925659</v>
      </c>
      <c r="S122" s="3" t="n">
        <v>3.741511595292</v>
      </c>
      <c r="T122" s="3" t="n">
        <v>468.286436717715</v>
      </c>
      <c r="U122" s="3" t="n">
        <v>2.896802919518</v>
      </c>
      <c r="V122" s="3" t="n">
        <v>2.935276463994</v>
      </c>
      <c r="W122" s="3" t="n">
        <v>500.016423583279</v>
      </c>
      <c r="X122" s="3" t="n">
        <v>0.317646462516</v>
      </c>
      <c r="Y122" s="3" t="n">
        <v>0.070550022237</v>
      </c>
      <c r="Z122" s="3" t="n">
        <v>267.29324191981</v>
      </c>
      <c r="AA122" s="3" t="n">
        <v>2.895818656491</v>
      </c>
      <c r="AB122" s="3" t="n">
        <v>2.301583462501</v>
      </c>
    </row>
    <row r="123">
      <c r="A123" s="34" t="n">
        <v>39722</v>
      </c>
      <c r="B123" s="3" t="n">
        <v>408.54473531543</v>
      </c>
      <c r="C123" s="3" t="n">
        <v>3.621800987654</v>
      </c>
      <c r="D123" s="3" t="n">
        <v>3.398227916125</v>
      </c>
      <c r="E123" s="3" t="n">
        <v>400.751146137923</v>
      </c>
      <c r="F123" s="3" t="n">
        <v>3.574059575968</v>
      </c>
      <c r="G123" s="3" t="n">
        <v>3.268554289885</v>
      </c>
      <c r="H123" s="3" t="n">
        <v>435.827971524375</v>
      </c>
      <c r="I123" s="3" t="n">
        <v>3.533644146891</v>
      </c>
      <c r="J123" s="3" t="n">
        <v>3.635789080218</v>
      </c>
      <c r="K123" s="3" t="n">
        <v>393.333032326098</v>
      </c>
      <c r="L123" s="3" t="n">
        <v>3.865435161872</v>
      </c>
      <c r="M123" s="3" t="n">
        <v>3.708636038903</v>
      </c>
      <c r="N123" s="3" t="n">
        <v>478.865583794247</v>
      </c>
      <c r="O123" s="3" t="n">
        <v>4.703033125111</v>
      </c>
      <c r="P123" s="3" t="n">
        <v>4.916041183123</v>
      </c>
      <c r="Q123" s="3" t="n">
        <v>435.913655926397</v>
      </c>
      <c r="R123" s="3" t="n">
        <v>3.635993504915</v>
      </c>
      <c r="S123" s="3" t="n">
        <v>3.615991743716</v>
      </c>
      <c r="T123" s="3" t="n">
        <v>469.998363513838</v>
      </c>
      <c r="U123" s="3" t="n">
        <v>2.827223426866</v>
      </c>
      <c r="V123" s="3" t="n">
        <v>2.878704050973</v>
      </c>
      <c r="W123" s="3" t="n">
        <v>503.50789976728</v>
      </c>
      <c r="X123" s="3" t="n">
        <v>2.584116569631</v>
      </c>
      <c r="Y123" s="3" t="n">
        <v>0.67132507779</v>
      </c>
      <c r="Z123" s="3" t="n">
        <v>266.328600846028</v>
      </c>
      <c r="AA123" s="3" t="n">
        <v>2.218111335636</v>
      </c>
      <c r="AB123" s="3" t="n">
        <v>2.387927556794</v>
      </c>
    </row>
    <row r="124">
      <c r="A124" s="34" t="n">
        <v>39753</v>
      </c>
      <c r="B124" s="3" t="n">
        <v>408.872748091057</v>
      </c>
      <c r="C124" s="3" t="n">
        <v>3.218422954747</v>
      </c>
      <c r="D124" s="3" t="n">
        <v>3.389584654208</v>
      </c>
      <c r="E124" s="3" t="n">
        <v>400.716624847552</v>
      </c>
      <c r="F124" s="3" t="n">
        <v>3.041659949271</v>
      </c>
      <c r="G124" s="3" t="n">
        <v>3.248771077138</v>
      </c>
      <c r="H124" s="3" t="n">
        <v>437.654183937943</v>
      </c>
      <c r="I124" s="3" t="n">
        <v>3.678293291045</v>
      </c>
      <c r="J124" s="3" t="n">
        <v>3.648616017234</v>
      </c>
      <c r="K124" s="3" t="n">
        <v>393.510347362252</v>
      </c>
      <c r="L124" s="3" t="n">
        <v>3.320359312744</v>
      </c>
      <c r="M124" s="3" t="n">
        <v>3.604014513045</v>
      </c>
      <c r="N124" s="3" t="n">
        <v>479.268215414149</v>
      </c>
      <c r="O124" s="3" t="n">
        <v>4.005785023778</v>
      </c>
      <c r="P124" s="3" t="n">
        <v>4.456003542997</v>
      </c>
      <c r="Q124" s="3" t="n">
        <v>437.645266152819</v>
      </c>
      <c r="R124" s="3" t="n">
        <v>3.641170536504</v>
      </c>
      <c r="S124" s="3" t="n">
        <v>3.619604520451</v>
      </c>
      <c r="T124" s="3" t="n">
        <v>473.202838435853</v>
      </c>
      <c r="U124" s="3" t="n">
        <v>3.530389593627</v>
      </c>
      <c r="V124" s="3" t="n">
        <v>3.085073192521</v>
      </c>
      <c r="W124" s="3" t="n">
        <v>502.575766480627</v>
      </c>
      <c r="X124" s="3" t="n">
        <v>1.762838644131</v>
      </c>
      <c r="Y124" s="3" t="n">
        <v>1.548947047138</v>
      </c>
      <c r="Z124" s="3" t="n">
        <v>264.938493081601</v>
      </c>
      <c r="AA124" s="3" t="n">
        <v>1.528533379859</v>
      </c>
      <c r="AB124" s="3" t="n">
        <v>2.213123710408</v>
      </c>
    </row>
    <row r="125">
      <c r="A125" s="34" t="n">
        <v>39783</v>
      </c>
      <c r="B125" s="3" t="n">
        <v>408.943934306445</v>
      </c>
      <c r="C125" s="3" t="n">
        <v>3.155419688727</v>
      </c>
      <c r="D125" s="3" t="n">
        <v>3.331380961174</v>
      </c>
      <c r="E125" s="3" t="n">
        <v>400.602020184427</v>
      </c>
      <c r="F125" s="3" t="n">
        <v>3.093070623949</v>
      </c>
      <c r="G125" s="3" t="n">
        <v>3.235730654366</v>
      </c>
      <c r="H125" s="3" t="n">
        <v>438.657570919544</v>
      </c>
      <c r="I125" s="3" t="n">
        <v>2.924776649833</v>
      </c>
      <c r="J125" s="3" t="n">
        <v>3.377307054444</v>
      </c>
      <c r="K125" s="3" t="n">
        <v>393.915657197152</v>
      </c>
      <c r="L125" s="3" t="n">
        <v>3.278690119644</v>
      </c>
      <c r="M125" s="3" t="n">
        <v>3.487343917751</v>
      </c>
      <c r="N125" s="3" t="n">
        <v>476.398275273729</v>
      </c>
      <c r="O125" s="3" t="n">
        <v>3.366533171977</v>
      </c>
      <c r="P125" s="3" t="n">
        <v>4.023384552577</v>
      </c>
      <c r="Q125" s="3" t="n">
        <v>437.887537958328</v>
      </c>
      <c r="R125" s="3" t="n">
        <v>2.867714009068</v>
      </c>
      <c r="S125" s="3" t="n">
        <v>3.379913565901</v>
      </c>
      <c r="T125" s="3" t="n">
        <v>472.286994799303</v>
      </c>
      <c r="U125" s="3" t="n">
        <v>3.220125432805</v>
      </c>
      <c r="V125" s="3" t="n">
        <v>3.192586805043</v>
      </c>
      <c r="W125" s="3" t="n">
        <v>502.971931199115</v>
      </c>
      <c r="X125" s="3" t="n">
        <v>1.987665486117</v>
      </c>
      <c r="Y125" s="3" t="n">
        <v>2.110625160895</v>
      </c>
      <c r="Z125" s="3" t="n">
        <v>267.650904810097</v>
      </c>
      <c r="AA125" s="3" t="n">
        <v>2.880383049237</v>
      </c>
      <c r="AB125" s="3" t="n">
        <v>2.208323979346</v>
      </c>
    </row>
    <row r="126">
      <c r="A126" s="34" t="n">
        <v>39814</v>
      </c>
      <c r="B126" s="3" t="n">
        <v>409.086966130125</v>
      </c>
      <c r="C126" s="3" t="n">
        <v>2.864906088184</v>
      </c>
      <c r="D126" s="3" t="n">
        <v>3.079319622814</v>
      </c>
      <c r="E126" s="3" t="n">
        <v>400.987861906878</v>
      </c>
      <c r="F126" s="3" t="n">
        <v>2.822229191485</v>
      </c>
      <c r="G126" s="3" t="n">
        <v>2.985472081534</v>
      </c>
      <c r="H126" s="3" t="n">
        <v>439.244589010065</v>
      </c>
      <c r="I126" s="3" t="n">
        <v>3.032167745416</v>
      </c>
      <c r="J126" s="3" t="n">
        <v>3.210240221408</v>
      </c>
      <c r="K126" s="3" t="n">
        <v>393.917353372299</v>
      </c>
      <c r="L126" s="3" t="n">
        <v>3.029813968653</v>
      </c>
      <c r="M126" s="3" t="n">
        <v>3.209423308895</v>
      </c>
      <c r="N126" s="3" t="n">
        <v>479.712340466239</v>
      </c>
      <c r="O126" s="3" t="n">
        <v>4.374314890537</v>
      </c>
      <c r="P126" s="3" t="n">
        <v>3.915116153645</v>
      </c>
      <c r="Q126" s="3" t="n">
        <v>438.812236512847</v>
      </c>
      <c r="R126" s="3" t="n">
        <v>3.092490197638</v>
      </c>
      <c r="S126" s="3" t="n">
        <v>3.199280717037</v>
      </c>
      <c r="T126" s="3" t="n">
        <v>471.586087865536</v>
      </c>
      <c r="U126" s="3" t="n">
        <v>2.080572451678</v>
      </c>
      <c r="V126" s="3" t="n">
        <v>2.94071637148</v>
      </c>
      <c r="W126" s="3" t="n">
        <v>506.093673149401</v>
      </c>
      <c r="X126" s="3" t="n">
        <v>4.599143226552</v>
      </c>
      <c r="Y126" s="3" t="n">
        <v>2.771213477239</v>
      </c>
      <c r="Z126" s="3" t="n">
        <v>267.932159240434</v>
      </c>
      <c r="AA126" s="3" t="n">
        <v>2.214411225761</v>
      </c>
      <c r="AB126" s="3" t="n">
        <v>2.207105374132</v>
      </c>
    </row>
    <row r="127">
      <c r="A127" s="34" t="n">
        <v>39845</v>
      </c>
      <c r="B127" s="3" t="n">
        <v>410.186041056021</v>
      </c>
      <c r="C127" s="3" t="n">
        <v>2.594454018568</v>
      </c>
      <c r="D127" s="3" t="n">
        <v>2.870802035122</v>
      </c>
      <c r="E127" s="3" t="n">
        <v>401.590400752487</v>
      </c>
      <c r="F127" s="3" t="n">
        <v>2.399691740944</v>
      </c>
      <c r="G127" s="3" t="n">
        <v>2.770581599952</v>
      </c>
      <c r="H127" s="3" t="n">
        <v>441.855203167332</v>
      </c>
      <c r="I127" s="3" t="n">
        <v>3.112686876</v>
      </c>
      <c r="J127" s="3" t="n">
        <v>3.023373656265</v>
      </c>
      <c r="K127" s="3" t="n">
        <v>396.03948394082</v>
      </c>
      <c r="L127" s="3" t="n">
        <v>3.089246132287</v>
      </c>
      <c r="M127" s="3" t="n">
        <v>3.132396536514</v>
      </c>
      <c r="N127" s="3" t="n">
        <v>480.365429059495</v>
      </c>
      <c r="O127" s="3" t="n">
        <v>3.400352799285</v>
      </c>
      <c r="P127" s="3" t="n">
        <v>3.71229162142</v>
      </c>
      <c r="Q127" s="3" t="n">
        <v>441.471081370476</v>
      </c>
      <c r="R127" s="3" t="n">
        <v>3.215080479434</v>
      </c>
      <c r="S127" s="3" t="n">
        <v>3.05867716413</v>
      </c>
      <c r="T127" s="3" t="n">
        <v>470.266971079688</v>
      </c>
      <c r="U127" s="3" t="n">
        <v>1.198490745237</v>
      </c>
      <c r="V127" s="3" t="n">
        <v>2.161126438379</v>
      </c>
      <c r="W127" s="3" t="n">
        <v>503.977441724389</v>
      </c>
      <c r="X127" s="3" t="n">
        <v>2.316493290217</v>
      </c>
      <c r="Y127" s="3" t="n">
        <v>2.957678946772</v>
      </c>
      <c r="Z127" s="3" t="n">
        <v>270.906578639412</v>
      </c>
      <c r="AA127" s="3" t="n">
        <v>3.457098529699</v>
      </c>
      <c r="AB127" s="3" t="n">
        <v>2.85034461225</v>
      </c>
    </row>
    <row r="128">
      <c r="A128" s="34" t="n">
        <v>39873</v>
      </c>
      <c r="B128" s="3" t="n">
        <v>409.915721713563</v>
      </c>
      <c r="C128" s="3" t="n">
        <v>2.066312802053</v>
      </c>
      <c r="D128" s="3" t="n">
        <v>2.507262409886</v>
      </c>
      <c r="E128" s="3" t="n">
        <v>401.819068687685</v>
      </c>
      <c r="F128" s="3" t="n">
        <v>2.088337019479</v>
      </c>
      <c r="G128" s="3" t="n">
        <v>2.435611338335</v>
      </c>
      <c r="H128" s="3" t="n">
        <v>439.583179767436</v>
      </c>
      <c r="I128" s="3" t="n">
        <v>1.993402279905</v>
      </c>
      <c r="J128" s="3" t="n">
        <v>2.710821458222</v>
      </c>
      <c r="K128" s="3" t="n">
        <v>395.457296970978</v>
      </c>
      <c r="L128" s="3" t="n">
        <v>2.346760485845</v>
      </c>
      <c r="M128" s="3" t="n">
        <v>2.820694523419</v>
      </c>
      <c r="N128" s="3" t="n">
        <v>480.817915579942</v>
      </c>
      <c r="O128" s="3" t="n">
        <v>3.611836213455</v>
      </c>
      <c r="P128" s="3" t="n">
        <v>3.79350060383</v>
      </c>
      <c r="Q128" s="3" t="n">
        <v>438.909167226684</v>
      </c>
      <c r="R128" s="3" t="n">
        <v>1.968735719371</v>
      </c>
      <c r="S128" s="3" t="n">
        <v>2.756559516742</v>
      </c>
      <c r="T128" s="3" t="n">
        <v>470.485746386419</v>
      </c>
      <c r="U128" s="3" t="n">
        <v>1.275139403778</v>
      </c>
      <c r="V128" s="3" t="n">
        <v>1.516990163414</v>
      </c>
      <c r="W128" s="3" t="n">
        <v>504.362436076822</v>
      </c>
      <c r="X128" s="3" t="n">
        <v>3.77133712677</v>
      </c>
      <c r="Y128" s="3" t="n">
        <v>3.555204168139</v>
      </c>
      <c r="Z128" s="3" t="n">
        <v>269.086988796827</v>
      </c>
      <c r="AA128" s="3" t="n">
        <v>1.719237270273</v>
      </c>
      <c r="AB128" s="3" t="n">
        <v>2.460961408093</v>
      </c>
    </row>
    <row r="129">
      <c r="A129" s="34" t="n">
        <v>39904</v>
      </c>
      <c r="B129" s="3" t="n">
        <v>411.142816684392</v>
      </c>
      <c r="C129" s="3" t="n">
        <v>1.844753095107</v>
      </c>
      <c r="D129" s="3" t="n">
        <v>2.167310625122</v>
      </c>
      <c r="E129" s="3" t="n">
        <v>401.97710500077</v>
      </c>
      <c r="F129" s="3" t="n">
        <v>1.61067563285</v>
      </c>
      <c r="G129" s="3" t="n">
        <v>2.031743692541</v>
      </c>
      <c r="H129" s="3" t="n">
        <v>444.147898880338</v>
      </c>
      <c r="I129" s="3" t="n">
        <v>2.816832429448</v>
      </c>
      <c r="J129" s="3" t="n">
        <v>2.640204417098</v>
      </c>
      <c r="K129" s="3" t="n">
        <v>396.83929977625</v>
      </c>
      <c r="L129" s="3" t="n">
        <v>2.028853969933</v>
      </c>
      <c r="M129" s="3" t="n">
        <v>2.486123472442</v>
      </c>
      <c r="N129" s="3" t="n">
        <v>482.04532190079</v>
      </c>
      <c r="O129" s="3" t="n">
        <v>3.085990605212</v>
      </c>
      <c r="P129" s="3" t="n">
        <v>3.365358776521</v>
      </c>
      <c r="Q129" s="3" t="n">
        <v>443.544914966687</v>
      </c>
      <c r="R129" s="3" t="n">
        <v>2.880058067824</v>
      </c>
      <c r="S129" s="3" t="n">
        <v>2.686951139837</v>
      </c>
      <c r="T129" s="3" t="n">
        <v>472.101007245953</v>
      </c>
      <c r="U129" s="3" t="n">
        <v>1.230882071712</v>
      </c>
      <c r="V129" s="3" t="n">
        <v>1.234828775596</v>
      </c>
      <c r="W129" s="3" t="n">
        <v>505.240056459874</v>
      </c>
      <c r="X129" s="3" t="n">
        <v>1.666452530079</v>
      </c>
      <c r="Y129" s="3" t="n">
        <v>2.57677319635</v>
      </c>
      <c r="Z129" s="3" t="n">
        <v>267.743972348891</v>
      </c>
      <c r="AA129" s="3" t="n">
        <v>0.099589118108</v>
      </c>
      <c r="AB129" s="3" t="n">
        <v>1.746756087178</v>
      </c>
    </row>
    <row r="130">
      <c r="A130" s="34" t="n">
        <v>39934</v>
      </c>
      <c r="B130" s="3" t="n">
        <v>411.83886745378</v>
      </c>
      <c r="C130" s="3" t="n">
        <v>2.25029044739</v>
      </c>
      <c r="D130" s="3" t="n">
        <v>2.053614188105</v>
      </c>
      <c r="E130" s="3" t="n">
        <v>402.438909627139</v>
      </c>
      <c r="F130" s="3" t="n">
        <v>1.935785197979</v>
      </c>
      <c r="G130" s="3" t="n">
        <v>1.877870784748</v>
      </c>
      <c r="H130" s="3" t="n">
        <v>445.910139872014</v>
      </c>
      <c r="I130" s="3" t="n">
        <v>3.404058806006</v>
      </c>
      <c r="J130" s="3" t="n">
        <v>2.738280931355</v>
      </c>
      <c r="K130" s="3" t="n">
        <v>397.424077325954</v>
      </c>
      <c r="L130" s="3" t="n">
        <v>2.556137008535</v>
      </c>
      <c r="M130" s="3" t="n">
        <v>2.31020236061</v>
      </c>
      <c r="N130" s="3" t="n">
        <v>482.877254663126</v>
      </c>
      <c r="O130" s="3" t="n">
        <v>3.635636442259</v>
      </c>
      <c r="P130" s="3" t="n">
        <v>3.443832338603</v>
      </c>
      <c r="Q130" s="3" t="n">
        <v>445.124701428014</v>
      </c>
      <c r="R130" s="3" t="n">
        <v>3.369562589675</v>
      </c>
      <c r="S130" s="3" t="n">
        <v>2.739615236692</v>
      </c>
      <c r="T130" s="3" t="n">
        <v>473.201049713492</v>
      </c>
      <c r="U130" s="3" t="n">
        <v>1.596190108436</v>
      </c>
      <c r="V130" s="3" t="n">
        <v>1.367425362251</v>
      </c>
      <c r="W130" s="3" t="n">
        <v>504.312521059596</v>
      </c>
      <c r="X130" s="3" t="n">
        <v>1.619871564935</v>
      </c>
      <c r="Y130" s="3" t="n">
        <v>2.342413749223</v>
      </c>
      <c r="Z130" s="3" t="n">
        <v>268.67195582222</v>
      </c>
      <c r="AA130" s="3" t="n">
        <v>1.070605693418</v>
      </c>
      <c r="AB130" s="3" t="n">
        <v>0.960136690877</v>
      </c>
    </row>
    <row r="131">
      <c r="A131" s="34" t="n">
        <v>39965</v>
      </c>
      <c r="B131" s="3" t="n">
        <v>412.119354067544</v>
      </c>
      <c r="C131" s="3" t="n">
        <v>2.00813786393</v>
      </c>
      <c r="D131" s="3" t="n">
        <v>2.034222907506</v>
      </c>
      <c r="E131" s="3" t="n">
        <v>402.05653112325</v>
      </c>
      <c r="F131" s="3" t="n">
        <v>1.351467842125</v>
      </c>
      <c r="G131" s="3" t="n">
        <v>1.632178171891</v>
      </c>
      <c r="H131" s="3" t="n">
        <v>447.434953046977</v>
      </c>
      <c r="I131" s="3" t="n">
        <v>4.28580028827</v>
      </c>
      <c r="J131" s="3" t="n">
        <v>3.500509025548</v>
      </c>
      <c r="K131" s="3" t="n">
        <v>397.897796406664</v>
      </c>
      <c r="L131" s="3" t="n">
        <v>2.420997670342</v>
      </c>
      <c r="M131" s="3" t="n">
        <v>2.33502508196</v>
      </c>
      <c r="N131" s="3" t="n">
        <v>483.453000881347</v>
      </c>
      <c r="O131" s="3" t="n">
        <v>2.457633751984</v>
      </c>
      <c r="P131" s="3" t="n">
        <v>3.057249018715</v>
      </c>
      <c r="Q131" s="3" t="n">
        <v>446.488262013361</v>
      </c>
      <c r="R131" s="3" t="n">
        <v>4.201079960243</v>
      </c>
      <c r="S131" s="3" t="n">
        <v>3.482143535416</v>
      </c>
      <c r="T131" s="3" t="n">
        <v>476.60974258476</v>
      </c>
      <c r="U131" s="3" t="n">
        <v>1.964419958785</v>
      </c>
      <c r="V131" s="3" t="n">
        <v>1.597444409849</v>
      </c>
      <c r="W131" s="3" t="n">
        <v>495.781166076301</v>
      </c>
      <c r="X131" s="3" t="n">
        <v>-0.649289670334</v>
      </c>
      <c r="Y131" s="3" t="n">
        <v>0.876558806089</v>
      </c>
      <c r="Z131" s="3" t="n">
        <v>268.604528400766</v>
      </c>
      <c r="AA131" s="3" t="n">
        <v>1.279612918816</v>
      </c>
      <c r="AB131" s="3" t="n">
        <v>0.814762871714</v>
      </c>
    </row>
    <row r="132">
      <c r="A132" s="34" t="n">
        <v>39995</v>
      </c>
      <c r="B132" s="3" t="n">
        <v>411.012658402695</v>
      </c>
      <c r="C132" s="3" t="n">
        <v>1.422777594463</v>
      </c>
      <c r="D132" s="3" t="n">
        <v>1.892891098682</v>
      </c>
      <c r="E132" s="3" t="n">
        <v>399.805001850453</v>
      </c>
      <c r="F132" s="3" t="n">
        <v>0.613868010929</v>
      </c>
      <c r="G132" s="3" t="n">
        <v>1.298971704122</v>
      </c>
      <c r="H132" s="3" t="n">
        <v>449.689624004251</v>
      </c>
      <c r="I132" s="3" t="n">
        <v>3.789405075023</v>
      </c>
      <c r="J132" s="3" t="n">
        <v>3.825587420452</v>
      </c>
      <c r="K132" s="3" t="n">
        <v>397.083332684951</v>
      </c>
      <c r="L132" s="3" t="n">
        <v>1.829963614123</v>
      </c>
      <c r="M132" s="3" t="n">
        <v>2.268245042233</v>
      </c>
      <c r="N132" s="3" t="n">
        <v>483.475257323924</v>
      </c>
      <c r="O132" s="3" t="n">
        <v>1.566709397957</v>
      </c>
      <c r="P132" s="3" t="n">
        <v>2.545891667483</v>
      </c>
      <c r="Q132" s="3" t="n">
        <v>445.645839120885</v>
      </c>
      <c r="R132" s="3" t="n">
        <v>2.861837917399</v>
      </c>
      <c r="S132" s="3" t="n">
        <v>3.475048279161</v>
      </c>
      <c r="T132" s="3" t="n">
        <v>472.41900463045</v>
      </c>
      <c r="U132" s="3" t="n">
        <v>0.73170211638</v>
      </c>
      <c r="V132" s="3" t="n">
        <v>1.429797072488</v>
      </c>
      <c r="W132" s="3" t="n">
        <v>502.869855267545</v>
      </c>
      <c r="X132" s="3" t="n">
        <v>0.716498571133</v>
      </c>
      <c r="Y132" s="3" t="n">
        <v>0.560443933781</v>
      </c>
      <c r="Z132" s="3" t="n">
        <v>269.425671665788</v>
      </c>
      <c r="AA132" s="3" t="n">
        <v>1.956925190387</v>
      </c>
      <c r="AB132" s="3" t="n">
        <v>1.434805365723</v>
      </c>
    </row>
    <row r="133">
      <c r="A133" s="34" t="n">
        <v>40026</v>
      </c>
      <c r="B133" s="3" t="n">
        <v>411.389747627936</v>
      </c>
      <c r="C133" s="3" t="n">
        <v>1.276019187109</v>
      </c>
      <c r="D133" s="3" t="n">
        <v>1.56829870657</v>
      </c>
      <c r="E133" s="3" t="n">
        <v>399.844069559938</v>
      </c>
      <c r="F133" s="3" t="n">
        <v>0.362177715813</v>
      </c>
      <c r="G133" s="3" t="n">
        <v>0.775155055346</v>
      </c>
      <c r="H133" s="3" t="n">
        <v>451.7223669549</v>
      </c>
      <c r="I133" s="3" t="n">
        <v>3.946064409428</v>
      </c>
      <c r="J133" s="3" t="n">
        <v>4.006120788775</v>
      </c>
      <c r="K133" s="3" t="n">
        <v>396.929077668136</v>
      </c>
      <c r="L133" s="3" t="n">
        <v>1.363678952201</v>
      </c>
      <c r="M133" s="3" t="n">
        <v>1.870150885587</v>
      </c>
      <c r="N133" s="3" t="n">
        <v>483.928639343556</v>
      </c>
      <c r="O133" s="3" t="n">
        <v>1.183623244275</v>
      </c>
      <c r="P133" s="3" t="n">
        <v>1.733011730968</v>
      </c>
      <c r="Q133" s="3" t="n">
        <v>447.83154857414</v>
      </c>
      <c r="R133" s="3" t="n">
        <v>3.068596696995</v>
      </c>
      <c r="S133" s="3" t="n">
        <v>3.373848154471</v>
      </c>
      <c r="T133" s="3" t="n">
        <v>476.015414297103</v>
      </c>
      <c r="U133" s="3" t="n">
        <v>1.681041678936</v>
      </c>
      <c r="V133" s="3" t="n">
        <v>1.45836029178</v>
      </c>
      <c r="W133" s="3" t="n">
        <v>506.741892467061</v>
      </c>
      <c r="X133" s="3" t="n">
        <v>2.88196301808</v>
      </c>
      <c r="Y133" s="3" t="n">
        <v>0.974762411406</v>
      </c>
      <c r="Z133" s="3" t="n">
        <v>268.976930315475</v>
      </c>
      <c r="AA133" s="3" t="n">
        <v>1.263291656752</v>
      </c>
      <c r="AB133" s="3" t="n">
        <v>1.499271348373</v>
      </c>
    </row>
    <row r="134">
      <c r="A134" s="34" t="n">
        <v>40057</v>
      </c>
      <c r="B134" s="3" t="n">
        <v>412.647202749006</v>
      </c>
      <c r="C134" s="3" t="n">
        <v>1.346272994901</v>
      </c>
      <c r="D134" s="3" t="n">
        <v>1.348296350749</v>
      </c>
      <c r="E134" s="3" t="n">
        <v>401.325075001146</v>
      </c>
      <c r="F134" s="3" t="n">
        <v>0.5136360536</v>
      </c>
      <c r="G134" s="3" t="n">
        <v>0.49647142744</v>
      </c>
      <c r="H134" s="3" t="n">
        <v>451.734397076072</v>
      </c>
      <c r="I134" s="3" t="n">
        <v>3.746553141363</v>
      </c>
      <c r="J134" s="3" t="n">
        <v>3.827326267615</v>
      </c>
      <c r="K134" s="3" t="n">
        <v>397.993623584893</v>
      </c>
      <c r="L134" s="3" t="n">
        <v>1.481281674921</v>
      </c>
      <c r="M134" s="3" t="n">
        <v>1.557889068485</v>
      </c>
      <c r="N134" s="3" t="n">
        <v>483.258313258675</v>
      </c>
      <c r="O134" s="3" t="n">
        <v>1.108252096013</v>
      </c>
      <c r="P134" s="3" t="n">
        <v>1.285792250532</v>
      </c>
      <c r="Q134" s="3" t="n">
        <v>447.244293904017</v>
      </c>
      <c r="R134" s="3" t="n">
        <v>2.817892375317</v>
      </c>
      <c r="S134" s="3" t="n">
        <v>2.916124320817</v>
      </c>
      <c r="T134" s="3" t="n">
        <v>478.412055100221</v>
      </c>
      <c r="U134" s="3" t="n">
        <v>2.162270266352</v>
      </c>
      <c r="V134" s="3" t="n">
        <v>1.524593387552</v>
      </c>
      <c r="W134" s="3" t="n">
        <v>505.138570307774</v>
      </c>
      <c r="X134" s="3" t="n">
        <v>1.024395696403</v>
      </c>
      <c r="Y134" s="3" t="n">
        <v>1.534638246993</v>
      </c>
      <c r="Z134" s="3" t="n">
        <v>270.568725709934</v>
      </c>
      <c r="AA134" s="3" t="n">
        <v>1.225427087718</v>
      </c>
      <c r="AB134" s="3" t="n">
        <v>1.480528873587</v>
      </c>
    </row>
    <row r="135">
      <c r="A135" s="34" t="n">
        <v>40087</v>
      </c>
      <c r="B135" s="3" t="n">
        <v>412.723613427308</v>
      </c>
      <c r="C135" s="3" t="n">
        <v>1.022869162333</v>
      </c>
      <c r="D135" s="3" t="n">
        <v>1.214789019924</v>
      </c>
      <c r="E135" s="3" t="n">
        <v>401.072010244363</v>
      </c>
      <c r="F135" s="3" t="n">
        <v>0.080065674055</v>
      </c>
      <c r="G135" s="3" t="n">
        <v>0.318300760323</v>
      </c>
      <c r="H135" s="3" t="n">
        <v>452.382123285428</v>
      </c>
      <c r="I135" s="3" t="n">
        <v>3.798322467269</v>
      </c>
      <c r="J135" s="3" t="n">
        <v>3.830228264527</v>
      </c>
      <c r="K135" s="3" t="n">
        <v>397.672092704022</v>
      </c>
      <c r="L135" s="3" t="n">
        <v>1.103151787752</v>
      </c>
      <c r="M135" s="3" t="n">
        <v>1.315805621924</v>
      </c>
      <c r="N135" s="3" t="n">
        <v>483.739697715104</v>
      </c>
      <c r="O135" s="3" t="n">
        <v>1.01784594379</v>
      </c>
      <c r="P135" s="3" t="n">
        <v>1.103203784128</v>
      </c>
      <c r="Q135" s="3" t="n">
        <v>448.579177863902</v>
      </c>
      <c r="R135" s="3" t="n">
        <v>2.905511622614</v>
      </c>
      <c r="S135" s="3" t="n">
        <v>2.930597444791</v>
      </c>
      <c r="T135" s="3" t="n">
        <v>480.303238216479</v>
      </c>
      <c r="U135" s="3" t="n">
        <v>2.19253416663</v>
      </c>
      <c r="V135" s="3" t="n">
        <v>2.012201630178</v>
      </c>
      <c r="W135" s="3" t="n">
        <v>509.40164853501</v>
      </c>
      <c r="X135" s="3" t="n">
        <v>1.170537497119</v>
      </c>
      <c r="Y135" s="3" t="n">
        <v>1.685141341462</v>
      </c>
      <c r="Z135" s="3" t="n">
        <v>271.236336077368</v>
      </c>
      <c r="AA135" s="3" t="n">
        <v>1.842736835529</v>
      </c>
      <c r="AB135" s="3" t="n">
        <v>1.443714687196</v>
      </c>
    </row>
    <row r="136">
      <c r="A136" s="34" t="n">
        <v>40118</v>
      </c>
      <c r="B136" s="3" t="n">
        <v>412.929337428577</v>
      </c>
      <c r="C136" s="3" t="n">
        <v>0.992139817696</v>
      </c>
      <c r="D136" s="3" t="n">
        <v>1.120138620795</v>
      </c>
      <c r="E136" s="3" t="n">
        <v>400.654889024793</v>
      </c>
      <c r="F136" s="3" t="n">
        <v>-0.015406354249</v>
      </c>
      <c r="G136" s="3" t="n">
        <v>0.192376444833</v>
      </c>
      <c r="H136" s="3" t="n">
        <v>454.927376329856</v>
      </c>
      <c r="I136" s="3" t="n">
        <v>3.946767339567</v>
      </c>
      <c r="J136" s="3" t="n">
        <v>3.830735910574</v>
      </c>
      <c r="K136" s="3" t="n">
        <v>397.783523757185</v>
      </c>
      <c r="L136" s="3" t="n">
        <v>1.085912079206</v>
      </c>
      <c r="M136" s="3" t="n">
        <v>1.223176615048</v>
      </c>
      <c r="N136" s="3" t="n">
        <v>486.820110470028</v>
      </c>
      <c r="O136" s="3" t="n">
        <v>1.575713726259</v>
      </c>
      <c r="P136" s="3" t="n">
        <v>1.234112219689</v>
      </c>
      <c r="Q136" s="3" t="n">
        <v>449.806359772552</v>
      </c>
      <c r="R136" s="3" t="n">
        <v>2.778755892103</v>
      </c>
      <c r="S136" s="3" t="n">
        <v>2.833991567663</v>
      </c>
      <c r="T136" s="3" t="n">
        <v>481.263439886261</v>
      </c>
      <c r="U136" s="3" t="n">
        <v>1.703413588357</v>
      </c>
      <c r="V136" s="3" t="n">
        <v>2.018515341902</v>
      </c>
      <c r="W136" s="3" t="n">
        <v>508.846010978482</v>
      </c>
      <c r="X136" s="3" t="n">
        <v>1.24762173508</v>
      </c>
      <c r="Y136" s="3" t="n">
        <v>1.147741780695</v>
      </c>
      <c r="Z136" s="3" t="n">
        <v>270.713521490532</v>
      </c>
      <c r="AA136" s="3" t="n">
        <v>2.179761929556</v>
      </c>
      <c r="AB136" s="3" t="n">
        <v>1.747926462636</v>
      </c>
    </row>
    <row r="137">
      <c r="A137" s="34" t="n">
        <v>40148</v>
      </c>
      <c r="B137" s="3" t="n">
        <v>414.44548226185</v>
      </c>
      <c r="C137" s="3" t="n">
        <v>1.34530616397</v>
      </c>
      <c r="D137" s="3" t="n">
        <v>1.120144127693</v>
      </c>
      <c r="E137" s="3" t="n">
        <v>402.341151489942</v>
      </c>
      <c r="F137" s="3" t="n">
        <v>0.434129439665</v>
      </c>
      <c r="G137" s="3" t="n">
        <v>0.166234906149</v>
      </c>
      <c r="H137" s="3" t="n">
        <v>455.402271767946</v>
      </c>
      <c r="I137" s="3" t="n">
        <v>3.817260195305</v>
      </c>
      <c r="J137" s="3" t="n">
        <v>3.854166136774</v>
      </c>
      <c r="K137" s="3" t="n">
        <v>398.55396508111</v>
      </c>
      <c r="L137" s="3" t="n">
        <v>1.177487565983</v>
      </c>
      <c r="M137" s="3" t="n">
        <v>1.12220565271</v>
      </c>
      <c r="N137" s="3" t="n">
        <v>486.19876870092</v>
      </c>
      <c r="O137" s="3" t="n">
        <v>2.05720590016</v>
      </c>
      <c r="P137" s="3" t="n">
        <v>1.549390410943</v>
      </c>
      <c r="Q137" s="3" t="n">
        <v>450.677155666777</v>
      </c>
      <c r="R137" s="3" t="n">
        <v>2.920753983564</v>
      </c>
      <c r="S137" s="3" t="n">
        <v>2.868301102022</v>
      </c>
      <c r="T137" s="3" t="n">
        <v>491.366108254117</v>
      </c>
      <c r="U137" s="3" t="n">
        <v>4.039728738015</v>
      </c>
      <c r="V137" s="3" t="n">
        <v>2.64534806393</v>
      </c>
      <c r="W137" s="3" t="n">
        <v>513.219307895433</v>
      </c>
      <c r="X137" s="3" t="n">
        <v>2.037365518964</v>
      </c>
      <c r="Y137" s="3" t="n">
        <v>1.485125531479</v>
      </c>
      <c r="Z137" s="3" t="n">
        <v>272.655157636062</v>
      </c>
      <c r="AA137" s="3" t="n">
        <v>1.869693969283</v>
      </c>
      <c r="AB137" s="3" t="n">
        <v>1.963532739408</v>
      </c>
    </row>
    <row r="138">
      <c r="A138" s="34" t="n">
        <v>40179</v>
      </c>
      <c r="B138" s="3" t="n">
        <v>416.646111693358</v>
      </c>
      <c r="C138" s="3" t="n">
        <v>1.847808947506</v>
      </c>
      <c r="D138" s="3" t="n">
        <v>1.395161134022</v>
      </c>
      <c r="E138" s="3" t="n">
        <v>405.106454343953</v>
      </c>
      <c r="F138" s="3" t="n">
        <v>1.02711149846</v>
      </c>
      <c r="G138" s="3" t="n">
        <v>0.482072407192</v>
      </c>
      <c r="H138" s="3" t="n">
        <v>457.054051050343</v>
      </c>
      <c r="I138" s="3" t="n">
        <v>4.054566063162</v>
      </c>
      <c r="J138" s="3" t="n">
        <v>3.939577010303</v>
      </c>
      <c r="K138" s="3" t="n">
        <v>401.151091376998</v>
      </c>
      <c r="L138" s="3" t="n">
        <v>1.836359313133</v>
      </c>
      <c r="M138" s="3" t="n">
        <v>1.366683291118</v>
      </c>
      <c r="N138" s="3" t="n">
        <v>490.386603981377</v>
      </c>
      <c r="O138" s="3" t="n">
        <v>2.225138403728</v>
      </c>
      <c r="P138" s="3" t="n">
        <v>1.952561330145</v>
      </c>
      <c r="Q138" s="3" t="n">
        <v>451.64580928128</v>
      </c>
      <c r="R138" s="3" t="n">
        <v>2.9246159748</v>
      </c>
      <c r="S138" s="3" t="n">
        <v>2.874761415669</v>
      </c>
      <c r="T138" s="3" t="n">
        <v>491.197404466203</v>
      </c>
      <c r="U138" s="3" t="n">
        <v>4.158586757601</v>
      </c>
      <c r="V138" s="3" t="n">
        <v>3.29911974438</v>
      </c>
      <c r="W138" s="3" t="n">
        <v>513.063400736752</v>
      </c>
      <c r="X138" s="3" t="n">
        <v>1.377161572477</v>
      </c>
      <c r="Y138" s="3" t="n">
        <v>1.553764618697</v>
      </c>
      <c r="Z138" s="3" t="n">
        <v>272.563560693614</v>
      </c>
      <c r="AA138" s="3" t="n">
        <v>1.728572436511</v>
      </c>
      <c r="AB138" s="3" t="n">
        <v>1.925080286818</v>
      </c>
    </row>
    <row r="139">
      <c r="A139" s="34" t="n">
        <v>40210</v>
      </c>
      <c r="B139" s="3" t="n">
        <v>416.416527276067</v>
      </c>
      <c r="C139" s="3" t="n">
        <v>1.518941552474</v>
      </c>
      <c r="D139" s="3" t="n">
        <v>1.570665497843</v>
      </c>
      <c r="E139" s="3" t="n">
        <v>404.017654183072</v>
      </c>
      <c r="F139" s="3" t="n">
        <v>0.604410221469</v>
      </c>
      <c r="G139" s="3" t="n">
        <v>0.688589839055</v>
      </c>
      <c r="H139" s="3" t="n">
        <v>458.670637965472</v>
      </c>
      <c r="I139" s="3" t="n">
        <v>3.805643721654</v>
      </c>
      <c r="J139" s="3" t="n">
        <v>3.892351664269</v>
      </c>
      <c r="K139" s="3" t="n">
        <v>400.90490077627</v>
      </c>
      <c r="L139" s="3" t="n">
        <v>1.228518123253</v>
      </c>
      <c r="M139" s="3" t="n">
        <v>1.413789306004</v>
      </c>
      <c r="N139" s="3" t="n">
        <v>486.719044265543</v>
      </c>
      <c r="O139" s="3" t="n">
        <v>1.322662877403</v>
      </c>
      <c r="P139" s="3" t="n">
        <v>1.867651900323</v>
      </c>
      <c r="Q139" s="3" t="n">
        <v>453.52430777323</v>
      </c>
      <c r="R139" s="3" t="n">
        <v>2.730241438542</v>
      </c>
      <c r="S139" s="3" t="n">
        <v>2.858234705514</v>
      </c>
      <c r="T139" s="3" t="n">
        <v>492.375280587055</v>
      </c>
      <c r="U139" s="3" t="n">
        <v>4.701225233107</v>
      </c>
      <c r="V139" s="3" t="n">
        <v>4.299343576462</v>
      </c>
      <c r="W139" s="3" t="n">
        <v>512.752221310454</v>
      </c>
      <c r="X139" s="3" t="n">
        <v>1.741105624895</v>
      </c>
      <c r="Y139" s="3" t="n">
        <v>1.71785488438</v>
      </c>
      <c r="Z139" s="3" t="n">
        <v>274.024180373113</v>
      </c>
      <c r="AA139" s="3" t="n">
        <v>1.150803258215</v>
      </c>
      <c r="AB139" s="3" t="n">
        <v>1.581329174955</v>
      </c>
    </row>
    <row r="140">
      <c r="A140" s="34" t="n">
        <v>40238</v>
      </c>
      <c r="B140" s="3" t="n">
        <v>418.318571159369</v>
      </c>
      <c r="C140" s="3" t="n">
        <v>2.049896844815</v>
      </c>
      <c r="D140" s="3" t="n">
        <v>1.805457592257</v>
      </c>
      <c r="E140" s="3" t="n">
        <v>407.119185636224</v>
      </c>
      <c r="F140" s="3" t="n">
        <v>1.31903071844</v>
      </c>
      <c r="G140" s="3" t="n">
        <v>0.983559370972</v>
      </c>
      <c r="H140" s="3" t="n">
        <v>457.081698412527</v>
      </c>
      <c r="I140" s="3" t="n">
        <v>3.980707053975</v>
      </c>
      <c r="J140" s="3" t="n">
        <v>3.946701562053</v>
      </c>
      <c r="K140" s="3" t="n">
        <v>402.662788585779</v>
      </c>
      <c r="L140" s="3" t="n">
        <v>1.822065661701</v>
      </c>
      <c r="M140" s="3" t="n">
        <v>1.628514954954</v>
      </c>
      <c r="N140" s="3" t="n">
        <v>494.268887472977</v>
      </c>
      <c r="O140" s="3" t="n">
        <v>2.797518864664</v>
      </c>
      <c r="P140" s="3" t="n">
        <v>2.11527114206</v>
      </c>
      <c r="Q140" s="3" t="n">
        <v>451.820952121036</v>
      </c>
      <c r="R140" s="3" t="n">
        <v>2.941789750243</v>
      </c>
      <c r="S140" s="3" t="n">
        <v>2.865281942717</v>
      </c>
      <c r="T140" s="3" t="n">
        <v>496.253495385009</v>
      </c>
      <c r="U140" s="3" t="n">
        <v>5.476839457199</v>
      </c>
      <c r="V140" s="3" t="n">
        <v>4.778412577199</v>
      </c>
      <c r="W140" s="3" t="n">
        <v>510.33667423913</v>
      </c>
      <c r="X140" s="3" t="n">
        <v>1.184512908768</v>
      </c>
      <c r="Y140" s="3" t="n">
        <v>1.434116757522</v>
      </c>
      <c r="Z140" s="3" t="n">
        <v>275.60094468059</v>
      </c>
      <c r="AA140" s="3" t="n">
        <v>2.420762115957</v>
      </c>
      <c r="AB140" s="3" t="n">
        <v>1.765379984781</v>
      </c>
    </row>
    <row r="141">
      <c r="A141" s="34" t="n">
        <v>40269</v>
      </c>
      <c r="B141" s="3" t="n">
        <v>417.036538681882</v>
      </c>
      <c r="C141" s="3" t="n">
        <v>1.43349749973</v>
      </c>
      <c r="D141" s="3" t="n">
        <v>1.667179535722</v>
      </c>
      <c r="E141" s="3" t="n">
        <v>404.607862766503</v>
      </c>
      <c r="F141" s="3" t="n">
        <v>0.654454627641</v>
      </c>
      <c r="G141" s="3" t="n">
        <v>0.859320019361</v>
      </c>
      <c r="H141" s="3" t="n">
        <v>459.257535358631</v>
      </c>
      <c r="I141" s="3" t="n">
        <v>3.401938074318</v>
      </c>
      <c r="J141" s="3" t="n">
        <v>3.728432513186</v>
      </c>
      <c r="K141" s="3" t="n">
        <v>401.570458819361</v>
      </c>
      <c r="L141" s="3" t="n">
        <v>1.192210309256</v>
      </c>
      <c r="M141" s="3" t="n">
        <v>1.413915454257</v>
      </c>
      <c r="N141" s="3" t="n">
        <v>491.294877407806</v>
      </c>
      <c r="O141" s="3" t="n">
        <v>1.918814494567</v>
      </c>
      <c r="P141" s="3" t="n">
        <v>2.01313508245</v>
      </c>
      <c r="Q141" s="3" t="n">
        <v>454.66140131176</v>
      </c>
      <c r="R141" s="3" t="n">
        <v>2.506281995344</v>
      </c>
      <c r="S141" s="3" t="n">
        <v>2.725342688181</v>
      </c>
      <c r="T141" s="3" t="n">
        <v>493.28970359631</v>
      </c>
      <c r="U141" s="3" t="n">
        <v>4.488170121467</v>
      </c>
      <c r="V141" s="3" t="n">
        <v>4.888316012359</v>
      </c>
      <c r="W141" s="3" t="n">
        <v>511.281099403356</v>
      </c>
      <c r="X141" s="3" t="n">
        <v>1.195677750852</v>
      </c>
      <c r="Y141" s="3" t="n">
        <v>1.373568730746</v>
      </c>
      <c r="Z141" s="3" t="n">
        <v>273.414328538343</v>
      </c>
      <c r="AA141" s="3" t="n">
        <v>2.117827766469</v>
      </c>
      <c r="AB141" s="3" t="n">
        <v>1.894416571376</v>
      </c>
    </row>
    <row r="142">
      <c r="A142" s="34" t="n">
        <v>40299</v>
      </c>
      <c r="B142" s="3" t="n">
        <v>416.87555488075</v>
      </c>
      <c r="C142" s="3" t="n">
        <v>1.222975251974</v>
      </c>
      <c r="D142" s="3" t="n">
        <v>1.56811578794</v>
      </c>
      <c r="E142" s="3" t="n">
        <v>403.963537666404</v>
      </c>
      <c r="F142" s="3" t="n">
        <v>0.378847075368</v>
      </c>
      <c r="G142" s="3" t="n">
        <v>0.783885569598</v>
      </c>
      <c r="H142" s="3" t="n">
        <v>461.394974013196</v>
      </c>
      <c r="I142" s="3" t="n">
        <v>3.472635573084</v>
      </c>
      <c r="J142" s="3" t="n">
        <v>3.616989951478</v>
      </c>
      <c r="K142" s="3" t="n">
        <v>401.913023782961</v>
      </c>
      <c r="L142" s="3" t="n">
        <v>1.129510443154</v>
      </c>
      <c r="M142" s="3" t="n">
        <v>1.38062634977</v>
      </c>
      <c r="N142" s="3" t="n">
        <v>492.442504407392</v>
      </c>
      <c r="O142" s="3" t="n">
        <v>1.980886374725</v>
      </c>
      <c r="P142" s="3" t="n">
        <v>2.231782074283</v>
      </c>
      <c r="Q142" s="3" t="n">
        <v>455.76767595748</v>
      </c>
      <c r="R142" s="3" t="n">
        <v>2.391009641865</v>
      </c>
      <c r="S142" s="3" t="n">
        <v>2.61161493364</v>
      </c>
      <c r="T142" s="3" t="n">
        <v>492.903024131604</v>
      </c>
      <c r="U142" s="3" t="n">
        <v>4.16355255975</v>
      </c>
      <c r="V142" s="3" t="n">
        <v>4.708221077306</v>
      </c>
      <c r="W142" s="3" t="n">
        <v>506.304917160224</v>
      </c>
      <c r="X142" s="3" t="n">
        <v>0.395071709987</v>
      </c>
      <c r="Y142" s="3" t="n">
        <v>0.92526179347</v>
      </c>
      <c r="Z142" s="3" t="n">
        <v>272.382214748632</v>
      </c>
      <c r="AA142" s="3" t="n">
        <v>1.380962488272</v>
      </c>
      <c r="AB142" s="3" t="n">
        <v>1.973248099393</v>
      </c>
    </row>
    <row r="143">
      <c r="A143" s="34" t="n">
        <v>40330</v>
      </c>
      <c r="B143" s="3" t="n">
        <v>417.829592556714</v>
      </c>
      <c r="C143" s="3" t="n">
        <v>1.385578821478</v>
      </c>
      <c r="D143" s="3" t="n">
        <v>1.347310657094</v>
      </c>
      <c r="E143" s="3" t="n">
        <v>405.228824507254</v>
      </c>
      <c r="F143" s="3" t="n">
        <v>0.789016752232</v>
      </c>
      <c r="G143" s="3" t="n">
        <v>0.607363940009</v>
      </c>
      <c r="H143" s="3" t="n">
        <v>458.89053355042</v>
      </c>
      <c r="I143" s="3" t="n">
        <v>2.5602784104</v>
      </c>
      <c r="J143" s="3" t="n">
        <v>3.14394552949</v>
      </c>
      <c r="K143" s="3" t="n">
        <v>402.848773911268</v>
      </c>
      <c r="L143" s="3" t="n">
        <v>1.244283720422</v>
      </c>
      <c r="M143" s="3" t="n">
        <v>1.188688519608</v>
      </c>
      <c r="N143" s="3" t="n">
        <v>492.373126000091</v>
      </c>
      <c r="O143" s="3" t="n">
        <v>1.845086306731</v>
      </c>
      <c r="P143" s="3" t="n">
        <v>1.914899063608</v>
      </c>
      <c r="Q143" s="3" t="n">
        <v>452.958387940928</v>
      </c>
      <c r="R143" s="3" t="n">
        <v>1.44911445116</v>
      </c>
      <c r="S143" s="3" t="n">
        <v>2.114325748185</v>
      </c>
      <c r="T143" s="3" t="n">
        <v>494.195397787658</v>
      </c>
      <c r="U143" s="3" t="n">
        <v>3.689738927183</v>
      </c>
      <c r="V143" s="3" t="n">
        <v>4.112514291682</v>
      </c>
      <c r="W143" s="3" t="n">
        <v>503.891718316576</v>
      </c>
      <c r="X143" s="3" t="n">
        <v>1.635913744861</v>
      </c>
      <c r="Y143" s="3" t="n">
        <v>1.072452627404</v>
      </c>
      <c r="Z143" s="3" t="n">
        <v>274.455152956565</v>
      </c>
      <c r="AA143" s="3" t="n">
        <v>2.178155592027</v>
      </c>
      <c r="AB143" s="3" t="n">
        <v>1.892031382224</v>
      </c>
    </row>
    <row r="144">
      <c r="A144" s="34" t="n">
        <v>40360</v>
      </c>
      <c r="B144" s="3" t="n">
        <v>419.942352966837</v>
      </c>
      <c r="C144" s="3" t="n">
        <v>2.172608162202</v>
      </c>
      <c r="D144" s="3" t="n">
        <v>1.593286189994</v>
      </c>
      <c r="E144" s="3" t="n">
        <v>407.180930268971</v>
      </c>
      <c r="F144" s="3" t="n">
        <v>1.844881475814</v>
      </c>
      <c r="G144" s="3" t="n">
        <v>1.002478236719</v>
      </c>
      <c r="H144" s="3" t="n">
        <v>461.998790369915</v>
      </c>
      <c r="I144" s="3" t="n">
        <v>2.737258257386</v>
      </c>
      <c r="J144" s="3" t="n">
        <v>2.922454685327</v>
      </c>
      <c r="K144" s="3" t="n">
        <v>405.229828458116</v>
      </c>
      <c r="L144" s="3" t="n">
        <v>2.051583408974</v>
      </c>
      <c r="M144" s="3" t="n">
        <v>1.474869418561</v>
      </c>
      <c r="N144" s="3" t="n">
        <v>500.238992208699</v>
      </c>
      <c r="O144" s="3" t="n">
        <v>3.467340806138</v>
      </c>
      <c r="P144" s="3" t="n">
        <v>2.431299193921</v>
      </c>
      <c r="Q144" s="3" t="n">
        <v>456.884759629014</v>
      </c>
      <c r="R144" s="3" t="n">
        <v>2.521939962527</v>
      </c>
      <c r="S144" s="3" t="n">
        <v>2.120159606416</v>
      </c>
      <c r="T144" s="3" t="n">
        <v>493.166360059973</v>
      </c>
      <c r="U144" s="3" t="n">
        <v>4.391727518615</v>
      </c>
      <c r="V144" s="3" t="n">
        <v>4.080563153427</v>
      </c>
      <c r="W144" s="3" t="n">
        <v>501.652673133711</v>
      </c>
      <c r="X144" s="3" t="n">
        <v>-0.242047146212</v>
      </c>
      <c r="Y144" s="3" t="n">
        <v>0.591216350655</v>
      </c>
      <c r="Z144" s="3" t="n">
        <v>274.846377095486</v>
      </c>
      <c r="AA144" s="3" t="n">
        <v>2.011948377518</v>
      </c>
      <c r="AB144" s="3" t="n">
        <v>1.857140061241</v>
      </c>
    </row>
    <row r="145">
      <c r="A145" s="34" t="n">
        <v>40391</v>
      </c>
      <c r="B145" s="3" t="n">
        <v>420.82016795983</v>
      </c>
      <c r="C145" s="3" t="n">
        <v>2.292332365177</v>
      </c>
      <c r="D145" s="3" t="n">
        <v>1.949771495586</v>
      </c>
      <c r="E145" s="3" t="n">
        <v>408.509344596615</v>
      </c>
      <c r="F145" s="3" t="n">
        <v>2.167163576095</v>
      </c>
      <c r="G145" s="3" t="n">
        <v>1.598852231253</v>
      </c>
      <c r="H145" s="3" t="n">
        <v>461.977107007279</v>
      </c>
      <c r="I145" s="3" t="n">
        <v>2.270142194089</v>
      </c>
      <c r="J145" s="3" t="n">
        <v>2.522116172829</v>
      </c>
      <c r="K145" s="3" t="n">
        <v>406.213768226143</v>
      </c>
      <c r="L145" s="3" t="n">
        <v>2.339130862509</v>
      </c>
      <c r="M145" s="3" t="n">
        <v>1.877839765851</v>
      </c>
      <c r="N145" s="3" t="n">
        <v>502.141320874699</v>
      </c>
      <c r="O145" s="3" t="n">
        <v>3.763505618483</v>
      </c>
      <c r="P145" s="3" t="n">
        <v>3.02555969571</v>
      </c>
      <c r="Q145" s="3" t="n">
        <v>456.603276749005</v>
      </c>
      <c r="R145" s="3" t="n">
        <v>1.958711529546</v>
      </c>
      <c r="S145" s="3" t="n">
        <v>1.976227869448</v>
      </c>
      <c r="T145" s="3" t="n">
        <v>496.397854181922</v>
      </c>
      <c r="U145" s="3" t="n">
        <v>4.281886525653</v>
      </c>
      <c r="V145" s="3" t="n">
        <v>4.120254803537</v>
      </c>
      <c r="W145" s="3" t="n">
        <v>501.263684647527</v>
      </c>
      <c r="X145" s="3" t="n">
        <v>-1.081064719726</v>
      </c>
      <c r="Y145" s="3" t="n">
        <v>0.09400617433</v>
      </c>
      <c r="Z145" s="3" t="n">
        <v>275.880295387941</v>
      </c>
      <c r="AA145" s="3" t="n">
        <v>2.566526826062</v>
      </c>
      <c r="AB145" s="3" t="n">
        <v>2.252110839387</v>
      </c>
    </row>
    <row r="146">
      <c r="A146" s="34" t="n">
        <v>40422</v>
      </c>
      <c r="B146" s="3" t="n">
        <v>421.620811476049</v>
      </c>
      <c r="C146" s="3" t="n">
        <v>2.174644264462</v>
      </c>
      <c r="D146" s="3" t="n">
        <v>2.213168072665</v>
      </c>
      <c r="E146" s="3" t="n">
        <v>408.728328430817</v>
      </c>
      <c r="F146" s="3" t="n">
        <v>1.844702434716</v>
      </c>
      <c r="G146" s="3" t="n">
        <v>1.952120031469</v>
      </c>
      <c r="H146" s="3" t="n">
        <v>464.877815103532</v>
      </c>
      <c r="I146" s="3" t="n">
        <v>2.909545545465</v>
      </c>
      <c r="J146" s="3" t="n">
        <v>2.638836770451</v>
      </c>
      <c r="K146" s="3" t="n">
        <v>407.132478869845</v>
      </c>
      <c r="L146" s="3" t="n">
        <v>2.29623158347</v>
      </c>
      <c r="M146" s="3" t="n">
        <v>2.229019053565</v>
      </c>
      <c r="N146" s="3" t="n">
        <v>503.774395027101</v>
      </c>
      <c r="O146" s="3" t="n">
        <v>4.245365512718</v>
      </c>
      <c r="P146" s="3" t="n">
        <v>3.825321829206</v>
      </c>
      <c r="Q146" s="3" t="n">
        <v>459.556666712073</v>
      </c>
      <c r="R146" s="3" t="n">
        <v>2.752941284187</v>
      </c>
      <c r="S146" s="3" t="n">
        <v>2.410867366037</v>
      </c>
      <c r="T146" s="3" t="n">
        <v>496.039925238149</v>
      </c>
      <c r="U146" s="3" t="n">
        <v>3.684662614581</v>
      </c>
      <c r="V146" s="3" t="n">
        <v>4.118008946429</v>
      </c>
      <c r="W146" s="3" t="n">
        <v>503.590311887334</v>
      </c>
      <c r="X146" s="3" t="n">
        <v>-0.306501722784</v>
      </c>
      <c r="Y146" s="3" t="n">
        <v>-0.544224898032</v>
      </c>
      <c r="Z146" s="3" t="n">
        <v>275.999654697006</v>
      </c>
      <c r="AA146" s="3" t="n">
        <v>2.007227174102</v>
      </c>
      <c r="AB146" s="3" t="n">
        <v>2.194762518952</v>
      </c>
    </row>
    <row r="147">
      <c r="A147" s="34" t="n">
        <v>40452</v>
      </c>
      <c r="B147" s="3" t="n">
        <v>421.921896366587</v>
      </c>
      <c r="C147" s="3" t="n">
        <v>2.228678621728</v>
      </c>
      <c r="D147" s="3" t="n">
        <v>2.231823426946</v>
      </c>
      <c r="E147" s="3" t="n">
        <v>408.860603024306</v>
      </c>
      <c r="F147" s="3" t="n">
        <v>1.941943736038</v>
      </c>
      <c r="G147" s="3" t="n">
        <v>1.984387337843</v>
      </c>
      <c r="H147" s="3" t="n">
        <v>465.711308103305</v>
      </c>
      <c r="I147" s="3" t="n">
        <v>2.946443754469</v>
      </c>
      <c r="J147" s="3" t="n">
        <v>2.708827961883</v>
      </c>
      <c r="K147" s="3" t="n">
        <v>406.995090120768</v>
      </c>
      <c r="L147" s="3" t="n">
        <v>2.344393179152</v>
      </c>
      <c r="M147" s="3" t="n">
        <v>2.326569208611</v>
      </c>
      <c r="N147" s="3" t="n">
        <v>506.355490653317</v>
      </c>
      <c r="O147" s="3" t="n">
        <v>4.675198881762</v>
      </c>
      <c r="P147" s="3" t="n">
        <v>4.22795709379</v>
      </c>
      <c r="Q147" s="3" t="n">
        <v>460.446625570813</v>
      </c>
      <c r="R147" s="3" t="n">
        <v>2.645563657997</v>
      </c>
      <c r="S147" s="3" t="n">
        <v>2.452381615144</v>
      </c>
      <c r="T147" s="3" t="n">
        <v>495.761346502975</v>
      </c>
      <c r="U147" s="3" t="n">
        <v>3.218406010315</v>
      </c>
      <c r="V147" s="3" t="n">
        <v>3.726721539136</v>
      </c>
      <c r="W147" s="3" t="n">
        <v>506.902441681077</v>
      </c>
      <c r="X147" s="3" t="n">
        <v>-0.49061616921</v>
      </c>
      <c r="Y147" s="3" t="n">
        <v>-0.626160856234</v>
      </c>
      <c r="Z147" s="3" t="n">
        <v>274.4475801821</v>
      </c>
      <c r="AA147" s="3" t="n">
        <v>1.183928433474</v>
      </c>
      <c r="AB147" s="3" t="n">
        <v>1.917351188814</v>
      </c>
    </row>
    <row r="148">
      <c r="A148" s="34" t="n">
        <v>40483</v>
      </c>
      <c r="B148" s="3" t="n">
        <v>422.786559351782</v>
      </c>
      <c r="C148" s="3" t="n">
        <v>2.387144973663</v>
      </c>
      <c r="D148" s="3" t="n">
        <v>2.263515312336</v>
      </c>
      <c r="E148" s="3" t="n">
        <v>409.350605500253</v>
      </c>
      <c r="F148" s="3" t="n">
        <v>2.170375730751</v>
      </c>
      <c r="G148" s="3" t="n">
        <v>1.985580273833</v>
      </c>
      <c r="H148" s="3" t="n">
        <v>467.519791246354</v>
      </c>
      <c r="I148" s="3" t="n">
        <v>2.768005526088</v>
      </c>
      <c r="J148" s="3" t="n">
        <v>2.87444856321</v>
      </c>
      <c r="K148" s="3" t="n">
        <v>408.006386592345</v>
      </c>
      <c r="L148" s="3" t="n">
        <v>2.569956326648</v>
      </c>
      <c r="M148" s="3" t="n">
        <v>2.403513662278</v>
      </c>
      <c r="N148" s="3" t="n">
        <v>507.817222193907</v>
      </c>
      <c r="O148" s="3" t="n">
        <v>4.313115106031</v>
      </c>
      <c r="P148" s="3" t="n">
        <v>4.411073536959</v>
      </c>
      <c r="Q148" s="3" t="n">
        <v>461.591152653805</v>
      </c>
      <c r="R148" s="3" t="n">
        <v>2.619970266141</v>
      </c>
      <c r="S148" s="3" t="n">
        <v>2.672697390712</v>
      </c>
      <c r="T148" s="3" t="n">
        <v>496.749457929789</v>
      </c>
      <c r="U148" s="3" t="n">
        <v>3.217784016003</v>
      </c>
      <c r="V148" s="3" t="n">
        <v>3.373105126345</v>
      </c>
      <c r="W148" s="3" t="n">
        <v>505.118064522098</v>
      </c>
      <c r="X148" s="3" t="n">
        <v>-0.73262762721</v>
      </c>
      <c r="Y148" s="3" t="n">
        <v>-0.510403178035</v>
      </c>
      <c r="Z148" s="3" t="n">
        <v>274.487567130244</v>
      </c>
      <c r="AA148" s="3" t="n">
        <v>1.394110504319</v>
      </c>
      <c r="AB148" s="3" t="n">
        <v>1.528115047096</v>
      </c>
    </row>
    <row r="149">
      <c r="A149" s="34" t="n">
        <v>40513</v>
      </c>
      <c r="B149" s="3" t="n">
        <v>422.63725400647</v>
      </c>
      <c r="C149" s="3" t="n">
        <v>1.976561959347</v>
      </c>
      <c r="D149" s="3" t="n">
        <v>2.197186600631</v>
      </c>
      <c r="E149" s="3" t="n">
        <v>408.796954501127</v>
      </c>
      <c r="F149" s="3" t="n">
        <v>1.604559460865</v>
      </c>
      <c r="G149" s="3" t="n">
        <v>1.905217255132</v>
      </c>
      <c r="H149" s="3" t="n">
        <v>468.405573469464</v>
      </c>
      <c r="I149" s="3" t="n">
        <v>2.855344056813</v>
      </c>
      <c r="J149" s="3" t="n">
        <v>2.856429529216</v>
      </c>
      <c r="K149" s="3" t="n">
        <v>408.309983416758</v>
      </c>
      <c r="L149" s="3" t="n">
        <v>2.44785378905</v>
      </c>
      <c r="M149" s="3" t="n">
        <v>2.454073990738</v>
      </c>
      <c r="N149" s="3" t="n">
        <v>510.98183756246</v>
      </c>
      <c r="O149" s="3" t="n">
        <v>5.097312140004</v>
      </c>
      <c r="P149" s="3" t="n">
        <v>4.695079514811</v>
      </c>
      <c r="Q149" s="3" t="n">
        <v>463.146851000592</v>
      </c>
      <c r="R149" s="3" t="n">
        <v>2.766879833385</v>
      </c>
      <c r="S149" s="3" t="n">
        <v>2.677557989061</v>
      </c>
      <c r="T149" s="3" t="n">
        <v>497.133215133128</v>
      </c>
      <c r="U149" s="3" t="n">
        <v>1.173688372505</v>
      </c>
      <c r="V149" s="3" t="n">
        <v>2.526698657622</v>
      </c>
      <c r="W149" s="3" t="n">
        <v>501.859899504186</v>
      </c>
      <c r="X149" s="3" t="n">
        <v>-2.213363413358</v>
      </c>
      <c r="Y149" s="3" t="n">
        <v>-1.148347439143</v>
      </c>
      <c r="Z149" s="3" t="n">
        <v>273.571231533588</v>
      </c>
      <c r="AA149" s="3" t="n">
        <v>0.335982603619</v>
      </c>
      <c r="AB149" s="3" t="n">
        <v>0.969962557865</v>
      </c>
    </row>
    <row r="150">
      <c r="A150" s="34" t="n">
        <v>40544</v>
      </c>
      <c r="B150" s="3" t="n">
        <v>426.008297668864</v>
      </c>
      <c r="C150" s="3" t="n">
        <v>2.247035484732</v>
      </c>
      <c r="D150" s="3" t="n">
        <v>2.203433957726</v>
      </c>
      <c r="E150" s="3" t="n">
        <v>413.114997915484</v>
      </c>
      <c r="F150" s="3" t="n">
        <v>1.976898537571</v>
      </c>
      <c r="G150" s="3" t="n">
        <v>1.917061106714</v>
      </c>
      <c r="H150" s="3" t="n">
        <v>470.279559187255</v>
      </c>
      <c r="I150" s="3" t="n">
        <v>2.893642033479</v>
      </c>
      <c r="J150" s="3" t="n">
        <v>2.839087871174</v>
      </c>
      <c r="K150" s="3" t="n">
        <v>411.56042171085</v>
      </c>
      <c r="L150" s="3" t="n">
        <v>2.594865265883</v>
      </c>
      <c r="M150" s="3" t="n">
        <v>2.537661903982</v>
      </c>
      <c r="N150" s="3" t="n">
        <v>517.497992363849</v>
      </c>
      <c r="O150" s="3" t="n">
        <v>5.52857442727</v>
      </c>
      <c r="P150" s="3" t="n">
        <v>4.980955026277</v>
      </c>
      <c r="Q150" s="3" t="n">
        <v>464.474589818531</v>
      </c>
      <c r="R150" s="3" t="n">
        <v>2.84045158255</v>
      </c>
      <c r="S150" s="3" t="n">
        <v>2.742582981845</v>
      </c>
      <c r="T150" s="3" t="n">
        <v>498.13287743169</v>
      </c>
      <c r="U150" s="3" t="n">
        <v>1.411952282815</v>
      </c>
      <c r="V150" s="3" t="n">
        <v>1.925678293997</v>
      </c>
      <c r="W150" s="3" t="n">
        <v>515.290774235535</v>
      </c>
      <c r="X150" s="3" t="n">
        <v>0.434132213599</v>
      </c>
      <c r="Y150" s="3" t="n">
        <v>-0.837713553565</v>
      </c>
      <c r="Z150" s="3" t="n">
        <v>276.121741523887</v>
      </c>
      <c r="AA150" s="3" t="n">
        <v>1.305449936601</v>
      </c>
      <c r="AB150" s="3" t="n">
        <v>1.010905068456</v>
      </c>
    </row>
    <row r="151">
      <c r="A151" s="34" t="n">
        <v>40575</v>
      </c>
      <c r="B151" s="3" t="n">
        <v>425.136892076229</v>
      </c>
      <c r="C151" s="3" t="n">
        <v>2.094144739452</v>
      </c>
      <c r="D151" s="3" t="n">
        <v>2.106144406848</v>
      </c>
      <c r="E151" s="3" t="n">
        <v>411.585973220046</v>
      </c>
      <c r="F151" s="3" t="n">
        <v>1.873264437485</v>
      </c>
      <c r="G151" s="3" t="n">
        <v>1.818679110896</v>
      </c>
      <c r="H151" s="3" t="n">
        <v>470.473280026836</v>
      </c>
      <c r="I151" s="3" t="n">
        <v>2.573228169502</v>
      </c>
      <c r="J151" s="3" t="n">
        <v>2.773736713488</v>
      </c>
      <c r="K151" s="3" t="n">
        <v>410.949260995699</v>
      </c>
      <c r="L151" s="3" t="n">
        <v>2.505422158716</v>
      </c>
      <c r="M151" s="3" t="n">
        <v>2.516196763728</v>
      </c>
      <c r="N151" s="3" t="n">
        <v>513.793103798681</v>
      </c>
      <c r="O151" s="3" t="n">
        <v>5.562564245661</v>
      </c>
      <c r="P151" s="3" t="n">
        <v>5.396588424291</v>
      </c>
      <c r="Q151" s="3" t="n">
        <v>464.753237165968</v>
      </c>
      <c r="R151" s="3" t="n">
        <v>2.475926692413</v>
      </c>
      <c r="S151" s="3" t="n">
        <v>2.694064884645</v>
      </c>
      <c r="T151" s="3" t="n">
        <v>496.727640707828</v>
      </c>
      <c r="U151" s="3" t="n">
        <v>0.883951792946</v>
      </c>
      <c r="V151" s="3" t="n">
        <v>1.156315098814</v>
      </c>
      <c r="W151" s="3" t="n">
        <v>516.486341789128</v>
      </c>
      <c r="X151" s="3" t="n">
        <v>0.728250473324</v>
      </c>
      <c r="Y151" s="3" t="n">
        <v>-0.350733716875</v>
      </c>
      <c r="Z151" s="3" t="n">
        <v>274.763851212984</v>
      </c>
      <c r="AA151" s="3" t="n">
        <v>0.269929040154</v>
      </c>
      <c r="AB151" s="3" t="n">
        <v>0.636432195619</v>
      </c>
    </row>
    <row r="152">
      <c r="A152" s="34" t="n">
        <v>40603</v>
      </c>
      <c r="B152" s="3" t="n">
        <v>425.413769354957</v>
      </c>
      <c r="C152" s="3" t="n">
        <v>1.696123166591</v>
      </c>
      <c r="D152" s="3" t="n">
        <v>2.011996725495</v>
      </c>
      <c r="E152" s="3" t="n">
        <v>412.008916469296</v>
      </c>
      <c r="F152" s="3" t="n">
        <v>1.201056350472</v>
      </c>
      <c r="G152" s="3" t="n">
        <v>1.682771328713</v>
      </c>
      <c r="H152" s="3" t="n">
        <v>471.48300187822</v>
      </c>
      <c r="I152" s="3" t="n">
        <v>3.150706649535</v>
      </c>
      <c r="J152" s="3" t="n">
        <v>2.872178773719</v>
      </c>
      <c r="K152" s="3" t="n">
        <v>410.950321099497</v>
      </c>
      <c r="L152" s="3" t="n">
        <v>2.058181870449</v>
      </c>
      <c r="M152" s="3" t="n">
        <v>2.385720512248</v>
      </c>
      <c r="N152" s="3" t="n">
        <v>513.073248552129</v>
      </c>
      <c r="O152" s="3" t="n">
        <v>3.804480022057</v>
      </c>
      <c r="P152" s="3" t="n">
        <v>4.960654627549</v>
      </c>
      <c r="Q152" s="3" t="n">
        <v>466.065578617366</v>
      </c>
      <c r="R152" s="3" t="n">
        <v>3.152714903871</v>
      </c>
      <c r="S152" s="3" t="n">
        <v>2.822593110328</v>
      </c>
      <c r="T152" s="3" t="n">
        <v>499.319045738758</v>
      </c>
      <c r="U152" s="3" t="n">
        <v>0.617738793229</v>
      </c>
      <c r="V152" s="3" t="n">
        <v>0.969937120301</v>
      </c>
      <c r="W152" s="3" t="n">
        <v>515.828841584365</v>
      </c>
      <c r="X152" s="3" t="n">
        <v>1.076185119054</v>
      </c>
      <c r="Y152" s="3" t="n">
        <v>0.745607147832</v>
      </c>
      <c r="Z152" s="3" t="n">
        <v>274.864698575029</v>
      </c>
      <c r="AA152" s="3" t="n">
        <v>-0.267142083426</v>
      </c>
      <c r="AB152" s="3" t="n">
        <v>0.433185912957</v>
      </c>
    </row>
    <row r="153">
      <c r="A153" s="34" t="n">
        <v>40634</v>
      </c>
      <c r="B153" s="3" t="n">
        <v>425.646923606865</v>
      </c>
      <c r="C153" s="3" t="n">
        <v>2.064659598461</v>
      </c>
      <c r="D153" s="3" t="n">
        <v>1.951310222764</v>
      </c>
      <c r="E153" s="3" t="n">
        <v>412.09136245675</v>
      </c>
      <c r="F153" s="3" t="n">
        <v>1.84956852768</v>
      </c>
      <c r="G153" s="3" t="n">
        <v>1.640274435733</v>
      </c>
      <c r="H153" s="3" t="n">
        <v>471.337999989384</v>
      </c>
      <c r="I153" s="3" t="n">
        <v>2.630433623984</v>
      </c>
      <c r="J153" s="3" t="n">
        <v>2.784300749016</v>
      </c>
      <c r="K153" s="3" t="n">
        <v>411.718466977173</v>
      </c>
      <c r="L153" s="3" t="n">
        <v>2.527080350394</v>
      </c>
      <c r="M153" s="3" t="n">
        <v>2.363206320697</v>
      </c>
      <c r="N153" s="3" t="n">
        <v>514.612168586596</v>
      </c>
      <c r="O153" s="3" t="n">
        <v>4.746088805529</v>
      </c>
      <c r="P153" s="3" t="n">
        <v>4.699892667442</v>
      </c>
      <c r="Q153" s="3" t="n">
        <v>465.16114997105</v>
      </c>
      <c r="R153" s="3" t="n">
        <v>2.309355627946</v>
      </c>
      <c r="S153" s="3" t="n">
        <v>2.645082967201</v>
      </c>
      <c r="T153" s="3" t="n">
        <v>497.472448397849</v>
      </c>
      <c r="U153" s="3" t="n">
        <v>0.847928665659</v>
      </c>
      <c r="V153" s="3" t="n">
        <v>0.782813321785</v>
      </c>
      <c r="W153" s="3" t="n">
        <v>508.829060905327</v>
      </c>
      <c r="X153" s="3" t="n">
        <v>-0.479587158784</v>
      </c>
      <c r="Y153" s="3" t="n">
        <v>0.441500377886</v>
      </c>
      <c r="Z153" s="3" t="n">
        <v>277.229151652258</v>
      </c>
      <c r="AA153" s="3" t="n">
        <v>1.395253545895</v>
      </c>
      <c r="AB153" s="3" t="n">
        <v>0.46392039064</v>
      </c>
    </row>
    <row r="154">
      <c r="A154" s="34" t="n">
        <v>40664</v>
      </c>
      <c r="B154" s="3" t="n">
        <v>426.655675479634</v>
      </c>
      <c r="C154" s="3" t="n">
        <v>2.346052793065</v>
      </c>
      <c r="D154" s="3" t="n">
        <v>2.035224374985</v>
      </c>
      <c r="E154" s="3" t="n">
        <v>413.515999416912</v>
      </c>
      <c r="F154" s="3" t="n">
        <v>2.364684150874</v>
      </c>
      <c r="G154" s="3" t="n">
        <v>1.803558613111</v>
      </c>
      <c r="H154" s="3" t="n">
        <v>471.553539661582</v>
      </c>
      <c r="I154" s="3" t="n">
        <v>2.201707045057</v>
      </c>
      <c r="J154" s="3" t="n">
        <v>2.659463163345</v>
      </c>
      <c r="K154" s="3" t="n">
        <v>412.688583623111</v>
      </c>
      <c r="L154" s="3" t="n">
        <v>2.681067594856</v>
      </c>
      <c r="M154" s="3" t="n">
        <v>2.421853900266</v>
      </c>
      <c r="N154" s="3" t="n">
        <v>518.825858909214</v>
      </c>
      <c r="O154" s="3" t="n">
        <v>5.357651759482</v>
      </c>
      <c r="P154" s="3" t="n">
        <v>4.634960499373</v>
      </c>
      <c r="Q154" s="3" t="n">
        <v>464.584163730891</v>
      </c>
      <c r="R154" s="3" t="n">
        <v>1.934425857404</v>
      </c>
      <c r="S154" s="3" t="n">
        <v>2.463634590197</v>
      </c>
      <c r="T154" s="3" t="n">
        <v>498.58874112825</v>
      </c>
      <c r="U154" s="3" t="n">
        <v>1.153516354797</v>
      </c>
      <c r="V154" s="3" t="n">
        <v>0.872477662277</v>
      </c>
      <c r="W154" s="3" t="n">
        <v>512.85773513889</v>
      </c>
      <c r="X154" s="3" t="n">
        <v>1.294243400878</v>
      </c>
      <c r="Y154" s="3" t="n">
        <v>0.627842421846</v>
      </c>
      <c r="Z154" s="3" t="n">
        <v>278.042911841913</v>
      </c>
      <c r="AA154" s="3" t="n">
        <v>2.078218322186</v>
      </c>
      <c r="AB154" s="3" t="n">
        <v>1.063951890486</v>
      </c>
    </row>
    <row r="155">
      <c r="A155" s="34" t="n">
        <v>40695</v>
      </c>
      <c r="B155" s="3" t="n">
        <v>426.323705530866</v>
      </c>
      <c r="C155" s="3" t="n">
        <v>2.032913208032</v>
      </c>
      <c r="D155" s="3" t="n">
        <v>2.147776877302</v>
      </c>
      <c r="E155" s="3" t="n">
        <v>413.007235369023</v>
      </c>
      <c r="F155" s="3" t="n">
        <v>1.919510753271</v>
      </c>
      <c r="G155" s="3" t="n">
        <v>2.044353905417</v>
      </c>
      <c r="H155" s="3" t="n">
        <v>471.226083091206</v>
      </c>
      <c r="I155" s="3" t="n">
        <v>2.688124648235</v>
      </c>
      <c r="J155" s="3" t="n">
        <v>2.506234219897</v>
      </c>
      <c r="K155" s="3" t="n">
        <v>412.135089146708</v>
      </c>
      <c r="L155" s="3" t="n">
        <v>2.305161598304</v>
      </c>
      <c r="M155" s="3" t="n">
        <v>2.504275507041</v>
      </c>
      <c r="N155" s="3" t="n">
        <v>518.466760347167</v>
      </c>
      <c r="O155" s="3" t="n">
        <v>5.299565099959</v>
      </c>
      <c r="P155" s="3" t="n">
        <v>5.134729386885</v>
      </c>
      <c r="Q155" s="3" t="n">
        <v>464.803447439583</v>
      </c>
      <c r="R155" s="3" t="n">
        <v>2.615043636238</v>
      </c>
      <c r="S155" s="3" t="n">
        <v>2.285578878089</v>
      </c>
      <c r="T155" s="3" t="n">
        <v>499.782555110588</v>
      </c>
      <c r="U155" s="3" t="n">
        <v>1.130556324066</v>
      </c>
      <c r="V155" s="3" t="n">
        <v>1.044024796925</v>
      </c>
      <c r="W155" s="3" t="n">
        <v>515.306225331594</v>
      </c>
      <c r="X155" s="3" t="n">
        <v>2.265269818911</v>
      </c>
      <c r="Y155" s="3" t="n">
        <v>1.019751136672</v>
      </c>
      <c r="Z155" s="3" t="n">
        <v>276.640212557677</v>
      </c>
      <c r="AA155" s="3" t="n">
        <v>0.796144498499</v>
      </c>
      <c r="AB155" s="3" t="n">
        <v>1.421585576928</v>
      </c>
    </row>
    <row r="156">
      <c r="A156" s="34" t="n">
        <v>40725</v>
      </c>
      <c r="B156" s="3" t="n">
        <v>426.811682892893</v>
      </c>
      <c r="C156" s="3" t="n">
        <v>1.635779262921</v>
      </c>
      <c r="D156" s="3" t="n">
        <v>2.004034080568</v>
      </c>
      <c r="E156" s="3" t="n">
        <v>414.081079149038</v>
      </c>
      <c r="F156" s="3" t="n">
        <v>1.694614940712</v>
      </c>
      <c r="G156" s="3" t="n">
        <v>1.99207115471</v>
      </c>
      <c r="H156" s="3" t="n">
        <v>471.005934468004</v>
      </c>
      <c r="I156" s="3" t="n">
        <v>1.949603394173</v>
      </c>
      <c r="J156" s="3" t="n">
        <v>2.278927665919</v>
      </c>
      <c r="K156" s="3" t="n">
        <v>412.454503638533</v>
      </c>
      <c r="L156" s="3" t="n">
        <v>1.782858682419</v>
      </c>
      <c r="M156" s="3" t="n">
        <v>2.255102404533</v>
      </c>
      <c r="N156" s="3" t="n">
        <v>518.895802474449</v>
      </c>
      <c r="O156" s="3" t="n">
        <v>3.729579372327</v>
      </c>
      <c r="P156" s="3" t="n">
        <v>4.789978633199</v>
      </c>
      <c r="Q156" s="3" t="n">
        <v>464.495170753549</v>
      </c>
      <c r="R156" s="3" t="n">
        <v>1.665717878336</v>
      </c>
      <c r="S156" s="3" t="n">
        <v>2.07027931454</v>
      </c>
      <c r="T156" s="3" t="n">
        <v>500.983884957255</v>
      </c>
      <c r="U156" s="3" t="n">
        <v>1.585169940693</v>
      </c>
      <c r="V156" s="3" t="n">
        <v>1.289661109908</v>
      </c>
      <c r="W156" s="3" t="n">
        <v>515.280764323557</v>
      </c>
      <c r="X156" s="3" t="n">
        <v>2.716638806032</v>
      </c>
      <c r="Y156" s="3" t="n">
        <v>2.089852209713</v>
      </c>
      <c r="Z156" s="3" t="n">
        <v>276.630717993036</v>
      </c>
      <c r="AA156" s="3" t="n">
        <v>0.649213905021</v>
      </c>
      <c r="AB156" s="3" t="n">
        <v>1.171995631273</v>
      </c>
    </row>
    <row r="157">
      <c r="A157" s="34" t="n">
        <v>40756</v>
      </c>
      <c r="B157" s="3" t="n">
        <v>427.160444446615</v>
      </c>
      <c r="C157" s="3" t="n">
        <v>1.50664748734</v>
      </c>
      <c r="D157" s="3" t="n">
        <v>1.724444254376</v>
      </c>
      <c r="E157" s="3" t="n">
        <v>414.28758396823</v>
      </c>
      <c r="F157" s="3" t="n">
        <v>1.414469325621</v>
      </c>
      <c r="G157" s="3" t="n">
        <v>1.675524539174</v>
      </c>
      <c r="H157" s="3" t="n">
        <v>472.133446521113</v>
      </c>
      <c r="I157" s="3" t="n">
        <v>2.198450823598</v>
      </c>
      <c r="J157" s="3" t="n">
        <v>2.277807346266</v>
      </c>
      <c r="K157" s="3" t="n">
        <v>412.572483936687</v>
      </c>
      <c r="L157" s="3" t="n">
        <v>1.56536193697</v>
      </c>
      <c r="M157" s="3" t="n">
        <v>1.883377239304</v>
      </c>
      <c r="N157" s="3" t="n">
        <v>517.03383118209</v>
      </c>
      <c r="O157" s="3" t="n">
        <v>2.965800600008</v>
      </c>
      <c r="P157" s="3" t="n">
        <v>3.990153383209</v>
      </c>
      <c r="Q157" s="3" t="n">
        <v>465.799664813414</v>
      </c>
      <c r="R157" s="3" t="n">
        <v>2.014087180865</v>
      </c>
      <c r="S157" s="3" t="n">
        <v>2.096815372903</v>
      </c>
      <c r="T157" s="3" t="n">
        <v>502.594051350923</v>
      </c>
      <c r="U157" s="3" t="n">
        <v>1.248232061602</v>
      </c>
      <c r="V157" s="3" t="n">
        <v>1.321027963715</v>
      </c>
      <c r="W157" s="3" t="n">
        <v>517.680217422564</v>
      </c>
      <c r="X157" s="3" t="n">
        <v>3.275029346397</v>
      </c>
      <c r="Y157" s="3" t="n">
        <v>2.751453993216</v>
      </c>
      <c r="Z157" s="3" t="n">
        <v>277.343547604533</v>
      </c>
      <c r="AA157" s="3" t="n">
        <v>0.530393884976</v>
      </c>
      <c r="AB157" s="3" t="n">
        <v>0.658358260903</v>
      </c>
    </row>
    <row r="158">
      <c r="A158" s="34" t="n">
        <v>40787</v>
      </c>
      <c r="B158" s="3" t="n">
        <v>428.69293718409</v>
      </c>
      <c r="C158" s="3" t="n">
        <v>1.67736637176</v>
      </c>
      <c r="D158" s="3" t="n">
        <v>1.606622299288</v>
      </c>
      <c r="E158" s="3" t="n">
        <v>415.801868032813</v>
      </c>
      <c r="F158" s="3" t="n">
        <v>1.730621322274</v>
      </c>
      <c r="G158" s="3" t="n">
        <v>1.613167898666</v>
      </c>
      <c r="H158" s="3" t="n">
        <v>474.064088895526</v>
      </c>
      <c r="I158" s="3" t="n">
        <v>1.976061987374</v>
      </c>
      <c r="J158" s="3" t="n">
        <v>2.04123423145</v>
      </c>
      <c r="K158" s="3" t="n">
        <v>414.050756029332</v>
      </c>
      <c r="L158" s="3" t="n">
        <v>1.699269284212</v>
      </c>
      <c r="M158" s="3" t="n">
        <v>1.682428242416</v>
      </c>
      <c r="N158" s="3" t="n">
        <v>520.139561414669</v>
      </c>
      <c r="O158" s="3" t="n">
        <v>3.248510950361</v>
      </c>
      <c r="P158" s="3" t="n">
        <v>3.314034520619</v>
      </c>
      <c r="Q158" s="3" t="n">
        <v>467.117332846575</v>
      </c>
      <c r="R158" s="3" t="n">
        <v>1.645208672218</v>
      </c>
      <c r="S158" s="3" t="n">
        <v>1.774702984441</v>
      </c>
      <c r="T158" s="3" t="n">
        <v>504.638913003488</v>
      </c>
      <c r="U158" s="3" t="n">
        <v>1.733527348874</v>
      </c>
      <c r="V158" s="3" t="n">
        <v>1.522122160991</v>
      </c>
      <c r="W158" s="3" t="n">
        <v>516.876195643132</v>
      </c>
      <c r="X158" s="3" t="n">
        <v>2.638232595462</v>
      </c>
      <c r="Y158" s="3" t="n">
        <v>2.876224088023</v>
      </c>
      <c r="Z158" s="3" t="n">
        <v>277.268955657654</v>
      </c>
      <c r="AA158" s="3" t="n">
        <v>0.459892227779</v>
      </c>
      <c r="AB158" s="3" t="n">
        <v>0.54635904607</v>
      </c>
    </row>
    <row r="159">
      <c r="A159" s="34" t="n">
        <v>40817</v>
      </c>
      <c r="B159" s="3" t="n">
        <v>429.749378482573</v>
      </c>
      <c r="C159" s="3" t="n">
        <v>1.855196941281</v>
      </c>
      <c r="D159" s="3" t="n">
        <v>1.679888322989</v>
      </c>
      <c r="E159" s="3" t="n">
        <v>416.71284407553</v>
      </c>
      <c r="F159" s="3" t="n">
        <v>1.92051789611</v>
      </c>
      <c r="G159" s="3" t="n">
        <v>1.688610157051</v>
      </c>
      <c r="H159" s="3" t="n">
        <v>475.52234185615</v>
      </c>
      <c r="I159" s="3" t="n">
        <v>2.106677158603</v>
      </c>
      <c r="J159" s="3" t="n">
        <v>2.093519606187</v>
      </c>
      <c r="K159" s="3" t="n">
        <v>415.36185001536</v>
      </c>
      <c r="L159" s="3" t="n">
        <v>2.055739761408</v>
      </c>
      <c r="M159" s="3" t="n">
        <v>1.773581874559</v>
      </c>
      <c r="N159" s="3" t="n">
        <v>524.954168837739</v>
      </c>
      <c r="O159" s="3" t="n">
        <v>3.673047597534</v>
      </c>
      <c r="P159" s="3" t="n">
        <v>3.296786625525</v>
      </c>
      <c r="Q159" s="3" t="n">
        <v>467.453966958913</v>
      </c>
      <c r="R159" s="3" t="n">
        <v>1.521857474667</v>
      </c>
      <c r="S159" s="3" t="n">
        <v>1.726302643153</v>
      </c>
      <c r="T159" s="3" t="n">
        <v>502.964640375837</v>
      </c>
      <c r="U159" s="3" t="n">
        <v>1.452976099019</v>
      </c>
      <c r="V159" s="3" t="n">
        <v>1.478194579207</v>
      </c>
      <c r="W159" s="3" t="n">
        <v>515.058511347973</v>
      </c>
      <c r="X159" s="3" t="n">
        <v>1.609001850504</v>
      </c>
      <c r="Y159" s="3" t="n">
        <v>2.504271537445</v>
      </c>
      <c r="Z159" s="3" t="n">
        <v>278.966128280878</v>
      </c>
      <c r="AA159" s="3" t="n">
        <v>1.64641571836</v>
      </c>
      <c r="AB159" s="3" t="n">
        <v>0.877509342291</v>
      </c>
    </row>
    <row r="160">
      <c r="A160" s="34" t="n">
        <v>40848</v>
      </c>
      <c r="B160" s="3" t="n">
        <v>430.398036619755</v>
      </c>
      <c r="C160" s="3" t="n">
        <v>1.800312024971</v>
      </c>
      <c r="D160" s="3" t="n">
        <v>1.777664441246</v>
      </c>
      <c r="E160" s="3" t="n">
        <v>417.487090346237</v>
      </c>
      <c r="F160" s="3" t="n">
        <v>1.987656726693</v>
      </c>
      <c r="G160" s="3" t="n">
        <v>1.879657864513</v>
      </c>
      <c r="H160" s="3" t="n">
        <v>475.705853156429</v>
      </c>
      <c r="I160" s="3" t="n">
        <v>1.750955160262</v>
      </c>
      <c r="J160" s="3" t="n">
        <v>1.944295553365</v>
      </c>
      <c r="K160" s="3" t="n">
        <v>415.749110610931</v>
      </c>
      <c r="L160" s="3" t="n">
        <v>1.897696769713</v>
      </c>
      <c r="M160" s="3" t="n">
        <v>1.884225617615</v>
      </c>
      <c r="N160" s="3" t="n">
        <v>524.414542723382</v>
      </c>
      <c r="O160" s="3" t="n">
        <v>3.268365034524</v>
      </c>
      <c r="P160" s="3" t="n">
        <v>3.396769547107</v>
      </c>
      <c r="Q160" s="3" t="n">
        <v>466.881505180603</v>
      </c>
      <c r="R160" s="3" t="n">
        <v>1.146112202624</v>
      </c>
      <c r="S160" s="3" t="n">
        <v>1.437350889921</v>
      </c>
      <c r="T160" s="3" t="n">
        <v>505.842471768225</v>
      </c>
      <c r="U160" s="3" t="n">
        <v>1.830503021852</v>
      </c>
      <c r="V160" s="3" t="n">
        <v>1.672451934651</v>
      </c>
      <c r="W160" s="3" t="n">
        <v>516.340350539019</v>
      </c>
      <c r="X160" s="3" t="n">
        <v>2.221715437467</v>
      </c>
      <c r="Y160" s="3" t="n">
        <v>2.155186479915</v>
      </c>
      <c r="Z160" s="3" t="n">
        <v>280.430845222504</v>
      </c>
      <c r="AA160" s="3" t="n">
        <v>2.16522670021</v>
      </c>
      <c r="AB160" s="3" t="n">
        <v>1.422067189202</v>
      </c>
    </row>
    <row r="161">
      <c r="A161" s="34" t="n">
        <v>40878</v>
      </c>
      <c r="B161" s="3" t="n">
        <v>430.819341677963</v>
      </c>
      <c r="C161" s="3" t="n">
        <v>1.935959879052</v>
      </c>
      <c r="D161" s="3" t="n">
        <v>1.863820335225</v>
      </c>
      <c r="E161" s="3" t="n">
        <v>418.202969163905</v>
      </c>
      <c r="F161" s="3" t="n">
        <v>2.300901354379</v>
      </c>
      <c r="G161" s="3" t="n">
        <v>2.069647238317</v>
      </c>
      <c r="H161" s="3" t="n">
        <v>474.977212292612</v>
      </c>
      <c r="I161" s="3" t="n">
        <v>1.402980492839</v>
      </c>
      <c r="J161" s="3" t="n">
        <v>1.752860421143</v>
      </c>
      <c r="K161" s="3" t="n">
        <v>416.468743070132</v>
      </c>
      <c r="L161" s="3" t="n">
        <v>1.998177851323</v>
      </c>
      <c r="M161" s="3" t="n">
        <v>1.983815598685</v>
      </c>
      <c r="N161" s="3" t="n">
        <v>528.459588061064</v>
      </c>
      <c r="O161" s="3" t="n">
        <v>3.420424996313</v>
      </c>
      <c r="P161" s="3" t="n">
        <v>3.453666331609</v>
      </c>
      <c r="Q161" s="3" t="n">
        <v>466.778236029847</v>
      </c>
      <c r="R161" s="3" t="n">
        <v>0.784067736056</v>
      </c>
      <c r="S161" s="3" t="n">
        <v>1.149960706181</v>
      </c>
      <c r="T161" s="3" t="n">
        <v>504.906843584912</v>
      </c>
      <c r="U161" s="3" t="n">
        <v>1.563691223026</v>
      </c>
      <c r="V161" s="3" t="n">
        <v>1.615817997249</v>
      </c>
      <c r="W161" s="3" t="n">
        <v>515.864523913113</v>
      </c>
      <c r="X161" s="3" t="n">
        <v>2.790544616687</v>
      </c>
      <c r="Y161" s="3" t="n">
        <v>2.205126637936</v>
      </c>
      <c r="Z161" s="3" t="n">
        <v>280.287230411778</v>
      </c>
      <c r="AA161" s="3" t="n">
        <v>2.454936083937</v>
      </c>
      <c r="AB161" s="3" t="n">
        <v>2.088473173099</v>
      </c>
    </row>
    <row r="162">
      <c r="A162" s="34" t="n">
        <v>40909</v>
      </c>
      <c r="B162" s="3" t="n">
        <v>430.078278169475</v>
      </c>
      <c r="C162" s="3" t="n">
        <v>0.955375874809</v>
      </c>
      <c r="D162" s="3" t="n">
        <v>1.562296977385</v>
      </c>
      <c r="E162" s="3" t="n">
        <v>418.241660643574</v>
      </c>
      <c r="F162" s="3" t="n">
        <v>1.240977150178</v>
      </c>
      <c r="G162" s="3" t="n">
        <v>1.84113145414</v>
      </c>
      <c r="H162" s="3" t="n">
        <v>473.481459452657</v>
      </c>
      <c r="I162" s="3" t="n">
        <v>0.680850401182</v>
      </c>
      <c r="J162" s="3" t="n">
        <v>1.277168120616</v>
      </c>
      <c r="K162" s="3" t="n">
        <v>415.533159392558</v>
      </c>
      <c r="L162" s="3" t="n">
        <v>0.965286619445</v>
      </c>
      <c r="M162" s="3" t="n">
        <v>1.618584330911</v>
      </c>
      <c r="N162" s="3" t="n">
        <v>524.070672702243</v>
      </c>
      <c r="O162" s="3" t="n">
        <v>1.270088084472</v>
      </c>
      <c r="P162" s="3" t="n">
        <v>2.64582629449</v>
      </c>
      <c r="Q162" s="3" t="n">
        <v>465.939294400972</v>
      </c>
      <c r="R162" s="3" t="n">
        <v>0.315346547378</v>
      </c>
      <c r="S162" s="3" t="n">
        <v>0.747649581302</v>
      </c>
      <c r="T162" s="3" t="n">
        <v>503.641237983271</v>
      </c>
      <c r="U162" s="3" t="n">
        <v>1.10580144398</v>
      </c>
      <c r="V162" s="3" t="n">
        <v>1.499649439604</v>
      </c>
      <c r="W162" s="3" t="n">
        <v>519.177265920926</v>
      </c>
      <c r="X162" s="3" t="n">
        <v>0.754232732219</v>
      </c>
      <c r="Y162" s="3" t="n">
        <v>1.912500820616</v>
      </c>
      <c r="Z162" s="3" t="n">
        <v>282.276255165425</v>
      </c>
      <c r="AA162" s="3" t="n">
        <v>2.228913090136</v>
      </c>
      <c r="AB162" s="3" t="n">
        <v>2.282726865609</v>
      </c>
    </row>
    <row r="163">
      <c r="A163" s="34" t="n">
        <v>40940</v>
      </c>
      <c r="B163" s="3" t="n">
        <v>432.116864732743</v>
      </c>
      <c r="C163" s="3" t="n">
        <v>1.641817679578</v>
      </c>
      <c r="D163" s="3" t="n">
        <v>1.509837172192</v>
      </c>
      <c r="E163" s="3" t="n">
        <v>419.499674639967</v>
      </c>
      <c r="F163" s="3" t="n">
        <v>1.922733507658</v>
      </c>
      <c r="G163" s="3" t="n">
        <v>1.819733811</v>
      </c>
      <c r="H163" s="3" t="n">
        <v>476.414489957323</v>
      </c>
      <c r="I163" s="3" t="n">
        <v>1.262815590749</v>
      </c>
      <c r="J163" s="3" t="n">
        <v>1.115186829074</v>
      </c>
      <c r="K163" s="3" t="n">
        <v>417.889653774572</v>
      </c>
      <c r="L163" s="3" t="n">
        <v>1.688868538675</v>
      </c>
      <c r="M163" s="3" t="n">
        <v>1.549527574094</v>
      </c>
      <c r="N163" s="3" t="n">
        <v>527.878827720887</v>
      </c>
      <c r="O163" s="3" t="n">
        <v>2.741516734667</v>
      </c>
      <c r="P163" s="3" t="n">
        <v>2.47272411551</v>
      </c>
      <c r="Q163" s="3" t="n">
        <v>468.542829149712</v>
      </c>
      <c r="R163" s="3" t="n">
        <v>0.815398727904</v>
      </c>
      <c r="S163" s="3" t="n">
        <v>0.638167422601</v>
      </c>
      <c r="T163" s="3" t="n">
        <v>505.224574170403</v>
      </c>
      <c r="U163" s="3" t="n">
        <v>1.710581970125</v>
      </c>
      <c r="V163" s="3" t="n">
        <v>1.459719433149</v>
      </c>
      <c r="W163" s="3" t="n">
        <v>518.97307768257</v>
      </c>
      <c r="X163" s="3" t="n">
        <v>0.481471762608</v>
      </c>
      <c r="Y163" s="3" t="n">
        <v>1.328727187817</v>
      </c>
      <c r="Z163" s="3" t="n">
        <v>282.873965254944</v>
      </c>
      <c r="AA163" s="3" t="n">
        <v>2.951667042865</v>
      </c>
      <c r="AB163" s="3" t="n">
        <v>2.544781721014</v>
      </c>
    </row>
    <row r="164">
      <c r="A164" s="34" t="n">
        <v>40969</v>
      </c>
      <c r="B164" s="3" t="n">
        <v>433.348595800002</v>
      </c>
      <c r="C164" s="3" t="n">
        <v>1.865202073049</v>
      </c>
      <c r="D164" s="3" t="n">
        <v>1.487183922594</v>
      </c>
      <c r="E164" s="3" t="n">
        <v>421.274650216813</v>
      </c>
      <c r="F164" s="3" t="n">
        <v>2.248915830978</v>
      </c>
      <c r="G164" s="3" t="n">
        <v>1.803664555374</v>
      </c>
      <c r="H164" s="3" t="n">
        <v>477.482390131832</v>
      </c>
      <c r="I164" s="3" t="n">
        <v>1.272450593068</v>
      </c>
      <c r="J164" s="3" t="n">
        <v>1.072235812808</v>
      </c>
      <c r="K164" s="3" t="n">
        <v>418.57426499838</v>
      </c>
      <c r="L164" s="3" t="n">
        <v>1.855198428483</v>
      </c>
      <c r="M164" s="3" t="n">
        <v>1.502851677579</v>
      </c>
      <c r="N164" s="3" t="n">
        <v>530.147840077106</v>
      </c>
      <c r="O164" s="3" t="n">
        <v>3.327905240268</v>
      </c>
      <c r="P164" s="3" t="n">
        <v>2.443270327673</v>
      </c>
      <c r="Q164" s="3" t="n">
        <v>470.021388575488</v>
      </c>
      <c r="R164" s="3" t="n">
        <v>0.848766813</v>
      </c>
      <c r="S164" s="3" t="n">
        <v>0.660083856724</v>
      </c>
      <c r="T164" s="3" t="n">
        <v>508.758353979281</v>
      </c>
      <c r="U164" s="3" t="n">
        <v>1.890436249344</v>
      </c>
      <c r="V164" s="3" t="n">
        <v>1.569061900019</v>
      </c>
      <c r="W164" s="3" t="n">
        <v>526.348131124452</v>
      </c>
      <c r="X164" s="3" t="n">
        <v>2.039298443991</v>
      </c>
      <c r="Y164" s="3" t="n">
        <v>1.091525723061</v>
      </c>
      <c r="Z164" s="3" t="n">
        <v>282.483579613037</v>
      </c>
      <c r="AA164" s="3" t="n">
        <v>2.771865968059</v>
      </c>
      <c r="AB164" s="3" t="n">
        <v>2.650136361047</v>
      </c>
    </row>
    <row r="165">
      <c r="A165" s="34" t="n">
        <v>41000</v>
      </c>
      <c r="B165" s="3" t="n">
        <v>432.720505407178</v>
      </c>
      <c r="C165" s="3" t="n">
        <v>1.661842576089</v>
      </c>
      <c r="D165" s="3" t="n">
        <v>1.722960547776</v>
      </c>
      <c r="E165" s="3" t="n">
        <v>420.113068698744</v>
      </c>
      <c r="F165" s="3" t="n">
        <v>1.946584416177</v>
      </c>
      <c r="G165" s="3" t="n">
        <v>2.039444993878</v>
      </c>
      <c r="H165" s="3" t="n">
        <v>477.707676446913</v>
      </c>
      <c r="I165" s="3" t="n">
        <v>1.351403124228</v>
      </c>
      <c r="J165" s="3" t="n">
        <v>1.29557409778</v>
      </c>
      <c r="K165" s="3" t="n">
        <v>417.983388063193</v>
      </c>
      <c r="L165" s="3" t="n">
        <v>1.52165170827</v>
      </c>
      <c r="M165" s="3" t="n">
        <v>1.688468953534</v>
      </c>
      <c r="N165" s="3" t="n">
        <v>528.003735417156</v>
      </c>
      <c r="O165" s="3" t="n">
        <v>2.602263927676</v>
      </c>
      <c r="P165" s="3" t="n">
        <v>2.890204545351</v>
      </c>
      <c r="Q165" s="3" t="n">
        <v>470.246520930266</v>
      </c>
      <c r="R165" s="3" t="n">
        <v>1.093249287808</v>
      </c>
      <c r="S165" s="3" t="n">
        <v>0.919122997166</v>
      </c>
      <c r="T165" s="3" t="n">
        <v>508.277409166619</v>
      </c>
      <c r="U165" s="3" t="n">
        <v>2.171971694828</v>
      </c>
      <c r="V165" s="3" t="n">
        <v>1.924394659655</v>
      </c>
      <c r="W165" s="3" t="n">
        <v>522.720906127244</v>
      </c>
      <c r="X165" s="3" t="n">
        <v>2.730159554409</v>
      </c>
      <c r="Y165" s="3" t="n">
        <v>1.745318178704</v>
      </c>
      <c r="Z165" s="3" t="n">
        <v>282.51376751686</v>
      </c>
      <c r="AA165" s="3" t="n">
        <v>1.90622661185</v>
      </c>
      <c r="AB165" s="3" t="n">
        <v>2.541381776812</v>
      </c>
    </row>
    <row r="166">
      <c r="A166" s="34" t="n">
        <v>41030</v>
      </c>
      <c r="B166" s="3" t="n">
        <v>433.884186632186</v>
      </c>
      <c r="C166" s="3" t="n">
        <v>1.694225945647</v>
      </c>
      <c r="D166" s="3" t="n">
        <v>1.740364289536</v>
      </c>
      <c r="E166" s="3" t="n">
        <v>421.439650126692</v>
      </c>
      <c r="F166" s="3" t="n">
        <v>1.916165449693</v>
      </c>
      <c r="G166" s="3" t="n">
        <v>2.037068446857</v>
      </c>
      <c r="H166" s="3" t="n">
        <v>478.884224760963</v>
      </c>
      <c r="I166" s="3" t="n">
        <v>1.554581714017</v>
      </c>
      <c r="J166" s="3" t="n">
        <v>1.392824123462</v>
      </c>
      <c r="K166" s="3" t="n">
        <v>418.768983443288</v>
      </c>
      <c r="L166" s="3" t="n">
        <v>1.473362739234</v>
      </c>
      <c r="M166" s="3" t="n">
        <v>1.616476759078</v>
      </c>
      <c r="N166" s="3" t="n">
        <v>527.692710464709</v>
      </c>
      <c r="O166" s="3" t="n">
        <v>1.709022671718</v>
      </c>
      <c r="P166" s="3" t="n">
        <v>2.543338061624</v>
      </c>
      <c r="Q166" s="3" t="n">
        <v>470.152270581043</v>
      </c>
      <c r="R166" s="3" t="n">
        <v>1.198514130451</v>
      </c>
      <c r="S166" s="3" t="n">
        <v>1.046652368733</v>
      </c>
      <c r="T166" s="3" t="n">
        <v>510.655972174197</v>
      </c>
      <c r="U166" s="3" t="n">
        <v>2.420277485336</v>
      </c>
      <c r="V166" s="3" t="n">
        <v>2.160754789535</v>
      </c>
      <c r="W166" s="3" t="n">
        <v>529.672614680748</v>
      </c>
      <c r="X166" s="3" t="n">
        <v>3.278663533719</v>
      </c>
      <c r="Y166" s="3" t="n">
        <v>2.681339512582</v>
      </c>
      <c r="Z166" s="3" t="n">
        <v>283.726588147276</v>
      </c>
      <c r="AA166" s="3" t="n">
        <v>2.044172342935</v>
      </c>
      <c r="AB166" s="3" t="n">
        <v>2.239049522592</v>
      </c>
    </row>
    <row r="167">
      <c r="A167" s="34" t="n">
        <v>41061</v>
      </c>
      <c r="B167" s="3" t="n">
        <v>434.678415945579</v>
      </c>
      <c r="C167" s="3" t="n">
        <v>1.95971049846</v>
      </c>
      <c r="D167" s="3" t="n">
        <v>1.771964434468</v>
      </c>
      <c r="E167" s="3" t="n">
        <v>421.973710677583</v>
      </c>
      <c r="F167" s="3" t="n">
        <v>2.171021362507</v>
      </c>
      <c r="G167" s="3" t="n">
        <v>2.011265838122</v>
      </c>
      <c r="H167" s="3" t="n">
        <v>481.990009561328</v>
      </c>
      <c r="I167" s="3" t="n">
        <v>2.284238257677</v>
      </c>
      <c r="J167" s="3" t="n">
        <v>1.730003758782</v>
      </c>
      <c r="K167" s="3" t="n">
        <v>419.807219308845</v>
      </c>
      <c r="L167" s="3" t="n">
        <v>1.86155713604</v>
      </c>
      <c r="M167" s="3" t="n">
        <v>1.618824820028</v>
      </c>
      <c r="N167" s="3" t="n">
        <v>529.308261583123</v>
      </c>
      <c r="O167" s="3" t="n">
        <v>2.091069681824</v>
      </c>
      <c r="P167" s="3" t="n">
        <v>2.132857626402</v>
      </c>
      <c r="Q167" s="3" t="n">
        <v>474.23213090193</v>
      </c>
      <c r="R167" s="3" t="n">
        <v>2.028531310231</v>
      </c>
      <c r="S167" s="3" t="n">
        <v>1.440047263408</v>
      </c>
      <c r="T167" s="3" t="n">
        <v>511.102931221691</v>
      </c>
      <c r="U167" s="3" t="n">
        <v>2.265060273782</v>
      </c>
      <c r="V167" s="3" t="n">
        <v>2.285838213277</v>
      </c>
      <c r="W167" s="3" t="n">
        <v>523.306094200634</v>
      </c>
      <c r="X167" s="3" t="n">
        <v>1.552449490377</v>
      </c>
      <c r="Y167" s="3" t="n">
        <v>2.518332425359</v>
      </c>
      <c r="Z167" s="3" t="n">
        <v>285.674775334255</v>
      </c>
      <c r="AA167" s="3" t="n">
        <v>3.265816886507</v>
      </c>
      <c r="AB167" s="3" t="n">
        <v>2.404442814749</v>
      </c>
    </row>
    <row r="168">
      <c r="A168" s="34" t="n">
        <v>41091</v>
      </c>
      <c r="B168" s="3" t="n">
        <v>434.739927461307</v>
      </c>
      <c r="C168" s="3" t="n">
        <v>1.85755097299</v>
      </c>
      <c r="D168" s="3" t="n">
        <v>1.837133169532</v>
      </c>
      <c r="E168" s="3" t="n">
        <v>421.802152118052</v>
      </c>
      <c r="F168" s="3" t="n">
        <v>1.864628295715</v>
      </c>
      <c r="G168" s="3" t="n">
        <v>1.983807303498</v>
      </c>
      <c r="H168" s="3" t="n">
        <v>483.610166990415</v>
      </c>
      <c r="I168" s="3" t="n">
        <v>2.67602414323</v>
      </c>
      <c r="J168" s="3" t="n">
        <v>2.171393245257</v>
      </c>
      <c r="K168" s="3" t="n">
        <v>419.895349718903</v>
      </c>
      <c r="L168" s="3" t="n">
        <v>1.804040449245</v>
      </c>
      <c r="M168" s="3" t="n">
        <v>1.712903085724</v>
      </c>
      <c r="N168" s="3" t="n">
        <v>527.359372170165</v>
      </c>
      <c r="O168" s="3" t="n">
        <v>1.631073070038</v>
      </c>
      <c r="P168" s="3" t="n">
        <v>1.810315646471</v>
      </c>
      <c r="Q168" s="3" t="n">
        <v>476.40031818014</v>
      </c>
      <c r="R168" s="3" t="n">
        <v>2.563029322195</v>
      </c>
      <c r="S168" s="3" t="n">
        <v>1.93000000344</v>
      </c>
      <c r="T168" s="3" t="n">
        <v>511.72704625829</v>
      </c>
      <c r="U168" s="3" t="n">
        <v>2.144412549707</v>
      </c>
      <c r="V168" s="3" t="n">
        <v>2.276363125037</v>
      </c>
      <c r="W168" s="3" t="n">
        <v>521.387516208879</v>
      </c>
      <c r="X168" s="3" t="n">
        <v>1.185130963183</v>
      </c>
      <c r="Y168" s="3" t="n">
        <v>2.003408337176</v>
      </c>
      <c r="Z168" s="3" t="n">
        <v>285.085158200485</v>
      </c>
      <c r="AA168" s="3" t="n">
        <v>3.05621887142</v>
      </c>
      <c r="AB168" s="3" t="n">
        <v>2.78747665535</v>
      </c>
    </row>
    <row r="169">
      <c r="A169" s="34" t="n">
        <v>41122</v>
      </c>
      <c r="B169" s="3" t="n">
        <v>436.123891097456</v>
      </c>
      <c r="C169" s="3" t="n">
        <v>2.09837937182</v>
      </c>
      <c r="D169" s="3" t="n">
        <v>1.971919378771</v>
      </c>
      <c r="E169" s="3" t="n">
        <v>422.866844251431</v>
      </c>
      <c r="F169" s="3" t="n">
        <v>2.070846584642</v>
      </c>
      <c r="G169" s="3" t="n">
        <v>2.035387394872</v>
      </c>
      <c r="H169" s="3" t="n">
        <v>486.578406369184</v>
      </c>
      <c r="I169" s="3" t="n">
        <v>3.05950784773</v>
      </c>
      <c r="J169" s="3" t="n">
        <v>2.673504111979</v>
      </c>
      <c r="K169" s="3" t="n">
        <v>421.730252214651</v>
      </c>
      <c r="L169" s="3" t="n">
        <v>2.219674998823</v>
      </c>
      <c r="M169" s="3" t="n">
        <v>1.961807994049</v>
      </c>
      <c r="N169" s="3" t="n">
        <v>529.505681943954</v>
      </c>
      <c r="O169" s="3" t="n">
        <v>2.41219239626</v>
      </c>
      <c r="P169" s="3" t="n">
        <v>2.044325489696</v>
      </c>
      <c r="Q169" s="3" t="n">
        <v>478.907585436991</v>
      </c>
      <c r="R169" s="3" t="n">
        <v>2.814068281657</v>
      </c>
      <c r="S169" s="3" t="n">
        <v>2.468768826687</v>
      </c>
      <c r="T169" s="3" t="n">
        <v>513.623480474417</v>
      </c>
      <c r="U169" s="3" t="n">
        <v>2.194500530567</v>
      </c>
      <c r="V169" s="3" t="n">
        <v>2.201266211566</v>
      </c>
      <c r="W169" s="3" t="n">
        <v>515.211609785151</v>
      </c>
      <c r="X169" s="3" t="n">
        <v>-0.476859565873</v>
      </c>
      <c r="Y169" s="3" t="n">
        <v>0.751679882113</v>
      </c>
      <c r="Z169" s="3" t="n">
        <v>284.751693465435</v>
      </c>
      <c r="AA169" s="3" t="n">
        <v>2.671108062505</v>
      </c>
      <c r="AB169" s="3" t="n">
        <v>2.997437379159</v>
      </c>
    </row>
    <row r="170">
      <c r="A170" s="34" t="n">
        <v>41153</v>
      </c>
      <c r="B170" s="3" t="n">
        <v>435.048362537254</v>
      </c>
      <c r="C170" s="3" t="n">
        <v>1.482512260386</v>
      </c>
      <c r="D170" s="3" t="n">
        <v>1.81240740201</v>
      </c>
      <c r="E170" s="3" t="n">
        <v>422.170901165215</v>
      </c>
      <c r="F170" s="3" t="n">
        <v>1.531747118534</v>
      </c>
      <c r="G170" s="3" t="n">
        <v>1.822046561709</v>
      </c>
      <c r="H170" s="3" t="n">
        <v>484.928986889321</v>
      </c>
      <c r="I170" s="3" t="n">
        <v>2.291862692892</v>
      </c>
      <c r="J170" s="3" t="n">
        <v>2.675275016605</v>
      </c>
      <c r="K170" s="3" t="n">
        <v>420.547241192369</v>
      </c>
      <c r="L170" s="3" t="n">
        <v>1.569006955895</v>
      </c>
      <c r="M170" s="3" t="n">
        <v>1.863894306921</v>
      </c>
      <c r="N170" s="3" t="n">
        <v>527.577742492603</v>
      </c>
      <c r="O170" s="3" t="n">
        <v>1.43003563461</v>
      </c>
      <c r="P170" s="3" t="n">
        <v>1.823415155662</v>
      </c>
      <c r="Q170" s="3" t="n">
        <v>477.05133831803</v>
      </c>
      <c r="R170" s="3" t="n">
        <v>2.12666171279</v>
      </c>
      <c r="S170" s="3" t="n">
        <v>2.500842221898</v>
      </c>
      <c r="T170" s="3" t="n">
        <v>513.198213188365</v>
      </c>
      <c r="U170" s="3" t="n">
        <v>1.696123696434</v>
      </c>
      <c r="V170" s="3" t="n">
        <v>2.011109385447</v>
      </c>
      <c r="W170" s="3" t="n">
        <v>513.973988640725</v>
      </c>
      <c r="X170" s="3" t="n">
        <v>-0.561489777798</v>
      </c>
      <c r="Y170" s="3" t="n">
        <v>0.04748481042</v>
      </c>
      <c r="Z170" s="3" t="n">
        <v>284.824635921857</v>
      </c>
      <c r="AA170" s="3" t="n">
        <v>2.725036506984</v>
      </c>
      <c r="AB170" s="3" t="n">
        <v>2.817258021929</v>
      </c>
    </row>
    <row r="171">
      <c r="A171" s="34" t="n">
        <v>41183</v>
      </c>
      <c r="B171" s="3" t="n">
        <v>435.080739398548</v>
      </c>
      <c r="C171" s="3" t="n">
        <v>1.240574433127</v>
      </c>
      <c r="D171" s="3" t="n">
        <v>1.606268558272</v>
      </c>
      <c r="E171" s="3" t="n">
        <v>422.235232421954</v>
      </c>
      <c r="F171" s="3" t="n">
        <v>1.325226333898</v>
      </c>
      <c r="G171" s="3" t="n">
        <v>1.641854673066</v>
      </c>
      <c r="H171" s="3" t="n">
        <v>484.041017889887</v>
      </c>
      <c r="I171" s="3" t="n">
        <v>1.791435498169</v>
      </c>
      <c r="J171" s="3" t="n">
        <v>2.379409222335</v>
      </c>
      <c r="K171" s="3" t="n">
        <v>420.477313975243</v>
      </c>
      <c r="L171" s="3" t="n">
        <v>1.231568079662</v>
      </c>
      <c r="M171" s="3" t="n">
        <v>1.672300059673</v>
      </c>
      <c r="N171" s="3" t="n">
        <v>525.691525289741</v>
      </c>
      <c r="O171" s="3" t="n">
        <v>0.140461109897</v>
      </c>
      <c r="P171" s="3" t="n">
        <v>1.321747903407</v>
      </c>
      <c r="Q171" s="3" t="n">
        <v>476.391153066519</v>
      </c>
      <c r="R171" s="3" t="n">
        <v>1.911885819634</v>
      </c>
      <c r="S171" s="3" t="n">
        <v>2.283617199343</v>
      </c>
      <c r="T171" s="3" t="n">
        <v>513.344488368499</v>
      </c>
      <c r="U171" s="3" t="n">
        <v>2.063733145317</v>
      </c>
      <c r="V171" s="3" t="n">
        <v>1.984414304934</v>
      </c>
      <c r="W171" s="3" t="n">
        <v>514.027430410295</v>
      </c>
      <c r="X171" s="3" t="n">
        <v>-0.200187146695</v>
      </c>
      <c r="Y171" s="3" t="n">
        <v>-0.413128156979</v>
      </c>
      <c r="Z171" s="3" t="n">
        <v>285.307016426746</v>
      </c>
      <c r="AA171" s="3" t="n">
        <v>2.272995716341</v>
      </c>
      <c r="AB171" s="3" t="n">
        <v>2.555813388778</v>
      </c>
    </row>
    <row r="172">
      <c r="A172" s="34" t="n">
        <v>41214</v>
      </c>
      <c r="B172" s="3" t="n">
        <v>436.142610260486</v>
      </c>
      <c r="C172" s="3" t="n">
        <v>1.334711860177</v>
      </c>
      <c r="D172" s="3" t="n">
        <v>1.352484027905</v>
      </c>
      <c r="E172" s="3" t="n">
        <v>423.60792242919</v>
      </c>
      <c r="F172" s="3" t="n">
        <v>1.466112898935</v>
      </c>
      <c r="G172" s="3" t="n">
        <v>1.440978207104</v>
      </c>
      <c r="H172" s="3" t="n">
        <v>484.175743282979</v>
      </c>
      <c r="I172" s="3" t="n">
        <v>1.78048894508</v>
      </c>
      <c r="J172" s="3" t="n">
        <v>1.954228228733</v>
      </c>
      <c r="K172" s="3" t="n">
        <v>421.589065824251</v>
      </c>
      <c r="L172" s="3" t="n">
        <v>1.404682551152</v>
      </c>
      <c r="M172" s="3" t="n">
        <v>1.401577329499</v>
      </c>
      <c r="N172" s="3" t="n">
        <v>526.869538592322</v>
      </c>
      <c r="O172" s="3" t="n">
        <v>0.468140310562</v>
      </c>
      <c r="P172" s="3" t="n">
        <v>0.677316174876</v>
      </c>
      <c r="Q172" s="3" t="n">
        <v>476.845313572803</v>
      </c>
      <c r="R172" s="3" t="n">
        <v>2.134119317566</v>
      </c>
      <c r="S172" s="3" t="n">
        <v>2.057507742585</v>
      </c>
      <c r="T172" s="3" t="n">
        <v>512.79911178324</v>
      </c>
      <c r="U172" s="3" t="n">
        <v>1.37525818872</v>
      </c>
      <c r="V172" s="3" t="n">
        <v>1.711048016399</v>
      </c>
      <c r="W172" s="3" t="n">
        <v>515.10132081534</v>
      </c>
      <c r="X172" s="3" t="n">
        <v>-0.2399637608</v>
      </c>
      <c r="Y172" s="3" t="n">
        <v>-0.334069688626</v>
      </c>
      <c r="Z172" s="3" t="n">
        <v>287.054320340002</v>
      </c>
      <c r="AA172" s="3" t="n">
        <v>2.361892505884</v>
      </c>
      <c r="AB172" s="3" t="n">
        <v>2.45259700585</v>
      </c>
    </row>
    <row r="173">
      <c r="A173" s="34" t="n">
        <v>41244</v>
      </c>
      <c r="B173" s="3" t="n">
        <v>435.969628358663</v>
      </c>
      <c r="C173" s="3" t="n">
        <v>1.195463198249</v>
      </c>
      <c r="D173" s="3" t="n">
        <v>1.256904653213</v>
      </c>
      <c r="E173" s="3" t="n">
        <v>423.38314844895</v>
      </c>
      <c r="F173" s="3" t="n">
        <v>1.238675874397</v>
      </c>
      <c r="G173" s="3" t="n">
        <v>1.343289740566</v>
      </c>
      <c r="H173" s="3" t="n">
        <v>484.040055190137</v>
      </c>
      <c r="I173" s="3" t="n">
        <v>1.908058463222</v>
      </c>
      <c r="J173" s="3" t="n">
        <v>1.826623915768</v>
      </c>
      <c r="K173" s="3" t="n">
        <v>421.625398594443</v>
      </c>
      <c r="L173" s="3" t="n">
        <v>1.238185484533</v>
      </c>
      <c r="M173" s="3" t="n">
        <v>1.291466561197</v>
      </c>
      <c r="N173" s="3" t="n">
        <v>526.112672428467</v>
      </c>
      <c r="O173" s="3" t="n">
        <v>-0.444105033879</v>
      </c>
      <c r="P173" s="3" t="n">
        <v>0.053582299706</v>
      </c>
      <c r="Q173" s="3" t="n">
        <v>475.821793726168</v>
      </c>
      <c r="R173" s="3" t="n">
        <v>1.937442022413</v>
      </c>
      <c r="S173" s="3" t="n">
        <v>1.994452843705</v>
      </c>
      <c r="T173" s="3" t="n">
        <v>515.460362336165</v>
      </c>
      <c r="U173" s="3" t="n">
        <v>2.090191267031</v>
      </c>
      <c r="V173" s="3" t="n">
        <v>1.842488579389</v>
      </c>
      <c r="W173" s="3" t="n">
        <v>511.209140001824</v>
      </c>
      <c r="X173" s="3" t="n">
        <v>-0.902443121302</v>
      </c>
      <c r="Y173" s="3" t="n">
        <v>-0.447596358591</v>
      </c>
      <c r="Z173" s="3" t="n">
        <v>285.890644895419</v>
      </c>
      <c r="AA173" s="3" t="n">
        <v>1.999168665447</v>
      </c>
      <c r="AB173" s="3" t="n">
        <v>2.211281057859</v>
      </c>
    </row>
    <row r="174">
      <c r="A174" s="34" t="n">
        <v>41275</v>
      </c>
      <c r="B174" s="3" t="n">
        <v>434.49674986159</v>
      </c>
      <c r="C174" s="3" t="n">
        <v>1.02736453255</v>
      </c>
      <c r="D174" s="3" t="n">
        <v>1.185888912183</v>
      </c>
      <c r="E174" s="3" t="n">
        <v>422.216440485008</v>
      </c>
      <c r="F174" s="3" t="n">
        <v>0.950354834408</v>
      </c>
      <c r="G174" s="3" t="n">
        <v>1.218231500481</v>
      </c>
      <c r="H174" s="3" t="n">
        <v>482.589170306991</v>
      </c>
      <c r="I174" s="3" t="n">
        <v>1.923562300594</v>
      </c>
      <c r="J174" s="3" t="n">
        <v>1.870601564117</v>
      </c>
      <c r="K174" s="3" t="n">
        <v>420.29539662759</v>
      </c>
      <c r="L174" s="3" t="n">
        <v>1.146054683577</v>
      </c>
      <c r="M174" s="3" t="n">
        <v>1.262980178541</v>
      </c>
      <c r="N174" s="3" t="n">
        <v>523.897864055731</v>
      </c>
      <c r="O174" s="3" t="n">
        <v>-0.032974302038</v>
      </c>
      <c r="P174" s="3" t="n">
        <v>-0.004104671896</v>
      </c>
      <c r="Q174" s="3" t="n">
        <v>475.354070276544</v>
      </c>
      <c r="R174" s="3" t="n">
        <v>2.020601393509</v>
      </c>
      <c r="S174" s="3" t="n">
        <v>2.030734606192</v>
      </c>
      <c r="T174" s="3" t="n">
        <v>513.341848844453</v>
      </c>
      <c r="U174" s="3" t="n">
        <v>1.926095428569</v>
      </c>
      <c r="V174" s="3" t="n">
        <v>1.796813217535</v>
      </c>
      <c r="W174" s="3" t="n">
        <v>505.569461223623</v>
      </c>
      <c r="X174" s="3" t="n">
        <v>-2.621032466274</v>
      </c>
      <c r="Y174" s="3" t="n">
        <v>-1.257086685785</v>
      </c>
      <c r="Z174" s="3" t="n">
        <v>284.429354620117</v>
      </c>
      <c r="AA174" s="3" t="n">
        <v>0.76276322053</v>
      </c>
      <c r="AB174" s="3" t="n">
        <v>1.705822747608</v>
      </c>
    </row>
    <row r="175">
      <c r="A175" s="34" t="n">
        <v>41306</v>
      </c>
      <c r="B175" s="3" t="n">
        <v>435.209159353447</v>
      </c>
      <c r="C175" s="3" t="n">
        <v>0.715615351559</v>
      </c>
      <c r="D175" s="3" t="n">
        <v>0.979188798309</v>
      </c>
      <c r="E175" s="3" t="n">
        <v>423.003673100373</v>
      </c>
      <c r="F175" s="3" t="n">
        <v>0.83528037618</v>
      </c>
      <c r="G175" s="3" t="n">
        <v>1.007923483713</v>
      </c>
      <c r="H175" s="3" t="n">
        <v>481.147737576724</v>
      </c>
      <c r="I175" s="3" t="n">
        <v>0.993514622073</v>
      </c>
      <c r="J175" s="3" t="n">
        <v>1.607427382792</v>
      </c>
      <c r="K175" s="3" t="n">
        <v>420.195938274322</v>
      </c>
      <c r="L175" s="3" t="n">
        <v>0.551888394201</v>
      </c>
      <c r="M175" s="3" t="n">
        <v>0.978099035719</v>
      </c>
      <c r="N175" s="3" t="n">
        <v>526.642269171937</v>
      </c>
      <c r="O175" s="3" t="n">
        <v>-0.234250453705</v>
      </c>
      <c r="P175" s="3" t="n">
        <v>-0.23767788071</v>
      </c>
      <c r="Q175" s="3" t="n">
        <v>473.593891115106</v>
      </c>
      <c r="R175" s="3" t="n">
        <v>1.078036339722</v>
      </c>
      <c r="S175" s="3" t="n">
        <v>1.67773214853</v>
      </c>
      <c r="T175" s="3" t="n">
        <v>518.225259278998</v>
      </c>
      <c r="U175" s="3" t="n">
        <v>2.57324876367</v>
      </c>
      <c r="V175" s="3" t="n">
        <v>2.196816978756</v>
      </c>
      <c r="W175" s="3" t="n">
        <v>515.478981151088</v>
      </c>
      <c r="X175" s="3" t="n">
        <v>-0.67327125081</v>
      </c>
      <c r="Y175" s="3" t="n">
        <v>-1.400069304024</v>
      </c>
      <c r="Z175" s="3" t="n">
        <v>283.767437289008</v>
      </c>
      <c r="AA175" s="3" t="n">
        <v>0.315855166543</v>
      </c>
      <c r="AB175" s="3" t="n">
        <v>1.02313730766</v>
      </c>
    </row>
    <row r="176">
      <c r="A176" s="34" t="n">
        <v>41334</v>
      </c>
      <c r="B176" s="3" t="n">
        <v>436.164938215476</v>
      </c>
      <c r="C176" s="3" t="n">
        <v>0.649902282543</v>
      </c>
      <c r="D176" s="3" t="n">
        <v>0.797125440059</v>
      </c>
      <c r="E176" s="3" t="n">
        <v>424.231435121621</v>
      </c>
      <c r="F176" s="3" t="n">
        <v>0.701866324804</v>
      </c>
      <c r="G176" s="3" t="n">
        <v>0.828866617011</v>
      </c>
      <c r="H176" s="3" t="n">
        <v>483.035370422287</v>
      </c>
      <c r="I176" s="3" t="n">
        <v>1.162970699071</v>
      </c>
      <c r="J176" s="3" t="n">
        <v>1.358710457272</v>
      </c>
      <c r="K176" s="3" t="n">
        <v>420.505943736016</v>
      </c>
      <c r="L176" s="3" t="n">
        <v>0.461490086507</v>
      </c>
      <c r="M176" s="3" t="n">
        <v>0.718867530075</v>
      </c>
      <c r="N176" s="3" t="n">
        <v>526.100345570493</v>
      </c>
      <c r="O176" s="3" t="n">
        <v>-0.763465245095</v>
      </c>
      <c r="P176" s="3" t="n">
        <v>-0.344913145505</v>
      </c>
      <c r="Q176" s="3" t="n">
        <v>475.468077625178</v>
      </c>
      <c r="R176" s="3" t="n">
        <v>1.158817275571</v>
      </c>
      <c r="S176" s="3" t="n">
        <v>1.417762698259</v>
      </c>
      <c r="T176" s="3" t="n">
        <v>521.549468220563</v>
      </c>
      <c r="U176" s="3" t="n">
        <v>2.514182645108</v>
      </c>
      <c r="V176" s="3" t="n">
        <v>2.33868246191</v>
      </c>
      <c r="W176" s="3" t="n">
        <v>518.038468914721</v>
      </c>
      <c r="X176" s="3" t="n">
        <v>-1.578738807712</v>
      </c>
      <c r="Y176" s="3" t="n">
        <v>-1.624262589514</v>
      </c>
      <c r="Z176" s="3" t="n">
        <v>286.206680509608</v>
      </c>
      <c r="AA176" s="3" t="n">
        <v>1.31798843022</v>
      </c>
      <c r="AB176" s="3" t="n">
        <v>0.798655313776</v>
      </c>
    </row>
    <row r="177">
      <c r="A177" s="34" t="n">
        <v>41365</v>
      </c>
      <c r="B177" s="3" t="n">
        <v>437.927298097428</v>
      </c>
      <c r="C177" s="3" t="n">
        <v>1.203269229257</v>
      </c>
      <c r="D177" s="3" t="n">
        <v>0.856227845475</v>
      </c>
      <c r="E177" s="3" t="n">
        <v>425.580144368583</v>
      </c>
      <c r="F177" s="3" t="n">
        <v>1.301334349529</v>
      </c>
      <c r="G177" s="3" t="n">
        <v>0.945989237105</v>
      </c>
      <c r="H177" s="3" t="n">
        <v>484.307201246493</v>
      </c>
      <c r="I177" s="3" t="n">
        <v>1.38149858689</v>
      </c>
      <c r="J177" s="3" t="n">
        <v>1.179498390973</v>
      </c>
      <c r="K177" s="3" t="n">
        <v>422.580411453016</v>
      </c>
      <c r="L177" s="3" t="n">
        <v>1.099810069277</v>
      </c>
      <c r="M177" s="3" t="n">
        <v>0.704293163935</v>
      </c>
      <c r="N177" s="3" t="n">
        <v>527.750518359865</v>
      </c>
      <c r="O177" s="3" t="n">
        <v>-0.04795743672</v>
      </c>
      <c r="P177" s="3" t="n">
        <v>-0.349127614554</v>
      </c>
      <c r="Q177" s="3" t="n">
        <v>476.649834001774</v>
      </c>
      <c r="R177" s="3" t="n">
        <v>1.36169281143</v>
      </c>
      <c r="S177" s="3" t="n">
        <v>1.199668885455</v>
      </c>
      <c r="T177" s="3" t="n">
        <v>520.651332076589</v>
      </c>
      <c r="U177" s="3" t="n">
        <v>2.434482171903</v>
      </c>
      <c r="V177" s="3" t="n">
        <v>2.507174451325</v>
      </c>
      <c r="W177" s="3" t="n">
        <v>529.245100473426</v>
      </c>
      <c r="X177" s="3" t="n">
        <v>1.248121946091</v>
      </c>
      <c r="Y177" s="3" t="n">
        <v>-0.336697869576</v>
      </c>
      <c r="Z177" s="3" t="n">
        <v>287.66016921872</v>
      </c>
      <c r="AA177" s="3" t="n">
        <v>1.821646338546</v>
      </c>
      <c r="AB177" s="3" t="n">
        <v>1.151468918678</v>
      </c>
    </row>
    <row r="178">
      <c r="A178" s="34" t="n">
        <v>41395</v>
      </c>
      <c r="B178" s="3" t="n">
        <v>438.283874546335</v>
      </c>
      <c r="C178" s="3" t="n">
        <v>1.014023568893</v>
      </c>
      <c r="D178" s="3" t="n">
        <v>0.955636109088</v>
      </c>
      <c r="E178" s="3" t="n">
        <v>425.867170725347</v>
      </c>
      <c r="F178" s="3" t="n">
        <v>1.0505704903</v>
      </c>
      <c r="G178" s="3" t="n">
        <v>1.017667298662</v>
      </c>
      <c r="H178" s="3" t="n">
        <v>485.937163624832</v>
      </c>
      <c r="I178" s="3" t="n">
        <v>1.472785800658</v>
      </c>
      <c r="J178" s="3" t="n">
        <v>1.339222386865</v>
      </c>
      <c r="K178" s="3" t="n">
        <v>422.746450130642</v>
      </c>
      <c r="L178" s="3" t="n">
        <v>0.949799733173</v>
      </c>
      <c r="M178" s="3" t="n">
        <v>0.836927100031</v>
      </c>
      <c r="N178" s="3" t="n">
        <v>526.359229805979</v>
      </c>
      <c r="O178" s="3" t="n">
        <v>-0.252700223499</v>
      </c>
      <c r="P178" s="3" t="n">
        <v>-0.355280292808</v>
      </c>
      <c r="Q178" s="3" t="n">
        <v>477.576093992269</v>
      </c>
      <c r="R178" s="3" t="n">
        <v>1.579025323445</v>
      </c>
      <c r="S178" s="3" t="n">
        <v>1.366530754774</v>
      </c>
      <c r="T178" s="3" t="n">
        <v>521.501645856517</v>
      </c>
      <c r="U178" s="3" t="n">
        <v>2.123870917664</v>
      </c>
      <c r="V178" s="3" t="n">
        <v>2.357197463402</v>
      </c>
      <c r="W178" s="3" t="n">
        <v>523.939160002165</v>
      </c>
      <c r="X178" s="3" t="n">
        <v>-1.082452541376</v>
      </c>
      <c r="Y178" s="3" t="n">
        <v>-0.476260478269</v>
      </c>
      <c r="Z178" s="3" t="n">
        <v>288.013601864207</v>
      </c>
      <c r="AA178" s="3" t="n">
        <v>1.510966506497</v>
      </c>
      <c r="AB178" s="3" t="n">
        <v>1.55015261954</v>
      </c>
    </row>
    <row r="179">
      <c r="A179" s="34" t="n">
        <v>41426</v>
      </c>
      <c r="B179" s="3" t="n">
        <v>438.356141562817</v>
      </c>
      <c r="C179" s="3" t="n">
        <v>0.846079649305</v>
      </c>
      <c r="D179" s="3" t="n">
        <v>1.020854427459</v>
      </c>
      <c r="E179" s="3" t="n">
        <v>426.222752078318</v>
      </c>
      <c r="F179" s="3" t="n">
        <v>1.006944578114</v>
      </c>
      <c r="G179" s="3" t="n">
        <v>1.119378062776</v>
      </c>
      <c r="H179" s="3" t="n">
        <v>484.615429623161</v>
      </c>
      <c r="I179" s="3" t="n">
        <v>0.544704248999</v>
      </c>
      <c r="J179" s="3" t="n">
        <v>1.131522897892</v>
      </c>
      <c r="K179" s="3" t="n">
        <v>422.979527652574</v>
      </c>
      <c r="L179" s="3" t="n">
        <v>0.755658358842</v>
      </c>
      <c r="M179" s="3" t="n">
        <v>0.934838149083</v>
      </c>
      <c r="N179" s="3" t="n">
        <v>523.309269806652</v>
      </c>
      <c r="O179" s="3" t="n">
        <v>-1.13336447055</v>
      </c>
      <c r="P179" s="3" t="n">
        <v>-0.478590975583</v>
      </c>
      <c r="Q179" s="3" t="n">
        <v>477.376016150788</v>
      </c>
      <c r="R179" s="3" t="n">
        <v>0.662942268985</v>
      </c>
      <c r="S179" s="3" t="n">
        <v>1.199678408177</v>
      </c>
      <c r="T179" s="3" t="n">
        <v>522.862961427987</v>
      </c>
      <c r="U179" s="3" t="n">
        <v>2.300912299248</v>
      </c>
      <c r="V179" s="3" t="n">
        <v>2.286195857666</v>
      </c>
      <c r="W179" s="3" t="n">
        <v>518.114887834747</v>
      </c>
      <c r="X179" s="3" t="n">
        <v>-0.992001894</v>
      </c>
      <c r="Y179" s="3" t="n">
        <v>-0.279270658974</v>
      </c>
      <c r="Z179" s="3" t="n">
        <v>290.696855711364</v>
      </c>
      <c r="AA179" s="3" t="n">
        <v>1.757971235379</v>
      </c>
      <c r="AB179" s="3" t="n">
        <v>1.696823459276</v>
      </c>
    </row>
    <row r="180">
      <c r="A180" s="34" t="n">
        <v>41456</v>
      </c>
      <c r="B180" s="3" t="n">
        <v>438.783029102772</v>
      </c>
      <c r="C180" s="3" t="n">
        <v>0.930004673156</v>
      </c>
      <c r="D180" s="3" t="n">
        <v>0.929984780471</v>
      </c>
      <c r="E180" s="3" t="n">
        <v>426.679859175965</v>
      </c>
      <c r="F180" s="3" t="n">
        <v>1.156396911068</v>
      </c>
      <c r="G180" s="3" t="n">
        <v>1.071301206701</v>
      </c>
      <c r="H180" s="3" t="n">
        <v>485.280147231542</v>
      </c>
      <c r="I180" s="3" t="n">
        <v>0.34531537075</v>
      </c>
      <c r="J180" s="3" t="n">
        <v>0.785632517493</v>
      </c>
      <c r="K180" s="3" t="n">
        <v>423.793398602442</v>
      </c>
      <c r="L180" s="3" t="n">
        <v>0.928338188586</v>
      </c>
      <c r="M180" s="3" t="n">
        <v>0.877876332836</v>
      </c>
      <c r="N180" s="3" t="n">
        <v>524.93237233735</v>
      </c>
      <c r="O180" s="3" t="n">
        <v>-0.460217445805</v>
      </c>
      <c r="P180" s="3" t="n">
        <v>-0.615988168577</v>
      </c>
      <c r="Q180" s="3" t="n">
        <v>478.080374674211</v>
      </c>
      <c r="R180" s="3" t="n">
        <v>0.352656459275</v>
      </c>
      <c r="S180" s="3" t="n">
        <v>0.862042291464</v>
      </c>
      <c r="T180" s="3" t="n">
        <v>522.15195771366</v>
      </c>
      <c r="U180" s="3" t="n">
        <v>2.037201576816</v>
      </c>
      <c r="V180" s="3" t="n">
        <v>2.153956177521</v>
      </c>
      <c r="W180" s="3" t="n">
        <v>514.740883846757</v>
      </c>
      <c r="X180" s="3" t="n">
        <v>-1.274796989857</v>
      </c>
      <c r="Y180" s="3" t="n">
        <v>-1.116086786325</v>
      </c>
      <c r="Z180" s="3" t="n">
        <v>292.716893663453</v>
      </c>
      <c r="AA180" s="3" t="n">
        <v>2.677002026742</v>
      </c>
      <c r="AB180" s="3" t="n">
        <v>1.982574227579</v>
      </c>
    </row>
    <row r="181">
      <c r="A181" s="34" t="n">
        <v>41487</v>
      </c>
      <c r="B181" s="3" t="n">
        <v>438.258893274443</v>
      </c>
      <c r="C181" s="3" t="n">
        <v>0.489540293611</v>
      </c>
      <c r="D181" s="3" t="n">
        <v>0.754922297817</v>
      </c>
      <c r="E181" s="3" t="n">
        <v>426.57902606195</v>
      </c>
      <c r="F181" s="3" t="n">
        <v>0.877860693262</v>
      </c>
      <c r="G181" s="3" t="n">
        <v>1.01361893119</v>
      </c>
      <c r="H181" s="3" t="n">
        <v>483.417542263093</v>
      </c>
      <c r="I181" s="3" t="n">
        <v>-0.649610435793</v>
      </c>
      <c r="J181" s="3" t="n">
        <v>0.078126492858</v>
      </c>
      <c r="K181" s="3" t="n">
        <v>423.167791863035</v>
      </c>
      <c r="L181" s="3" t="n">
        <v>0.340867092374</v>
      </c>
      <c r="M181" s="3" t="n">
        <v>0.674462938682</v>
      </c>
      <c r="N181" s="3" t="n">
        <v>523.480252782817</v>
      </c>
      <c r="O181" s="3" t="n">
        <v>-1.13793475058</v>
      </c>
      <c r="P181" s="3" t="n">
        <v>-0.911087119384</v>
      </c>
      <c r="Q181" s="3" t="n">
        <v>477.6893904447</v>
      </c>
      <c r="R181" s="3" t="n">
        <v>-0.254369533775</v>
      </c>
      <c r="S181" s="3" t="n">
        <v>0.25223125366</v>
      </c>
      <c r="T181" s="3" t="n">
        <v>521.753810678164</v>
      </c>
      <c r="U181" s="3" t="n">
        <v>1.582935849474</v>
      </c>
      <c r="V181" s="3" t="n">
        <v>1.973068022885</v>
      </c>
      <c r="W181" s="3" t="n">
        <v>519.639908254743</v>
      </c>
      <c r="X181" s="3" t="n">
        <v>0.859510613792</v>
      </c>
      <c r="Y181" s="3" t="n">
        <v>-0.474999388584</v>
      </c>
      <c r="Z181" s="3" t="n">
        <v>292.587088157684</v>
      </c>
      <c r="AA181" s="3" t="n">
        <v>2.751658680899</v>
      </c>
      <c r="AB181" s="3" t="n">
        <v>2.394965759165</v>
      </c>
    </row>
    <row r="182">
      <c r="A182" s="34" t="n">
        <v>41518</v>
      </c>
      <c r="B182" s="3" t="n">
        <v>438.067802228428</v>
      </c>
      <c r="C182" s="3" t="n">
        <v>0.694046904019</v>
      </c>
      <c r="D182" s="3" t="n">
        <v>0.70430030769</v>
      </c>
      <c r="E182" s="3" t="n">
        <v>425.975972751124</v>
      </c>
      <c r="F182" s="3" t="n">
        <v>0.901310719286</v>
      </c>
      <c r="G182" s="3" t="n">
        <v>0.978415700237</v>
      </c>
      <c r="H182" s="3" t="n">
        <v>485.501723008819</v>
      </c>
      <c r="I182" s="3" t="n">
        <v>0.118107214661</v>
      </c>
      <c r="J182" s="3" t="n">
        <v>-0.06309783969</v>
      </c>
      <c r="K182" s="3" t="n">
        <v>422.983355510241</v>
      </c>
      <c r="L182" s="3" t="n">
        <v>0.579272452475</v>
      </c>
      <c r="M182" s="3" t="n">
        <v>0.615739983008</v>
      </c>
      <c r="N182" s="3" t="n">
        <v>521.39938544737</v>
      </c>
      <c r="O182" s="3" t="n">
        <v>-1.171079927679</v>
      </c>
      <c r="P182" s="3" t="n">
        <v>-0.923402603775</v>
      </c>
      <c r="Q182" s="3" t="n">
        <v>478.508467772021</v>
      </c>
      <c r="R182" s="3" t="n">
        <v>0.305444998672</v>
      </c>
      <c r="S182" s="3" t="n">
        <v>0.133974138581</v>
      </c>
      <c r="T182" s="3" t="n">
        <v>521.584617714064</v>
      </c>
      <c r="U182" s="3" t="n">
        <v>1.634145308807</v>
      </c>
      <c r="V182" s="3" t="n">
        <v>1.751107747565</v>
      </c>
      <c r="W182" s="3" t="n">
        <v>519.060771625648</v>
      </c>
      <c r="X182" s="3" t="n">
        <v>0.989696579466</v>
      </c>
      <c r="Y182" s="3" t="n">
        <v>0.184992830413</v>
      </c>
      <c r="Z182" s="3" t="n">
        <v>292.561934035711</v>
      </c>
      <c r="AA182" s="3" t="n">
        <v>2.71651294798</v>
      </c>
      <c r="AB182" s="3" t="n">
        <v>2.715043161072</v>
      </c>
    </row>
    <row r="183">
      <c r="A183" s="34" t="n">
        <v>41548</v>
      </c>
      <c r="B183" s="3" t="n">
        <v>439.034667203842</v>
      </c>
      <c r="C183" s="3" t="n">
        <v>0.908780244044</v>
      </c>
      <c r="D183" s="3" t="n">
        <v>0.697289860543</v>
      </c>
      <c r="E183" s="3" t="n">
        <v>427.387721757854</v>
      </c>
      <c r="F183" s="3" t="n">
        <v>1.220288820131</v>
      </c>
      <c r="G183" s="3" t="n">
        <v>0.999764293399</v>
      </c>
      <c r="H183" s="3" t="n">
        <v>486.845285722083</v>
      </c>
      <c r="I183" s="3" t="n">
        <v>0.579345082039</v>
      </c>
      <c r="J183" s="3" t="n">
        <v>0.014849375256</v>
      </c>
      <c r="K183" s="3" t="n">
        <v>424.036072911544</v>
      </c>
      <c r="L183" s="3" t="n">
        <v>0.846361698484</v>
      </c>
      <c r="M183" s="3" t="n">
        <v>0.588587179325</v>
      </c>
      <c r="N183" s="3" t="n">
        <v>521.666576831389</v>
      </c>
      <c r="O183" s="3" t="n">
        <v>-0.76564834408</v>
      </c>
      <c r="P183" s="3" t="n">
        <v>-1.025334313481</v>
      </c>
      <c r="Q183" s="3" t="n">
        <v>481.040484913497</v>
      </c>
      <c r="R183" s="3" t="n">
        <v>0.975948402285</v>
      </c>
      <c r="S183" s="3" t="n">
        <v>0.341275948372</v>
      </c>
      <c r="T183" s="3" t="n">
        <v>524.064987390038</v>
      </c>
      <c r="U183" s="3" t="n">
        <v>2.088363518933</v>
      </c>
      <c r="V183" s="3" t="n">
        <v>1.768460706952</v>
      </c>
      <c r="W183" s="3" t="n">
        <v>512.922379043203</v>
      </c>
      <c r="X183" s="3" t="n">
        <v>-0.214979065652</v>
      </c>
      <c r="Y183" s="3" t="n">
        <v>0.544968836465</v>
      </c>
      <c r="Z183" s="3" t="n">
        <v>293.921583050526</v>
      </c>
      <c r="AA183" s="3" t="n">
        <v>3.019402302709</v>
      </c>
      <c r="AB183" s="3" t="n">
        <v>2.82930525531</v>
      </c>
    </row>
    <row r="184">
      <c r="A184" s="34" t="n">
        <v>41579</v>
      </c>
      <c r="B184" s="3" t="n">
        <v>438.438702052009</v>
      </c>
      <c r="C184" s="3" t="n">
        <v>0.526454360915</v>
      </c>
      <c r="D184" s="3" t="n">
        <v>0.709611882539</v>
      </c>
      <c r="E184" s="3" t="n">
        <v>427.071842034375</v>
      </c>
      <c r="F184" s="3" t="n">
        <v>0.81771832437</v>
      </c>
      <c r="G184" s="3" t="n">
        <v>0.979601169881</v>
      </c>
      <c r="H184" s="3" t="n">
        <v>485.678602436381</v>
      </c>
      <c r="I184" s="3" t="n">
        <v>0.310395383133</v>
      </c>
      <c r="J184" s="3" t="n">
        <v>0.335813741437</v>
      </c>
      <c r="K184" s="3" t="n">
        <v>423.014206580137</v>
      </c>
      <c r="L184" s="3" t="n">
        <v>0.338040255646</v>
      </c>
      <c r="M184" s="3" t="n">
        <v>0.587670993461</v>
      </c>
      <c r="N184" s="3" t="n">
        <v>521.138988648469</v>
      </c>
      <c r="O184" s="3" t="n">
        <v>-1.087660136732</v>
      </c>
      <c r="P184" s="3" t="n">
        <v>-1.008383275137</v>
      </c>
      <c r="Q184" s="3" t="n">
        <v>480.194413202432</v>
      </c>
      <c r="R184" s="3" t="n">
        <v>0.702345086405</v>
      </c>
      <c r="S184" s="3" t="n">
        <v>0.661094983669</v>
      </c>
      <c r="T184" s="3" t="n">
        <v>526.975675703049</v>
      </c>
      <c r="U184" s="3" t="n">
        <v>2.764545334431</v>
      </c>
      <c r="V184" s="3" t="n">
        <v>2.162188227372</v>
      </c>
      <c r="W184" s="3" t="n">
        <v>514.64713292709</v>
      </c>
      <c r="X184" s="3" t="n">
        <v>-0.088174475564</v>
      </c>
      <c r="Y184" s="3" t="n">
        <v>0.228600704182</v>
      </c>
      <c r="Z184" s="3" t="n">
        <v>292.546377434419</v>
      </c>
      <c r="AA184" s="3" t="n">
        <v>1.913246624511</v>
      </c>
      <c r="AB184" s="3" t="n">
        <v>2.54832936236</v>
      </c>
    </row>
    <row r="185">
      <c r="A185" s="34" t="n">
        <v>41609</v>
      </c>
      <c r="B185" s="3" t="n">
        <v>440.863844783364</v>
      </c>
      <c r="C185" s="3" t="n">
        <v>1.122604903265</v>
      </c>
      <c r="D185" s="3" t="n">
        <v>0.852531815036</v>
      </c>
      <c r="E185" s="3" t="n">
        <v>429.562033060568</v>
      </c>
      <c r="F185" s="3" t="n">
        <v>1.459407308546</v>
      </c>
      <c r="G185" s="3" t="n">
        <v>1.165693896686</v>
      </c>
      <c r="H185" s="3" t="n">
        <v>487.713526782494</v>
      </c>
      <c r="I185" s="3" t="n">
        <v>0.758918926847</v>
      </c>
      <c r="J185" s="3" t="n">
        <v>0.549530805298</v>
      </c>
      <c r="K185" s="3" t="n">
        <v>425.749136837676</v>
      </c>
      <c r="L185" s="3" t="n">
        <v>0.978057360154</v>
      </c>
      <c r="M185" s="3" t="n">
        <v>0.720716719942</v>
      </c>
      <c r="N185" s="3" t="n">
        <v>526.396123802958</v>
      </c>
      <c r="O185" s="3" t="n">
        <v>0.053876553321</v>
      </c>
      <c r="P185" s="3" t="n">
        <v>-0.600000292008</v>
      </c>
      <c r="Q185" s="3" t="n">
        <v>481.425443548422</v>
      </c>
      <c r="R185" s="3" t="n">
        <v>1.177678260252</v>
      </c>
      <c r="S185" s="3" t="n">
        <v>0.951821327101</v>
      </c>
      <c r="T185" s="3" t="n">
        <v>527.166681008237</v>
      </c>
      <c r="U185" s="3" t="n">
        <v>2.271041485909</v>
      </c>
      <c r="V185" s="3" t="n">
        <v>2.374369974656</v>
      </c>
      <c r="W185" s="3" t="n">
        <v>518.496171778003</v>
      </c>
      <c r="X185" s="3" t="n">
        <v>1.425450213224</v>
      </c>
      <c r="Y185" s="3" t="n">
        <v>0.371852991052</v>
      </c>
      <c r="Z185" s="3" t="n">
        <v>293.875910333131</v>
      </c>
      <c r="AA185" s="3" t="n">
        <v>2.793118830675</v>
      </c>
      <c r="AB185" s="3" t="n">
        <v>2.574056294414</v>
      </c>
    </row>
    <row r="186">
      <c r="A186" s="34" t="n">
        <v>41640</v>
      </c>
      <c r="B186" s="3" t="n">
        <v>441.37351582377</v>
      </c>
      <c r="C186" s="3" t="n">
        <v>1.582696755354</v>
      </c>
      <c r="D186" s="3" t="n">
        <v>1.076609322485</v>
      </c>
      <c r="E186" s="3" t="n">
        <v>430.722023710796</v>
      </c>
      <c r="F186" s="3" t="n">
        <v>2.014507823527</v>
      </c>
      <c r="G186" s="3" t="n">
        <v>1.429899152039</v>
      </c>
      <c r="H186" s="3" t="n">
        <v>486.966533210116</v>
      </c>
      <c r="I186" s="3" t="n">
        <v>0.907057839765</v>
      </c>
      <c r="J186" s="3" t="n">
        <v>0.658509851735</v>
      </c>
      <c r="K186" s="3" t="n">
        <v>425.325949389953</v>
      </c>
      <c r="L186" s="3" t="n">
        <v>1.196908841431</v>
      </c>
      <c r="M186" s="3" t="n">
        <v>0.837305041112</v>
      </c>
      <c r="N186" s="3" t="n">
        <v>521.529337359458</v>
      </c>
      <c r="O186" s="3" t="n">
        <v>-0.452097032413</v>
      </c>
      <c r="P186" s="3" t="n">
        <v>-0.495638532642</v>
      </c>
      <c r="Q186" s="3" t="n">
        <v>482.069630444986</v>
      </c>
      <c r="R186" s="3" t="n">
        <v>1.41274906188</v>
      </c>
      <c r="S186" s="3" t="n">
        <v>1.09720428985</v>
      </c>
      <c r="T186" s="3" t="n">
        <v>528.881394183853</v>
      </c>
      <c r="U186" s="3" t="n">
        <v>3.027133940936</v>
      </c>
      <c r="V186" s="3" t="n">
        <v>2.686974077814</v>
      </c>
      <c r="W186" s="3" t="n">
        <v>529.580097833978</v>
      </c>
      <c r="X186" s="3" t="n">
        <v>4.74922606129</v>
      </c>
      <c r="Y186" s="3" t="n">
        <v>2.013439830009</v>
      </c>
      <c r="Z186" s="3" t="n">
        <v>297.944832082837</v>
      </c>
      <c r="AA186" s="3" t="n">
        <v>4.751787128572</v>
      </c>
      <c r="AB186" s="3" t="n">
        <v>3.148309830343</v>
      </c>
    </row>
    <row r="187">
      <c r="A187" s="34" t="n">
        <v>41671</v>
      </c>
      <c r="B187" s="3" t="n">
        <v>439.858680097615</v>
      </c>
      <c r="C187" s="3" t="n">
        <v>1.068341656935</v>
      </c>
      <c r="D187" s="3" t="n">
        <v>1.257625088202</v>
      </c>
      <c r="E187" s="3" t="n">
        <v>428.495434434988</v>
      </c>
      <c r="F187" s="3" t="n">
        <v>1.298277458057</v>
      </c>
      <c r="G187" s="3" t="n">
        <v>1.590428605683</v>
      </c>
      <c r="H187" s="3" t="n">
        <v>486.635127803615</v>
      </c>
      <c r="I187" s="3" t="n">
        <v>1.140479274521</v>
      </c>
      <c r="J187" s="3" t="n">
        <v>0.935104305958</v>
      </c>
      <c r="K187" s="3" t="n">
        <v>423.74073159351</v>
      </c>
      <c r="L187" s="3" t="n">
        <v>0.843604851048</v>
      </c>
      <c r="M187" s="3" t="n">
        <v>1.006173516898</v>
      </c>
      <c r="N187" s="3" t="n">
        <v>519.47248085487</v>
      </c>
      <c r="O187" s="3" t="n">
        <v>-1.361415278789</v>
      </c>
      <c r="P187" s="3" t="n">
        <v>-0.586994397603</v>
      </c>
      <c r="Q187" s="3" t="n">
        <v>481.890013523609</v>
      </c>
      <c r="R187" s="3" t="n">
        <v>1.751737630941</v>
      </c>
      <c r="S187" s="3" t="n">
        <v>1.446923780151</v>
      </c>
      <c r="T187" s="3" t="n">
        <v>533.752903443597</v>
      </c>
      <c r="U187" s="3" t="n">
        <v>2.996311717071</v>
      </c>
      <c r="V187" s="3" t="n">
        <v>2.764883558491</v>
      </c>
      <c r="W187" s="3" t="n">
        <v>517.43353642977</v>
      </c>
      <c r="X187" s="3" t="n">
        <v>0.379172643338</v>
      </c>
      <c r="Y187" s="3" t="n">
        <v>2.170145806271</v>
      </c>
      <c r="Z187" s="3" t="n">
        <v>293.216775374775</v>
      </c>
      <c r="AA187" s="3" t="n">
        <v>3.329958566086</v>
      </c>
      <c r="AB187" s="3" t="n">
        <v>3.623760244267</v>
      </c>
    </row>
    <row r="188">
      <c r="A188" s="34" t="n">
        <v>41699</v>
      </c>
      <c r="B188" s="3" t="n">
        <v>439.482545528667</v>
      </c>
      <c r="C188" s="3" t="n">
        <v>0.760631362705</v>
      </c>
      <c r="D188" s="3" t="n">
        <v>1.136704602047</v>
      </c>
      <c r="E188" s="3" t="n">
        <v>427.642644406442</v>
      </c>
      <c r="F188" s="3" t="n">
        <v>0.80409158832</v>
      </c>
      <c r="G188" s="3" t="n">
        <v>1.371344488331</v>
      </c>
      <c r="H188" s="3" t="n">
        <v>489.670989479789</v>
      </c>
      <c r="I188" s="3" t="n">
        <v>1.373733573941</v>
      </c>
      <c r="J188" s="3" t="n">
        <v>1.14049546255</v>
      </c>
      <c r="K188" s="3" t="n">
        <v>424.074511131531</v>
      </c>
      <c r="L188" s="3" t="n">
        <v>0.848636612317</v>
      </c>
      <c r="M188" s="3" t="n">
        <v>0.963040419103</v>
      </c>
      <c r="N188" s="3" t="n">
        <v>524.68218954342</v>
      </c>
      <c r="O188" s="3" t="n">
        <v>-0.26955998775</v>
      </c>
      <c r="P188" s="3" t="n">
        <v>-0.694925139101</v>
      </c>
      <c r="Q188" s="3" t="n">
        <v>481.874277872938</v>
      </c>
      <c r="R188" s="3" t="n">
        <v>1.347346025785</v>
      </c>
      <c r="S188" s="3" t="n">
        <v>1.503625502524</v>
      </c>
      <c r="T188" s="3" t="n">
        <v>529.533153113237</v>
      </c>
      <c r="U188" s="3" t="n">
        <v>1.530762732807</v>
      </c>
      <c r="V188" s="3" t="n">
        <v>2.514355650533</v>
      </c>
      <c r="W188" s="3" t="n">
        <v>512.558629903692</v>
      </c>
      <c r="X188" s="3" t="n">
        <v>-1.057805421769</v>
      </c>
      <c r="Y188" s="3" t="n">
        <v>1.331006892967</v>
      </c>
      <c r="Z188" s="3" t="n">
        <v>292.48371203955</v>
      </c>
      <c r="AA188" s="3" t="n">
        <v>2.193181346699</v>
      </c>
      <c r="AB188" s="3" t="n">
        <v>3.422486918932</v>
      </c>
    </row>
    <row r="189">
      <c r="A189" s="34" t="n">
        <v>41730</v>
      </c>
      <c r="B189" s="3" t="n">
        <v>439.66620087783</v>
      </c>
      <c r="C189" s="3" t="n">
        <v>0.39707567625</v>
      </c>
      <c r="D189" s="3" t="n">
        <v>0.741313716604</v>
      </c>
      <c r="E189" s="3" t="n">
        <v>428.678033042737</v>
      </c>
      <c r="F189" s="3" t="n">
        <v>0.727921336356</v>
      </c>
      <c r="G189" s="3" t="n">
        <v>0.942859481701</v>
      </c>
      <c r="H189" s="3" t="n">
        <v>486.426953322266</v>
      </c>
      <c r="I189" s="3" t="n">
        <v>0.437687498827</v>
      </c>
      <c r="J189" s="3" t="n">
        <v>0.983283165186</v>
      </c>
      <c r="K189" s="3" t="n">
        <v>423.987213388639</v>
      </c>
      <c r="L189" s="3" t="n">
        <v>0.332907512392</v>
      </c>
      <c r="M189" s="3" t="n">
        <v>0.674446455429</v>
      </c>
      <c r="N189" s="3" t="n">
        <v>521.836057281083</v>
      </c>
      <c r="O189" s="3" t="n">
        <v>-1.120692613844</v>
      </c>
      <c r="P189" s="3" t="n">
        <v>-0.917587373155</v>
      </c>
      <c r="Q189" s="3" t="n">
        <v>482.091402733932</v>
      </c>
      <c r="R189" s="3" t="n">
        <v>1.141628160546</v>
      </c>
      <c r="S189" s="3" t="n">
        <v>1.412900654233</v>
      </c>
      <c r="T189" s="3" t="n">
        <v>529.87050238544</v>
      </c>
      <c r="U189" s="3" t="n">
        <v>1.77069945679</v>
      </c>
      <c r="V189" s="3" t="n">
        <v>2.097536064927</v>
      </c>
      <c r="W189" s="3" t="n">
        <v>513.430220666761</v>
      </c>
      <c r="X189" s="3" t="n">
        <v>-2.988195789157</v>
      </c>
      <c r="Y189" s="3" t="n">
        <v>-1.237562515965</v>
      </c>
      <c r="Z189" s="3" t="n">
        <v>292.460984509395</v>
      </c>
      <c r="AA189" s="3" t="n">
        <v>1.668919024735</v>
      </c>
      <c r="AB189" s="3" t="n">
        <v>2.39346598161</v>
      </c>
    </row>
    <row r="190">
      <c r="A190" s="34" t="n">
        <v>41760</v>
      </c>
      <c r="B190" s="3" t="n">
        <v>440.596730594868</v>
      </c>
      <c r="C190" s="3" t="n">
        <v>0.527707310913</v>
      </c>
      <c r="D190" s="3" t="n">
        <v>0.561528519237</v>
      </c>
      <c r="E190" s="3" t="n">
        <v>429.648027516871</v>
      </c>
      <c r="F190" s="3" t="n">
        <v>0.88780189022</v>
      </c>
      <c r="G190" s="3" t="n">
        <v>0.806625864761</v>
      </c>
      <c r="H190" s="3" t="n">
        <v>487.769056465356</v>
      </c>
      <c r="I190" s="3" t="n">
        <v>0.376981424277</v>
      </c>
      <c r="J190" s="3" t="n">
        <v>0.728508333026</v>
      </c>
      <c r="K190" s="3" t="n">
        <v>424.808520680686</v>
      </c>
      <c r="L190" s="3" t="n">
        <v>0.487779506938</v>
      </c>
      <c r="M190" s="3" t="n">
        <v>0.555953349574</v>
      </c>
      <c r="N190" s="3" t="n">
        <v>522.10219244322</v>
      </c>
      <c r="O190" s="3" t="n">
        <v>-0.808770345744</v>
      </c>
      <c r="P190" s="3" t="n">
        <v>-0.733424910685</v>
      </c>
      <c r="Q190" s="3" t="n">
        <v>483.458382844033</v>
      </c>
      <c r="R190" s="3" t="n">
        <v>1.231696671119</v>
      </c>
      <c r="S190" s="3" t="n">
        <v>1.24012954954</v>
      </c>
      <c r="T190" s="3" t="n">
        <v>530.990649689766</v>
      </c>
      <c r="U190" s="3" t="n">
        <v>1.819553957047</v>
      </c>
      <c r="V190" s="3" t="n">
        <v>1.706965356512</v>
      </c>
      <c r="W190" s="3" t="n">
        <v>514.395102424028</v>
      </c>
      <c r="X190" s="3" t="n">
        <v>-1.82159653386</v>
      </c>
      <c r="Y190" s="3" t="n">
        <v>-1.962724686894</v>
      </c>
      <c r="Z190" s="3" t="n">
        <v>294.23052863457</v>
      </c>
      <c r="AA190" s="3" t="n">
        <v>2.158553182948</v>
      </c>
      <c r="AB190" s="3" t="n">
        <v>2.006632539237</v>
      </c>
    </row>
    <row r="191">
      <c r="A191" s="34" t="n">
        <v>41791</v>
      </c>
      <c r="B191" s="3" t="n">
        <v>441.363003024921</v>
      </c>
      <c r="C191" s="3" t="n">
        <v>0.685940306752</v>
      </c>
      <c r="D191" s="3" t="n">
        <v>0.536953887013</v>
      </c>
      <c r="E191" s="3" t="n">
        <v>430.266300144747</v>
      </c>
      <c r="F191" s="3" t="n">
        <v>0.948693622457</v>
      </c>
      <c r="G191" s="3" t="n">
        <v>0.854860250133</v>
      </c>
      <c r="H191" s="3" t="n">
        <v>488.084392861338</v>
      </c>
      <c r="I191" s="3" t="n">
        <v>0.715817744572</v>
      </c>
      <c r="J191" s="3" t="n">
        <v>0.510056582947</v>
      </c>
      <c r="K191" s="3" t="n">
        <v>425.598738643148</v>
      </c>
      <c r="L191" s="3" t="n">
        <v>0.619228785164</v>
      </c>
      <c r="M191" s="3" t="n">
        <v>0.480016778904</v>
      </c>
      <c r="N191" s="3" t="n">
        <v>522.853513270665</v>
      </c>
      <c r="O191" s="3" t="n">
        <v>-0.087091240741</v>
      </c>
      <c r="P191" s="3" t="n">
        <v>-0.673711604618</v>
      </c>
      <c r="Q191" s="3" t="n">
        <v>483.991517595655</v>
      </c>
      <c r="R191" s="3" t="n">
        <v>1.385805155904</v>
      </c>
      <c r="S191" s="3" t="n">
        <v>1.253096861328</v>
      </c>
      <c r="T191" s="3" t="n">
        <v>532.281226083587</v>
      </c>
      <c r="U191" s="3" t="n">
        <v>1.80128740232</v>
      </c>
      <c r="V191" s="3" t="n">
        <v>1.797198232318</v>
      </c>
      <c r="W191" s="3" t="n">
        <v>517.941443885931</v>
      </c>
      <c r="X191" s="3" t="n">
        <v>-0.033475963129</v>
      </c>
      <c r="Y191" s="3" t="n">
        <v>-1.624921731872</v>
      </c>
      <c r="Z191" s="3" t="n">
        <v>292.686566573096</v>
      </c>
      <c r="AA191" s="3" t="n">
        <v>0.684462464124</v>
      </c>
      <c r="AB191" s="3" t="n">
        <v>1.501372798256</v>
      </c>
    </row>
    <row r="192">
      <c r="A192" s="34" t="n">
        <v>41821</v>
      </c>
      <c r="B192" s="3" t="n">
        <v>441.5656695672</v>
      </c>
      <c r="C192" s="3" t="n">
        <v>0.634172308377</v>
      </c>
      <c r="D192" s="3" t="n">
        <v>0.61595073954</v>
      </c>
      <c r="E192" s="3" t="n">
        <v>430.497397574916</v>
      </c>
      <c r="F192" s="3" t="n">
        <v>0.894707897936</v>
      </c>
      <c r="G192" s="3" t="n">
        <v>0.910401811253</v>
      </c>
      <c r="H192" s="3" t="n">
        <v>488.639904741861</v>
      </c>
      <c r="I192" s="3" t="n">
        <v>0.692333599362</v>
      </c>
      <c r="J192" s="3" t="n">
        <v>0.594890700574</v>
      </c>
      <c r="K192" s="3" t="n">
        <v>426.000703224264</v>
      </c>
      <c r="L192" s="3" t="n">
        <v>0.520844503265</v>
      </c>
      <c r="M192" s="3" t="n">
        <v>0.542613708036</v>
      </c>
      <c r="N192" s="3" t="n">
        <v>524.414588305418</v>
      </c>
      <c r="O192" s="3" t="n">
        <v>-0.098638235936</v>
      </c>
      <c r="P192" s="3" t="n">
        <v>-0.332184366455</v>
      </c>
      <c r="Q192" s="3" t="n">
        <v>484.40602790644</v>
      </c>
      <c r="R192" s="3" t="n">
        <v>1.323135934316</v>
      </c>
      <c r="S192" s="3" t="n">
        <v>1.313539206424</v>
      </c>
      <c r="T192" s="3" t="n">
        <v>529.445336777957</v>
      </c>
      <c r="U192" s="3" t="n">
        <v>1.396792438782</v>
      </c>
      <c r="V192" s="3" t="n">
        <v>1.672542004251</v>
      </c>
      <c r="W192" s="3" t="n">
        <v>520.991793165679</v>
      </c>
      <c r="X192" s="3" t="n">
        <v>1.214379800611</v>
      </c>
      <c r="Y192" s="3" t="n">
        <v>-0.222674941797</v>
      </c>
      <c r="Z192" s="3" t="n">
        <v>292.323382676694</v>
      </c>
      <c r="AA192" s="3" t="n">
        <v>-0.134433985628</v>
      </c>
      <c r="AB192" s="3" t="n">
        <v>0.896589558984</v>
      </c>
    </row>
    <row r="193">
      <c r="A193" s="34" t="n">
        <v>41852</v>
      </c>
      <c r="B193" s="3" t="n">
        <v>442.660137980853</v>
      </c>
      <c r="C193" s="3" t="n">
        <v>1.004256792949</v>
      </c>
      <c r="D193" s="3" t="n">
        <v>0.774727203294</v>
      </c>
      <c r="E193" s="3" t="n">
        <v>432.069162283245</v>
      </c>
      <c r="F193" s="3" t="n">
        <v>1.287015039623</v>
      </c>
      <c r="G193" s="3" t="n">
        <v>1.043486854151</v>
      </c>
      <c r="H193" s="3" t="n">
        <v>488.653540618494</v>
      </c>
      <c r="I193" s="3" t="n">
        <v>1.083121297355</v>
      </c>
      <c r="J193" s="3" t="n">
        <v>0.830152769227</v>
      </c>
      <c r="K193" s="3" t="n">
        <v>427.450266954127</v>
      </c>
      <c r="L193" s="3" t="n">
        <v>1.012004026166</v>
      </c>
      <c r="M193" s="3" t="n">
        <v>0.717276843992</v>
      </c>
      <c r="N193" s="3" t="n">
        <v>530.108218789326</v>
      </c>
      <c r="O193" s="3" t="n">
        <v>1.266134867796</v>
      </c>
      <c r="P193" s="3" t="n">
        <v>0.359759920431</v>
      </c>
      <c r="Q193" s="3" t="n">
        <v>484.252380309279</v>
      </c>
      <c r="R193" s="3" t="n">
        <v>1.373903209043</v>
      </c>
      <c r="S193" s="3" t="n">
        <v>1.360932348724</v>
      </c>
      <c r="T193" s="3" t="n">
        <v>529.970784071299</v>
      </c>
      <c r="U193" s="3" t="n">
        <v>1.574875587867</v>
      </c>
      <c r="V193" s="3" t="n">
        <v>1.591084672458</v>
      </c>
      <c r="W193" s="3" t="n">
        <v>519.199392052162</v>
      </c>
      <c r="X193" s="3" t="n">
        <v>-0.084773358548</v>
      </c>
      <c r="Y193" s="3" t="n">
        <v>0.363089523557</v>
      </c>
      <c r="Z193" s="3" t="n">
        <v>293.532933357102</v>
      </c>
      <c r="AA193" s="3" t="n">
        <v>0.323269630719</v>
      </c>
      <c r="AB193" s="3" t="n">
        <v>0.290187516436</v>
      </c>
    </row>
    <row r="194">
      <c r="A194" s="34" t="n">
        <v>41883</v>
      </c>
      <c r="B194" s="3" t="n">
        <v>445.357917913505</v>
      </c>
      <c r="C194" s="3" t="n">
        <v>1.664152363628</v>
      </c>
      <c r="D194" s="3" t="n">
        <v>1.100592641443</v>
      </c>
      <c r="E194" s="3" t="n">
        <v>435.102798076603</v>
      </c>
      <c r="F194" s="3" t="n">
        <v>2.142568104613</v>
      </c>
      <c r="G194" s="3" t="n">
        <v>1.441056724697</v>
      </c>
      <c r="H194" s="3" t="n">
        <v>490.223116014893</v>
      </c>
      <c r="I194" s="3" t="n">
        <v>0.972477085522</v>
      </c>
      <c r="J194" s="3" t="n">
        <v>0.915771850634</v>
      </c>
      <c r="K194" s="3" t="n">
        <v>430.317768322477</v>
      </c>
      <c r="L194" s="3" t="n">
        <v>1.733971967618</v>
      </c>
      <c r="M194" s="3" t="n">
        <v>1.08856662828</v>
      </c>
      <c r="N194" s="3" t="n">
        <v>534.277708329222</v>
      </c>
      <c r="O194" s="3" t="n">
        <v>2.4699535982</v>
      </c>
      <c r="P194" s="3" t="n">
        <v>1.209603744181</v>
      </c>
      <c r="Q194" s="3" t="n">
        <v>485.247322699207</v>
      </c>
      <c r="R194" s="3" t="n">
        <v>1.408304216342</v>
      </c>
      <c r="S194" s="3" t="n">
        <v>1.368458195481</v>
      </c>
      <c r="T194" s="3" t="n">
        <v>531.61510682722</v>
      </c>
      <c r="U194" s="3" t="n">
        <v>1.923079932287</v>
      </c>
      <c r="V194" s="3" t="n">
        <v>1.631491435353</v>
      </c>
      <c r="W194" s="3" t="n">
        <v>522.502049043438</v>
      </c>
      <c r="X194" s="3" t="n">
        <v>0.662981601752</v>
      </c>
      <c r="Y194" s="3" t="n">
        <v>0.595559611005</v>
      </c>
      <c r="Z194" s="3" t="n">
        <v>295.857661189329</v>
      </c>
      <c r="AA194" s="3" t="n">
        <v>1.126505799355</v>
      </c>
      <c r="AB194" s="3" t="n">
        <v>0.438342723731</v>
      </c>
    </row>
    <row r="195">
      <c r="A195" s="34" t="n">
        <v>41913</v>
      </c>
      <c r="B195" s="3" t="n">
        <v>446.804650804944</v>
      </c>
      <c r="C195" s="3" t="n">
        <v>1.769788169711</v>
      </c>
      <c r="D195" s="3" t="n">
        <v>1.479543534147</v>
      </c>
      <c r="E195" s="3" t="n">
        <v>437.055791108734</v>
      </c>
      <c r="F195" s="3" t="n">
        <v>2.262130814408</v>
      </c>
      <c r="G195" s="3" t="n">
        <v>1.897352944577</v>
      </c>
      <c r="H195" s="3" t="n">
        <v>489.516344875912</v>
      </c>
      <c r="I195" s="3" t="n">
        <v>0.548646404138</v>
      </c>
      <c r="J195" s="3" t="n">
        <v>0.867478913859</v>
      </c>
      <c r="K195" s="3" t="n">
        <v>431.810629555028</v>
      </c>
      <c r="L195" s="3" t="n">
        <v>1.833465862963</v>
      </c>
      <c r="M195" s="3" t="n">
        <v>1.526660340864</v>
      </c>
      <c r="N195" s="3" t="n">
        <v>538.610496624355</v>
      </c>
      <c r="O195" s="3" t="n">
        <v>3.248036302399</v>
      </c>
      <c r="P195" s="3" t="n">
        <v>2.326787957538</v>
      </c>
      <c r="Q195" s="3" t="n">
        <v>485.875679513653</v>
      </c>
      <c r="R195" s="3" t="n">
        <v>1.005153360642</v>
      </c>
      <c r="S195" s="3" t="n">
        <v>1.261936788607</v>
      </c>
      <c r="T195" s="3" t="n">
        <v>532.592272194402</v>
      </c>
      <c r="U195" s="3" t="n">
        <v>1.627142627259</v>
      </c>
      <c r="V195" s="3" t="n">
        <v>1.708223105874</v>
      </c>
      <c r="W195" s="3" t="n">
        <v>522.962591777884</v>
      </c>
      <c r="X195" s="3" t="n">
        <v>1.957452656562</v>
      </c>
      <c r="Y195" s="3" t="n">
        <v>0.840473069467</v>
      </c>
      <c r="Z195" s="3" t="n">
        <v>296.561194469241</v>
      </c>
      <c r="AA195" s="3" t="n">
        <v>0.898066549356</v>
      </c>
      <c r="AB195" s="3" t="n">
        <v>0.782779418479</v>
      </c>
    </row>
    <row r="196">
      <c r="A196" s="34" t="n">
        <v>41944</v>
      </c>
      <c r="B196" s="3" t="n">
        <v>445.227805178182</v>
      </c>
      <c r="C196" s="3" t="n">
        <v>1.548472590216</v>
      </c>
      <c r="D196" s="3" t="n">
        <v>1.660852802326</v>
      </c>
      <c r="E196" s="3" t="n">
        <v>435.403663172841</v>
      </c>
      <c r="F196" s="3" t="n">
        <v>1.950917929587</v>
      </c>
      <c r="G196" s="3" t="n">
        <v>2.118553807719</v>
      </c>
      <c r="H196" s="3" t="n">
        <v>489.332809806168</v>
      </c>
      <c r="I196" s="3" t="n">
        <v>0.752392086342</v>
      </c>
      <c r="J196" s="3" t="n">
        <v>0.757645095195</v>
      </c>
      <c r="K196" s="3" t="n">
        <v>430.130317333253</v>
      </c>
      <c r="L196" s="3" t="n">
        <v>1.682239187815</v>
      </c>
      <c r="M196" s="3" t="n">
        <v>1.749959969273</v>
      </c>
      <c r="N196" s="3" t="n">
        <v>534.261172125002</v>
      </c>
      <c r="O196" s="3" t="n">
        <v>2.517981529374</v>
      </c>
      <c r="P196" s="3" t="n">
        <v>2.74544752757</v>
      </c>
      <c r="Q196" s="3" t="n">
        <v>485.809752859512</v>
      </c>
      <c r="R196" s="3" t="n">
        <v>1.169388793933</v>
      </c>
      <c r="S196" s="3" t="n">
        <v>1.19392036051</v>
      </c>
      <c r="T196" s="3" t="n">
        <v>531.610595291164</v>
      </c>
      <c r="U196" s="3" t="n">
        <v>0.879531978764</v>
      </c>
      <c r="V196" s="3" t="n">
        <v>1.474775573602</v>
      </c>
      <c r="W196" s="3" t="n">
        <v>522.657056312479</v>
      </c>
      <c r="X196" s="3" t="n">
        <v>1.556391335522</v>
      </c>
      <c r="Y196" s="3" t="n">
        <v>1.389563735161</v>
      </c>
      <c r="Z196" s="3" t="n">
        <v>296.548296745556</v>
      </c>
      <c r="AA196" s="3" t="n">
        <v>1.367960644816</v>
      </c>
      <c r="AB196" s="3" t="n">
        <v>1.130480083261</v>
      </c>
    </row>
    <row r="197">
      <c r="A197" s="34" t="n">
        <v>41974</v>
      </c>
      <c r="B197" s="3" t="n">
        <v>447.311929986827</v>
      </c>
      <c r="C197" s="3" t="n">
        <v>1.462602406562</v>
      </c>
      <c r="D197" s="3" t="n">
        <v>1.593459678376</v>
      </c>
      <c r="E197" s="3" t="n">
        <v>437.206310737018</v>
      </c>
      <c r="F197" s="3" t="n">
        <v>1.779551517155</v>
      </c>
      <c r="G197" s="3" t="n">
        <v>1.997175766253</v>
      </c>
      <c r="H197" s="3" t="n">
        <v>491.69027919626</v>
      </c>
      <c r="I197" s="3" t="n">
        <v>0.815386942413</v>
      </c>
      <c r="J197" s="3" t="n">
        <v>0.705503011495</v>
      </c>
      <c r="K197" s="3" t="n">
        <v>432.431845815791</v>
      </c>
      <c r="L197" s="3" t="n">
        <v>1.569635355635</v>
      </c>
      <c r="M197" s="3" t="n">
        <v>1.694954923607</v>
      </c>
      <c r="N197" s="3" t="n">
        <v>534.455896700011</v>
      </c>
      <c r="O197" s="3" t="n">
        <v>1.531123147113</v>
      </c>
      <c r="P197" s="3" t="n">
        <v>2.429635172262</v>
      </c>
      <c r="Q197" s="3" t="n">
        <v>487.848131275654</v>
      </c>
      <c r="R197" s="3" t="n">
        <v>1.334098106634</v>
      </c>
      <c r="S197" s="3" t="n">
        <v>1.16959075516</v>
      </c>
      <c r="T197" s="3" t="n">
        <v>531.556296224667</v>
      </c>
      <c r="U197" s="3" t="n">
        <v>0.832680701298</v>
      </c>
      <c r="V197" s="3" t="n">
        <v>1.112136480324</v>
      </c>
      <c r="W197" s="3" t="n">
        <v>525.429157757097</v>
      </c>
      <c r="X197" s="3" t="n">
        <v>1.33713349422</v>
      </c>
      <c r="Y197" s="3" t="n">
        <v>1.615915957632</v>
      </c>
      <c r="Z197" s="3" t="n">
        <v>297.92333160794</v>
      </c>
      <c r="AA197" s="3" t="n">
        <v>1.377255206193</v>
      </c>
      <c r="AB197" s="3" t="n">
        <v>1.214179181452</v>
      </c>
    </row>
    <row r="198">
      <c r="A198" s="34" t="n">
        <v>42005</v>
      </c>
      <c r="B198" s="3" t="n">
        <v>448.236429105583</v>
      </c>
      <c r="C198" s="3" t="n">
        <v>1.554899203457</v>
      </c>
      <c r="D198" s="3" t="n">
        <v>1.521955472637</v>
      </c>
      <c r="E198" s="3" t="n">
        <v>438.809379073327</v>
      </c>
      <c r="F198" s="3" t="n">
        <v>1.877627545686</v>
      </c>
      <c r="G198" s="3" t="n">
        <v>1.869215358377</v>
      </c>
      <c r="H198" s="3" t="n">
        <v>491.049313232711</v>
      </c>
      <c r="I198" s="3" t="n">
        <v>0.83841080324</v>
      </c>
      <c r="J198" s="3" t="n">
        <v>0.802113898969</v>
      </c>
      <c r="K198" s="3" t="n">
        <v>433.885719145391</v>
      </c>
      <c r="L198" s="3" t="n">
        <v>2.012519990308</v>
      </c>
      <c r="M198" s="3" t="n">
        <v>1.754868329314</v>
      </c>
      <c r="N198" s="3" t="n">
        <v>536.123342954474</v>
      </c>
      <c r="O198" s="3" t="n">
        <v>2.798309615506</v>
      </c>
      <c r="P198" s="3" t="n">
        <v>2.28008237475</v>
      </c>
      <c r="Q198" s="3" t="n">
        <v>487.44955965076</v>
      </c>
      <c r="R198" s="3" t="n">
        <v>1.116006665014</v>
      </c>
      <c r="S198" s="3" t="n">
        <v>1.206489120034</v>
      </c>
      <c r="T198" s="3" t="n">
        <v>531.78643637973</v>
      </c>
      <c r="U198" s="3" t="n">
        <v>0.549280467762</v>
      </c>
      <c r="V198" s="3" t="n">
        <v>0.753594315542</v>
      </c>
      <c r="W198" s="3" t="n">
        <v>517.509055846439</v>
      </c>
      <c r="X198" s="3" t="n">
        <v>-2.279360957277</v>
      </c>
      <c r="Y198" s="3" t="n">
        <v>0.183773236664</v>
      </c>
      <c r="Z198" s="3" t="n">
        <v>302.928827249619</v>
      </c>
      <c r="AA198" s="3" t="n">
        <v>1.672791278822</v>
      </c>
      <c r="AB198" s="3" t="n">
        <v>1.473747209748</v>
      </c>
    </row>
    <row r="199">
      <c r="A199" s="34" t="n">
        <v>42036</v>
      </c>
      <c r="B199" s="3" t="n">
        <v>449.882992722521</v>
      </c>
      <c r="C199" s="3" t="n">
        <v>2.278984837285</v>
      </c>
      <c r="D199" s="3" t="n">
        <v>1.765023900816</v>
      </c>
      <c r="E199" s="3" t="n">
        <v>440.205930483219</v>
      </c>
      <c r="F199" s="3" t="n">
        <v>2.732933680769</v>
      </c>
      <c r="G199" s="3" t="n">
        <v>2.1293114357</v>
      </c>
      <c r="H199" s="3" t="n">
        <v>492.229321593641</v>
      </c>
      <c r="I199" s="3" t="n">
        <v>1.149566373327</v>
      </c>
      <c r="J199" s="3" t="n">
        <v>0.934345057138</v>
      </c>
      <c r="K199" s="3" t="n">
        <v>435.033482067038</v>
      </c>
      <c r="L199" s="3" t="n">
        <v>2.66501415407</v>
      </c>
      <c r="M199" s="3" t="n">
        <v>2.081495133347</v>
      </c>
      <c r="N199" s="3" t="n">
        <v>538.582574451762</v>
      </c>
      <c r="O199" s="3" t="n">
        <v>3.678749943682</v>
      </c>
      <c r="P199" s="3" t="n">
        <v>2.664535340349</v>
      </c>
      <c r="Q199" s="3" t="n">
        <v>488.483658120156</v>
      </c>
      <c r="R199" s="3" t="n">
        <v>1.368288283946</v>
      </c>
      <c r="S199" s="3" t="n">
        <v>1.272758497955</v>
      </c>
      <c r="T199" s="3" t="n">
        <v>536.285309212491</v>
      </c>
      <c r="U199" s="3" t="n">
        <v>0.474452832492</v>
      </c>
      <c r="V199" s="3" t="n">
        <v>0.61813166008</v>
      </c>
      <c r="W199" s="3" t="n">
        <v>524.566648705702</v>
      </c>
      <c r="X199" s="3" t="n">
        <v>1.378556234517</v>
      </c>
      <c r="Y199" s="3" t="n">
        <v>0.127438120144</v>
      </c>
      <c r="Z199" s="3" t="n">
        <v>303.102569101756</v>
      </c>
      <c r="AA199" s="3" t="n">
        <v>3.371496639081</v>
      </c>
      <c r="AB199" s="3" t="n">
        <v>2.137447259388</v>
      </c>
    </row>
    <row r="200">
      <c r="A200" s="34" t="n">
        <v>42064</v>
      </c>
      <c r="B200" s="3" t="n">
        <v>451.752180520899</v>
      </c>
      <c r="C200" s="3" t="n">
        <v>2.791836699105</v>
      </c>
      <c r="D200" s="3" t="n">
        <v>2.207657716226</v>
      </c>
      <c r="E200" s="3" t="n">
        <v>442.814355250766</v>
      </c>
      <c r="F200" s="3" t="n">
        <v>3.547754425984</v>
      </c>
      <c r="G200" s="3" t="n">
        <v>2.717433090491</v>
      </c>
      <c r="H200" s="3" t="n">
        <v>491.853286170053</v>
      </c>
      <c r="I200" s="3" t="n">
        <v>0.445665913879</v>
      </c>
      <c r="J200" s="3" t="n">
        <v>0.810462117151</v>
      </c>
      <c r="K200" s="3" t="n">
        <v>436.603596071605</v>
      </c>
      <c r="L200" s="3" t="n">
        <v>2.954453665853</v>
      </c>
      <c r="M200" s="3" t="n">
        <v>2.543441793384</v>
      </c>
      <c r="N200" s="3" t="n">
        <v>541.985580315577</v>
      </c>
      <c r="O200" s="3" t="n">
        <v>3.297880339185</v>
      </c>
      <c r="P200" s="3" t="n">
        <v>3.257840644174</v>
      </c>
      <c r="Q200" s="3" t="n">
        <v>488.509061490653</v>
      </c>
      <c r="R200" s="3" t="n">
        <v>1.376870258982</v>
      </c>
      <c r="S200" s="3" t="n">
        <v>1.287032842357</v>
      </c>
      <c r="T200" s="3" t="n">
        <v>534.832927636965</v>
      </c>
      <c r="U200" s="3" t="n">
        <v>1.000839039552</v>
      </c>
      <c r="V200" s="3" t="n">
        <v>0.674377715956</v>
      </c>
      <c r="W200" s="3" t="n">
        <v>537.936661103699</v>
      </c>
      <c r="X200" s="3" t="n">
        <v>4.95124454441</v>
      </c>
      <c r="Y200" s="3" t="n">
        <v>1.310622274968</v>
      </c>
      <c r="Z200" s="3" t="n">
        <v>304.260030668809</v>
      </c>
      <c r="AA200" s="3" t="n">
        <v>4.02631604582</v>
      </c>
      <c r="AB200" s="3" t="n">
        <v>3.015475432856</v>
      </c>
    </row>
    <row r="201">
      <c r="A201" s="34" t="n">
        <v>42095</v>
      </c>
      <c r="B201" s="3" t="n">
        <v>451.632218655672</v>
      </c>
      <c r="C201" s="3" t="n">
        <v>2.721614205038</v>
      </c>
      <c r="D201" s="3" t="n">
        <v>2.597405041591</v>
      </c>
      <c r="E201" s="3" t="n">
        <v>442.25005577962</v>
      </c>
      <c r="F201" s="3" t="n">
        <v>3.166017778086</v>
      </c>
      <c r="G201" s="3" t="n">
        <v>3.148639657866</v>
      </c>
      <c r="H201" s="3" t="n">
        <v>493.034193194817</v>
      </c>
      <c r="I201" s="3" t="n">
        <v>1.358321085504</v>
      </c>
      <c r="J201" s="3" t="n">
        <v>0.983346219614</v>
      </c>
      <c r="K201" s="3" t="n">
        <v>436.341723715961</v>
      </c>
      <c r="L201" s="3" t="n">
        <v>2.913887479903</v>
      </c>
      <c r="M201" s="3" t="n">
        <v>2.844494093168</v>
      </c>
      <c r="N201" s="3" t="n">
        <v>544.060320191373</v>
      </c>
      <c r="O201" s="3" t="n">
        <v>4.258859195374</v>
      </c>
      <c r="P201" s="3" t="n">
        <v>3.744450477445</v>
      </c>
      <c r="Q201" s="3" t="n">
        <v>489.154799630414</v>
      </c>
      <c r="R201" s="3" t="n">
        <v>1.46515719974</v>
      </c>
      <c r="S201" s="3" t="n">
        <v>1.403447466654</v>
      </c>
      <c r="T201" s="3" t="n">
        <v>537.573930100119</v>
      </c>
      <c r="U201" s="3" t="n">
        <v>1.453832149553</v>
      </c>
      <c r="V201" s="3" t="n">
        <v>0.975146348305</v>
      </c>
      <c r="W201" s="3" t="n">
        <v>527.027907488566</v>
      </c>
      <c r="X201" s="3" t="n">
        <v>2.648400167046</v>
      </c>
      <c r="Y201" s="3" t="n">
        <v>2.987440812451</v>
      </c>
      <c r="Z201" s="3" t="n">
        <v>303.483585788122</v>
      </c>
      <c r="AA201" s="3" t="n">
        <v>3.76891341497</v>
      </c>
      <c r="AB201" s="3" t="n">
        <v>3.721948033471</v>
      </c>
    </row>
    <row r="202">
      <c r="A202" s="34" t="n">
        <v>42125</v>
      </c>
      <c r="B202" s="3" t="n">
        <v>452.531992981482</v>
      </c>
      <c r="C202" s="3" t="n">
        <v>2.708885826388</v>
      </c>
      <c r="D202" s="3" t="n">
        <v>2.74074931773</v>
      </c>
      <c r="E202" s="3" t="n">
        <v>443.210731047591</v>
      </c>
      <c r="F202" s="3" t="n">
        <v>3.156700988273</v>
      </c>
      <c r="G202" s="3" t="n">
        <v>3.289849663413</v>
      </c>
      <c r="H202" s="3" t="n">
        <v>493.849914956045</v>
      </c>
      <c r="I202" s="3" t="n">
        <v>1.246667538682</v>
      </c>
      <c r="J202" s="3" t="n">
        <v>1.015829652622</v>
      </c>
      <c r="K202" s="3" t="n">
        <v>437.34639988247</v>
      </c>
      <c r="L202" s="3" t="n">
        <v>2.95141895499</v>
      </c>
      <c r="M202" s="3" t="n">
        <v>2.939928449916</v>
      </c>
      <c r="N202" s="3" t="n">
        <v>544.978653633902</v>
      </c>
      <c r="O202" s="3" t="n">
        <v>4.381606038394</v>
      </c>
      <c r="P202" s="3" t="n">
        <v>3.978280105942</v>
      </c>
      <c r="Q202" s="3" t="n">
        <v>489.470935593556</v>
      </c>
      <c r="R202" s="3" t="n">
        <v>1.243654668713</v>
      </c>
      <c r="S202" s="3" t="n">
        <v>1.361780127983</v>
      </c>
      <c r="T202" s="3" t="n">
        <v>537.498540028975</v>
      </c>
      <c r="U202" s="3" t="n">
        <v>1.225612982641</v>
      </c>
      <c r="V202" s="3" t="n">
        <v>1.22680850365</v>
      </c>
      <c r="W202" s="3" t="n">
        <v>527.974114826077</v>
      </c>
      <c r="X202" s="3" t="n">
        <v>2.63980203895</v>
      </c>
      <c r="Y202" s="3" t="n">
        <v>3.411794203757</v>
      </c>
      <c r="Z202" s="3" t="n">
        <v>304.988436323324</v>
      </c>
      <c r="AA202" s="3" t="n">
        <v>3.656285341524</v>
      </c>
      <c r="AB202" s="3" t="n">
        <v>3.816853186432</v>
      </c>
    </row>
    <row r="203">
      <c r="A203" s="34" t="n">
        <v>42156</v>
      </c>
      <c r="B203" s="3" t="n">
        <v>453.439234260898</v>
      </c>
      <c r="C203" s="3" t="n">
        <v>2.736122228916</v>
      </c>
      <c r="D203" s="3" t="n">
        <v>2.722215905525</v>
      </c>
      <c r="E203" s="3" t="n">
        <v>443.931044936519</v>
      </c>
      <c r="F203" s="3" t="n">
        <v>3.175880794563</v>
      </c>
      <c r="G203" s="3" t="n">
        <v>3.166204635659</v>
      </c>
      <c r="H203" s="3" t="n">
        <v>494.472563003117</v>
      </c>
      <c r="I203" s="3" t="n">
        <v>1.308824915365</v>
      </c>
      <c r="J203" s="3" t="n">
        <v>1.304556121416</v>
      </c>
      <c r="K203" s="3" t="n">
        <v>438.230746121838</v>
      </c>
      <c r="L203" s="3" t="n">
        <v>2.968055666462</v>
      </c>
      <c r="M203" s="3" t="n">
        <v>2.944488367713</v>
      </c>
      <c r="N203" s="3" t="n">
        <v>545.533212337992</v>
      </c>
      <c r="O203" s="3" t="n">
        <v>4.337677474032</v>
      </c>
      <c r="P203" s="3" t="n">
        <v>4.326064558747</v>
      </c>
      <c r="Q203" s="3" t="n">
        <v>490.560988576346</v>
      </c>
      <c r="R203" s="3" t="n">
        <v>1.357352503475</v>
      </c>
      <c r="S203" s="3" t="n">
        <v>1.355285329482</v>
      </c>
      <c r="T203" s="3" t="n">
        <v>538.926942628904</v>
      </c>
      <c r="U203" s="3" t="n">
        <v>1.248534838287</v>
      </c>
      <c r="V203" s="3" t="n">
        <v>1.309175807834</v>
      </c>
      <c r="W203" s="3" t="n">
        <v>530.716200930673</v>
      </c>
      <c r="X203" s="3" t="n">
        <v>2.466448127591</v>
      </c>
      <c r="Y203" s="3" t="n">
        <v>2.584572079185</v>
      </c>
      <c r="Z203" s="3" t="n">
        <v>303.772666627565</v>
      </c>
      <c r="AA203" s="3" t="n">
        <v>3.78770374885</v>
      </c>
      <c r="AB203" s="3" t="n">
        <v>3.737483316906</v>
      </c>
    </row>
    <row r="204">
      <c r="A204" s="34" t="n">
        <v>42186</v>
      </c>
      <c r="B204" s="3" t="n">
        <v>454.381726834284</v>
      </c>
      <c r="C204" s="3" t="n">
        <v>2.902412517632</v>
      </c>
      <c r="D204" s="3" t="n">
        <v>2.782534494691</v>
      </c>
      <c r="E204" s="3" t="n">
        <v>445.108311092991</v>
      </c>
      <c r="F204" s="3" t="n">
        <v>3.393960939226</v>
      </c>
      <c r="G204" s="3" t="n">
        <v>3.242249045195</v>
      </c>
      <c r="H204" s="3" t="n">
        <v>494.518828815023</v>
      </c>
      <c r="I204" s="3" t="n">
        <v>1.203119928625</v>
      </c>
      <c r="J204" s="3" t="n">
        <v>1.252853258409</v>
      </c>
      <c r="K204" s="3" t="n">
        <v>438.932460829024</v>
      </c>
      <c r="L204" s="3" t="n">
        <v>3.035618839801</v>
      </c>
      <c r="M204" s="3" t="n">
        <v>2.985067893902</v>
      </c>
      <c r="N204" s="3" t="n">
        <v>545.258502413959</v>
      </c>
      <c r="O204" s="3" t="n">
        <v>3.974701423905</v>
      </c>
      <c r="P204" s="3" t="n">
        <v>4.231001097676</v>
      </c>
      <c r="Q204" s="3" t="n">
        <v>490.846946726986</v>
      </c>
      <c r="R204" s="3" t="n">
        <v>1.329652904689</v>
      </c>
      <c r="S204" s="3" t="n">
        <v>1.310250017192</v>
      </c>
      <c r="T204" s="3" t="n">
        <v>541.222341772716</v>
      </c>
      <c r="U204" s="3" t="n">
        <v>2.224404329714</v>
      </c>
      <c r="V204" s="3" t="n">
        <v>1.565288029967</v>
      </c>
      <c r="W204" s="3" t="n">
        <v>535.712149728932</v>
      </c>
      <c r="X204" s="3" t="n">
        <v>2.825448837458</v>
      </c>
      <c r="Y204" s="3" t="n">
        <v>2.644265540401</v>
      </c>
      <c r="Z204" s="3" t="n">
        <v>305.562454384459</v>
      </c>
      <c r="AA204" s="3" t="n">
        <v>4.528913009469</v>
      </c>
      <c r="AB204" s="3" t="n">
        <v>3.990157452192</v>
      </c>
    </row>
    <row r="205">
      <c r="A205" s="34" t="n">
        <v>42217</v>
      </c>
      <c r="B205" s="3" t="n">
        <v>453.789566931584</v>
      </c>
      <c r="C205" s="3" t="n">
        <v>2.51421530782</v>
      </c>
      <c r="D205" s="3" t="n">
        <v>2.717412606872</v>
      </c>
      <c r="E205" s="3" t="n">
        <v>444.589394106185</v>
      </c>
      <c r="F205" s="3" t="n">
        <v>2.897737889179</v>
      </c>
      <c r="G205" s="3" t="n">
        <v>3.155542483094</v>
      </c>
      <c r="H205" s="3" t="n">
        <v>494.910870888579</v>
      </c>
      <c r="I205" s="3" t="n">
        <v>1.280524901583</v>
      </c>
      <c r="J205" s="3" t="n">
        <v>1.264139800797</v>
      </c>
      <c r="K205" s="3" t="n">
        <v>438.434968693272</v>
      </c>
      <c r="L205" s="3" t="n">
        <v>2.569819833643</v>
      </c>
      <c r="M205" s="3" t="n">
        <v>2.857470399354</v>
      </c>
      <c r="N205" s="3" t="n">
        <v>546.316552896274</v>
      </c>
      <c r="O205" s="3" t="n">
        <v>3.057551936087</v>
      </c>
      <c r="P205" s="3" t="n">
        <v>3.786791174156</v>
      </c>
      <c r="Q205" s="3" t="n">
        <v>491.330809266489</v>
      </c>
      <c r="R205" s="3" t="n">
        <v>1.461723110724</v>
      </c>
      <c r="S205" s="3" t="n">
        <v>1.382908462769</v>
      </c>
      <c r="T205" s="3" t="n">
        <v>541.241686690368</v>
      </c>
      <c r="U205" s="3" t="n">
        <v>2.126702633018</v>
      </c>
      <c r="V205" s="3" t="n">
        <v>1.865532050824</v>
      </c>
      <c r="W205" s="3" t="n">
        <v>534.736619629079</v>
      </c>
      <c r="X205" s="3" t="n">
        <v>2.992535780041</v>
      </c>
      <c r="Y205" s="3" t="n">
        <v>2.76178936126</v>
      </c>
      <c r="Z205" s="3" t="n">
        <v>305.36044599835</v>
      </c>
      <c r="AA205" s="3" t="n">
        <v>4.029364782336</v>
      </c>
      <c r="AB205" s="3" t="n">
        <v>4.115073392457</v>
      </c>
    </row>
    <row r="206">
      <c r="A206" s="34" t="n">
        <v>42248</v>
      </c>
      <c r="B206" s="3" t="n">
        <v>453.506633732635</v>
      </c>
      <c r="C206" s="3" t="n">
        <v>1.829700447969</v>
      </c>
      <c r="D206" s="3" t="n">
        <v>2.413853405569</v>
      </c>
      <c r="E206" s="3" t="n">
        <v>443.863743760057</v>
      </c>
      <c r="F206" s="3" t="n">
        <v>2.013534668631</v>
      </c>
      <c r="G206" s="3" t="n">
        <v>2.765888768584</v>
      </c>
      <c r="H206" s="3" t="n">
        <v>497.322475868031</v>
      </c>
      <c r="I206" s="3" t="n">
        <v>1.448189532727</v>
      </c>
      <c r="J206" s="3" t="n">
        <v>1.310759599085</v>
      </c>
      <c r="K206" s="3" t="n">
        <v>438.301882650249</v>
      </c>
      <c r="L206" s="3" t="n">
        <v>1.855399640804</v>
      </c>
      <c r="M206" s="3" t="n">
        <v>2.484915913199</v>
      </c>
      <c r="N206" s="3" t="n">
        <v>546.002745764016</v>
      </c>
      <c r="O206" s="3" t="n">
        <v>2.194558607257</v>
      </c>
      <c r="P206" s="3" t="n">
        <v>3.070069853122</v>
      </c>
      <c r="Q206" s="3" t="n">
        <v>492.998569998355</v>
      </c>
      <c r="R206" s="3" t="n">
        <v>1.597380745149</v>
      </c>
      <c r="S206" s="3" t="n">
        <v>1.462996852177</v>
      </c>
      <c r="T206" s="3" t="n">
        <v>542.29595720832</v>
      </c>
      <c r="U206" s="3" t="n">
        <v>2.009132216886</v>
      </c>
      <c r="V206" s="3" t="n">
        <v>2.119930609042</v>
      </c>
      <c r="W206" s="3" t="n">
        <v>532.404029354896</v>
      </c>
      <c r="X206" s="3" t="n">
        <v>1.895108417199</v>
      </c>
      <c r="Y206" s="3" t="n">
        <v>2.569894306262</v>
      </c>
      <c r="Z206" s="3" t="n">
        <v>302.402793320272</v>
      </c>
      <c r="AA206" s="3" t="n">
        <v>2.212257105201</v>
      </c>
      <c r="AB206" s="3" t="n">
        <v>3.585257498074</v>
      </c>
    </row>
    <row r="207">
      <c r="A207" s="34" t="n">
        <v>42278</v>
      </c>
      <c r="B207" s="3" t="n">
        <v>453.862493032574</v>
      </c>
      <c r="C207" s="3" t="n">
        <v>1.579625953963</v>
      </c>
      <c r="D207" s="3" t="n">
        <v>1.972995130013</v>
      </c>
      <c r="E207" s="3" t="n">
        <v>444.687673807919</v>
      </c>
      <c r="F207" s="3" t="n">
        <v>1.746203311899</v>
      </c>
      <c r="G207" s="3" t="n">
        <v>2.216872028143</v>
      </c>
      <c r="H207" s="3" t="n">
        <v>496.158414723887</v>
      </c>
      <c r="I207" s="3" t="n">
        <v>1.356863752866</v>
      </c>
      <c r="J207" s="3" t="n">
        <v>1.361948739244</v>
      </c>
      <c r="K207" s="3" t="n">
        <v>438.551076780861</v>
      </c>
      <c r="L207" s="3" t="n">
        <v>1.560972973912</v>
      </c>
      <c r="M207" s="3" t="n">
        <v>1.993617294848</v>
      </c>
      <c r="N207" s="3" t="n">
        <v>547.816477184932</v>
      </c>
      <c r="O207" s="3" t="n">
        <v>1.709209274285</v>
      </c>
      <c r="P207" s="3" t="n">
        <v>2.316870552687</v>
      </c>
      <c r="Q207" s="3" t="n">
        <v>492.884855000068</v>
      </c>
      <c r="R207" s="3" t="n">
        <v>1.442586196829</v>
      </c>
      <c r="S207" s="3" t="n">
        <v>1.500564871788</v>
      </c>
      <c r="T207" s="3" t="n">
        <v>542.186331114668</v>
      </c>
      <c r="U207" s="3" t="n">
        <v>1.801389058977</v>
      </c>
      <c r="V207" s="3" t="n">
        <v>1.978813450765</v>
      </c>
      <c r="W207" s="3" t="n">
        <v>536.295203482435</v>
      </c>
      <c r="X207" s="3" t="n">
        <v>2.549438891838</v>
      </c>
      <c r="Y207" s="3" t="n">
        <v>2.477964520072</v>
      </c>
      <c r="Z207" s="3" t="n">
        <v>304.644440031548</v>
      </c>
      <c r="AA207" s="3" t="n">
        <v>2.725658553127</v>
      </c>
      <c r="AB207" s="3" t="n">
        <v>2.986154626302</v>
      </c>
    </row>
    <row r="208">
      <c r="A208" s="34" t="n">
        <v>42309</v>
      </c>
      <c r="B208" s="3" t="n">
        <v>454.697949624396</v>
      </c>
      <c r="C208" s="3" t="n">
        <v>2.127033472769</v>
      </c>
      <c r="D208" s="3" t="n">
        <v>1.845138336167</v>
      </c>
      <c r="E208" s="3" t="n">
        <v>445.636986663107</v>
      </c>
      <c r="F208" s="3" t="n">
        <v>2.35030716455</v>
      </c>
      <c r="G208" s="3" t="n">
        <v>2.036320016495</v>
      </c>
      <c r="H208" s="3" t="n">
        <v>497.158163320229</v>
      </c>
      <c r="I208" s="3" t="n">
        <v>1.599188396372</v>
      </c>
      <c r="J208" s="3" t="n">
        <v>1.468054611428</v>
      </c>
      <c r="K208" s="3" t="n">
        <v>439.216650744546</v>
      </c>
      <c r="L208" s="3" t="n">
        <v>2.112460583487</v>
      </c>
      <c r="M208" s="3" t="n">
        <v>1.842579561246</v>
      </c>
      <c r="N208" s="3" t="n">
        <v>550.797358524418</v>
      </c>
      <c r="O208" s="3" t="n">
        <v>3.095150323884</v>
      </c>
      <c r="P208" s="3" t="n">
        <v>2.331283260234</v>
      </c>
      <c r="Q208" s="3" t="n">
        <v>493.909719218037</v>
      </c>
      <c r="R208" s="3" t="n">
        <v>1.667312422373</v>
      </c>
      <c r="S208" s="3" t="n">
        <v>1.5690764769</v>
      </c>
      <c r="T208" s="3" t="n">
        <v>543.678746283891</v>
      </c>
      <c r="U208" s="3" t="n">
        <v>2.270111073711</v>
      </c>
      <c r="V208" s="3" t="n">
        <v>2.026738689168</v>
      </c>
      <c r="W208" s="3" t="n">
        <v>537.37374322839</v>
      </c>
      <c r="X208" s="3" t="n">
        <v>2.815744423263</v>
      </c>
      <c r="Y208" s="3" t="n">
        <v>2.420174339867</v>
      </c>
      <c r="Z208" s="3" t="n">
        <v>305.769467856004</v>
      </c>
      <c r="AA208" s="3" t="n">
        <v>3.109500614789</v>
      </c>
      <c r="AB208" s="3" t="n">
        <v>2.682838026039</v>
      </c>
    </row>
    <row r="209">
      <c r="A209" s="34" t="n">
        <v>42339</v>
      </c>
      <c r="B209" s="3" t="n">
        <v>456.256198265593</v>
      </c>
      <c r="C209" s="3" t="n">
        <v>1.999559519691</v>
      </c>
      <c r="D209" s="3" t="n">
        <v>1.901845053404</v>
      </c>
      <c r="E209" s="3" t="n">
        <v>447.476524378002</v>
      </c>
      <c r="F209" s="3" t="n">
        <v>2.349054299713</v>
      </c>
      <c r="G209" s="3" t="n">
        <v>2.148290089116</v>
      </c>
      <c r="H209" s="3" t="n">
        <v>496.947353315179</v>
      </c>
      <c r="I209" s="3" t="n">
        <v>1.069184065935</v>
      </c>
      <c r="J209" s="3" t="n">
        <v>1.341310340039</v>
      </c>
      <c r="K209" s="3" t="n">
        <v>440.884198553691</v>
      </c>
      <c r="L209" s="3" t="n">
        <v>1.954609222166</v>
      </c>
      <c r="M209" s="3" t="n">
        <v>1.87574503357</v>
      </c>
      <c r="N209" s="3" t="n">
        <v>554.389799016286</v>
      </c>
      <c r="O209" s="3" t="n">
        <v>3.729756269761</v>
      </c>
      <c r="P209" s="3" t="n">
        <v>2.841739932675</v>
      </c>
      <c r="Q209" s="3" t="n">
        <v>493.663792195457</v>
      </c>
      <c r="R209" s="3" t="n">
        <v>1.192104785683</v>
      </c>
      <c r="S209" s="3" t="n">
        <v>1.433663691326</v>
      </c>
      <c r="T209" s="3" t="n">
        <v>545.950919978362</v>
      </c>
      <c r="U209" s="3" t="n">
        <v>2.708014909414</v>
      </c>
      <c r="V209" s="3" t="n">
        <v>2.25954106902</v>
      </c>
      <c r="W209" s="3" t="n">
        <v>535.077163485915</v>
      </c>
      <c r="X209" s="3" t="n">
        <v>1.836214375693</v>
      </c>
      <c r="Y209" s="3" t="n">
        <v>2.399499252281</v>
      </c>
      <c r="Z209" s="3" t="n">
        <v>307.529274810011</v>
      </c>
      <c r="AA209" s="3" t="n">
        <v>3.224300409849</v>
      </c>
      <c r="AB209" s="3" t="n">
        <v>3.020131154044</v>
      </c>
    </row>
    <row r="210">
      <c r="A210" s="34" t="n">
        <v>42370</v>
      </c>
      <c r="B210" s="3" t="n">
        <v>458.785825597414</v>
      </c>
      <c r="C210" s="3" t="n">
        <v>2.353533940309</v>
      </c>
      <c r="D210" s="3" t="n">
        <v>2.16022703779</v>
      </c>
      <c r="E210" s="3" t="n">
        <v>450.088478431432</v>
      </c>
      <c r="F210" s="3" t="n">
        <v>2.570387028172</v>
      </c>
      <c r="G210" s="3" t="n">
        <v>2.423529622089</v>
      </c>
      <c r="H210" s="3" t="n">
        <v>498.660425517446</v>
      </c>
      <c r="I210" s="3" t="n">
        <v>1.549969031548</v>
      </c>
      <c r="J210" s="3" t="n">
        <v>1.405741992466</v>
      </c>
      <c r="K210" s="3" t="n">
        <v>443.250267931194</v>
      </c>
      <c r="L210" s="3" t="n">
        <v>2.158298458001</v>
      </c>
      <c r="M210" s="3" t="n">
        <v>2.075149745887</v>
      </c>
      <c r="N210" s="3" t="n">
        <v>556.668346875587</v>
      </c>
      <c r="O210" s="3" t="n">
        <v>3.832141277023</v>
      </c>
      <c r="P210" s="3" t="n">
        <v>3.552695471669</v>
      </c>
      <c r="Q210" s="3" t="n">
        <v>495.281538360465</v>
      </c>
      <c r="R210" s="3" t="n">
        <v>1.606725979056</v>
      </c>
      <c r="S210" s="3" t="n">
        <v>1.488433043068</v>
      </c>
      <c r="T210" s="3" t="n">
        <v>546.578376520223</v>
      </c>
      <c r="U210" s="3" t="n">
        <v>2.78155649121</v>
      </c>
      <c r="V210" s="3" t="n">
        <v>2.586578187924</v>
      </c>
      <c r="W210" s="3" t="n">
        <v>542.918225182048</v>
      </c>
      <c r="X210" s="3" t="n">
        <v>4.909898493283</v>
      </c>
      <c r="Y210" s="3" t="n">
        <v>3.179229200342</v>
      </c>
      <c r="Z210" s="3" t="n">
        <v>308.331397854927</v>
      </c>
      <c r="AA210" s="3" t="n">
        <v>1.78344552229</v>
      </c>
      <c r="AB210" s="3" t="n">
        <v>2.699985805283</v>
      </c>
    </row>
    <row r="211">
      <c r="A211" s="34" t="n">
        <v>42401</v>
      </c>
      <c r="B211" s="3" t="n">
        <v>460.601467831066</v>
      </c>
      <c r="C211" s="3" t="n">
        <v>2.382502846725</v>
      </c>
      <c r="D211" s="3" t="n">
        <v>2.24553559261</v>
      </c>
      <c r="E211" s="3" t="n">
        <v>451.963527913997</v>
      </c>
      <c r="F211" s="3" t="n">
        <v>2.670931174842</v>
      </c>
      <c r="G211" s="3" t="n">
        <v>2.530494098892</v>
      </c>
      <c r="H211" s="3" t="n">
        <v>499.299130996696</v>
      </c>
      <c r="I211" s="3" t="n">
        <v>1.436283677731</v>
      </c>
      <c r="J211" s="3" t="n">
        <v>1.351757017871</v>
      </c>
      <c r="K211" s="3" t="n">
        <v>445.11152317984</v>
      </c>
      <c r="L211" s="3" t="n">
        <v>2.316612750108</v>
      </c>
      <c r="M211" s="3" t="n">
        <v>2.143537110928</v>
      </c>
      <c r="N211" s="3" t="n">
        <v>557.053977732609</v>
      </c>
      <c r="O211" s="3" t="n">
        <v>3.429632549781</v>
      </c>
      <c r="P211" s="3" t="n">
        <v>3.663417128188</v>
      </c>
      <c r="Q211" s="3" t="n">
        <v>495.611917961482</v>
      </c>
      <c r="R211" s="3" t="n">
        <v>1.459262704664</v>
      </c>
      <c r="S211" s="3" t="n">
        <v>1.419330795844</v>
      </c>
      <c r="T211" s="3" t="n">
        <v>547.069932541826</v>
      </c>
      <c r="U211" s="3" t="n">
        <v>2.010986156822</v>
      </c>
      <c r="V211" s="3" t="n">
        <v>2.498780102537</v>
      </c>
      <c r="W211" s="3" t="n">
        <v>545.736266399743</v>
      </c>
      <c r="X211" s="3" t="n">
        <v>4.035639274108</v>
      </c>
      <c r="Y211" s="3" t="n">
        <v>3.587025093857</v>
      </c>
      <c r="Z211" s="3" t="n">
        <v>311.086878969467</v>
      </c>
      <c r="AA211" s="3" t="n">
        <v>2.63419405892</v>
      </c>
      <c r="AB211" s="3" t="n">
        <v>2.543581328127</v>
      </c>
    </row>
    <row r="212">
      <c r="A212" s="34" t="n">
        <v>42430</v>
      </c>
      <c r="B212" s="3" t="n">
        <v>461.474749470579</v>
      </c>
      <c r="C212" s="3" t="n">
        <v>2.152190818087</v>
      </c>
      <c r="D212" s="3" t="n">
        <v>2.295806541609</v>
      </c>
      <c r="E212" s="3" t="n">
        <v>453.017046717722</v>
      </c>
      <c r="F212" s="3" t="n">
        <v>2.304056168454</v>
      </c>
      <c r="G212" s="3" t="n">
        <v>2.514649893312</v>
      </c>
      <c r="H212" s="3" t="n">
        <v>499.956728522609</v>
      </c>
      <c r="I212" s="3" t="n">
        <v>1.647532420827</v>
      </c>
      <c r="J212" s="3" t="n">
        <v>1.544564504099</v>
      </c>
      <c r="K212" s="3" t="n">
        <v>445.607097753151</v>
      </c>
      <c r="L212" s="3" t="n">
        <v>2.062168466443</v>
      </c>
      <c r="M212" s="3" t="n">
        <v>2.178904239691</v>
      </c>
      <c r="N212" s="3" t="n">
        <v>556.682665903469</v>
      </c>
      <c r="O212" s="3" t="n">
        <v>2.711711551317</v>
      </c>
      <c r="P212" s="3" t="n">
        <v>3.322433059464</v>
      </c>
      <c r="Q212" s="3" t="n">
        <v>496.900579853208</v>
      </c>
      <c r="R212" s="3" t="n">
        <v>1.717781516058</v>
      </c>
      <c r="S212" s="3" t="n">
        <v>1.594583633939</v>
      </c>
      <c r="T212" s="3" t="n">
        <v>547.751854443421</v>
      </c>
      <c r="U212" s="3" t="n">
        <v>2.415507000202</v>
      </c>
      <c r="V212" s="3" t="n">
        <v>2.401608212841</v>
      </c>
      <c r="W212" s="3" t="n">
        <v>548.862546840804</v>
      </c>
      <c r="X212" s="3" t="n">
        <v>2.031072898934</v>
      </c>
      <c r="Y212" s="3" t="n">
        <v>3.639507766946</v>
      </c>
      <c r="Z212" s="3" t="n">
        <v>310.76246662525</v>
      </c>
      <c r="AA212" s="3" t="n">
        <v>2.137131171041</v>
      </c>
      <c r="AB212" s="3" t="n">
        <v>2.184939442368</v>
      </c>
    </row>
    <row r="213">
      <c r="A213" s="34" t="n">
        <v>42461</v>
      </c>
      <c r="B213" s="3" t="n">
        <v>462.933194033511</v>
      </c>
      <c r="C213" s="3" t="n">
        <v>2.502251812654</v>
      </c>
      <c r="D213" s="3" t="n">
        <v>2.345583705488</v>
      </c>
      <c r="E213" s="3" t="n">
        <v>454.140404144188</v>
      </c>
      <c r="F213" s="3" t="n">
        <v>2.688603022018</v>
      </c>
      <c r="G213" s="3" t="n">
        <v>2.554243930611</v>
      </c>
      <c r="H213" s="3" t="n">
        <v>502.29172277729</v>
      </c>
      <c r="I213" s="3" t="n">
        <v>1.877664817218</v>
      </c>
      <c r="J213" s="3" t="n">
        <v>1.65395054218</v>
      </c>
      <c r="K213" s="3" t="n">
        <v>447.42963911524</v>
      </c>
      <c r="L213" s="3" t="n">
        <v>2.541108217856</v>
      </c>
      <c r="M213" s="3" t="n">
        <v>2.306570882559</v>
      </c>
      <c r="N213" s="3" t="n">
        <v>562.107105653239</v>
      </c>
      <c r="O213" s="3" t="n">
        <v>3.317055993997</v>
      </c>
      <c r="P213" s="3" t="n">
        <v>3.152429932136</v>
      </c>
      <c r="Q213" s="3" t="n">
        <v>498.51318756787</v>
      </c>
      <c r="R213" s="3" t="n">
        <v>1.913175122584</v>
      </c>
      <c r="S213" s="3" t="n">
        <v>1.696839220804</v>
      </c>
      <c r="T213" s="3" t="n">
        <v>551.673486495406</v>
      </c>
      <c r="U213" s="3" t="n">
        <v>2.622812529741</v>
      </c>
      <c r="V213" s="3" t="n">
        <v>2.349927929516</v>
      </c>
      <c r="W213" s="3" t="n">
        <v>550.561684203647</v>
      </c>
      <c r="X213" s="3" t="n">
        <v>4.4653758142</v>
      </c>
      <c r="Y213" s="3" t="n">
        <v>3.499728696162</v>
      </c>
      <c r="Z213" s="3" t="n">
        <v>312.87957812456</v>
      </c>
      <c r="AA213" s="3" t="n">
        <v>3.096046302484</v>
      </c>
      <c r="AB213" s="3" t="n">
        <v>2.622038554835</v>
      </c>
    </row>
    <row r="214">
      <c r="A214" s="34" t="n">
        <v>42491</v>
      </c>
      <c r="B214" s="3" t="n">
        <v>461.990407225849</v>
      </c>
      <c r="C214" s="3" t="n">
        <v>2.090109515142</v>
      </c>
      <c r="D214" s="3" t="n">
        <v>2.248070658942</v>
      </c>
      <c r="E214" s="3" t="n">
        <v>453.351207640362</v>
      </c>
      <c r="F214" s="3" t="n">
        <v>2.287958274115</v>
      </c>
      <c r="G214" s="3" t="n">
        <v>2.426719841634</v>
      </c>
      <c r="H214" s="3" t="n">
        <v>500.382577007967</v>
      </c>
      <c r="I214" s="3" t="n">
        <v>1.322803113675</v>
      </c>
      <c r="J214" s="3" t="n">
        <v>1.615813198389</v>
      </c>
      <c r="K214" s="3" t="n">
        <v>445.666880825838</v>
      </c>
      <c r="L214" s="3" t="n">
        <v>1.902492153955</v>
      </c>
      <c r="M214" s="3" t="n">
        <v>2.168364311372</v>
      </c>
      <c r="N214" s="3" t="n">
        <v>556.223334637931</v>
      </c>
      <c r="O214" s="3" t="n">
        <v>2.063325036504</v>
      </c>
      <c r="P214" s="3" t="n">
        <v>2.696988953484</v>
      </c>
      <c r="Q214" s="3" t="n">
        <v>496.428344223272</v>
      </c>
      <c r="R214" s="3" t="n">
        <v>1.421414046021</v>
      </c>
      <c r="S214" s="3" t="n">
        <v>1.684052139248</v>
      </c>
      <c r="T214" s="3" t="n">
        <v>554.031282273128</v>
      </c>
      <c r="U214" s="3" t="n">
        <v>3.075867376916</v>
      </c>
      <c r="V214" s="3" t="n">
        <v>2.705204014244</v>
      </c>
      <c r="W214" s="3" t="n">
        <v>548.201527011464</v>
      </c>
      <c r="X214" s="3" t="n">
        <v>3.831137098842</v>
      </c>
      <c r="Y214" s="3" t="n">
        <v>3.433093514951</v>
      </c>
      <c r="Z214" s="3" t="n">
        <v>313.167527599056</v>
      </c>
      <c r="AA214" s="3" t="n">
        <v>2.681770946575</v>
      </c>
      <c r="AB214" s="3" t="n">
        <v>2.637961436247</v>
      </c>
    </row>
    <row r="215">
      <c r="A215" s="34" t="n">
        <v>42522</v>
      </c>
      <c r="B215" s="3" t="n">
        <v>463.90588855248</v>
      </c>
      <c r="C215" s="3" t="n">
        <v>2.308281573526</v>
      </c>
      <c r="D215" s="3" t="n">
        <v>2.3000857878</v>
      </c>
      <c r="E215" s="3" t="n">
        <v>454.874821610791</v>
      </c>
      <c r="F215" s="3" t="n">
        <v>2.465197421784</v>
      </c>
      <c r="G215" s="3" t="n">
        <v>2.480427579269</v>
      </c>
      <c r="H215" s="3" t="n">
        <v>503.298577312653</v>
      </c>
      <c r="I215" s="3" t="n">
        <v>1.784935094464</v>
      </c>
      <c r="J215" s="3" t="n">
        <v>1.661733897263</v>
      </c>
      <c r="K215" s="3" t="n">
        <v>447.966662522575</v>
      </c>
      <c r="L215" s="3" t="n">
        <v>2.221641563696</v>
      </c>
      <c r="M215" s="3" t="n">
        <v>2.221502671853</v>
      </c>
      <c r="N215" s="3" t="n">
        <v>559.230247114099</v>
      </c>
      <c r="O215" s="3" t="n">
        <v>2.510760933767</v>
      </c>
      <c r="P215" s="3" t="n">
        <v>2.629954284424</v>
      </c>
      <c r="Q215" s="3" t="n">
        <v>499.790410797182</v>
      </c>
      <c r="R215" s="3" t="n">
        <v>1.881401586298</v>
      </c>
      <c r="S215" s="3" t="n">
        <v>1.738731937485</v>
      </c>
      <c r="T215" s="3" t="n">
        <v>553.992902489952</v>
      </c>
      <c r="U215" s="3" t="n">
        <v>2.795547720727</v>
      </c>
      <c r="V215" s="3" t="n">
        <v>2.831367727848</v>
      </c>
      <c r="W215" s="3" t="n">
        <v>548.909049379755</v>
      </c>
      <c r="X215" s="3" t="n">
        <v>3.42798060756</v>
      </c>
      <c r="Y215" s="3" t="n">
        <v>3.907001662802</v>
      </c>
      <c r="Z215" s="3" t="n">
        <v>314.057918911414</v>
      </c>
      <c r="AA215" s="3" t="n">
        <v>3.38583862664</v>
      </c>
      <c r="AB215" s="3" t="n">
        <v>3.054041995523</v>
      </c>
    </row>
    <row r="216">
      <c r="A216" s="34" t="n">
        <v>42552</v>
      </c>
      <c r="B216" s="3" t="n">
        <v>464.121028940888</v>
      </c>
      <c r="C216" s="3" t="n">
        <v>2.143418524873</v>
      </c>
      <c r="D216" s="3" t="n">
        <v>2.180637793571</v>
      </c>
      <c r="E216" s="3" t="n">
        <v>455.454503980964</v>
      </c>
      <c r="F216" s="3" t="n">
        <v>2.324421411626</v>
      </c>
      <c r="G216" s="3" t="n">
        <v>2.35920015768</v>
      </c>
      <c r="H216" s="3" t="n">
        <v>501.998609979198</v>
      </c>
      <c r="I216" s="3" t="n">
        <v>1.512537183285</v>
      </c>
      <c r="J216" s="3" t="n">
        <v>1.540182177371</v>
      </c>
      <c r="K216" s="3" t="n">
        <v>447.880614761504</v>
      </c>
      <c r="L216" s="3" t="n">
        <v>2.038617493812</v>
      </c>
      <c r="M216" s="3" t="n">
        <v>2.054344155129</v>
      </c>
      <c r="N216" s="3" t="n">
        <v>556.218018050705</v>
      </c>
      <c r="O216" s="3" t="n">
        <v>2.009966940126</v>
      </c>
      <c r="P216" s="3" t="n">
        <v>2.194759858152</v>
      </c>
      <c r="Q216" s="3" t="n">
        <v>498.000433258426</v>
      </c>
      <c r="R216" s="3" t="n">
        <v>1.457376190102</v>
      </c>
      <c r="S216" s="3" t="n">
        <v>1.586827973656</v>
      </c>
      <c r="T216" s="3" t="n">
        <v>555.765124123426</v>
      </c>
      <c r="U216" s="3" t="n">
        <v>2.687025502879</v>
      </c>
      <c r="V216" s="3" t="n">
        <v>2.852381325469</v>
      </c>
      <c r="W216" s="3" t="n">
        <v>551.308140783979</v>
      </c>
      <c r="X216" s="3" t="n">
        <v>2.911263271318</v>
      </c>
      <c r="Y216" s="3" t="n">
        <v>3.387868048301</v>
      </c>
      <c r="Z216" s="3" t="n">
        <v>314.03953724593</v>
      </c>
      <c r="AA216" s="3" t="n">
        <v>2.774255390293</v>
      </c>
      <c r="AB216" s="3" t="n">
        <v>2.946596552709</v>
      </c>
    </row>
    <row r="217">
      <c r="A217" s="34" t="n">
        <v>42583</v>
      </c>
      <c r="B217" s="3" t="n">
        <v>464.377100008936</v>
      </c>
      <c r="C217" s="3" t="n">
        <v>2.333137173898</v>
      </c>
      <c r="D217" s="3" t="n">
        <v>2.261549014325</v>
      </c>
      <c r="E217" s="3" t="n">
        <v>455.555283632544</v>
      </c>
      <c r="F217" s="3" t="n">
        <v>2.466520720407</v>
      </c>
      <c r="G217" s="3" t="n">
        <v>2.418653548472</v>
      </c>
      <c r="H217" s="3" t="n">
        <v>503.907251676423</v>
      </c>
      <c r="I217" s="3" t="n">
        <v>1.817777971151</v>
      </c>
      <c r="J217" s="3" t="n">
        <v>1.705110700175</v>
      </c>
      <c r="K217" s="3" t="n">
        <v>448.499530790813</v>
      </c>
      <c r="L217" s="3" t="n">
        <v>2.295565549331</v>
      </c>
      <c r="M217" s="3" t="n">
        <v>2.185213765342</v>
      </c>
      <c r="N217" s="3" t="n">
        <v>556.581745880815</v>
      </c>
      <c r="O217" s="3" t="n">
        <v>1.878982602691</v>
      </c>
      <c r="P217" s="3" t="n">
        <v>2.133135852252</v>
      </c>
      <c r="Q217" s="3" t="n">
        <v>499.683055731374</v>
      </c>
      <c r="R217" s="3" t="n">
        <v>1.699923210058</v>
      </c>
      <c r="S217" s="3" t="n">
        <v>1.679534493702</v>
      </c>
      <c r="T217" s="3" t="n">
        <v>553.589088836315</v>
      </c>
      <c r="U217" s="3" t="n">
        <v>2.281310262971</v>
      </c>
      <c r="V217" s="3" t="n">
        <v>2.587663623749</v>
      </c>
      <c r="W217" s="3" t="n">
        <v>555.09805705787</v>
      </c>
      <c r="X217" s="3" t="n">
        <v>3.80775070967</v>
      </c>
      <c r="Y217" s="3" t="n">
        <v>3.381929903398</v>
      </c>
      <c r="Z217" s="3" t="n">
        <v>315.343253715867</v>
      </c>
      <c r="AA217" s="3" t="n">
        <v>3.269188216201</v>
      </c>
      <c r="AB217" s="3" t="n">
        <v>3.142591251075</v>
      </c>
    </row>
    <row r="218">
      <c r="A218" s="34" t="n">
        <v>42614</v>
      </c>
      <c r="B218" s="3" t="n">
        <v>465.488867090098</v>
      </c>
      <c r="C218" s="3" t="n">
        <v>2.642129677099</v>
      </c>
      <c r="D218" s="3" t="n">
        <v>2.372739389319</v>
      </c>
      <c r="E218" s="3" t="n">
        <v>457.215198229754</v>
      </c>
      <c r="F218" s="3" t="n">
        <v>3.008007447645</v>
      </c>
      <c r="G218" s="3" t="n">
        <v>2.599320557075</v>
      </c>
      <c r="H218" s="3" t="n">
        <v>503.50163263186</v>
      </c>
      <c r="I218" s="3" t="n">
        <v>1.242484919477</v>
      </c>
      <c r="J218" s="3" t="n">
        <v>1.523812716611</v>
      </c>
      <c r="K218" s="3" t="n">
        <v>449.691628305947</v>
      </c>
      <c r="L218" s="3" t="n">
        <v>2.598607513805</v>
      </c>
      <c r="M218" s="3" t="n">
        <v>2.310798116551</v>
      </c>
      <c r="N218" s="3" t="n">
        <v>557.924894201008</v>
      </c>
      <c r="O218" s="3" t="n">
        <v>2.183532689073</v>
      </c>
      <c r="P218" s="3" t="n">
        <v>2.024139374418</v>
      </c>
      <c r="Q218" s="3" t="n">
        <v>499.841699502313</v>
      </c>
      <c r="R218" s="3" t="n">
        <v>1.388062749144</v>
      </c>
      <c r="S218" s="3" t="n">
        <v>1.514996011426</v>
      </c>
      <c r="T218" s="3" t="n">
        <v>554.24196948234</v>
      </c>
      <c r="U218" s="3" t="n">
        <v>2.202858442006</v>
      </c>
      <c r="V218" s="3" t="n">
        <v>2.390272847262</v>
      </c>
      <c r="W218" s="3" t="n">
        <v>556.445132545849</v>
      </c>
      <c r="X218" s="3" t="n">
        <v>4.515574989183</v>
      </c>
      <c r="Y218" s="3" t="n">
        <v>3.743234046381</v>
      </c>
      <c r="Z218" s="3" t="n">
        <v>315.358451194776</v>
      </c>
      <c r="AA218" s="3" t="n">
        <v>4.28423882341</v>
      </c>
      <c r="AB218" s="3" t="n">
        <v>3.439687361265</v>
      </c>
    </row>
    <row r="219">
      <c r="A219" s="34" t="n">
        <v>42644</v>
      </c>
      <c r="B219" s="3" t="n">
        <v>465.44285742919</v>
      </c>
      <c r="C219" s="3" t="n">
        <v>2.551513855935</v>
      </c>
      <c r="D219" s="3" t="n">
        <v>2.508901496172</v>
      </c>
      <c r="E219" s="3" t="n">
        <v>457.297595971437</v>
      </c>
      <c r="F219" s="3" t="n">
        <v>2.835680615012</v>
      </c>
      <c r="G219" s="3" t="n">
        <v>2.769944917762</v>
      </c>
      <c r="H219" s="3" t="n">
        <v>503.571939434043</v>
      </c>
      <c r="I219" s="3" t="n">
        <v>1.494185020379</v>
      </c>
      <c r="J219" s="3" t="n">
        <v>1.517682564929</v>
      </c>
      <c r="K219" s="3" t="n">
        <v>449.485281462185</v>
      </c>
      <c r="L219" s="3" t="n">
        <v>2.49325683147</v>
      </c>
      <c r="M219" s="3" t="n">
        <v>2.46246557442</v>
      </c>
      <c r="N219" s="3" t="n">
        <v>555.915466562625</v>
      </c>
      <c r="O219" s="3" t="n">
        <v>1.478412883693</v>
      </c>
      <c r="P219" s="3" t="n">
        <v>1.84657460957</v>
      </c>
      <c r="Q219" s="3" t="n">
        <v>500.175354115832</v>
      </c>
      <c r="R219" s="3" t="n">
        <v>1.47914853577</v>
      </c>
      <c r="S219" s="3" t="n">
        <v>1.522181046123</v>
      </c>
      <c r="T219" s="3" t="n">
        <v>552.950161941385</v>
      </c>
      <c r="U219" s="3" t="n">
        <v>1.985264144263</v>
      </c>
      <c r="V219" s="3" t="n">
        <v>2.15640820862</v>
      </c>
      <c r="W219" s="3" t="n">
        <v>558.866603143697</v>
      </c>
      <c r="X219" s="3" t="n">
        <v>4.208764037921</v>
      </c>
      <c r="Y219" s="3" t="n">
        <v>4.176901756187</v>
      </c>
      <c r="Z219" s="3" t="n">
        <v>316.866063482212</v>
      </c>
      <c r="AA219" s="3" t="n">
        <v>4.011766454493</v>
      </c>
      <c r="AB219" s="3" t="n">
        <v>3.853550319494</v>
      </c>
    </row>
    <row r="220">
      <c r="A220" s="34" t="n">
        <v>42675</v>
      </c>
      <c r="B220" s="3" t="n">
        <v>466.921920905487</v>
      </c>
      <c r="C220" s="3" t="n">
        <v>2.688371762219</v>
      </c>
      <c r="D220" s="3" t="n">
        <v>2.627372003589</v>
      </c>
      <c r="E220" s="3" t="n">
        <v>459.026325927568</v>
      </c>
      <c r="F220" s="3" t="n">
        <v>3.004539494067</v>
      </c>
      <c r="G220" s="3" t="n">
        <v>2.949412224906</v>
      </c>
      <c r="H220" s="3" t="n">
        <v>504.448755049219</v>
      </c>
      <c r="I220" s="3" t="n">
        <v>1.466453186708</v>
      </c>
      <c r="J220" s="3" t="n">
        <v>1.400961094382</v>
      </c>
      <c r="K220" s="3" t="n">
        <v>451.336598996965</v>
      </c>
      <c r="L220" s="3" t="n">
        <v>2.759446444454</v>
      </c>
      <c r="M220" s="3" t="n">
        <v>2.617179085599</v>
      </c>
      <c r="N220" s="3" t="n">
        <v>559.974920967959</v>
      </c>
      <c r="O220" s="3" t="n">
        <v>1.666232109051</v>
      </c>
      <c r="P220" s="3" t="n">
        <v>1.775410791011</v>
      </c>
      <c r="Q220" s="3" t="n">
        <v>500.747680518285</v>
      </c>
      <c r="R220" s="3" t="n">
        <v>1.384455708034</v>
      </c>
      <c r="S220" s="3" t="n">
        <v>1.417197396943</v>
      </c>
      <c r="T220" s="3" t="n">
        <v>552.111642557947</v>
      </c>
      <c r="U220" s="3" t="n">
        <v>1.55108073135</v>
      </c>
      <c r="V220" s="3" t="n">
        <v>1.912755477674</v>
      </c>
      <c r="W220" s="3" t="n">
        <v>560.894608940847</v>
      </c>
      <c r="X220" s="3" t="n">
        <v>4.377003158202</v>
      </c>
      <c r="Y220" s="3" t="n">
        <v>4.366761013343</v>
      </c>
      <c r="Z220" s="3" t="n">
        <v>318.533475285132</v>
      </c>
      <c r="AA220" s="3" t="n">
        <v>4.174389130029</v>
      </c>
      <c r="AB220" s="3" t="n">
        <v>4.156506854453</v>
      </c>
    </row>
    <row r="221">
      <c r="A221" s="34" t="n">
        <v>42705</v>
      </c>
      <c r="B221" s="3" t="n">
        <v>466.551921984419</v>
      </c>
      <c r="C221" s="3" t="n">
        <v>2.256566323474</v>
      </c>
      <c r="D221" s="3" t="n">
        <v>2.498508471694</v>
      </c>
      <c r="E221" s="3" t="n">
        <v>458.643427813728</v>
      </c>
      <c r="F221" s="3" t="n">
        <v>2.495528329949</v>
      </c>
      <c r="G221" s="3" t="n">
        <v>2.77815308318</v>
      </c>
      <c r="H221" s="3" t="n">
        <v>504.092156940878</v>
      </c>
      <c r="I221" s="3" t="n">
        <v>1.43773854072</v>
      </c>
      <c r="J221" s="3" t="n">
        <v>1.466110774413</v>
      </c>
      <c r="K221" s="3" t="n">
        <v>450.876043340582</v>
      </c>
      <c r="L221" s="3" t="n">
        <v>2.266319550501</v>
      </c>
      <c r="M221" s="3" t="n">
        <v>2.506044018674</v>
      </c>
      <c r="N221" s="3" t="n">
        <v>559.450730372548</v>
      </c>
      <c r="O221" s="3" t="n">
        <v>0.912883203342</v>
      </c>
      <c r="P221" s="3" t="n">
        <v>1.351326924408</v>
      </c>
      <c r="Q221" s="3" t="n">
        <v>500.893571432697</v>
      </c>
      <c r="R221" s="3" t="n">
        <v>1.464514787501</v>
      </c>
      <c r="S221" s="3" t="n">
        <v>1.442677493525</v>
      </c>
      <c r="T221" s="3" t="n">
        <v>552.818513389166</v>
      </c>
      <c r="U221" s="3" t="n">
        <v>1.257914065073</v>
      </c>
      <c r="V221" s="3" t="n">
        <v>1.597258548358</v>
      </c>
      <c r="W221" s="3" t="n">
        <v>558.426254727598</v>
      </c>
      <c r="X221" s="3" t="n">
        <v>4.363686741846</v>
      </c>
      <c r="Y221" s="3" t="n">
        <v>4.31648948055</v>
      </c>
      <c r="Z221" s="3" t="n">
        <v>317.240552447843</v>
      </c>
      <c r="AA221" s="3" t="n">
        <v>3.157838434676</v>
      </c>
      <c r="AB221" s="3" t="n">
        <v>3.779853608767</v>
      </c>
    </row>
    <row r="222">
      <c r="A222" s="34" t="n">
        <v>42736</v>
      </c>
      <c r="B222" s="3" t="n">
        <v>467.63267094981</v>
      </c>
      <c r="C222" s="3" t="n">
        <v>1.928317061861</v>
      </c>
      <c r="D222" s="3" t="n">
        <v>2.289963128728</v>
      </c>
      <c r="E222" s="3" t="n">
        <v>459.870042228151</v>
      </c>
      <c r="F222" s="3" t="n">
        <v>2.17325354135</v>
      </c>
      <c r="G222" s="3" t="n">
        <v>2.556414207694</v>
      </c>
      <c r="H222" s="3" t="n">
        <v>504.684446188143</v>
      </c>
      <c r="I222" s="3" t="n">
        <v>1.20804065501</v>
      </c>
      <c r="J222" s="3" t="n">
        <v>1.370570927943</v>
      </c>
      <c r="K222" s="3" t="n">
        <v>451.528424716249</v>
      </c>
      <c r="L222" s="3" t="n">
        <v>1.867603334724</v>
      </c>
      <c r="M222" s="3" t="n">
        <v>2.296438898846</v>
      </c>
      <c r="N222" s="3" t="n">
        <v>562.814451169746</v>
      </c>
      <c r="O222" s="3" t="n">
        <v>1.104087259255</v>
      </c>
      <c r="P222" s="3" t="n">
        <v>1.22661675698</v>
      </c>
      <c r="Q222" s="3" t="n">
        <v>501.151259738794</v>
      </c>
      <c r="R222" s="3" t="n">
        <v>1.185128239942</v>
      </c>
      <c r="S222" s="3" t="n">
        <v>1.344532084836</v>
      </c>
      <c r="T222" s="3" t="n">
        <v>555.920489860659</v>
      </c>
      <c r="U222" s="3" t="n">
        <v>1.709199218585</v>
      </c>
      <c r="V222" s="3" t="n">
        <v>1.506080057117</v>
      </c>
      <c r="W222" s="3" t="n">
        <v>557.607743608977</v>
      </c>
      <c r="X222" s="3" t="n">
        <v>2.70565947975</v>
      </c>
      <c r="Y222" s="3" t="n">
        <v>3.810861193615</v>
      </c>
      <c r="Z222" s="3" t="n">
        <v>318.584984305307</v>
      </c>
      <c r="AA222" s="3" t="n">
        <v>3.325508372392</v>
      </c>
      <c r="AB222" s="3" t="n">
        <v>3.55119370324</v>
      </c>
    </row>
    <row r="223">
      <c r="A223" s="34" t="n">
        <v>42767</v>
      </c>
      <c r="B223" s="3" t="n">
        <v>468.550879215539</v>
      </c>
      <c r="C223" s="3" t="n">
        <v>1.725876259558</v>
      </c>
      <c r="D223" s="3" t="n">
        <v>1.969404182063</v>
      </c>
      <c r="E223" s="3" t="n">
        <v>460.569559511595</v>
      </c>
      <c r="F223" s="3" t="n">
        <v>1.904142937665</v>
      </c>
      <c r="G223" s="3" t="n">
        <v>2.189986958942</v>
      </c>
      <c r="H223" s="3" t="n">
        <v>505.196206660836</v>
      </c>
      <c r="I223" s="3" t="n">
        <v>1.181070684495</v>
      </c>
      <c r="J223" s="3" t="n">
        <v>1.275390449745</v>
      </c>
      <c r="K223" s="3" t="n">
        <v>452.550897035996</v>
      </c>
      <c r="L223" s="3" t="n">
        <v>1.671350542221</v>
      </c>
      <c r="M223" s="3" t="n">
        <v>1.934132254526</v>
      </c>
      <c r="N223" s="3" t="n">
        <v>562.913568692712</v>
      </c>
      <c r="O223" s="3" t="n">
        <v>1.05188925927</v>
      </c>
      <c r="P223" s="3" t="n">
        <v>1.023110279508</v>
      </c>
      <c r="Q223" s="3" t="n">
        <v>501.817983529397</v>
      </c>
      <c r="R223" s="3" t="n">
        <v>1.252202649493</v>
      </c>
      <c r="S223" s="3" t="n">
        <v>1.300425847691</v>
      </c>
      <c r="T223" s="3" t="n">
        <v>556.819448619049</v>
      </c>
      <c r="U223" s="3" t="n">
        <v>1.782133416093</v>
      </c>
      <c r="V223" s="3" t="n">
        <v>1.583266347573</v>
      </c>
      <c r="W223" s="3" t="n">
        <v>556.367983028169</v>
      </c>
      <c r="X223" s="3" t="n">
        <v>1.948141855876</v>
      </c>
      <c r="Y223" s="3" t="n">
        <v>2.997436561955</v>
      </c>
      <c r="Z223" s="3" t="n">
        <v>317.751766866145</v>
      </c>
      <c r="AA223" s="3" t="n">
        <v>2.142452268883</v>
      </c>
      <c r="AB223" s="3" t="n">
        <v>2.87284344599</v>
      </c>
    </row>
    <row r="224">
      <c r="A224" s="34" t="n">
        <v>42795</v>
      </c>
      <c r="B224" s="3" t="n">
        <v>470.017362424109</v>
      </c>
      <c r="C224" s="3" t="n">
        <v>1.851155011911</v>
      </c>
      <c r="D224" s="3" t="n">
        <v>1.835003708061</v>
      </c>
      <c r="E224" s="3" t="n">
        <v>462.147459474063</v>
      </c>
      <c r="F224" s="3" t="n">
        <v>2.01546781131</v>
      </c>
      <c r="G224" s="3" t="n">
        <v>2.030745819813</v>
      </c>
      <c r="H224" s="3" t="n">
        <v>506.135806596063</v>
      </c>
      <c r="I224" s="3" t="n">
        <v>1.235922575082</v>
      </c>
      <c r="J224" s="3" t="n">
        <v>1.208356874753</v>
      </c>
      <c r="K224" s="3" t="n">
        <v>454.136619482393</v>
      </c>
      <c r="L224" s="3" t="n">
        <v>1.914135069268</v>
      </c>
      <c r="M224" s="3" t="n">
        <v>1.817662508689</v>
      </c>
      <c r="N224" s="3" t="n">
        <v>563.173882166303</v>
      </c>
      <c r="O224" s="3" t="n">
        <v>1.166053240098</v>
      </c>
      <c r="P224" s="3" t="n">
        <v>1.107330954</v>
      </c>
      <c r="Q224" s="3" t="n">
        <v>502.69468889249</v>
      </c>
      <c r="R224" s="3" t="n">
        <v>1.166049965366</v>
      </c>
      <c r="S224" s="3" t="n">
        <v>1.201100122129</v>
      </c>
      <c r="T224" s="3" t="n">
        <v>558.549092643077</v>
      </c>
      <c r="U224" s="3" t="n">
        <v>1.971191537202</v>
      </c>
      <c r="V224" s="3" t="n">
        <v>1.82093728768</v>
      </c>
      <c r="W224" s="3" t="n">
        <v>555.722191083627</v>
      </c>
      <c r="X224" s="3" t="n">
        <v>1.249792736325</v>
      </c>
      <c r="Y224" s="3" t="n">
        <v>1.965224088855</v>
      </c>
      <c r="Z224" s="3" t="n">
        <v>319.930311754343</v>
      </c>
      <c r="AA224" s="3" t="n">
        <v>2.95011338681</v>
      </c>
      <c r="AB224" s="3" t="n">
        <v>2.804435552967</v>
      </c>
    </row>
    <row r="225">
      <c r="A225" s="34" t="n">
        <v>42826</v>
      </c>
      <c r="B225" s="3" t="n">
        <v>471.048094946035</v>
      </c>
      <c r="C225" s="3" t="n">
        <v>1.752931312144</v>
      </c>
      <c r="D225" s="3" t="n">
        <v>1.77666123054</v>
      </c>
      <c r="E225" s="3" t="n">
        <v>463.503509664451</v>
      </c>
      <c r="F225" s="3" t="n">
        <v>2.061720435976</v>
      </c>
      <c r="G225" s="3" t="n">
        <v>1.993902698685</v>
      </c>
      <c r="H225" s="3" t="n">
        <v>506.472554686731</v>
      </c>
      <c r="I225" s="3" t="n">
        <v>0.832351344817</v>
      </c>
      <c r="J225" s="3" t="n">
        <v>1.082682016788</v>
      </c>
      <c r="K225" s="3" t="n">
        <v>454.981062783774</v>
      </c>
      <c r="L225" s="3" t="n">
        <v>1.687734340413</v>
      </c>
      <c r="M225" s="3" t="n">
        <v>1.75767663092</v>
      </c>
      <c r="N225" s="3" t="n">
        <v>566.831302241456</v>
      </c>
      <c r="O225" s="3" t="n">
        <v>0.84044420373</v>
      </c>
      <c r="P225" s="3" t="n">
        <v>1.018889966227</v>
      </c>
      <c r="Q225" s="3" t="n">
        <v>502.794130835459</v>
      </c>
      <c r="R225" s="3" t="n">
        <v>0.858742230767</v>
      </c>
      <c r="S225" s="3" t="n">
        <v>1.091940805205</v>
      </c>
      <c r="T225" s="3" t="n">
        <v>558.946161743329</v>
      </c>
      <c r="U225" s="3" t="n">
        <v>1.318293415572</v>
      </c>
      <c r="V225" s="3" t="n">
        <v>1.689614903418</v>
      </c>
      <c r="W225" s="3" t="n">
        <v>554.180131561613</v>
      </c>
      <c r="X225" s="3" t="n">
        <v>0.657228329138</v>
      </c>
      <c r="Y225" s="3" t="n">
        <v>1.283145824496</v>
      </c>
      <c r="Z225" s="3" t="n">
        <v>320.609474756326</v>
      </c>
      <c r="AA225" s="3" t="n">
        <v>2.470566049117</v>
      </c>
      <c r="AB225" s="3" t="n">
        <v>2.520798175773</v>
      </c>
    </row>
    <row r="226">
      <c r="A226" s="34" t="n">
        <v>42856</v>
      </c>
      <c r="B226" s="3" t="n">
        <v>472.799781286452</v>
      </c>
      <c r="C226" s="3" t="n">
        <v>2.339739936487</v>
      </c>
      <c r="D226" s="3" t="n">
        <v>1.981168537325</v>
      </c>
      <c r="E226" s="3" t="n">
        <v>464.376782383167</v>
      </c>
      <c r="F226" s="3" t="n">
        <v>2.432016184581</v>
      </c>
      <c r="G226" s="3" t="n">
        <v>2.16971004447</v>
      </c>
      <c r="H226" s="3" t="n">
        <v>510.930748422694</v>
      </c>
      <c r="I226" s="3" t="n">
        <v>2.108021321965</v>
      </c>
      <c r="J226" s="3" t="n">
        <v>1.391431496072</v>
      </c>
      <c r="K226" s="3" t="n">
        <v>456.890326322476</v>
      </c>
      <c r="L226" s="3" t="n">
        <v>2.518348564704</v>
      </c>
      <c r="M226" s="3" t="n">
        <v>2.039614335355</v>
      </c>
      <c r="N226" s="3" t="n">
        <v>569.6935024816</v>
      </c>
      <c r="O226" s="3" t="n">
        <v>2.421719299575</v>
      </c>
      <c r="P226" s="3" t="n">
        <v>1.473754480095</v>
      </c>
      <c r="Q226" s="3" t="n">
        <v>506.964764784286</v>
      </c>
      <c r="R226" s="3" t="n">
        <v>2.122445400957</v>
      </c>
      <c r="S226" s="3" t="n">
        <v>1.381612216669</v>
      </c>
      <c r="T226" s="3" t="n">
        <v>559.605795468136</v>
      </c>
      <c r="U226" s="3" t="n">
        <v>1.00617300383</v>
      </c>
      <c r="V226" s="3" t="n">
        <v>1.429999814368</v>
      </c>
      <c r="W226" s="3" t="n">
        <v>557.066163853742</v>
      </c>
      <c r="X226" s="3" t="n">
        <v>1.617039793852</v>
      </c>
      <c r="Y226" s="3" t="n">
        <v>1.173975846669</v>
      </c>
      <c r="Z226" s="3" t="n">
        <v>319.523293299434</v>
      </c>
      <c r="AA226" s="3" t="n">
        <v>2.029509811923</v>
      </c>
      <c r="AB226" s="3" t="n">
        <v>2.482202162274</v>
      </c>
    </row>
    <row r="227">
      <c r="A227" s="34" t="n">
        <v>42887</v>
      </c>
      <c r="B227" s="3" t="n">
        <v>473.421689808206</v>
      </c>
      <c r="C227" s="3" t="n">
        <v>2.051235280806</v>
      </c>
      <c r="D227" s="3" t="n">
        <v>2.047773066275</v>
      </c>
      <c r="E227" s="3" t="n">
        <v>465.334621090632</v>
      </c>
      <c r="F227" s="3" t="n">
        <v>2.299489658012</v>
      </c>
      <c r="G227" s="3" t="n">
        <v>2.264330578523</v>
      </c>
      <c r="H227" s="3" t="n">
        <v>509.509047596661</v>
      </c>
      <c r="I227" s="3" t="n">
        <v>1.233953474927</v>
      </c>
      <c r="J227" s="3" t="n">
        <v>1.390428335504</v>
      </c>
      <c r="K227" s="3" t="n">
        <v>457.438083570984</v>
      </c>
      <c r="L227" s="3" t="n">
        <v>2.114313818594</v>
      </c>
      <c r="M227" s="3" t="n">
        <v>2.106260956452</v>
      </c>
      <c r="N227" s="3" t="n">
        <v>569.44761423815</v>
      </c>
      <c r="O227" s="3" t="n">
        <v>1.827041219029</v>
      </c>
      <c r="P227" s="3" t="n">
        <v>1.693633605583</v>
      </c>
      <c r="Q227" s="3" t="n">
        <v>506.217802496868</v>
      </c>
      <c r="R227" s="3" t="n">
        <v>1.286017410665</v>
      </c>
      <c r="S227" s="3" t="n">
        <v>1.421308725864</v>
      </c>
      <c r="T227" s="3" t="n">
        <v>561.256948777305</v>
      </c>
      <c r="U227" s="3" t="n">
        <v>1.311216489364</v>
      </c>
      <c r="V227" s="3" t="n">
        <v>1.211740853684</v>
      </c>
      <c r="W227" s="3" t="n">
        <v>559.104453119992</v>
      </c>
      <c r="X227" s="3" t="n">
        <v>1.85739399847</v>
      </c>
      <c r="Y227" s="3" t="n">
        <v>1.376395566209</v>
      </c>
      <c r="Z227" s="3" t="n">
        <v>320.151533568511</v>
      </c>
      <c r="AA227" s="3" t="n">
        <v>1.940283715252</v>
      </c>
      <c r="AB227" s="3" t="n">
        <v>2.146491770648</v>
      </c>
    </row>
    <row r="228">
      <c r="A228" s="34" t="n">
        <v>42917</v>
      </c>
      <c r="B228" s="3" t="n">
        <v>473.721722539679</v>
      </c>
      <c r="C228" s="3" t="n">
        <v>2.068575436174</v>
      </c>
      <c r="D228" s="3" t="n">
        <v>2.152913376182</v>
      </c>
      <c r="E228" s="3" t="n">
        <v>465.395572983821</v>
      </c>
      <c r="F228" s="3" t="n">
        <v>2.1826700397</v>
      </c>
      <c r="G228" s="3" t="n">
        <v>2.304531190382</v>
      </c>
      <c r="H228" s="3" t="n">
        <v>510.585301097936</v>
      </c>
      <c r="I228" s="3" t="n">
        <v>1.710500975111</v>
      </c>
      <c r="J228" s="3" t="n">
        <v>1.683314966331</v>
      </c>
      <c r="K228" s="3" t="n">
        <v>457.80591688367</v>
      </c>
      <c r="L228" s="3" t="n">
        <v>2.21605977018</v>
      </c>
      <c r="M228" s="3" t="n">
        <v>2.282508051227</v>
      </c>
      <c r="N228" s="3" t="n">
        <v>570.47147654152</v>
      </c>
      <c r="O228" s="3" t="n">
        <v>2.562566840385</v>
      </c>
      <c r="P228" s="3" t="n">
        <v>2.269643957761</v>
      </c>
      <c r="Q228" s="3" t="n">
        <v>507.058817802821</v>
      </c>
      <c r="R228" s="3" t="n">
        <v>1.818951137276</v>
      </c>
      <c r="S228" s="3" t="n">
        <v>1.741524738085</v>
      </c>
      <c r="T228" s="3" t="n">
        <v>560.273222404864</v>
      </c>
      <c r="U228" s="3" t="n">
        <v>0.811151705237</v>
      </c>
      <c r="V228" s="3" t="n">
        <v>1.042599424768</v>
      </c>
      <c r="W228" s="3" t="n">
        <v>563.937044812013</v>
      </c>
      <c r="X228" s="3" t="n">
        <v>2.290716043132</v>
      </c>
      <c r="Y228" s="3" t="n">
        <v>1.922384420923</v>
      </c>
      <c r="Z228" s="3" t="n">
        <v>317.247577138144</v>
      </c>
      <c r="AA228" s="3" t="n">
        <v>1.021540128465</v>
      </c>
      <c r="AB228" s="3" t="n">
        <v>1.663444462494</v>
      </c>
    </row>
    <row r="229">
      <c r="A229" s="34" t="n">
        <v>42948</v>
      </c>
      <c r="B229" s="3" t="n">
        <v>475.090583763844</v>
      </c>
      <c r="C229" s="3" t="n">
        <v>2.307065476463</v>
      </c>
      <c r="D229" s="3" t="n">
        <v>2.142336436441</v>
      </c>
      <c r="E229" s="3" t="n">
        <v>466.714335771799</v>
      </c>
      <c r="F229" s="3" t="n">
        <v>2.449549492714</v>
      </c>
      <c r="G229" s="3" t="n">
        <v>2.310584686936</v>
      </c>
      <c r="H229" s="3" t="n">
        <v>513.065219728807</v>
      </c>
      <c r="I229" s="3" t="n">
        <v>1.817391597743</v>
      </c>
      <c r="J229" s="3" t="n">
        <v>1.587268685183</v>
      </c>
      <c r="K229" s="3" t="n">
        <v>459.053966953866</v>
      </c>
      <c r="L229" s="3" t="n">
        <v>2.35327696875</v>
      </c>
      <c r="M229" s="3" t="n">
        <v>2.227933979069</v>
      </c>
      <c r="N229" s="3" t="n">
        <v>572.029496712462</v>
      </c>
      <c r="O229" s="3" t="n">
        <v>2.775468463703</v>
      </c>
      <c r="P229" s="3" t="n">
        <v>2.387431815386</v>
      </c>
      <c r="Q229" s="3" t="n">
        <v>509.026830117891</v>
      </c>
      <c r="R229" s="3" t="n">
        <v>1.869940210968</v>
      </c>
      <c r="S229" s="3" t="n">
        <v>1.65809571934</v>
      </c>
      <c r="T229" s="3" t="n">
        <v>563.89484092791</v>
      </c>
      <c r="U229" s="3" t="n">
        <v>1.861624858477</v>
      </c>
      <c r="V229" s="3" t="n">
        <v>1.327317458594</v>
      </c>
      <c r="W229" s="3" t="n">
        <v>567.232395034776</v>
      </c>
      <c r="X229" s="3" t="n">
        <v>2.185980985273</v>
      </c>
      <c r="Y229" s="3" t="n">
        <v>2.111902600055</v>
      </c>
      <c r="Z229" s="3" t="n">
        <v>318.684215267796</v>
      </c>
      <c r="AA229" s="3" t="n">
        <v>1.059468218381</v>
      </c>
      <c r="AB229" s="3" t="n">
        <v>1.340054119876</v>
      </c>
    </row>
    <row r="230">
      <c r="A230" s="34" t="n">
        <v>42979</v>
      </c>
      <c r="B230" s="3" t="n">
        <v>475.995590263187</v>
      </c>
      <c r="C230" s="3" t="n">
        <v>2.257137370174</v>
      </c>
      <c r="D230" s="3" t="n">
        <v>2.210989099206</v>
      </c>
      <c r="E230" s="3" t="n">
        <v>468.334250520397</v>
      </c>
      <c r="F230" s="3" t="n">
        <v>2.431907848578</v>
      </c>
      <c r="G230" s="3" t="n">
        <v>2.354815455508</v>
      </c>
      <c r="H230" s="3" t="n">
        <v>512.113417301059</v>
      </c>
      <c r="I230" s="3" t="n">
        <v>1.710378698115</v>
      </c>
      <c r="J230" s="3" t="n">
        <v>1.746145023135</v>
      </c>
      <c r="K230" s="3" t="n">
        <v>459.925623254278</v>
      </c>
      <c r="L230" s="3" t="n">
        <v>2.275780624799</v>
      </c>
      <c r="M230" s="3" t="n">
        <v>2.281730724173</v>
      </c>
      <c r="N230" s="3" t="n">
        <v>572.938145348026</v>
      </c>
      <c r="O230" s="3" t="n">
        <v>2.690908992064</v>
      </c>
      <c r="P230" s="3" t="n">
        <v>2.676351261821</v>
      </c>
      <c r="Q230" s="3" t="n">
        <v>508.36604494697</v>
      </c>
      <c r="R230" s="3" t="n">
        <v>1.705409023126</v>
      </c>
      <c r="S230" s="3" t="n">
        <v>1.798066876103</v>
      </c>
      <c r="T230" s="3" t="n">
        <v>565.279939586372</v>
      </c>
      <c r="U230" s="3" t="n">
        <v>1.991543533656</v>
      </c>
      <c r="V230" s="3" t="n">
        <v>1.553972096709</v>
      </c>
      <c r="W230" s="3" t="n">
        <v>572.960336249276</v>
      </c>
      <c r="X230" s="3" t="n">
        <v>2.967984215778</v>
      </c>
      <c r="Y230" s="3" t="n">
        <v>2.482389432779</v>
      </c>
      <c r="Z230" s="3" t="n">
        <v>321.125187455714</v>
      </c>
      <c r="AA230" s="3" t="n">
        <v>1.828629053412</v>
      </c>
      <c r="AB230" s="3" t="n">
        <v>1.303609618753</v>
      </c>
    </row>
    <row r="231">
      <c r="A231" s="34" t="n">
        <v>43009</v>
      </c>
      <c r="B231" s="3" t="n">
        <v>476.534593127694</v>
      </c>
      <c r="C231" s="3" t="n">
        <v>2.383049932223</v>
      </c>
      <c r="D231" s="3" t="n">
        <v>2.315755627606</v>
      </c>
      <c r="E231" s="3" t="n">
        <v>468.53352829906</v>
      </c>
      <c r="F231" s="3" t="n">
        <v>2.457028514168</v>
      </c>
      <c r="G231" s="3" t="n">
        <v>2.446158501154</v>
      </c>
      <c r="H231" s="3" t="n">
        <v>515.056018378337</v>
      </c>
      <c r="I231" s="3" t="n">
        <v>2.280524001635</v>
      </c>
      <c r="J231" s="3" t="n">
        <v>1.936082259034</v>
      </c>
      <c r="K231" s="3" t="n">
        <v>460.322455035504</v>
      </c>
      <c r="L231" s="3" t="n">
        <v>2.411018562847</v>
      </c>
      <c r="M231" s="3" t="n">
        <v>2.346676378166</v>
      </c>
      <c r="N231" s="3" t="n">
        <v>571.658788137928</v>
      </c>
      <c r="O231" s="3" t="n">
        <v>2.831963225029</v>
      </c>
      <c r="P231" s="3" t="n">
        <v>2.766026824608</v>
      </c>
      <c r="Q231" s="3" t="n">
        <v>511.385474141734</v>
      </c>
      <c r="R231" s="3" t="n">
        <v>2.24123798457</v>
      </c>
      <c r="S231" s="3" t="n">
        <v>1.938936969851</v>
      </c>
      <c r="T231" s="3" t="n">
        <v>566.026787475993</v>
      </c>
      <c r="U231" s="3" t="n">
        <v>2.36488320913</v>
      </c>
      <c r="V231" s="3" t="n">
        <v>2.072539556104</v>
      </c>
      <c r="W231" s="3" t="n">
        <v>572.603018449251</v>
      </c>
      <c r="X231" s="3" t="n">
        <v>2.457905916776</v>
      </c>
      <c r="Y231" s="3" t="n">
        <v>2.537458602669</v>
      </c>
      <c r="Z231" s="3" t="n">
        <v>322.214289314214</v>
      </c>
      <c r="AA231" s="3" t="n">
        <v>1.687850624717</v>
      </c>
      <c r="AB231" s="3" t="n">
        <v>1.525582035086</v>
      </c>
    </row>
    <row r="232">
      <c r="A232" s="34" t="n">
        <v>43040</v>
      </c>
      <c r="B232" s="3" t="n">
        <v>477.607101535624</v>
      </c>
      <c r="C232" s="3" t="n">
        <v>2.288429853414</v>
      </c>
      <c r="D232" s="3" t="n">
        <v>2.309514991601</v>
      </c>
      <c r="E232" s="3" t="n">
        <v>470.256707147976</v>
      </c>
      <c r="F232" s="3" t="n">
        <v>2.446565825547</v>
      </c>
      <c r="G232" s="3" t="n">
        <v>2.445169951587</v>
      </c>
      <c r="H232" s="3" t="n">
        <v>513.367359608344</v>
      </c>
      <c r="I232" s="3" t="n">
        <v>1.767990201156</v>
      </c>
      <c r="J232" s="3" t="n">
        <v>1.919552735155</v>
      </c>
      <c r="K232" s="3" t="n">
        <v>461.619579194447</v>
      </c>
      <c r="L232" s="3" t="n">
        <v>2.278339540896</v>
      </c>
      <c r="M232" s="3" t="n">
        <v>2.321646434163</v>
      </c>
      <c r="N232" s="3" t="n">
        <v>572.547487599365</v>
      </c>
      <c r="O232" s="3" t="n">
        <v>2.245201733262</v>
      </c>
      <c r="P232" s="3" t="n">
        <v>2.588645224275</v>
      </c>
      <c r="Q232" s="3" t="n">
        <v>509.884844872586</v>
      </c>
      <c r="R232" s="3" t="n">
        <v>1.824704279178</v>
      </c>
      <c r="S232" s="3" t="n">
        <v>1.923794527426</v>
      </c>
      <c r="T232" s="3" t="n">
        <v>567.512003256251</v>
      </c>
      <c r="U232" s="3" t="n">
        <v>2.789356266235</v>
      </c>
      <c r="V232" s="3" t="n">
        <v>2.381417854678</v>
      </c>
      <c r="W232" s="3" t="n">
        <v>571.111707854487</v>
      </c>
      <c r="X232" s="3" t="n">
        <v>1.821571958578</v>
      </c>
      <c r="Y232" s="3" t="n">
        <v>2.414304065383</v>
      </c>
      <c r="Z232" s="3" t="n">
        <v>324.252586096952</v>
      </c>
      <c r="AA232" s="3" t="n">
        <v>1.795450480268</v>
      </c>
      <c r="AB232" s="3" t="n">
        <v>1.770594944506</v>
      </c>
    </row>
    <row r="233">
      <c r="A233" s="34" t="n">
        <v>43070</v>
      </c>
      <c r="B233" s="3" t="n">
        <v>478.975081678395</v>
      </c>
      <c r="C233" s="3" t="n">
        <v>2.662760372122</v>
      </c>
      <c r="D233" s="3" t="n">
        <v>2.44475428843</v>
      </c>
      <c r="E233" s="3" t="n">
        <v>471.858569205633</v>
      </c>
      <c r="F233" s="3" t="n">
        <v>2.881354139293</v>
      </c>
      <c r="G233" s="3" t="n">
        <v>2.595076526536</v>
      </c>
      <c r="H233" s="3" t="n">
        <v>514.414462751559</v>
      </c>
      <c r="I233" s="3" t="n">
        <v>2.047702125207</v>
      </c>
      <c r="J233" s="3" t="n">
        <v>2.031924355723</v>
      </c>
      <c r="K233" s="3" t="n">
        <v>462.193924399425</v>
      </c>
      <c r="L233" s="3" t="n">
        <v>2.510197919363</v>
      </c>
      <c r="M233" s="3" t="n">
        <v>2.399799116245</v>
      </c>
      <c r="N233" s="3" t="n">
        <v>573.524023643144</v>
      </c>
      <c r="O233" s="3" t="n">
        <v>2.51555543796</v>
      </c>
      <c r="P233" s="3" t="n">
        <v>2.530182123767</v>
      </c>
      <c r="Q233" s="3" t="n">
        <v>511.150762634435</v>
      </c>
      <c r="R233" s="3" t="n">
        <v>2.047778567491</v>
      </c>
      <c r="S233" s="3" t="n">
        <v>2.037830415399</v>
      </c>
      <c r="T233" s="3" t="n">
        <v>569.846007760777</v>
      </c>
      <c r="U233" s="3" t="n">
        <v>3.080123758378</v>
      </c>
      <c r="V233" s="3" t="n">
        <v>2.744738574524</v>
      </c>
      <c r="W233" s="3" t="n">
        <v>583.997983382063</v>
      </c>
      <c r="X233" s="3" t="n">
        <v>4.579248994469</v>
      </c>
      <c r="Y233" s="3" t="n">
        <v>2.951115048412</v>
      </c>
      <c r="Z233" s="3" t="n">
        <v>325.391673716772</v>
      </c>
      <c r="AA233" s="3" t="n">
        <v>2.569381879471</v>
      </c>
      <c r="AB233" s="3" t="n">
        <v>2.017389157771</v>
      </c>
    </row>
    <row r="234">
      <c r="A234" s="34" t="n">
        <v>43101</v>
      </c>
      <c r="B234" s="3" t="n">
        <v>480.346677737648</v>
      </c>
      <c r="C234" s="3" t="n">
        <v>2.718802080705</v>
      </c>
      <c r="D234" s="3" t="n">
        <v>2.556718333553</v>
      </c>
      <c r="E234" s="3" t="n">
        <v>472.83201289182</v>
      </c>
      <c r="F234" s="3" t="n">
        <v>2.818616016139</v>
      </c>
      <c r="G234" s="3" t="n">
        <v>2.715529045726</v>
      </c>
      <c r="H234" s="3" t="n">
        <v>516.224422352179</v>
      </c>
      <c r="I234" s="3" t="n">
        <v>2.286572580391</v>
      </c>
      <c r="J234" s="3" t="n">
        <v>2.034124419571</v>
      </c>
      <c r="K234" s="3" t="n">
        <v>463.416309677026</v>
      </c>
      <c r="L234" s="3" t="n">
        <v>2.632809876421</v>
      </c>
      <c r="M234" s="3" t="n">
        <v>2.473792590926</v>
      </c>
      <c r="N234" s="3" t="n">
        <v>574.598136483236</v>
      </c>
      <c r="O234" s="3" t="n">
        <v>2.093706955996</v>
      </c>
      <c r="P234" s="3" t="n">
        <v>2.284426887586</v>
      </c>
      <c r="Q234" s="3" t="n">
        <v>512.519872904711</v>
      </c>
      <c r="R234" s="3" t="n">
        <v>2.268499369201</v>
      </c>
      <c r="S234" s="3" t="n">
        <v>2.047053633995</v>
      </c>
      <c r="T234" s="3" t="n">
        <v>571.549642541984</v>
      </c>
      <c r="U234" s="3" t="n">
        <v>2.811400724813</v>
      </c>
      <c r="V234" s="3" t="n">
        <v>2.893517720726</v>
      </c>
      <c r="W234" s="3" t="n">
        <v>580.058136988196</v>
      </c>
      <c r="X234" s="3" t="n">
        <v>4.026198279442</v>
      </c>
      <c r="Y234" s="3" t="n">
        <v>3.472969612098</v>
      </c>
      <c r="Z234" s="3" t="n">
        <v>325.143443196788</v>
      </c>
      <c r="AA234" s="3" t="n">
        <v>2.058621471374</v>
      </c>
      <c r="AB234" s="3" t="n">
        <v>2.140566675071</v>
      </c>
    </row>
    <row r="235">
      <c r="A235" s="34" t="n">
        <v>43132</v>
      </c>
      <c r="B235" s="3" t="n">
        <v>482.14043800821</v>
      </c>
      <c r="C235" s="3" t="n">
        <v>2.900337913232</v>
      </c>
      <c r="D235" s="3" t="n">
        <v>2.760800310777</v>
      </c>
      <c r="E235" s="3" t="n">
        <v>474.552940608171</v>
      </c>
      <c r="F235" s="3" t="n">
        <v>3.036106231468</v>
      </c>
      <c r="G235" s="3" t="n">
        <v>2.912115680602</v>
      </c>
      <c r="H235" s="3" t="n">
        <v>517.71880041981</v>
      </c>
      <c r="I235" s="3" t="n">
        <v>2.478758469258</v>
      </c>
      <c r="J235" s="3" t="n">
        <v>2.271168643938</v>
      </c>
      <c r="K235" s="3" t="n">
        <v>465.628485854007</v>
      </c>
      <c r="L235" s="3" t="n">
        <v>2.889749838894</v>
      </c>
      <c r="M235" s="3" t="n">
        <v>2.677826574394</v>
      </c>
      <c r="N235" s="3" t="n">
        <v>580.805010722059</v>
      </c>
      <c r="O235" s="3" t="n">
        <v>3.178363966407</v>
      </c>
      <c r="P235" s="3" t="n">
        <v>2.596070037516</v>
      </c>
      <c r="Q235" s="3" t="n">
        <v>514.438268397101</v>
      </c>
      <c r="R235" s="3" t="n">
        <v>2.514912833323</v>
      </c>
      <c r="S235" s="3" t="n">
        <v>2.27720832649</v>
      </c>
      <c r="T235" s="3" t="n">
        <v>572.728431399368</v>
      </c>
      <c r="U235" s="3" t="n">
        <v>2.857116937954</v>
      </c>
      <c r="V235" s="3" t="n">
        <v>2.91587664058</v>
      </c>
      <c r="W235" s="3" t="n">
        <v>577.804629838271</v>
      </c>
      <c r="X235" s="3" t="n">
        <v>3.852961971936</v>
      </c>
      <c r="Y235" s="3" t="n">
        <v>4.15323406799</v>
      </c>
      <c r="Z235" s="3" t="n">
        <v>326.268439574803</v>
      </c>
      <c r="AA235" s="3" t="n">
        <v>2.680291219984</v>
      </c>
      <c r="AB235" s="3" t="n">
        <v>2.435696904793</v>
      </c>
    </row>
    <row r="236">
      <c r="A236" s="34" t="n">
        <v>43160</v>
      </c>
      <c r="B236" s="3" t="n">
        <v>484.345546602379</v>
      </c>
      <c r="C236" s="3" t="n">
        <v>3.048437211845</v>
      </c>
      <c r="D236" s="3" t="n">
        <v>2.889469733308</v>
      </c>
      <c r="E236" s="3" t="n">
        <v>476.933216751622</v>
      </c>
      <c r="F236" s="3" t="n">
        <v>3.199359203313</v>
      </c>
      <c r="G236" s="3" t="n">
        <v>3.018334990143</v>
      </c>
      <c r="H236" s="3" t="n">
        <v>518.712078472973</v>
      </c>
      <c r="I236" s="3" t="n">
        <v>2.484762333155</v>
      </c>
      <c r="J236" s="3" t="n">
        <v>2.416783905719</v>
      </c>
      <c r="K236" s="3" t="n">
        <v>467.412312926744</v>
      </c>
      <c r="L236" s="3" t="n">
        <v>2.923281866035</v>
      </c>
      <c r="M236" s="3" t="n">
        <v>2.815543983998</v>
      </c>
      <c r="N236" s="3" t="n">
        <v>579.608224727056</v>
      </c>
      <c r="O236" s="3" t="n">
        <v>2.91816490096</v>
      </c>
      <c r="P236" s="3" t="n">
        <v>2.730144944961</v>
      </c>
      <c r="Q236" s="3" t="n">
        <v>515.359825519694</v>
      </c>
      <c r="R236" s="3" t="n">
        <v>2.519449062632</v>
      </c>
      <c r="S236" s="3" t="n">
        <v>2.434410088327</v>
      </c>
      <c r="T236" s="3" t="n">
        <v>573.518769014479</v>
      </c>
      <c r="U236" s="3" t="n">
        <v>2.680100383042</v>
      </c>
      <c r="V236" s="3" t="n">
        <v>2.78275097646</v>
      </c>
      <c r="W236" s="3" t="n">
        <v>585.565082503395</v>
      </c>
      <c r="X236" s="3" t="n">
        <v>5.370109723633</v>
      </c>
      <c r="Y236" s="3" t="n">
        <v>4.415764721665</v>
      </c>
      <c r="Z236" s="3" t="n">
        <v>328.125805323765</v>
      </c>
      <c r="AA236" s="3" t="n">
        <v>2.561649605654</v>
      </c>
      <c r="AB236" s="3" t="n">
        <v>2.433486007388</v>
      </c>
    </row>
    <row r="237">
      <c r="A237" s="34" t="n">
        <v>43191</v>
      </c>
      <c r="B237" s="3" t="n">
        <v>483.487192300507</v>
      </c>
      <c r="C237" s="3" t="n">
        <v>2.640727664103</v>
      </c>
      <c r="D237" s="3" t="n">
        <v>2.862966275147</v>
      </c>
      <c r="E237" s="3" t="n">
        <v>475.850651663707</v>
      </c>
      <c r="F237" s="3" t="n">
        <v>2.663872385388</v>
      </c>
      <c r="G237" s="3" t="n">
        <v>2.966070659293</v>
      </c>
      <c r="H237" s="3" t="n">
        <v>518.450476900784</v>
      </c>
      <c r="I237" s="3" t="n">
        <v>2.364969652001</v>
      </c>
      <c r="J237" s="3" t="n">
        <v>2.442790635435</v>
      </c>
      <c r="K237" s="3" t="n">
        <v>466.730408998125</v>
      </c>
      <c r="L237" s="3" t="n">
        <v>2.582381372636</v>
      </c>
      <c r="M237" s="3" t="n">
        <v>2.798230718979</v>
      </c>
      <c r="N237" s="3" t="n">
        <v>580.62556318538</v>
      </c>
      <c r="O237" s="3" t="n">
        <v>2.433574308507</v>
      </c>
      <c r="P237" s="3" t="n">
        <v>2.842430887241</v>
      </c>
      <c r="Q237" s="3" t="n">
        <v>514.889645038309</v>
      </c>
      <c r="R237" s="3" t="n">
        <v>2.405659386428</v>
      </c>
      <c r="S237" s="3" t="n">
        <v>2.479981886699</v>
      </c>
      <c r="T237" s="3" t="n">
        <v>573.4119350709</v>
      </c>
      <c r="U237" s="3" t="n">
        <v>2.58804412977</v>
      </c>
      <c r="V237" s="3" t="n">
        <v>2.70823832568</v>
      </c>
      <c r="W237" s="3" t="n">
        <v>587.703309619873</v>
      </c>
      <c r="X237" s="3" t="n">
        <v>6.049148309196</v>
      </c>
      <c r="Y237" s="3" t="n">
        <v>5.089373314725</v>
      </c>
      <c r="Z237" s="3" t="n">
        <v>327.404998718158</v>
      </c>
      <c r="AA237" s="3" t="n">
        <v>2.119564297654</v>
      </c>
      <c r="AB237" s="3" t="n">
        <v>2.453083318649</v>
      </c>
    </row>
    <row r="238">
      <c r="A238" s="34" t="n">
        <v>43221</v>
      </c>
      <c r="B238" s="3" t="n">
        <v>485.448465481675</v>
      </c>
      <c r="C238" s="3" t="n">
        <v>2.675272852455</v>
      </c>
      <c r="D238" s="3" t="n">
        <v>2.787816310232</v>
      </c>
      <c r="E238" s="3" t="n">
        <v>477.62671837013</v>
      </c>
      <c r="F238" s="3" t="n">
        <v>2.853272706479</v>
      </c>
      <c r="G238" s="3" t="n">
        <v>2.905181944718</v>
      </c>
      <c r="H238" s="3" t="n">
        <v>520.297937980594</v>
      </c>
      <c r="I238" s="3" t="n">
        <v>1.833357962271</v>
      </c>
      <c r="J238" s="3" t="n">
        <v>2.22648591249</v>
      </c>
      <c r="K238" s="3" t="n">
        <v>468.549469593429</v>
      </c>
      <c r="L238" s="3" t="n">
        <v>2.55184725945</v>
      </c>
      <c r="M238" s="3" t="n">
        <v>2.685502771507</v>
      </c>
      <c r="N238" s="3" t="n">
        <v>581.797111431568</v>
      </c>
      <c r="O238" s="3" t="n">
        <v>2.124582586469</v>
      </c>
      <c r="P238" s="3" t="n">
        <v>2.490571580785</v>
      </c>
      <c r="Q238" s="3" t="n">
        <v>516.938196708176</v>
      </c>
      <c r="R238" s="3" t="n">
        <v>1.967283057262</v>
      </c>
      <c r="S238" s="3" t="n">
        <v>2.296538757263</v>
      </c>
      <c r="T238" s="3" t="n">
        <v>571.893394487175</v>
      </c>
      <c r="U238" s="3" t="n">
        <v>2.195759786362</v>
      </c>
      <c r="V238" s="3" t="n">
        <v>2.487807679903</v>
      </c>
      <c r="W238" s="3" t="n">
        <v>588.453791818244</v>
      </c>
      <c r="X238" s="3" t="n">
        <v>5.634452422557</v>
      </c>
      <c r="Y238" s="3" t="n">
        <v>5.684192485338</v>
      </c>
      <c r="Z238" s="3" t="n">
        <v>329.280883641289</v>
      </c>
      <c r="AA238" s="3" t="n">
        <v>3.053796247872</v>
      </c>
      <c r="AB238" s="3" t="n">
        <v>2.577810603654</v>
      </c>
    </row>
    <row r="239">
      <c r="A239" s="34" t="n">
        <v>43252</v>
      </c>
      <c r="B239" s="3" t="n">
        <v>486.70284975224</v>
      </c>
      <c r="C239" s="3" t="n">
        <v>2.805355189665</v>
      </c>
      <c r="D239" s="3" t="n">
        <v>2.707243732109</v>
      </c>
      <c r="E239" s="3" t="n">
        <v>478.731767365135</v>
      </c>
      <c r="F239" s="3" t="n">
        <v>2.879034928264</v>
      </c>
      <c r="G239" s="3" t="n">
        <v>2.798866412712</v>
      </c>
      <c r="H239" s="3" t="n">
        <v>522.42787612051</v>
      </c>
      <c r="I239" s="3" t="n">
        <v>2.535544478511</v>
      </c>
      <c r="J239" s="3" t="n">
        <v>2.244001777833</v>
      </c>
      <c r="K239" s="3" t="n">
        <v>469.850898485433</v>
      </c>
      <c r="L239" s="3" t="n">
        <v>2.713550830213</v>
      </c>
      <c r="M239" s="3" t="n">
        <v>2.616012312375</v>
      </c>
      <c r="N239" s="3" t="n">
        <v>582.17730045306</v>
      </c>
      <c r="O239" s="3" t="n">
        <v>2.23544464787</v>
      </c>
      <c r="P239" s="3" t="n">
        <v>2.264254432221</v>
      </c>
      <c r="Q239" s="3" t="n">
        <v>519.131180436192</v>
      </c>
      <c r="R239" s="3" t="n">
        <v>2.550952944687</v>
      </c>
      <c r="S239" s="3" t="n">
        <v>2.307576634227</v>
      </c>
      <c r="T239" s="3" t="n">
        <v>574.155936082427</v>
      </c>
      <c r="U239" s="3" t="n">
        <v>2.298232090172</v>
      </c>
      <c r="V239" s="3" t="n">
        <v>2.360528004725</v>
      </c>
      <c r="W239" s="3" t="n">
        <v>589.811319247113</v>
      </c>
      <c r="X239" s="3" t="n">
        <v>5.492151950457</v>
      </c>
      <c r="Y239" s="3" t="n">
        <v>5.724406818971</v>
      </c>
      <c r="Z239" s="3" t="n">
        <v>329.762236249314</v>
      </c>
      <c r="AA239" s="3" t="n">
        <v>3.0019230499</v>
      </c>
      <c r="AB239" s="3" t="n">
        <v>2.724590721751</v>
      </c>
    </row>
    <row r="240">
      <c r="A240" s="34" t="n">
        <v>43282</v>
      </c>
      <c r="B240" s="3" t="n">
        <v>488.853942267279</v>
      </c>
      <c r="C240" s="3" t="n">
        <v>3.194326755057</v>
      </c>
      <c r="D240" s="3" t="n">
        <v>2.891810323888</v>
      </c>
      <c r="E240" s="3" t="n">
        <v>480.533700206619</v>
      </c>
      <c r="F240" s="3" t="n">
        <v>3.252744138871</v>
      </c>
      <c r="G240" s="3" t="n">
        <v>2.995125835466</v>
      </c>
      <c r="H240" s="3" t="n">
        <v>525.474114502934</v>
      </c>
      <c r="I240" s="3" t="n">
        <v>2.916028599527</v>
      </c>
      <c r="J240" s="3" t="n">
        <v>2.428100725242</v>
      </c>
      <c r="K240" s="3" t="n">
        <v>472.509228597567</v>
      </c>
      <c r="L240" s="3" t="n">
        <v>3.211691062008</v>
      </c>
      <c r="M240" s="3" t="n">
        <v>2.825909179779</v>
      </c>
      <c r="N240" s="3" t="n">
        <v>585.984197803802</v>
      </c>
      <c r="O240" s="3" t="n">
        <v>2.719280787942</v>
      </c>
      <c r="P240" s="3" t="n">
        <v>2.359950820799</v>
      </c>
      <c r="Q240" s="3" t="n">
        <v>522.044535100343</v>
      </c>
      <c r="R240" s="3" t="n">
        <v>2.95541991804</v>
      </c>
      <c r="S240" s="3" t="n">
        <v>2.491218008688</v>
      </c>
      <c r="T240" s="3" t="n">
        <v>575.172571542672</v>
      </c>
      <c r="U240" s="3" t="n">
        <v>2.659300595137</v>
      </c>
      <c r="V240" s="3" t="n">
        <v>2.384455288399</v>
      </c>
      <c r="W240" s="3" t="n">
        <v>587.812841650181</v>
      </c>
      <c r="X240" s="3" t="n">
        <v>4.233769896448</v>
      </c>
      <c r="Y240" s="3" t="n">
        <v>5.116951305276</v>
      </c>
      <c r="Z240" s="3" t="n">
        <v>331.527415799976</v>
      </c>
      <c r="AA240" s="3" t="n">
        <v>4.501165553619</v>
      </c>
      <c r="AB240" s="3" t="n">
        <v>3.516286330388</v>
      </c>
    </row>
    <row r="241">
      <c r="A241" s="34" t="n">
        <v>43313</v>
      </c>
      <c r="B241" s="3" t="n">
        <v>490.593847207645</v>
      </c>
      <c r="C241" s="3" t="n">
        <v>3.263222630299</v>
      </c>
      <c r="D241" s="3" t="n">
        <v>3.087863406127</v>
      </c>
      <c r="E241" s="3" t="n">
        <v>482.526151114109</v>
      </c>
      <c r="F241" s="3" t="n">
        <v>3.387900077284</v>
      </c>
      <c r="G241" s="3" t="n">
        <v>3.173441799832</v>
      </c>
      <c r="H241" s="3" t="n">
        <v>526.986154743456</v>
      </c>
      <c r="I241" s="3" t="n">
        <v>2.713287605425</v>
      </c>
      <c r="J241" s="3" t="n">
        <v>2.721737371825</v>
      </c>
      <c r="K241" s="3" t="n">
        <v>474.758212104183</v>
      </c>
      <c r="L241" s="3" t="n">
        <v>3.421001947663</v>
      </c>
      <c r="M241" s="3" t="n">
        <v>3.115799687851</v>
      </c>
      <c r="N241" s="3" t="n">
        <v>585.301417483685</v>
      </c>
      <c r="O241" s="3" t="n">
        <v>2.320146224539</v>
      </c>
      <c r="P241" s="3" t="n">
        <v>2.424975174589</v>
      </c>
      <c r="Q241" s="3" t="n">
        <v>523.233668392134</v>
      </c>
      <c r="R241" s="3" t="n">
        <v>2.790980245767</v>
      </c>
      <c r="S241" s="3" t="n">
        <v>2.765935628638</v>
      </c>
      <c r="T241" s="3" t="n">
        <v>575.333707421421</v>
      </c>
      <c r="U241" s="3" t="n">
        <v>2.028546044984</v>
      </c>
      <c r="V241" s="3" t="n">
        <v>2.328030179599</v>
      </c>
      <c r="W241" s="3" t="n">
        <v>589.382072622618</v>
      </c>
      <c r="X241" s="3" t="n">
        <v>3.904868230681</v>
      </c>
      <c r="Y241" s="3" t="n">
        <v>4.539639455618</v>
      </c>
      <c r="Z241" s="3" t="n">
        <v>333.626711400184</v>
      </c>
      <c r="AA241" s="3" t="n">
        <v>4.688809616702</v>
      </c>
      <c r="AB241" s="3" t="n">
        <v>4.061679188416</v>
      </c>
    </row>
    <row r="242">
      <c r="A242" s="34" t="n">
        <v>43344</v>
      </c>
      <c r="B242" s="3" t="n">
        <v>490.820863294141</v>
      </c>
      <c r="C242" s="3" t="n">
        <v>3.114582011728</v>
      </c>
      <c r="D242" s="3" t="n">
        <v>3.190658636291</v>
      </c>
      <c r="E242" s="3" t="n">
        <v>483.247781253212</v>
      </c>
      <c r="F242" s="3" t="n">
        <v>3.18437755006</v>
      </c>
      <c r="G242" s="3" t="n">
        <v>3.27492338728</v>
      </c>
      <c r="H242" s="3" t="n">
        <v>526.798231201439</v>
      </c>
      <c r="I242" s="3" t="n">
        <v>2.867492513235</v>
      </c>
      <c r="J242" s="3" t="n">
        <v>2.832112490742</v>
      </c>
      <c r="K242" s="3" t="n">
        <v>475.230867759384</v>
      </c>
      <c r="L242" s="3" t="n">
        <v>3.327765127938</v>
      </c>
      <c r="M242" s="3" t="n">
        <v>3.320255852045</v>
      </c>
      <c r="N242" s="3" t="n">
        <v>588.796154450321</v>
      </c>
      <c r="O242" s="3" t="n">
        <v>2.767839640466</v>
      </c>
      <c r="P242" s="3" t="n">
        <v>2.602403702452</v>
      </c>
      <c r="Q242" s="3" t="n">
        <v>523.589712554615</v>
      </c>
      <c r="R242" s="3" t="n">
        <v>2.994627150842</v>
      </c>
      <c r="S242" s="3" t="n">
        <v>2.913586792367</v>
      </c>
      <c r="T242" s="3" t="n">
        <v>577.462506793516</v>
      </c>
      <c r="U242" s="3" t="n">
        <v>2.155138782398</v>
      </c>
      <c r="V242" s="3" t="n">
        <v>2.280080995207</v>
      </c>
      <c r="W242" s="3" t="n">
        <v>590.24009412081</v>
      </c>
      <c r="X242" s="3" t="n">
        <v>3.015873312392</v>
      </c>
      <c r="Y242" s="3" t="n">
        <v>3.714812873147</v>
      </c>
      <c r="Z242" s="3" t="n">
        <v>330.468452469329</v>
      </c>
      <c r="AA242" s="3" t="n">
        <v>2.909539761624</v>
      </c>
      <c r="AB242" s="3" t="n">
        <v>4.029603317183</v>
      </c>
    </row>
    <row r="243">
      <c r="A243" s="34" t="n">
        <v>43374</v>
      </c>
      <c r="B243" s="3" t="n">
        <v>493.060443090892</v>
      </c>
      <c r="C243" s="3" t="n">
        <v>3.467922413509</v>
      </c>
      <c r="D243" s="3" t="n">
        <v>3.281991094269</v>
      </c>
      <c r="E243" s="3" t="n">
        <v>485.615481429045</v>
      </c>
      <c r="F243" s="3" t="n">
        <v>3.645833670004</v>
      </c>
      <c r="G243" s="3" t="n">
        <v>3.406092077415</v>
      </c>
      <c r="H243" s="3" t="n">
        <v>529.094938415456</v>
      </c>
      <c r="I243" s="3" t="n">
        <v>2.725707405831</v>
      </c>
      <c r="J243" s="3" t="n">
        <v>2.76871246874</v>
      </c>
      <c r="K243" s="3" t="n">
        <v>477.35687062388</v>
      </c>
      <c r="L243" s="3" t="n">
        <v>3.700539785108</v>
      </c>
      <c r="M243" s="3" t="n">
        <v>3.483204089305</v>
      </c>
      <c r="N243" s="3" t="n">
        <v>591.500902994258</v>
      </c>
      <c r="O243" s="3" t="n">
        <v>3.470971717405</v>
      </c>
      <c r="P243" s="3" t="n">
        <v>2.85280733585</v>
      </c>
      <c r="Q243" s="3" t="n">
        <v>525.100046009707</v>
      </c>
      <c r="R243" s="3" t="n">
        <v>2.681846192638</v>
      </c>
      <c r="S243" s="3" t="n">
        <v>2.82219314345</v>
      </c>
      <c r="T243" s="3" t="n">
        <v>577.921201202038</v>
      </c>
      <c r="U243" s="3" t="n">
        <v>2.101387070228</v>
      </c>
      <c r="V243" s="3" t="n">
        <v>2.095081086363</v>
      </c>
      <c r="W243" s="3" t="n">
        <v>589.853137657467</v>
      </c>
      <c r="X243" s="3" t="n">
        <v>3.012579160853</v>
      </c>
      <c r="Y243" s="3" t="n">
        <v>3.309183519192</v>
      </c>
      <c r="Z243" s="3" t="n">
        <v>334.543444727927</v>
      </c>
      <c r="AA243" s="3" t="n">
        <v>3.82638381431</v>
      </c>
      <c r="AB243" s="3" t="n">
        <v>3.806030647973</v>
      </c>
    </row>
    <row r="244">
      <c r="A244" s="34" t="n">
        <v>43405</v>
      </c>
      <c r="B244" s="3" t="n">
        <v>493.979054822518</v>
      </c>
      <c r="C244" s="3" t="n">
        <v>3.427912448172</v>
      </c>
      <c r="D244" s="3" t="n">
        <v>3.336957702176</v>
      </c>
      <c r="E244" s="3" t="n">
        <v>486.69649239019</v>
      </c>
      <c r="F244" s="3" t="n">
        <v>3.495917228256</v>
      </c>
      <c r="G244" s="3" t="n">
        <v>3.442145281959</v>
      </c>
      <c r="H244" s="3" t="n">
        <v>529.301362411401</v>
      </c>
      <c r="I244" s="3" t="n">
        <v>3.103820783466</v>
      </c>
      <c r="J244" s="3" t="n">
        <v>2.898842590268</v>
      </c>
      <c r="K244" s="3" t="n">
        <v>477.754561049552</v>
      </c>
      <c r="L244" s="3" t="n">
        <v>3.495298419374</v>
      </c>
      <c r="M244" s="3" t="n">
        <v>3.507907699124</v>
      </c>
      <c r="N244" s="3" t="n">
        <v>593.375149666275</v>
      </c>
      <c r="O244" s="3" t="n">
        <v>3.637717834417</v>
      </c>
      <c r="P244" s="3" t="n">
        <v>3.291964573941</v>
      </c>
      <c r="Q244" s="3" t="n">
        <v>525.712938739759</v>
      </c>
      <c r="R244" s="3" t="n">
        <v>3.104248738973</v>
      </c>
      <c r="S244" s="3" t="n">
        <v>2.9265997068</v>
      </c>
      <c r="T244" s="3" t="n">
        <v>578.876899881264</v>
      </c>
      <c r="U244" s="3" t="n">
        <v>2.0025825991</v>
      </c>
      <c r="V244" s="3" t="n">
        <v>2.086265999172</v>
      </c>
      <c r="W244" s="3" t="n">
        <v>599.107793526975</v>
      </c>
      <c r="X244" s="3" t="n">
        <v>4.902033225279</v>
      </c>
      <c r="Y244" s="3" t="n">
        <v>3.642271278715</v>
      </c>
      <c r="Z244" s="3" t="n">
        <v>334.294441476896</v>
      </c>
      <c r="AA244" s="3" t="n">
        <v>3.096923759597</v>
      </c>
      <c r="AB244" s="3" t="n">
        <v>3.277649437647</v>
      </c>
    </row>
    <row r="245">
      <c r="A245" s="34" t="n">
        <v>43435</v>
      </c>
      <c r="B245" s="3" t="n">
        <v>494.984035733944</v>
      </c>
      <c r="C245" s="3" t="n">
        <v>3.342335471702</v>
      </c>
      <c r="D245" s="3" t="n">
        <v>3.412614946179</v>
      </c>
      <c r="E245" s="3" t="n">
        <v>488.103866207034</v>
      </c>
      <c r="F245" s="3" t="n">
        <v>3.442831827501</v>
      </c>
      <c r="G245" s="3" t="n">
        <v>3.527953606132</v>
      </c>
      <c r="H245" s="3" t="n">
        <v>529.44043010534</v>
      </c>
      <c r="I245" s="3" t="n">
        <v>2.920984622673</v>
      </c>
      <c r="J245" s="3" t="n">
        <v>2.916631223695</v>
      </c>
      <c r="K245" s="3" t="n">
        <v>478.441748976264</v>
      </c>
      <c r="L245" s="3" t="n">
        <v>3.51536957089</v>
      </c>
      <c r="M245" s="3" t="n">
        <v>3.570257799621</v>
      </c>
      <c r="N245" s="3" t="n">
        <v>595.897001655343</v>
      </c>
      <c r="O245" s="3" t="n">
        <v>3.900966147866</v>
      </c>
      <c r="P245" s="3" t="n">
        <v>3.670119515164</v>
      </c>
      <c r="Q245" s="3" t="n">
        <v>525.938096704614</v>
      </c>
      <c r="R245" s="3" t="n">
        <v>2.892949624875</v>
      </c>
      <c r="S245" s="3" t="n">
        <v>2.892808010552</v>
      </c>
      <c r="T245" s="3" t="n">
        <v>578.807541818358</v>
      </c>
      <c r="U245" s="3" t="n">
        <v>1.572623820389</v>
      </c>
      <c r="V245" s="3" t="n">
        <v>1.891577548252</v>
      </c>
      <c r="W245" s="3" t="n">
        <v>607.371240364782</v>
      </c>
      <c r="X245" s="3" t="n">
        <v>4.002283851626</v>
      </c>
      <c r="Y245" s="3" t="n">
        <v>3.971693990484</v>
      </c>
      <c r="Z245" s="3" t="n">
        <v>335.104566144301</v>
      </c>
      <c r="AA245" s="3" t="n">
        <v>2.984984931109</v>
      </c>
      <c r="AB245" s="3" t="n">
        <v>3.301293511281</v>
      </c>
    </row>
    <row r="246">
      <c r="A246" s="34" t="n">
        <v>43466</v>
      </c>
      <c r="B246" s="3" t="n">
        <v>498.06649711162</v>
      </c>
      <c r="C246" s="3" t="n">
        <v>3.688964698877</v>
      </c>
      <c r="D246" s="3" t="n">
        <v>3.486653242056</v>
      </c>
      <c r="E246" s="3" t="n">
        <v>491.366470142652</v>
      </c>
      <c r="F246" s="3" t="n">
        <v>3.919882060751</v>
      </c>
      <c r="G246" s="3" t="n">
        <v>3.619890287345</v>
      </c>
      <c r="H246" s="3" t="n">
        <v>529.745738871488</v>
      </c>
      <c r="I246" s="3" t="n">
        <v>2.619270986386</v>
      </c>
      <c r="J246" s="3" t="n">
        <v>2.880900697681</v>
      </c>
      <c r="K246" s="3" t="n">
        <v>481.273983495618</v>
      </c>
      <c r="L246" s="3" t="n">
        <v>3.853484101809</v>
      </c>
      <c r="M246" s="3" t="n">
        <v>3.621640752665</v>
      </c>
      <c r="N246" s="3" t="n">
        <v>601.173424486775</v>
      </c>
      <c r="O246" s="3" t="n">
        <v>4.625021613573</v>
      </c>
      <c r="P246" s="3" t="n">
        <v>4.055161208595</v>
      </c>
      <c r="Q246" s="3" t="n">
        <v>526.631513009033</v>
      </c>
      <c r="R246" s="3" t="n">
        <v>2.753383985746</v>
      </c>
      <c r="S246" s="3" t="n">
        <v>2.916560151424</v>
      </c>
      <c r="T246" s="3" t="n">
        <v>584.434135797095</v>
      </c>
      <c r="U246" s="3" t="n">
        <v>2.254308689234</v>
      </c>
      <c r="V246" s="3" t="n">
        <v>1.943400737222</v>
      </c>
      <c r="W246" s="3" t="n">
        <v>602.794404971652</v>
      </c>
      <c r="X246" s="3" t="n">
        <v>3.919653312943</v>
      </c>
      <c r="Y246" s="3" t="n">
        <v>4.27080363255</v>
      </c>
      <c r="Z246" s="3" t="n">
        <v>335.293026427539</v>
      </c>
      <c r="AA246" s="3" t="n">
        <v>3.121570938341</v>
      </c>
      <c r="AB246" s="3" t="n">
        <v>3.067778855423</v>
      </c>
    </row>
    <row r="247">
      <c r="A247" s="34" t="n">
        <v>43497</v>
      </c>
      <c r="B247" s="3" t="n">
        <v>497.711158740373</v>
      </c>
      <c r="C247" s="3" t="n">
        <v>3.229499022419</v>
      </c>
      <c r="D247" s="3" t="n">
        <v>3.420103159818</v>
      </c>
      <c r="E247" s="3" t="n">
        <v>491.186565412791</v>
      </c>
      <c r="F247" s="3" t="n">
        <v>3.505114684002</v>
      </c>
      <c r="G247" s="3" t="n">
        <v>3.622590361296</v>
      </c>
      <c r="H247" s="3" t="n">
        <v>528.656237768684</v>
      </c>
      <c r="I247" s="3" t="n">
        <v>2.112621241493</v>
      </c>
      <c r="J247" s="3" t="n">
        <v>2.550103350868</v>
      </c>
      <c r="K247" s="3" t="n">
        <v>480.739804907938</v>
      </c>
      <c r="L247" s="3" t="n">
        <v>3.245359661838</v>
      </c>
      <c r="M247" s="3" t="n">
        <v>3.53762562415</v>
      </c>
      <c r="N247" s="3" t="n">
        <v>600.018984476564</v>
      </c>
      <c r="O247" s="3" t="n">
        <v>3.308162533002</v>
      </c>
      <c r="P247" s="3" t="n">
        <v>3.942458706158</v>
      </c>
      <c r="Q247" s="3" t="n">
        <v>525.252811988233</v>
      </c>
      <c r="R247" s="3" t="n">
        <v>2.102204337331</v>
      </c>
      <c r="S247" s="3" t="n">
        <v>2.581970474522</v>
      </c>
      <c r="T247" s="3" t="n">
        <v>585.826413694424</v>
      </c>
      <c r="U247" s="3" t="n">
        <v>2.286944662945</v>
      </c>
      <c r="V247" s="3" t="n">
        <v>2.038592770545</v>
      </c>
      <c r="W247" s="3" t="n">
        <v>606.395725908202</v>
      </c>
      <c r="X247" s="3" t="n">
        <v>4.948228967624</v>
      </c>
      <c r="Y247" s="3" t="n">
        <v>4.288552975728</v>
      </c>
      <c r="Z247" s="3" t="n">
        <v>334.709707440916</v>
      </c>
      <c r="AA247" s="3" t="n">
        <v>2.587215569215</v>
      </c>
      <c r="AB247" s="3" t="n">
        <v>2.89758809091</v>
      </c>
    </row>
    <row r="248">
      <c r="A248" s="34" t="n">
        <v>43525</v>
      </c>
      <c r="B248" s="3" t="n">
        <v>499.635205651131</v>
      </c>
      <c r="C248" s="3" t="n">
        <v>3.156766724915</v>
      </c>
      <c r="D248" s="3" t="n">
        <v>3.357693008951</v>
      </c>
      <c r="E248" s="3" t="n">
        <v>493.111742747677</v>
      </c>
      <c r="F248" s="3" t="n">
        <v>3.3921994585</v>
      </c>
      <c r="G248" s="3" t="n">
        <v>3.604995648018</v>
      </c>
      <c r="H248" s="3" t="n">
        <v>529.873675495055</v>
      </c>
      <c r="I248" s="3" t="n">
        <v>2.151790460508</v>
      </c>
      <c r="J248" s="3" t="n">
        <v>2.294157039344</v>
      </c>
      <c r="K248" s="3" t="n">
        <v>482.853218734216</v>
      </c>
      <c r="L248" s="3" t="n">
        <v>3.303487174051</v>
      </c>
      <c r="M248" s="3" t="n">
        <v>3.466622668666</v>
      </c>
      <c r="N248" s="3" t="n">
        <v>605.183434081911</v>
      </c>
      <c r="O248" s="3" t="n">
        <v>4.41249938558</v>
      </c>
      <c r="P248" s="3" t="n">
        <v>4.113199041077</v>
      </c>
      <c r="Q248" s="3" t="n">
        <v>526.152973534065</v>
      </c>
      <c r="R248" s="3" t="n">
        <v>2.094293633286</v>
      </c>
      <c r="S248" s="3" t="n">
        <v>2.315951216171</v>
      </c>
      <c r="T248" s="3" t="n">
        <v>586.609379231753</v>
      </c>
      <c r="U248" s="3" t="n">
        <v>2.282507726777</v>
      </c>
      <c r="V248" s="3" t="n">
        <v>2.274604585965</v>
      </c>
      <c r="W248" s="3" t="n">
        <v>608.214886979118</v>
      </c>
      <c r="X248" s="3" t="n">
        <v>3.868025118385</v>
      </c>
      <c r="Y248" s="3" t="n">
        <v>4.243202181125</v>
      </c>
      <c r="Z248" s="3" t="n">
        <v>335.155623545927</v>
      </c>
      <c r="AA248" s="3" t="n">
        <v>2.142415533343</v>
      </c>
      <c r="AB248" s="3" t="n">
        <v>2.615587907479</v>
      </c>
    </row>
    <row r="249">
      <c r="A249" s="34" t="n">
        <v>43556</v>
      </c>
      <c r="B249" s="3" t="n">
        <v>502.512453486858</v>
      </c>
      <c r="C249" s="3" t="n">
        <v>3.93500830825</v>
      </c>
      <c r="D249" s="3" t="n">
        <v>3.440452676065</v>
      </c>
      <c r="E249" s="3" t="n">
        <v>494.258044066706</v>
      </c>
      <c r="F249" s="3" t="n">
        <v>3.86831295463</v>
      </c>
      <c r="G249" s="3" t="n">
        <v>3.588469300299</v>
      </c>
      <c r="H249" s="3" t="n">
        <v>541.457853995922</v>
      </c>
      <c r="I249" s="3" t="n">
        <v>4.437719342583</v>
      </c>
      <c r="J249" s="3" t="n">
        <v>2.900955194943</v>
      </c>
      <c r="K249" s="3" t="n">
        <v>485.292602357865</v>
      </c>
      <c r="L249" s="3" t="n">
        <v>3.977069632036</v>
      </c>
      <c r="M249" s="3" t="n">
        <v>3.508746139955</v>
      </c>
      <c r="N249" s="3" t="n">
        <v>605.060619847833</v>
      </c>
      <c r="O249" s="3" t="n">
        <v>4.208401801739</v>
      </c>
      <c r="P249" s="3" t="n">
        <v>3.976030851587</v>
      </c>
      <c r="Q249" s="3" t="n">
        <v>537.779752379676</v>
      </c>
      <c r="R249" s="3" t="n">
        <v>4.445633654113</v>
      </c>
      <c r="S249" s="3" t="n">
        <v>2.880698656738</v>
      </c>
      <c r="T249" s="3" t="n">
        <v>586.714880183277</v>
      </c>
      <c r="U249" s="3" t="n">
        <v>2.31996306647</v>
      </c>
      <c r="V249" s="3" t="n">
        <v>2.296474737918</v>
      </c>
      <c r="W249" s="3" t="n">
        <v>613.909804806738</v>
      </c>
      <c r="X249" s="3" t="n">
        <v>4.459136907671</v>
      </c>
      <c r="Y249" s="3" t="n">
        <v>4.422853573848</v>
      </c>
      <c r="Z249" s="3" t="n">
        <v>337.270708715936</v>
      </c>
      <c r="AA249" s="3" t="n">
        <v>3.013304633834</v>
      </c>
      <c r="AB249" s="3" t="n">
        <v>2.580649379268</v>
      </c>
    </row>
    <row r="250">
      <c r="A250" s="34" t="n">
        <v>43586</v>
      </c>
      <c r="B250" s="3" t="n">
        <v>503.875010791866</v>
      </c>
      <c r="C250" s="3" t="n">
        <v>3.79577784676</v>
      </c>
      <c r="D250" s="3" t="n">
        <v>3.629130094449</v>
      </c>
      <c r="E250" s="3" t="n">
        <v>495.873781262361</v>
      </c>
      <c r="F250" s="3" t="n">
        <v>3.82036058504</v>
      </c>
      <c r="G250" s="3" t="n">
        <v>3.693553569819</v>
      </c>
      <c r="H250" s="3" t="n">
        <v>540.082769570432</v>
      </c>
      <c r="I250" s="3" t="n">
        <v>3.802596578919</v>
      </c>
      <c r="J250" s="3" t="n">
        <v>3.464216648658</v>
      </c>
      <c r="K250" s="3" t="n">
        <v>486.802597404713</v>
      </c>
      <c r="L250" s="3" t="n">
        <v>3.895667159142</v>
      </c>
      <c r="M250" s="3" t="n">
        <v>3.725423674166</v>
      </c>
      <c r="N250" s="3" t="n">
        <v>606.492483005365</v>
      </c>
      <c r="O250" s="3" t="n">
        <v>4.244670708837</v>
      </c>
      <c r="P250" s="3" t="n">
        <v>4.288422072148</v>
      </c>
      <c r="Q250" s="3" t="n">
        <v>537.013680182407</v>
      </c>
      <c r="R250" s="3" t="n">
        <v>3.883536485033</v>
      </c>
      <c r="S250" s="3" t="n">
        <v>3.474610092062</v>
      </c>
      <c r="T250" s="3" t="n">
        <v>586.734950145348</v>
      </c>
      <c r="U250" s="3" t="n">
        <v>2.595161231313</v>
      </c>
      <c r="V250" s="3" t="n">
        <v>2.399030303454</v>
      </c>
      <c r="W250" s="3" t="n">
        <v>617.994230684959</v>
      </c>
      <c r="X250" s="3" t="n">
        <v>5.020009944271</v>
      </c>
      <c r="Y250" s="3" t="n">
        <v>4.450005752548</v>
      </c>
      <c r="Z250" s="3" t="n">
        <v>339.126465232695</v>
      </c>
      <c r="AA250" s="3" t="n">
        <v>2.990025258233</v>
      </c>
      <c r="AB250" s="3" t="n">
        <v>2.715352604543</v>
      </c>
    </row>
    <row r="251">
      <c r="A251" s="34" t="n">
        <v>43617</v>
      </c>
      <c r="B251" s="3" t="n">
        <v>506.230891288311</v>
      </c>
      <c r="C251" s="3" t="n">
        <v>4.012312963857</v>
      </c>
      <c r="D251" s="3" t="n">
        <v>3.914422965433</v>
      </c>
      <c r="E251" s="3" t="n">
        <v>498.559539905785</v>
      </c>
      <c r="F251" s="3" t="n">
        <v>4.141729020779</v>
      </c>
      <c r="G251" s="3" t="n">
        <v>3.943713691037</v>
      </c>
      <c r="H251" s="3" t="n">
        <v>540.552762936774</v>
      </c>
      <c r="I251" s="3" t="n">
        <v>3.469356756163</v>
      </c>
      <c r="J251" s="3" t="n">
        <v>3.901999783903</v>
      </c>
      <c r="K251" s="3" t="n">
        <v>489.592790636485</v>
      </c>
      <c r="L251" s="3" t="n">
        <v>4.201735532419</v>
      </c>
      <c r="M251" s="3" t="n">
        <v>4.025049785026</v>
      </c>
      <c r="N251" s="3" t="n">
        <v>612.229560869577</v>
      </c>
      <c r="O251" s="3" t="n">
        <v>5.162046062794</v>
      </c>
      <c r="P251" s="3" t="n">
        <v>4.538730355627</v>
      </c>
      <c r="Q251" s="3" t="n">
        <v>537.84653268276</v>
      </c>
      <c r="R251" s="3" t="n">
        <v>3.605129676634</v>
      </c>
      <c r="S251" s="3" t="n">
        <v>3.976955043942</v>
      </c>
      <c r="T251" s="3" t="n">
        <v>587.560006535027</v>
      </c>
      <c r="U251" s="3" t="n">
        <v>2.334569689213</v>
      </c>
      <c r="V251" s="3" t="n">
        <v>2.416371456188</v>
      </c>
      <c r="W251" s="3" t="n">
        <v>620.297527151759</v>
      </c>
      <c r="X251" s="3" t="n">
        <v>5.16880685565</v>
      </c>
      <c r="Y251" s="3" t="n">
        <v>4.883051188694</v>
      </c>
      <c r="Z251" s="3" t="n">
        <v>341.14533486664</v>
      </c>
      <c r="AA251" s="3" t="n">
        <v>3.451910912176</v>
      </c>
      <c r="AB251" s="3" t="n">
        <v>3.152156674024</v>
      </c>
    </row>
    <row r="252">
      <c r="A252" s="34" t="n">
        <v>43647</v>
      </c>
      <c r="B252" s="3" t="n">
        <v>507.282605435382</v>
      </c>
      <c r="C252" s="3" t="n">
        <v>3.769768753962</v>
      </c>
      <c r="D252" s="3" t="n">
        <v>3.859209248213</v>
      </c>
      <c r="E252" s="3" t="n">
        <v>499.186418464987</v>
      </c>
      <c r="F252" s="3" t="n">
        <v>3.881667040282</v>
      </c>
      <c r="G252" s="3" t="n">
        <v>3.94793389833</v>
      </c>
      <c r="H252" s="3" t="n">
        <v>542.47918618049</v>
      </c>
      <c r="I252" s="3" t="n">
        <v>3.236138795084</v>
      </c>
      <c r="J252" s="3" t="n">
        <v>3.501772260157</v>
      </c>
      <c r="K252" s="3" t="n">
        <v>490.769364662027</v>
      </c>
      <c r="L252" s="3" t="n">
        <v>3.864503582006</v>
      </c>
      <c r="M252" s="3" t="n">
        <v>3.987155247885</v>
      </c>
      <c r="N252" s="3" t="n">
        <v>610.959099936398</v>
      </c>
      <c r="O252" s="3" t="n">
        <v>4.262043622712</v>
      </c>
      <c r="P252" s="3" t="n">
        <v>4.55568112763</v>
      </c>
      <c r="Q252" s="3" t="n">
        <v>539.126025465273</v>
      </c>
      <c r="R252" s="3" t="n">
        <v>3.272037003825</v>
      </c>
      <c r="S252" s="3" t="n">
        <v>3.585894821081</v>
      </c>
      <c r="T252" s="3" t="n">
        <v>588.867274278762</v>
      </c>
      <c r="U252" s="3" t="n">
        <v>2.380972844265</v>
      </c>
      <c r="V252" s="3" t="n">
        <v>2.436660188637</v>
      </c>
      <c r="W252" s="3" t="n">
        <v>621.468250134461</v>
      </c>
      <c r="X252" s="3" t="n">
        <v>5.725531342561</v>
      </c>
      <c r="Y252" s="3" t="n">
        <v>5.304525494562</v>
      </c>
      <c r="Z252" s="3" t="n">
        <v>342.141814539315</v>
      </c>
      <c r="AA252" s="3" t="n">
        <v>3.201665453135</v>
      </c>
      <c r="AB252" s="3" t="n">
        <v>3.21462003974</v>
      </c>
    </row>
    <row r="253">
      <c r="A253" s="34" t="n">
        <v>43678</v>
      </c>
      <c r="B253" s="3" t="n">
        <v>508.008011915275</v>
      </c>
      <c r="C253" s="3" t="n">
        <v>3.549609275931</v>
      </c>
      <c r="D253" s="3" t="n">
        <v>3.77661530339</v>
      </c>
      <c r="E253" s="3" t="n">
        <v>500.001275503366</v>
      </c>
      <c r="F253" s="3" t="n">
        <v>3.621591150844</v>
      </c>
      <c r="G253" s="3" t="n">
        <v>3.880977976504</v>
      </c>
      <c r="H253" s="3" t="n">
        <v>544.153343446447</v>
      </c>
      <c r="I253" s="3" t="n">
        <v>3.25761664675</v>
      </c>
      <c r="J253" s="3" t="n">
        <v>3.320689621715</v>
      </c>
      <c r="K253" s="3" t="n">
        <v>491.440443026316</v>
      </c>
      <c r="L253" s="3" t="n">
        <v>3.513837253746</v>
      </c>
      <c r="M253" s="3" t="n">
        <v>3.858835047538</v>
      </c>
      <c r="N253" s="3" t="n">
        <v>612.054110463649</v>
      </c>
      <c r="O253" s="3" t="n">
        <v>4.570754859091</v>
      </c>
      <c r="P253" s="3" t="n">
        <v>4.663905623264</v>
      </c>
      <c r="Q253" s="3" t="n">
        <v>540.934376405344</v>
      </c>
      <c r="R253" s="3" t="n">
        <v>3.382945150988</v>
      </c>
      <c r="S253" s="3" t="n">
        <v>3.419664390555</v>
      </c>
      <c r="T253" s="3" t="n">
        <v>592.708317061778</v>
      </c>
      <c r="U253" s="3" t="n">
        <v>3.019918599629</v>
      </c>
      <c r="V253" s="3" t="n">
        <v>2.578672069293</v>
      </c>
      <c r="W253" s="3" t="n">
        <v>622.151218413402</v>
      </c>
      <c r="X253" s="3" t="n">
        <v>5.559915598547</v>
      </c>
      <c r="Y253" s="3" t="n">
        <v>5.484460685046</v>
      </c>
      <c r="Z253" s="3" t="n">
        <v>342.25135512215</v>
      </c>
      <c r="AA253" s="3" t="n">
        <v>2.585117865944</v>
      </c>
      <c r="AB253" s="3" t="n">
        <v>3.077860833695</v>
      </c>
    </row>
    <row r="254">
      <c r="A254" s="34" t="n">
        <v>43709</v>
      </c>
      <c r="B254" s="3" t="n">
        <v>508.463270085738</v>
      </c>
      <c r="C254" s="3" t="n">
        <v>3.594469614268</v>
      </c>
      <c r="D254" s="3" t="n">
        <v>3.637786507017</v>
      </c>
      <c r="E254" s="3" t="n">
        <v>500.641426014042</v>
      </c>
      <c r="F254" s="3" t="n">
        <v>3.599322218453</v>
      </c>
      <c r="G254" s="3" t="n">
        <v>3.700560392757</v>
      </c>
      <c r="H254" s="3" t="n">
        <v>545.115495320186</v>
      </c>
      <c r="I254" s="3" t="n">
        <v>3.477092942581</v>
      </c>
      <c r="J254" s="3" t="n">
        <v>3.323681619216</v>
      </c>
      <c r="K254" s="3" t="n">
        <v>492.518454938953</v>
      </c>
      <c r="L254" s="3" t="n">
        <v>3.637723967948</v>
      </c>
      <c r="M254" s="3" t="n">
        <v>3.671705889244</v>
      </c>
      <c r="N254" s="3" t="n">
        <v>615.997583695557</v>
      </c>
      <c r="O254" s="3" t="n">
        <v>4.619838128975</v>
      </c>
      <c r="P254" s="3" t="n">
        <v>4.484395311336</v>
      </c>
      <c r="Q254" s="3" t="n">
        <v>542.260980159748</v>
      </c>
      <c r="R254" s="3" t="n">
        <v>3.566011164359</v>
      </c>
      <c r="S254" s="3" t="n">
        <v>3.407136154454</v>
      </c>
      <c r="T254" s="3" t="n">
        <v>591.974770057601</v>
      </c>
      <c r="U254" s="3" t="n">
        <v>2.513109179099</v>
      </c>
      <c r="V254" s="3" t="n">
        <v>2.637870314338</v>
      </c>
      <c r="W254" s="3" t="n">
        <v>622.89702462081</v>
      </c>
      <c r="X254" s="3" t="n">
        <v>5.532821444237</v>
      </c>
      <c r="Y254" s="3" t="n">
        <v>5.60594784558</v>
      </c>
      <c r="Z254" s="3" t="n">
        <v>341.840751918389</v>
      </c>
      <c r="AA254" s="3" t="n">
        <v>3.441266288532</v>
      </c>
      <c r="AB254" s="3" t="n">
        <v>3.074592976841</v>
      </c>
    </row>
    <row r="255">
      <c r="A255" s="34" t="n">
        <v>43739</v>
      </c>
      <c r="B255" s="3" t="n">
        <v>508.967038165363</v>
      </c>
      <c r="C255" s="3" t="n">
        <v>3.226094345504</v>
      </c>
      <c r="D255" s="3" t="n">
        <v>3.456359807049</v>
      </c>
      <c r="E255" s="3" t="n">
        <v>501.188035045277</v>
      </c>
      <c r="F255" s="3" t="n">
        <v>3.206766302097</v>
      </c>
      <c r="G255" s="3" t="n">
        <v>3.475381747093</v>
      </c>
      <c r="H255" s="3" t="n">
        <v>546.828274190928</v>
      </c>
      <c r="I255" s="3" t="n">
        <v>3.351635876272</v>
      </c>
      <c r="J255" s="3" t="n">
        <v>3.362087543769</v>
      </c>
      <c r="K255" s="3" t="n">
        <v>492.671761551619</v>
      </c>
      <c r="L255" s="3" t="n">
        <v>3.208268670717</v>
      </c>
      <c r="M255" s="3" t="n">
        <v>3.452891642185</v>
      </c>
      <c r="N255" s="3" t="n">
        <v>618.372602248773</v>
      </c>
      <c r="O255" s="3" t="n">
        <v>4.542968424644</v>
      </c>
      <c r="P255" s="3" t="n">
        <v>4.577814414061</v>
      </c>
      <c r="Q255" s="3" t="n">
        <v>543.112345359672</v>
      </c>
      <c r="R255" s="3" t="n">
        <v>3.43026047833</v>
      </c>
      <c r="S255" s="3" t="n">
        <v>3.459728001739</v>
      </c>
      <c r="T255" s="3" t="n">
        <v>593.814438801944</v>
      </c>
      <c r="U255" s="3" t="n">
        <v>2.750070003808</v>
      </c>
      <c r="V255" s="3" t="n">
        <v>2.760711256426</v>
      </c>
      <c r="W255" s="3" t="n">
        <v>619.521372260789</v>
      </c>
      <c r="X255" s="3" t="n">
        <v>5.029766345085</v>
      </c>
      <c r="Y255" s="3" t="n">
        <v>5.374153041729</v>
      </c>
      <c r="Z255" s="3" t="n">
        <v>339.079828090019</v>
      </c>
      <c r="AA255" s="3" t="n">
        <v>1.355992303416</v>
      </c>
      <c r="AB255" s="3" t="n">
        <v>2.456677152466</v>
      </c>
    </row>
    <row r="256">
      <c r="A256" s="34" t="n">
        <v>43770</v>
      </c>
      <c r="B256" s="3" t="n">
        <v>509.743955562505</v>
      </c>
      <c r="C256" s="3" t="n">
        <v>3.191410766526</v>
      </c>
      <c r="D256" s="3" t="n">
        <v>3.336844528786</v>
      </c>
      <c r="E256" s="3" t="n">
        <v>502.031227175245</v>
      </c>
      <c r="F256" s="3" t="n">
        <v>3.150779803188</v>
      </c>
      <c r="G256" s="3" t="n">
        <v>3.318375147004</v>
      </c>
      <c r="H256" s="3" t="n">
        <v>547.335399228619</v>
      </c>
      <c r="I256" s="3" t="n">
        <v>3.40713969355</v>
      </c>
      <c r="J256" s="3" t="n">
        <v>3.411861170265</v>
      </c>
      <c r="K256" s="3" t="n">
        <v>493.265267845351</v>
      </c>
      <c r="L256" s="3" t="n">
        <v>3.246584765559</v>
      </c>
      <c r="M256" s="3" t="n">
        <v>3.363753202446</v>
      </c>
      <c r="N256" s="3" t="n">
        <v>617.442669981043</v>
      </c>
      <c r="O256" s="3" t="n">
        <v>4.05603779132</v>
      </c>
      <c r="P256" s="3" t="n">
        <v>4.405585682701</v>
      </c>
      <c r="Q256" s="3" t="n">
        <v>543.60949942849</v>
      </c>
      <c r="R256" s="3" t="n">
        <v>3.40424580982</v>
      </c>
      <c r="S256" s="3" t="n">
        <v>3.466719647857</v>
      </c>
      <c r="T256" s="3" t="n">
        <v>595.72311403333</v>
      </c>
      <c r="U256" s="3" t="n">
        <v>2.910154845619</v>
      </c>
      <c r="V256" s="3" t="n">
        <v>2.724602911549</v>
      </c>
      <c r="W256" s="3" t="n">
        <v>619.491599267923</v>
      </c>
      <c r="X256" s="3" t="n">
        <v>3.402360303302</v>
      </c>
      <c r="Y256" s="3" t="n">
        <v>4.648658002548</v>
      </c>
      <c r="Z256" s="3" t="n">
        <v>339.566376587233</v>
      </c>
      <c r="AA256" s="3" t="n">
        <v>1.577033434073</v>
      </c>
      <c r="AB256" s="3" t="n">
        <v>2.119532029547</v>
      </c>
    </row>
    <row r="257">
      <c r="A257" s="34" t="n">
        <v>43800</v>
      </c>
      <c r="B257" s="3" t="n">
        <v>510.694322870951</v>
      </c>
      <c r="C257" s="3" t="n">
        <v>3.173897742725</v>
      </c>
      <c r="D257" s="3" t="n">
        <v>3.197100577401</v>
      </c>
      <c r="E257" s="3" t="n">
        <v>503.556315361431</v>
      </c>
      <c r="F257" s="3" t="n">
        <v>3.165811669241</v>
      </c>
      <c r="G257" s="3" t="n">
        <v>3.174420345567</v>
      </c>
      <c r="H257" s="3" t="n">
        <v>546.968984298089</v>
      </c>
      <c r="I257" s="3" t="n">
        <v>3.310769861165</v>
      </c>
      <c r="J257" s="3" t="n">
        <v>3.356511771468</v>
      </c>
      <c r="K257" s="3" t="n">
        <v>494.364136855569</v>
      </c>
      <c r="L257" s="3" t="n">
        <v>3.327967911114</v>
      </c>
      <c r="M257" s="3" t="n">
        <v>3.260987191396</v>
      </c>
      <c r="N257" s="3" t="n">
        <v>619.517122882082</v>
      </c>
      <c r="O257" s="3" t="n">
        <v>3.963792595218</v>
      </c>
      <c r="P257" s="3" t="n">
        <v>4.186908635849</v>
      </c>
      <c r="Q257" s="3" t="n">
        <v>543.478358614867</v>
      </c>
      <c r="R257" s="3" t="n">
        <v>3.335043044068</v>
      </c>
      <c r="S257" s="3" t="n">
        <v>3.389826243192</v>
      </c>
      <c r="T257" s="3" t="n">
        <v>594.775459340753</v>
      </c>
      <c r="U257" s="3" t="n">
        <v>2.758761137118</v>
      </c>
      <c r="V257" s="3" t="n">
        <v>2.806361541493</v>
      </c>
      <c r="W257" s="3" t="n">
        <v>620.764991126184</v>
      </c>
      <c r="X257" s="3" t="n">
        <v>2.205200027805</v>
      </c>
      <c r="Y257" s="3" t="n">
        <v>3.531963192028</v>
      </c>
      <c r="Z257" s="3" t="n">
        <v>339.550961340723</v>
      </c>
      <c r="AA257" s="3" t="n">
        <v>1.326867982607</v>
      </c>
      <c r="AB257" s="3" t="n">
        <v>1.419873582943</v>
      </c>
    </row>
    <row r="258">
      <c r="A258" s="34" t="n">
        <v>43831</v>
      </c>
      <c r="B258" s="3" t="n">
        <v>512.005580450844</v>
      </c>
      <c r="C258" s="3" t="n">
        <v>2.798639021107</v>
      </c>
      <c r="D258" s="3" t="n">
        <v>3.05402606598</v>
      </c>
      <c r="E258" s="3" t="n">
        <v>504.813298235577</v>
      </c>
      <c r="F258" s="3" t="n">
        <v>2.736618981963</v>
      </c>
      <c r="G258" s="3" t="n">
        <v>3.016983549573</v>
      </c>
      <c r="H258" s="3" t="n">
        <v>545.066836977399</v>
      </c>
      <c r="I258" s="3" t="n">
        <v>2.892160706861</v>
      </c>
      <c r="J258" s="3" t="n">
        <v>3.203279101058</v>
      </c>
      <c r="K258" s="3" t="n">
        <v>495.566459235878</v>
      </c>
      <c r="L258" s="3" t="n">
        <v>2.969717090554</v>
      </c>
      <c r="M258" s="3" t="n">
        <v>3.180974982332</v>
      </c>
      <c r="N258" s="3" t="n">
        <v>616.453790631751</v>
      </c>
      <c r="O258" s="3" t="n">
        <v>2.54175675813</v>
      </c>
      <c r="P258" s="3" t="n">
        <v>3.516890350496</v>
      </c>
      <c r="Q258" s="3" t="n">
        <v>542.287189741691</v>
      </c>
      <c r="R258" s="3" t="n">
        <v>2.972795274481</v>
      </c>
      <c r="S258" s="3" t="n">
        <v>3.237221331612</v>
      </c>
      <c r="T258" s="3" t="n">
        <v>594.274478565102</v>
      </c>
      <c r="U258" s="3" t="n">
        <v>1.683738537036</v>
      </c>
      <c r="V258" s="3" t="n">
        <v>2.448425439775</v>
      </c>
      <c r="W258" s="3" t="n">
        <v>618.418061904876</v>
      </c>
      <c r="X258" s="3" t="n">
        <v>2.591871590772</v>
      </c>
      <c r="Y258" s="3" t="n">
        <v>2.730444850095</v>
      </c>
      <c r="Z258" s="3" t="n">
        <v>345.243846274125</v>
      </c>
      <c r="AA258" s="3" t="n">
        <v>2.967798034039</v>
      </c>
      <c r="AB258" s="3" t="n">
        <v>1.957729282881</v>
      </c>
    </row>
    <row r="259">
      <c r="A259" s="34" t="n">
        <v>43862</v>
      </c>
      <c r="B259" s="3" t="n">
        <v>511.898124739524</v>
      </c>
      <c r="C259" s="3" t="n">
        <v>2.850441616591</v>
      </c>
      <c r="D259" s="3" t="n">
        <v>2.940532797616</v>
      </c>
      <c r="E259" s="3" t="n">
        <v>504.509445688391</v>
      </c>
      <c r="F259" s="3" t="n">
        <v>2.712386944949</v>
      </c>
      <c r="G259" s="3" t="n">
        <v>2.870972656663</v>
      </c>
      <c r="H259" s="3" t="n">
        <v>546.817067514419</v>
      </c>
      <c r="I259" s="3" t="n">
        <v>3.435281464262</v>
      </c>
      <c r="J259" s="3" t="n">
        <v>3.212565795427</v>
      </c>
      <c r="K259" s="3" t="n">
        <v>495.399766954261</v>
      </c>
      <c r="L259" s="3" t="n">
        <v>3.049458750172</v>
      </c>
      <c r="M259" s="3" t="n">
        <v>3.115321820173</v>
      </c>
      <c r="N259" s="3" t="n">
        <v>619.442944991472</v>
      </c>
      <c r="O259" s="3" t="n">
        <v>3.237224324136</v>
      </c>
      <c r="P259" s="3" t="n">
        <v>3.245495051164</v>
      </c>
      <c r="Q259" s="3" t="n">
        <v>543.216057438273</v>
      </c>
      <c r="R259" s="3" t="n">
        <v>3.419923709127</v>
      </c>
      <c r="S259" s="3" t="n">
        <v>3.242391753932</v>
      </c>
      <c r="T259" s="3" t="n">
        <v>597.27362970609</v>
      </c>
      <c r="U259" s="3" t="n">
        <v>1.954028658332</v>
      </c>
      <c r="V259" s="3" t="n">
        <v>2.130018636048</v>
      </c>
      <c r="W259" s="3" t="n">
        <v>619.735605190075</v>
      </c>
      <c r="X259" s="3" t="n">
        <v>2.199863671845</v>
      </c>
      <c r="Y259" s="3" t="n">
        <v>2.331728927357</v>
      </c>
      <c r="Z259" s="3" t="n">
        <v>342.5306277596</v>
      </c>
      <c r="AA259" s="3" t="n">
        <v>2.336627873294</v>
      </c>
      <c r="AB259" s="3" t="n">
        <v>2.210523728303</v>
      </c>
    </row>
    <row r="260">
      <c r="A260" s="34" t="n">
        <v>43891</v>
      </c>
      <c r="B260" s="3" t="n">
        <v>511.632992232164</v>
      </c>
      <c r="C260" s="3" t="n">
        <v>2.40130928432</v>
      </c>
      <c r="D260" s="3" t="n">
        <v>2.683127646707</v>
      </c>
      <c r="E260" s="3" t="n">
        <v>503.59059994139</v>
      </c>
      <c r="F260" s="3" t="n">
        <v>2.125047182069</v>
      </c>
      <c r="G260" s="3" t="n">
        <v>2.52418883407</v>
      </c>
      <c r="H260" s="3" t="n">
        <v>548.270573243047</v>
      </c>
      <c r="I260" s="3" t="n">
        <v>3.471940313095</v>
      </c>
      <c r="J260" s="3" t="n">
        <v>3.266361574573</v>
      </c>
      <c r="K260" s="3" t="n">
        <v>495.773284161929</v>
      </c>
      <c r="L260" s="3" t="n">
        <v>2.675774940795</v>
      </c>
      <c r="M260" s="3" t="n">
        <v>2.898017811151</v>
      </c>
      <c r="N260" s="3" t="n">
        <v>619.427202663534</v>
      </c>
      <c r="O260" s="3" t="n">
        <v>2.353628301679</v>
      </c>
      <c r="P260" s="3" t="n">
        <v>2.709740358296</v>
      </c>
      <c r="Q260" s="3" t="n">
        <v>544.852067655102</v>
      </c>
      <c r="R260" s="3" t="n">
        <v>3.553927291418</v>
      </c>
      <c r="S260" s="3" t="n">
        <v>3.315385279703</v>
      </c>
      <c r="T260" s="3" t="n">
        <v>592.068320715063</v>
      </c>
      <c r="U260" s="3" t="n">
        <v>0.930592260638</v>
      </c>
      <c r="V260" s="3" t="n">
        <v>1.522395017736</v>
      </c>
      <c r="W260" s="3" t="n">
        <v>615.697416718622</v>
      </c>
      <c r="X260" s="3" t="n">
        <v>1.23024442507</v>
      </c>
      <c r="Y260" s="3" t="n">
        <v>2.005390410858</v>
      </c>
      <c r="Z260" s="3" t="n">
        <v>341.20946387363</v>
      </c>
      <c r="AA260" s="3" t="n">
        <v>1.806277413356</v>
      </c>
      <c r="AB260" s="3" t="n">
        <v>2.37033103463</v>
      </c>
    </row>
    <row r="261">
      <c r="A261" s="34" t="n">
        <v>43922</v>
      </c>
      <c r="B261" s="3" t="n">
        <v>501.930286590302</v>
      </c>
      <c r="C261" s="3" t="n">
        <v>-0.115851237619</v>
      </c>
      <c r="D261" s="3" t="n">
        <v>1.706999710802</v>
      </c>
      <c r="E261" s="3" t="n">
        <v>489.842318596589</v>
      </c>
      <c r="F261" s="3" t="n">
        <v>-0.893404876891</v>
      </c>
      <c r="G261" s="3" t="n">
        <v>1.311144615489</v>
      </c>
      <c r="H261" s="3" t="n">
        <v>557.933900485693</v>
      </c>
      <c r="I261" s="3" t="n">
        <v>3.042904700371</v>
      </c>
      <c r="J261" s="3" t="n">
        <v>3.314636215896</v>
      </c>
      <c r="K261" s="3" t="n">
        <v>489.078299351355</v>
      </c>
      <c r="L261" s="3" t="n">
        <v>0.78008545259</v>
      </c>
      <c r="M261" s="3" t="n">
        <v>2.164817146687</v>
      </c>
      <c r="N261" s="3" t="n">
        <v>614.070888209923</v>
      </c>
      <c r="O261" s="3" t="n">
        <v>1.489151345588</v>
      </c>
      <c r="P261" s="3" t="n">
        <v>2.357557799788</v>
      </c>
      <c r="Q261" s="3" t="n">
        <v>554.610559555639</v>
      </c>
      <c r="R261" s="3" t="n">
        <v>3.129684057737</v>
      </c>
      <c r="S261" s="3" t="n">
        <v>3.366073090349</v>
      </c>
      <c r="T261" s="3" t="n">
        <v>569.511509995769</v>
      </c>
      <c r="U261" s="3" t="n">
        <v>-2.932151675126</v>
      </c>
      <c r="V261" s="3" t="n">
        <v>-0.016895237973</v>
      </c>
      <c r="W261" s="3" t="n">
        <v>561.637741528416</v>
      </c>
      <c r="X261" s="3" t="n">
        <v>-8.514616132378</v>
      </c>
      <c r="Y261" s="3" t="n">
        <v>-1.719950947915</v>
      </c>
      <c r="Z261" s="3" t="n">
        <v>324.220069051401</v>
      </c>
      <c r="AA261" s="3" t="n">
        <v>-3.869485053778</v>
      </c>
      <c r="AB261" s="3" t="n">
        <v>0.081828169122</v>
      </c>
    </row>
    <row r="262">
      <c r="A262" s="34" t="n">
        <v>43952</v>
      </c>
      <c r="B262" s="3" t="n">
        <v>502.816676397237</v>
      </c>
      <c r="C262" s="3" t="n">
        <v>-0.210039071588</v>
      </c>
      <c r="D262" s="3" t="n">
        <v>0.687724394635</v>
      </c>
      <c r="E262" s="3" t="n">
        <v>489.013310738471</v>
      </c>
      <c r="F262" s="3" t="n">
        <v>-1.383511446486</v>
      </c>
      <c r="G262" s="3" t="n">
        <v>-0.053756430667</v>
      </c>
      <c r="H262" s="3" t="n">
        <v>565.50899222075</v>
      </c>
      <c r="I262" s="3" t="n">
        <v>4.707838146835</v>
      </c>
      <c r="J262" s="3" t="n">
        <v>3.742002719177</v>
      </c>
      <c r="K262" s="3" t="n">
        <v>490.600288830948</v>
      </c>
      <c r="L262" s="3" t="n">
        <v>0.780129655528</v>
      </c>
      <c r="M262" s="3" t="n">
        <v>1.409222044354</v>
      </c>
      <c r="N262" s="3" t="n">
        <v>613.29393516957</v>
      </c>
      <c r="O262" s="3" t="n">
        <v>1.121440472024</v>
      </c>
      <c r="P262" s="3" t="n">
        <v>1.654366964988</v>
      </c>
      <c r="Q262" s="3" t="n">
        <v>562.656870406805</v>
      </c>
      <c r="R262" s="3" t="n">
        <v>4.775146550398</v>
      </c>
      <c r="S262" s="3" t="n">
        <v>3.821058049692</v>
      </c>
      <c r="T262" s="3" t="n">
        <v>570.636523569807</v>
      </c>
      <c r="U262" s="3" t="n">
        <v>-2.743730635367</v>
      </c>
      <c r="V262" s="3" t="n">
        <v>-1.58192719475</v>
      </c>
      <c r="W262" s="3" t="n">
        <v>558.422723341116</v>
      </c>
      <c r="X262" s="3" t="n">
        <v>-9.639492471931</v>
      </c>
      <c r="Y262" s="3" t="n">
        <v>-5.671429145597</v>
      </c>
      <c r="Z262" s="3" t="n">
        <v>323.804973270965</v>
      </c>
      <c r="AA262" s="3" t="n">
        <v>-4.5179287176</v>
      </c>
      <c r="AB262" s="3" t="n">
        <v>-2.206339733708</v>
      </c>
    </row>
    <row r="263">
      <c r="A263" s="34" t="n">
        <v>43983</v>
      </c>
      <c r="B263" s="3" t="n">
        <v>505.428073620031</v>
      </c>
      <c r="C263" s="3" t="n">
        <v>-0.15858725378</v>
      </c>
      <c r="D263" s="3" t="n">
        <v>-0.161529109473</v>
      </c>
      <c r="E263" s="3" t="n">
        <v>491.822972868622</v>
      </c>
      <c r="F263" s="3" t="n">
        <v>-1.351206124435</v>
      </c>
      <c r="G263" s="3" t="n">
        <v>-1.209972963626</v>
      </c>
      <c r="H263" s="3" t="n">
        <v>565.799572425827</v>
      </c>
      <c r="I263" s="3" t="n">
        <v>4.670554147552</v>
      </c>
      <c r="J263" s="3" t="n">
        <v>4.139655533267</v>
      </c>
      <c r="K263" s="3" t="n">
        <v>492.641294741521</v>
      </c>
      <c r="L263" s="3" t="n">
        <v>0.622661150928</v>
      </c>
      <c r="M263" s="3" t="n">
        <v>0.727370861264</v>
      </c>
      <c r="N263" s="3" t="n">
        <v>614.205612465739</v>
      </c>
      <c r="O263" s="3" t="n">
        <v>0.322763179445</v>
      </c>
      <c r="P263" s="3" t="n">
        <v>0.975323018267</v>
      </c>
      <c r="Q263" s="3" t="n">
        <v>562.795263217543</v>
      </c>
      <c r="R263" s="3" t="n">
        <v>4.638633702878</v>
      </c>
      <c r="S263" s="3" t="n">
        <v>4.18089154357</v>
      </c>
      <c r="T263" s="3" t="n">
        <v>576.63520514487</v>
      </c>
      <c r="U263" s="3" t="n">
        <v>-1.859350750332</v>
      </c>
      <c r="V263" s="3" t="n">
        <v>-2.511433907262</v>
      </c>
      <c r="W263" s="3" t="n">
        <v>569.509895421177</v>
      </c>
      <c r="X263" s="3" t="n">
        <v>-8.18762440724</v>
      </c>
      <c r="Y263" s="3" t="n">
        <v>-8.780426797645</v>
      </c>
      <c r="Z263" s="3" t="n">
        <v>329.681532841976</v>
      </c>
      <c r="AA263" s="3" t="n">
        <v>-3.360386572235</v>
      </c>
      <c r="AB263" s="3" t="n">
        <v>-3.914915918089</v>
      </c>
    </row>
    <row r="264">
      <c r="A264" s="34" t="n">
        <v>44013</v>
      </c>
      <c r="B264" s="3" t="n">
        <v>512.058628842628</v>
      </c>
      <c r="C264" s="3" t="n">
        <v>0.941491656933</v>
      </c>
      <c r="D264" s="3" t="n">
        <v>0.192097892524</v>
      </c>
      <c r="E264" s="3" t="n">
        <v>500.113939560312</v>
      </c>
      <c r="F264" s="3" t="n">
        <v>0.185806556632</v>
      </c>
      <c r="G264" s="3" t="n">
        <v>-0.848242436113</v>
      </c>
      <c r="H264" s="3" t="n">
        <v>563.798379782421</v>
      </c>
      <c r="I264" s="3" t="n">
        <v>3.929956050855</v>
      </c>
      <c r="J264" s="3" t="n">
        <v>4.435436689251</v>
      </c>
      <c r="K264" s="3" t="n">
        <v>498.44112089397</v>
      </c>
      <c r="L264" s="3" t="n">
        <v>1.563210091002</v>
      </c>
      <c r="M264" s="3" t="n">
        <v>0.989524300967</v>
      </c>
      <c r="N264" s="3" t="n">
        <v>624.058753764691</v>
      </c>
      <c r="O264" s="3" t="n">
        <v>2.144113055957</v>
      </c>
      <c r="P264" s="3" t="n">
        <v>1.195681425841</v>
      </c>
      <c r="Q264" s="3" t="n">
        <v>560.642809595228</v>
      </c>
      <c r="R264" s="3" t="n">
        <v>3.991049052285</v>
      </c>
      <c r="S264" s="3" t="n">
        <v>4.467739759896</v>
      </c>
      <c r="T264" s="3" t="n">
        <v>585.055884187464</v>
      </c>
      <c r="U264" s="3" t="n">
        <v>-0.647240941682</v>
      </c>
      <c r="V264" s="3" t="n">
        <v>-1.748824782857</v>
      </c>
      <c r="W264" s="3" t="n">
        <v>591.502135442527</v>
      </c>
      <c r="X264" s="3" t="n">
        <v>-4.821825521328</v>
      </c>
      <c r="Y264" s="3" t="n">
        <v>-7.545342042248</v>
      </c>
      <c r="Z264" s="3" t="n">
        <v>337.032746215314</v>
      </c>
      <c r="AA264" s="3" t="n">
        <v>-1.493260427954</v>
      </c>
      <c r="AB264" s="3" t="n">
        <v>-3.119516588369</v>
      </c>
    </row>
    <row r="265">
      <c r="A265" s="34" t="n">
        <v>44044</v>
      </c>
      <c r="B265" s="3" t="n">
        <v>517.738581298043</v>
      </c>
      <c r="C265" s="3" t="n">
        <v>1.915436204654</v>
      </c>
      <c r="D265" s="3" t="n">
        <v>0.900662596219</v>
      </c>
      <c r="E265" s="3" t="n">
        <v>507.086372544476</v>
      </c>
      <c r="F265" s="3" t="n">
        <v>1.417015793405</v>
      </c>
      <c r="G265" s="3" t="n">
        <v>0.085198027438</v>
      </c>
      <c r="H265" s="3" t="n">
        <v>565.467465331875</v>
      </c>
      <c r="I265" s="3" t="n">
        <v>3.916933000987</v>
      </c>
      <c r="J265" s="3" t="n">
        <v>4.171628473206</v>
      </c>
      <c r="K265" s="3" t="n">
        <v>504.090337277793</v>
      </c>
      <c r="L265" s="3" t="n">
        <v>2.57404420637</v>
      </c>
      <c r="M265" s="3" t="n">
        <v>1.587859310417</v>
      </c>
      <c r="N265" s="3" t="n">
        <v>639.324327319952</v>
      </c>
      <c r="O265" s="3" t="n">
        <v>4.455523848315</v>
      </c>
      <c r="P265" s="3" t="n">
        <v>2.307374421721</v>
      </c>
      <c r="Q265" s="3" t="n">
        <v>561.915579784323</v>
      </c>
      <c r="R265" s="3" t="n">
        <v>3.878696620911</v>
      </c>
      <c r="S265" s="3" t="n">
        <v>4.168763765286</v>
      </c>
      <c r="T265" s="3" t="n">
        <v>591.789147431602</v>
      </c>
      <c r="U265" s="3" t="n">
        <v>-0.155079590368</v>
      </c>
      <c r="V265" s="3" t="n">
        <v>-0.884915838584</v>
      </c>
      <c r="W265" s="3" t="n">
        <v>606.741829996261</v>
      </c>
      <c r="X265" s="3" t="n">
        <v>-2.476791487516</v>
      </c>
      <c r="Y265" s="3" t="n">
        <v>-5.159196201415</v>
      </c>
      <c r="Z265" s="3" t="n">
        <v>341.457880212053</v>
      </c>
      <c r="AA265" s="3" t="n">
        <v>-0.231839815452</v>
      </c>
      <c r="AB265" s="3" t="n">
        <v>-1.693387930544</v>
      </c>
    </row>
    <row r="266">
      <c r="A266" s="34" t="n">
        <v>44075</v>
      </c>
      <c r="B266" s="3" t="n">
        <v>523.332141290466</v>
      </c>
      <c r="C266" s="3" t="n">
        <v>2.924276359671</v>
      </c>
      <c r="D266" s="3" t="n">
        <v>1.927835212559</v>
      </c>
      <c r="E266" s="3" t="n">
        <v>513.163435343267</v>
      </c>
      <c r="F266" s="3" t="n">
        <v>2.501193205069</v>
      </c>
      <c r="G266" s="3" t="n">
        <v>1.369131135812</v>
      </c>
      <c r="H266" s="3" t="n">
        <v>569.334066374107</v>
      </c>
      <c r="I266" s="3" t="n">
        <v>4.442832988942</v>
      </c>
      <c r="J266" s="3" t="n">
        <v>4.096949131803</v>
      </c>
      <c r="K266" s="3" t="n">
        <v>510.410361115821</v>
      </c>
      <c r="L266" s="3" t="n">
        <v>3.632738224822</v>
      </c>
      <c r="M266" s="3" t="n">
        <v>2.591226982536</v>
      </c>
      <c r="N266" s="3" t="n">
        <v>644.393587864925</v>
      </c>
      <c r="O266" s="3" t="n">
        <v>4.609759018698</v>
      </c>
      <c r="P266" s="3" t="n">
        <v>3.739286091998</v>
      </c>
      <c r="Q266" s="3" t="n">
        <v>566.38681559659</v>
      </c>
      <c r="R266" s="3" t="n">
        <v>4.449118841215</v>
      </c>
      <c r="S266" s="3" t="n">
        <v>4.106696964223</v>
      </c>
      <c r="T266" s="3" t="n">
        <v>595.095219865455</v>
      </c>
      <c r="U266" s="3" t="n">
        <v>0.527125473194</v>
      </c>
      <c r="V266" s="3" t="n">
        <v>-0.090784561221</v>
      </c>
      <c r="W266" s="3" t="n">
        <v>615.76973512369</v>
      </c>
      <c r="X266" s="3" t="n">
        <v>-1.144216333584</v>
      </c>
      <c r="Y266" s="3" t="n">
        <v>-2.812875900018</v>
      </c>
      <c r="Z266" s="3" t="n">
        <v>345.723440771494</v>
      </c>
      <c r="AA266" s="3" t="n">
        <v>1.135818017985</v>
      </c>
      <c r="AB266" s="3" t="n">
        <v>-0.196822024542</v>
      </c>
    </row>
    <row r="267">
      <c r="A267" s="34" t="n">
        <v>44105</v>
      </c>
      <c r="B267" s="3" t="n">
        <v>526.855922468692</v>
      </c>
      <c r="C267" s="3" t="n">
        <v>3.514743188048</v>
      </c>
      <c r="D267" s="3" t="n">
        <v>2.785319100034</v>
      </c>
      <c r="E267" s="3" t="n">
        <v>517.925365046193</v>
      </c>
      <c r="F267" s="3" t="n">
        <v>3.339531040362</v>
      </c>
      <c r="G267" s="3" t="n">
        <v>2.420008825657</v>
      </c>
      <c r="H267" s="3" t="n">
        <v>568.814361919404</v>
      </c>
      <c r="I267" s="3" t="n">
        <v>4.020656715494</v>
      </c>
      <c r="J267" s="3" t="n">
        <v>4.126819864976</v>
      </c>
      <c r="K267" s="3" t="n">
        <v>513.006871469383</v>
      </c>
      <c r="L267" s="3" t="n">
        <v>4.127516838741</v>
      </c>
      <c r="M267" s="3" t="n">
        <v>3.44547297716</v>
      </c>
      <c r="N267" s="3" t="n">
        <v>647.773983725348</v>
      </c>
      <c r="O267" s="3" t="n">
        <v>4.754638444468</v>
      </c>
      <c r="P267" s="3" t="n">
        <v>4.607153549037</v>
      </c>
      <c r="Q267" s="3" t="n">
        <v>565.340846417972</v>
      </c>
      <c r="R267" s="3" t="n">
        <v>4.09279981356</v>
      </c>
      <c r="S267" s="3" t="n">
        <v>4.140393591842</v>
      </c>
      <c r="T267" s="3" t="n">
        <v>601.555889229629</v>
      </c>
      <c r="U267" s="3" t="n">
        <v>1.303681743291</v>
      </c>
      <c r="V267" s="3" t="n">
        <v>0.559052259587</v>
      </c>
      <c r="W267" s="3" t="n">
        <v>621.148596508405</v>
      </c>
      <c r="X267" s="3" t="n">
        <v>0.262658290815</v>
      </c>
      <c r="Y267" s="3" t="n">
        <v>-1.121409117425</v>
      </c>
      <c r="Z267" s="3" t="n">
        <v>350.523236907986</v>
      </c>
      <c r="AA267" s="3" t="n">
        <v>3.374842107956</v>
      </c>
      <c r="AB267" s="3" t="n">
        <v>1.420350017626</v>
      </c>
    </row>
    <row r="268">
      <c r="A268" s="34" t="n">
        <v>44136</v>
      </c>
      <c r="B268" s="3" t="n">
        <v>530.876660344674</v>
      </c>
      <c r="C268" s="3" t="n">
        <v>4.14574896898</v>
      </c>
      <c r="D268" s="3" t="n">
        <v>3.528769543016</v>
      </c>
      <c r="E268" s="3" t="n">
        <v>522.175301156872</v>
      </c>
      <c r="F268" s="3" t="n">
        <v>4.012514140798</v>
      </c>
      <c r="G268" s="3" t="n">
        <v>3.285105708147</v>
      </c>
      <c r="H268" s="3" t="n">
        <v>570.914831278098</v>
      </c>
      <c r="I268" s="3" t="n">
        <v>4.308040752107</v>
      </c>
      <c r="J268" s="3" t="n">
        <v>4.25699857368</v>
      </c>
      <c r="K268" s="3" t="n">
        <v>517.141854704716</v>
      </c>
      <c r="L268" s="3" t="n">
        <v>4.840516536601</v>
      </c>
      <c r="M268" s="3" t="n">
        <v>4.200573071829</v>
      </c>
      <c r="N268" s="3" t="n">
        <v>652.708785346016</v>
      </c>
      <c r="O268" s="3" t="n">
        <v>5.711642081046</v>
      </c>
      <c r="P268" s="3" t="n">
        <v>5.025534881299</v>
      </c>
      <c r="Q268" s="3" t="n">
        <v>567.552006105438</v>
      </c>
      <c r="R268" s="3" t="n">
        <v>4.4043576689</v>
      </c>
      <c r="S268" s="3" t="n">
        <v>4.315382709719</v>
      </c>
      <c r="T268" s="3" t="n">
        <v>604.612122057132</v>
      </c>
      <c r="U268" s="3" t="n">
        <v>1.492137507242</v>
      </c>
      <c r="V268" s="3" t="n">
        <v>1.108659648633</v>
      </c>
      <c r="W268" s="3" t="n">
        <v>626.446407133038</v>
      </c>
      <c r="X268" s="3" t="n">
        <v>1.122663789684</v>
      </c>
      <c r="Y268" s="3" t="n">
        <v>0.078131736691</v>
      </c>
      <c r="Z268" s="3" t="n">
        <v>349.635839210016</v>
      </c>
      <c r="AA268" s="3" t="n">
        <v>2.965388600598</v>
      </c>
      <c r="AB268" s="3" t="n">
        <v>2.488572747522</v>
      </c>
    </row>
    <row r="269">
      <c r="A269" s="34" t="n">
        <v>44166</v>
      </c>
      <c r="B269" s="3" t="n">
        <v>533.081483142238</v>
      </c>
      <c r="C269" s="3" t="n">
        <v>4.383671262573</v>
      </c>
      <c r="D269" s="3" t="n">
        <v>4.015204386326</v>
      </c>
      <c r="E269" s="3" t="n">
        <v>525.433386790277</v>
      </c>
      <c r="F269" s="3" t="n">
        <v>4.344513366523</v>
      </c>
      <c r="G269" s="3" t="n">
        <v>3.899616922759</v>
      </c>
      <c r="H269" s="3" t="n">
        <v>570.875573363543</v>
      </c>
      <c r="I269" s="3" t="n">
        <v>4.370739429793</v>
      </c>
      <c r="J269" s="3" t="n">
        <v>4.233180572985</v>
      </c>
      <c r="K269" s="3" t="n">
        <v>518.211723049732</v>
      </c>
      <c r="L269" s="3" t="n">
        <v>4.823890815755</v>
      </c>
      <c r="M269" s="3" t="n">
        <v>4.59766461872</v>
      </c>
      <c r="N269" s="3" t="n">
        <v>655.644340116814</v>
      </c>
      <c r="O269" s="3" t="n">
        <v>5.83151230214</v>
      </c>
      <c r="P269" s="3" t="n">
        <v>5.432703829343</v>
      </c>
      <c r="Q269" s="3" t="n">
        <v>567.372778414339</v>
      </c>
      <c r="R269" s="3" t="n">
        <v>4.396572452373</v>
      </c>
      <c r="S269" s="3" t="n">
        <v>4.297964592843</v>
      </c>
      <c r="T269" s="3" t="n">
        <v>609.051278025685</v>
      </c>
      <c r="U269" s="3" t="n">
        <v>2.400203044819</v>
      </c>
      <c r="V269" s="3" t="n">
        <v>1.732110729761</v>
      </c>
      <c r="W269" s="3" t="n">
        <v>637.976357088985</v>
      </c>
      <c r="X269" s="3" t="n">
        <v>2.772605770112</v>
      </c>
      <c r="Y269" s="3" t="n">
        <v>1.386907393973</v>
      </c>
      <c r="Z269" s="3" t="n">
        <v>351.61167674642</v>
      </c>
      <c r="AA269" s="3" t="n">
        <v>3.551960317849</v>
      </c>
      <c r="AB269" s="3" t="n">
        <v>3.29735614741</v>
      </c>
    </row>
    <row r="270">
      <c r="A270" s="34" t="n">
        <v>44197</v>
      </c>
      <c r="B270" s="3" t="n">
        <v>534.206493862724</v>
      </c>
      <c r="C270" s="3" t="n">
        <v>4.336068640567</v>
      </c>
      <c r="D270" s="3" t="n">
        <v>4.288625523494</v>
      </c>
      <c r="E270" s="3" t="n">
        <v>524.799415872443</v>
      </c>
      <c r="F270" s="3" t="n">
        <v>3.959110765648</v>
      </c>
      <c r="G270" s="3" t="n">
        <v>4.10535146522</v>
      </c>
      <c r="H270" s="3" t="n">
        <v>574.258168026452</v>
      </c>
      <c r="I270" s="3" t="n">
        <v>5.355550745103</v>
      </c>
      <c r="J270" s="3" t="n">
        <v>4.677241567069</v>
      </c>
      <c r="K270" s="3" t="n">
        <v>519.902145306125</v>
      </c>
      <c r="L270" s="3" t="n">
        <v>4.910680619461</v>
      </c>
      <c r="M270" s="3" t="n">
        <v>4.858418289578</v>
      </c>
      <c r="N270" s="3" t="n">
        <v>661.471961208745</v>
      </c>
      <c r="O270" s="3" t="n">
        <v>7.302764823761</v>
      </c>
      <c r="P270" s="3" t="n">
        <v>6.280924247743</v>
      </c>
      <c r="Q270" s="3" t="n">
        <v>571.381936562977</v>
      </c>
      <c r="R270" s="3" t="n">
        <v>5.365191612796</v>
      </c>
      <c r="S270" s="3" t="n">
        <v>4.721544828018</v>
      </c>
      <c r="T270" s="3" t="n">
        <v>605.123274593893</v>
      </c>
      <c r="U270" s="3" t="n">
        <v>1.825553076919</v>
      </c>
      <c r="V270" s="3" t="n">
        <v>1.905767385975</v>
      </c>
      <c r="W270" s="3" t="n">
        <v>627.157771094889</v>
      </c>
      <c r="X270" s="3" t="n">
        <v>1.413236405659</v>
      </c>
      <c r="Y270" s="3" t="n">
        <v>1.770394995016</v>
      </c>
      <c r="Z270" s="3" t="n">
        <v>349.08967731362</v>
      </c>
      <c r="AA270" s="3" t="n">
        <v>1.113946296509</v>
      </c>
      <c r="AB270" s="3" t="n">
        <v>2.535825201949</v>
      </c>
    </row>
    <row r="271">
      <c r="A271" s="34" t="n">
        <v>44228</v>
      </c>
      <c r="B271" s="3" t="n">
        <v>534.864322814981</v>
      </c>
      <c r="C271" s="3" t="n">
        <v>4.486478259154</v>
      </c>
      <c r="D271" s="3" t="n">
        <v>4.402082533885</v>
      </c>
      <c r="E271" s="3" t="n">
        <v>525.239646851683</v>
      </c>
      <c r="F271" s="3" t="n">
        <v>4.108981772384</v>
      </c>
      <c r="G271" s="3" t="n">
        <v>4.137369067595</v>
      </c>
      <c r="H271" s="3" t="n">
        <v>576.768348748565</v>
      </c>
      <c r="I271" s="3" t="n">
        <v>5.477385951081</v>
      </c>
      <c r="J271" s="3" t="n">
        <v>5.06752020982</v>
      </c>
      <c r="K271" s="3" t="n">
        <v>520.903560265104</v>
      </c>
      <c r="L271" s="3" t="n">
        <v>5.148123800631</v>
      </c>
      <c r="M271" s="3" t="n">
        <v>4.960988303246</v>
      </c>
      <c r="N271" s="3" t="n">
        <v>660.820340059735</v>
      </c>
      <c r="O271" s="3" t="n">
        <v>6.679775014442</v>
      </c>
      <c r="P271" s="3" t="n">
        <v>6.603528496801</v>
      </c>
      <c r="Q271" s="3" t="n">
        <v>573.562601903488</v>
      </c>
      <c r="R271" s="3" t="n">
        <v>5.586459393031</v>
      </c>
      <c r="S271" s="3" t="n">
        <v>5.11581658071</v>
      </c>
      <c r="T271" s="3" t="n">
        <v>607.378778296049</v>
      </c>
      <c r="U271" s="3" t="n">
        <v>1.691879247194</v>
      </c>
      <c r="V271" s="3" t="n">
        <v>1.972193836684</v>
      </c>
      <c r="W271" s="3" t="n">
        <v>623.371097695003</v>
      </c>
      <c r="X271" s="3" t="n">
        <v>0.586619918959</v>
      </c>
      <c r="Y271" s="3" t="n">
        <v>1.591600984093</v>
      </c>
      <c r="Z271" s="3" t="n">
        <v>349.83011246479</v>
      </c>
      <c r="AA271" s="3" t="n">
        <v>2.131045843385</v>
      </c>
      <c r="AB271" s="3" t="n">
        <v>2.258878282511</v>
      </c>
    </row>
    <row r="272">
      <c r="A272" s="34" t="n">
        <v>44256</v>
      </c>
      <c r="B272" s="3" t="n">
        <v>537.174636505234</v>
      </c>
      <c r="C272" s="3" t="n">
        <v>4.992180852458</v>
      </c>
      <c r="D272" s="3" t="n">
        <v>4.604823569446</v>
      </c>
      <c r="E272" s="3" t="n">
        <v>527.621267270124</v>
      </c>
      <c r="F272" s="3" t="n">
        <v>4.771865744025</v>
      </c>
      <c r="G272" s="3" t="n">
        <v>4.279622913727</v>
      </c>
      <c r="H272" s="3" t="n">
        <v>577.628482683214</v>
      </c>
      <c r="I272" s="3" t="n">
        <v>5.354638908762</v>
      </c>
      <c r="J272" s="3" t="n">
        <v>5.395865019104</v>
      </c>
      <c r="K272" s="3" t="n">
        <v>523.046152675425</v>
      </c>
      <c r="L272" s="3" t="n">
        <v>5.501076678547</v>
      </c>
      <c r="M272" s="3" t="n">
        <v>5.186675093899</v>
      </c>
      <c r="N272" s="3" t="n">
        <v>664.964419924517</v>
      </c>
      <c r="O272" s="3" t="n">
        <v>7.351504271232</v>
      </c>
      <c r="P272" s="3" t="n">
        <v>7.11103760285</v>
      </c>
      <c r="Q272" s="3" t="n">
        <v>574.219102786003</v>
      </c>
      <c r="R272" s="3" t="n">
        <v>5.389909825852</v>
      </c>
      <c r="S272" s="3" t="n">
        <v>5.447176183579</v>
      </c>
      <c r="T272" s="3" t="n">
        <v>608.405200076302</v>
      </c>
      <c r="U272" s="3" t="n">
        <v>2.759289559946</v>
      </c>
      <c r="V272" s="3" t="n">
        <v>2.090742346502</v>
      </c>
      <c r="W272" s="3" t="n">
        <v>628.051220796026</v>
      </c>
      <c r="X272" s="3" t="n">
        <v>2.006473267867</v>
      </c>
      <c r="Y272" s="3" t="n">
        <v>1.333926224617</v>
      </c>
      <c r="Z272" s="3" t="n">
        <v>351.339887207424</v>
      </c>
      <c r="AA272" s="3" t="n">
        <v>2.968974898523</v>
      </c>
      <c r="AB272" s="3" t="n">
        <v>2.067645401905</v>
      </c>
    </row>
    <row r="273">
      <c r="A273" s="34" t="n">
        <v>44287</v>
      </c>
      <c r="B273" s="3" t="n">
        <v>539.815842705057</v>
      </c>
      <c r="C273" s="3" t="n">
        <v>7.547971725739</v>
      </c>
      <c r="D273" s="3" t="n">
        <v>5.663427357883</v>
      </c>
      <c r="E273" s="3" t="n">
        <v>531.0714844371</v>
      </c>
      <c r="F273" s="3" t="n">
        <v>8.416824001371</v>
      </c>
      <c r="G273" s="3" t="n">
        <v>5.740543587399</v>
      </c>
      <c r="H273" s="3" t="n">
        <v>578.37959414191</v>
      </c>
      <c r="I273" s="3" t="n">
        <v>3.664536899159</v>
      </c>
      <c r="J273" s="3" t="n">
        <v>4.824794011489</v>
      </c>
      <c r="K273" s="3" t="n">
        <v>525.548022865958</v>
      </c>
      <c r="L273" s="3" t="n">
        <v>7.456827171226</v>
      </c>
      <c r="M273" s="3" t="n">
        <v>6.029137234751</v>
      </c>
      <c r="N273" s="3" t="n">
        <v>675.505395607092</v>
      </c>
      <c r="O273" s="3" t="n">
        <v>10.004465050649</v>
      </c>
      <c r="P273" s="3" t="n">
        <v>8.006143576888</v>
      </c>
      <c r="Q273" s="3" t="n">
        <v>575.643221319546</v>
      </c>
      <c r="R273" s="3" t="n">
        <v>3.792329843261</v>
      </c>
      <c r="S273" s="3" t="n">
        <v>4.915522561692</v>
      </c>
      <c r="T273" s="3" t="n">
        <v>607.743849985517</v>
      </c>
      <c r="U273" s="3" t="n">
        <v>6.713181264771</v>
      </c>
      <c r="V273" s="3" t="n">
        <v>3.677075401473</v>
      </c>
      <c r="W273" s="3" t="n">
        <v>629.854455594548</v>
      </c>
      <c r="X273" s="3" t="n">
        <v>12.146034538293</v>
      </c>
      <c r="Y273" s="3" t="n">
        <v>4.685737053972</v>
      </c>
      <c r="Z273" s="3" t="n">
        <v>351.241851223748</v>
      </c>
      <c r="AA273" s="3" t="n">
        <v>8.334395292496</v>
      </c>
      <c r="AB273" s="3" t="n">
        <v>4.41006420146</v>
      </c>
    </row>
    <row r="274">
      <c r="A274" s="34" t="n">
        <v>44317</v>
      </c>
      <c r="B274" s="3" t="n">
        <v>540.217408748812</v>
      </c>
      <c r="C274" s="3" t="n">
        <v>7.438244216472</v>
      </c>
      <c r="D274" s="3" t="n">
        <v>6.649252543357</v>
      </c>
      <c r="E274" s="3" t="n">
        <v>531.221201493333</v>
      </c>
      <c r="F274" s="3" t="n">
        <v>8.631235556988</v>
      </c>
      <c r="G274" s="3" t="n">
        <v>7.249350553278</v>
      </c>
      <c r="H274" s="3" t="n">
        <v>578.195196525077</v>
      </c>
      <c r="I274" s="3" t="n">
        <v>2.243324947762</v>
      </c>
      <c r="J274" s="3" t="n">
        <v>3.738069272847</v>
      </c>
      <c r="K274" s="3" t="n">
        <v>526.48648383611</v>
      </c>
      <c r="L274" s="3" t="n">
        <v>7.314752115347</v>
      </c>
      <c r="M274" s="3" t="n">
        <v>6.752425402732</v>
      </c>
      <c r="N274" s="3" t="n">
        <v>674.12713886242</v>
      </c>
      <c r="O274" s="3" t="n">
        <v>9.91909428813</v>
      </c>
      <c r="P274" s="3" t="n">
        <v>9.086292662339</v>
      </c>
      <c r="Q274" s="3" t="n">
        <v>575.566984256952</v>
      </c>
      <c r="R274" s="3" t="n">
        <v>2.294491461699</v>
      </c>
      <c r="S274" s="3" t="n">
        <v>3.808980692165</v>
      </c>
      <c r="T274" s="3" t="n">
        <v>607.794064680854</v>
      </c>
      <c r="U274" s="3" t="n">
        <v>6.511595310899</v>
      </c>
      <c r="V274" s="3" t="n">
        <v>5.295340864053</v>
      </c>
      <c r="W274" s="3" t="n">
        <v>631.732358553386</v>
      </c>
      <c r="X274" s="3" t="n">
        <v>13.127982108903</v>
      </c>
      <c r="Y274" s="3" t="n">
        <v>8.865300569168</v>
      </c>
      <c r="Z274" s="3" t="n">
        <v>355.102853723997</v>
      </c>
      <c r="AA274" s="3" t="n">
        <v>9.665657737394</v>
      </c>
      <c r="AB274" s="3" t="n">
        <v>6.919500434977</v>
      </c>
    </row>
    <row r="275">
      <c r="A275" s="34" t="n">
        <v>44348</v>
      </c>
      <c r="B275" s="3" t="n">
        <v>541.351843945105</v>
      </c>
      <c r="C275" s="3" t="n">
        <v>7.107592989004</v>
      </c>
      <c r="D275" s="3" t="n">
        <v>7.364050927582</v>
      </c>
      <c r="E275" s="3" t="n">
        <v>532.25972307431</v>
      </c>
      <c r="F275" s="3" t="n">
        <v>8.221809967484</v>
      </c>
      <c r="G275" s="3" t="n">
        <v>8.422901279413</v>
      </c>
      <c r="H275" s="3" t="n">
        <v>579.147664192036</v>
      </c>
      <c r="I275" s="3" t="n">
        <v>2.359155506071</v>
      </c>
      <c r="J275" s="3" t="n">
        <v>2.751528610377</v>
      </c>
      <c r="K275" s="3" t="n">
        <v>527.642759440736</v>
      </c>
      <c r="L275" s="3" t="n">
        <v>7.104858052466</v>
      </c>
      <c r="M275" s="3" t="n">
        <v>7.291715914736</v>
      </c>
      <c r="N275" s="3" t="n">
        <v>677.059083954904</v>
      </c>
      <c r="O275" s="3" t="n">
        <v>10.233294879355</v>
      </c>
      <c r="P275" s="3" t="n">
        <v>10.052354174236</v>
      </c>
      <c r="Q275" s="3" t="n">
        <v>576.462763494704</v>
      </c>
      <c r="R275" s="3" t="n">
        <v>2.428503075705</v>
      </c>
      <c r="S275" s="3" t="n">
        <v>2.8338392421</v>
      </c>
      <c r="T275" s="3" t="n">
        <v>608.858017737447</v>
      </c>
      <c r="U275" s="3" t="n">
        <v>5.588075841551</v>
      </c>
      <c r="V275" s="3" t="n">
        <v>6.268274949737</v>
      </c>
      <c r="W275" s="3" t="n">
        <v>634.767450442239</v>
      </c>
      <c r="X275" s="3" t="n">
        <v>11.458546294933</v>
      </c>
      <c r="Y275" s="3" t="n">
        <v>12.238845398773</v>
      </c>
      <c r="Z275" s="3" t="n">
        <v>354.780484281528</v>
      </c>
      <c r="AA275" s="3" t="n">
        <v>7.613089888047</v>
      </c>
      <c r="AB275" s="3" t="n">
        <v>8.532070478396</v>
      </c>
    </row>
    <row r="276">
      <c r="A276" s="34" t="n">
        <v>44378</v>
      </c>
      <c r="B276" s="3" t="n">
        <v>542.621626786715</v>
      </c>
      <c r="C276" s="3" t="n">
        <v>5.96865206884</v>
      </c>
      <c r="D276" s="3" t="n">
        <v>6.833340112593</v>
      </c>
      <c r="E276" s="3" t="n">
        <v>533.590624817208</v>
      </c>
      <c r="F276" s="3" t="n">
        <v>6.693811671462</v>
      </c>
      <c r="G276" s="3" t="n">
        <v>7.84100129774</v>
      </c>
      <c r="H276" s="3" t="n">
        <v>579.392857800255</v>
      </c>
      <c r="I276" s="3" t="n">
        <v>2.76596715724</v>
      </c>
      <c r="J276" s="3" t="n">
        <v>2.455819924824</v>
      </c>
      <c r="K276" s="3" t="n">
        <v>529.491512992962</v>
      </c>
      <c r="L276" s="3" t="n">
        <v>6.229500496127</v>
      </c>
      <c r="M276" s="3" t="n">
        <v>6.879884032937</v>
      </c>
      <c r="N276" s="3" t="n">
        <v>685.077482508794</v>
      </c>
      <c r="O276" s="3" t="n">
        <v>9.777721789175</v>
      </c>
      <c r="P276" s="3" t="n">
        <v>9.975673128222</v>
      </c>
      <c r="Q276" s="3" t="n">
        <v>577.373763128895</v>
      </c>
      <c r="R276" s="3" t="n">
        <v>2.9842447361</v>
      </c>
      <c r="S276" s="3" t="n">
        <v>2.568572299866</v>
      </c>
      <c r="T276" s="3" t="n">
        <v>607.60034121417</v>
      </c>
      <c r="U276" s="3" t="n">
        <v>3.853385229689</v>
      </c>
      <c r="V276" s="3" t="n">
        <v>5.306433381636</v>
      </c>
      <c r="W276" s="3" t="n">
        <v>636.803082685672</v>
      </c>
      <c r="X276" s="3" t="n">
        <v>7.658627844049</v>
      </c>
      <c r="Y276" s="3" t="n">
        <v>10.693522218673</v>
      </c>
      <c r="Z276" s="3" t="n">
        <v>356.100826481999</v>
      </c>
      <c r="AA276" s="3" t="n">
        <v>5.657634304325</v>
      </c>
      <c r="AB276" s="3" t="n">
        <v>7.618722400588</v>
      </c>
    </row>
    <row r="277">
      <c r="A277" s="34" t="n">
        <v>44409</v>
      </c>
      <c r="B277" s="3" t="n">
        <v>543.925850171934</v>
      </c>
      <c r="C277" s="3" t="n">
        <v>5.058009933939</v>
      </c>
      <c r="D277" s="3" t="n">
        <v>6.036510610093</v>
      </c>
      <c r="E277" s="3" t="n">
        <v>535.156981026854</v>
      </c>
      <c r="F277" s="3" t="n">
        <v>5.535666111776</v>
      </c>
      <c r="G277" s="3" t="n">
        <v>6.803366229683</v>
      </c>
      <c r="H277" s="3" t="n">
        <v>581.248094892258</v>
      </c>
      <c r="I277" s="3" t="n">
        <v>2.790722813933</v>
      </c>
      <c r="J277" s="3" t="n">
        <v>2.638435005613</v>
      </c>
      <c r="K277" s="3" t="n">
        <v>531.226540845652</v>
      </c>
      <c r="L277" s="3" t="n">
        <v>5.383202485967</v>
      </c>
      <c r="M277" s="3" t="n">
        <v>6.232594874705</v>
      </c>
      <c r="N277" s="3" t="n">
        <v>687.468737956639</v>
      </c>
      <c r="O277" s="3" t="n">
        <v>7.530514416448</v>
      </c>
      <c r="P277" s="3" t="n">
        <v>9.161570447289</v>
      </c>
      <c r="Q277" s="3" t="n">
        <v>578.226120985796</v>
      </c>
      <c r="R277" s="3" t="n">
        <v>2.902667551545</v>
      </c>
      <c r="S277" s="3" t="n">
        <v>2.77146549867</v>
      </c>
      <c r="T277" s="3" t="n">
        <v>609.960212287631</v>
      </c>
      <c r="U277" s="3" t="n">
        <v>3.070530261478</v>
      </c>
      <c r="V277" s="3" t="n">
        <v>4.15963253797</v>
      </c>
      <c r="W277" s="3" t="n">
        <v>640.819580847226</v>
      </c>
      <c r="X277" s="3" t="n">
        <v>5.616515817143</v>
      </c>
      <c r="Y277" s="3" t="n">
        <v>8.181922626084</v>
      </c>
      <c r="Z277" s="3" t="n">
        <v>356.53480294571</v>
      </c>
      <c r="AA277" s="3" t="n">
        <v>4.41545608035</v>
      </c>
      <c r="AB277" s="3" t="n">
        <v>5.876372789627</v>
      </c>
    </row>
    <row r="278">
      <c r="A278" s="34" t="n">
        <v>44440</v>
      </c>
      <c r="B278" s="3" t="n">
        <v>545.174818537676</v>
      </c>
      <c r="C278" s="3" t="n">
        <v>4.173769490509</v>
      </c>
      <c r="D278" s="3" t="n">
        <v>5.060296104299</v>
      </c>
      <c r="E278" s="3" t="n">
        <v>536.659076970935</v>
      </c>
      <c r="F278" s="3" t="n">
        <v>4.578588420266</v>
      </c>
      <c r="G278" s="3" t="n">
        <v>5.593591369808</v>
      </c>
      <c r="H278" s="3" t="n">
        <v>582.567198015848</v>
      </c>
      <c r="I278" s="3" t="n">
        <v>2.324317553316</v>
      </c>
      <c r="J278" s="3" t="n">
        <v>2.626176942448</v>
      </c>
      <c r="K278" s="3" t="n">
        <v>533.368004455219</v>
      </c>
      <c r="L278" s="3" t="n">
        <v>4.497879566788</v>
      </c>
      <c r="M278" s="3" t="n">
        <v>5.363341667987</v>
      </c>
      <c r="N278" s="3" t="n">
        <v>685.408731763344</v>
      </c>
      <c r="O278" s="3" t="n">
        <v>6.364921170975</v>
      </c>
      <c r="P278" s="3" t="n">
        <v>7.87190061203</v>
      </c>
      <c r="Q278" s="3" t="n">
        <v>580.614804645104</v>
      </c>
      <c r="R278" s="3" t="n">
        <v>2.512062190842</v>
      </c>
      <c r="S278" s="3" t="n">
        <v>2.798757688786</v>
      </c>
      <c r="T278" s="3" t="n">
        <v>612.074975556672</v>
      </c>
      <c r="U278" s="3" t="n">
        <v>2.853283831629</v>
      </c>
      <c r="V278" s="3" t="n">
        <v>3.256050960274</v>
      </c>
      <c r="W278" s="3" t="n">
        <v>636.029295389713</v>
      </c>
      <c r="X278" s="3" t="n">
        <v>3.290119522024</v>
      </c>
      <c r="Y278" s="3" t="n">
        <v>5.492696021493</v>
      </c>
      <c r="Z278" s="3" t="n">
        <v>361.786271908158</v>
      </c>
      <c r="AA278" s="3" t="n">
        <v>4.646150431923</v>
      </c>
      <c r="AB278" s="3" t="n">
        <v>4.902084021783</v>
      </c>
    </row>
    <row r="279">
      <c r="A279" s="34" t="n">
        <v>44470</v>
      </c>
      <c r="B279" s="3" t="n">
        <v>548.111436854234</v>
      </c>
      <c r="C279" s="3" t="n">
        <v>4.034407411792</v>
      </c>
      <c r="D279" s="3" t="n">
        <v>4.418922321721</v>
      </c>
      <c r="E279" s="3" t="n">
        <v>540.236290079735</v>
      </c>
      <c r="F279" s="3" t="n">
        <v>4.307749057927</v>
      </c>
      <c r="G279" s="3" t="n">
        <v>4.802910386512</v>
      </c>
      <c r="H279" s="3" t="n">
        <v>585.572292199719</v>
      </c>
      <c r="I279" s="3" t="n">
        <v>2.946115886344</v>
      </c>
      <c r="J279" s="3" t="n">
        <v>2.686737759005</v>
      </c>
      <c r="K279" s="3" t="n">
        <v>535.855398655527</v>
      </c>
      <c r="L279" s="3" t="n">
        <v>4.453844277115</v>
      </c>
      <c r="M279" s="3" t="n">
        <v>4.775254508228</v>
      </c>
      <c r="N279" s="3" t="n">
        <v>690.562298573512</v>
      </c>
      <c r="O279" s="3" t="n">
        <v>6.60543892209</v>
      </c>
      <c r="P279" s="3" t="n">
        <v>6.831396469109</v>
      </c>
      <c r="Q279" s="3" t="n">
        <v>582.77269256253</v>
      </c>
      <c r="R279" s="3" t="n">
        <v>3.083422373424</v>
      </c>
      <c r="S279" s="3" t="n">
        <v>2.832377871009</v>
      </c>
      <c r="T279" s="3" t="n">
        <v>612.835866071916</v>
      </c>
      <c r="U279" s="3" t="n">
        <v>1.87513363999</v>
      </c>
      <c r="V279" s="3" t="n">
        <v>2.596161499949</v>
      </c>
      <c r="W279" s="3" t="n">
        <v>640.021385244662</v>
      </c>
      <c r="X279" s="3" t="n">
        <v>3.038369376079</v>
      </c>
      <c r="Y279" s="3" t="n">
        <v>3.970910766363</v>
      </c>
      <c r="Z279" s="3" t="n">
        <v>366.289392057331</v>
      </c>
      <c r="AA279" s="3" t="n">
        <v>4.497891577295</v>
      </c>
      <c r="AB279" s="3" t="n">
        <v>4.520160257846</v>
      </c>
    </row>
    <row r="280">
      <c r="A280" s="34" t="n">
        <v>44501</v>
      </c>
      <c r="B280" s="3" t="n">
        <v>550.501612030396</v>
      </c>
      <c r="C280" s="3" t="n">
        <v>3.696706438927</v>
      </c>
      <c r="D280" s="3" t="n">
        <v>3.967145832947</v>
      </c>
      <c r="E280" s="3" t="n">
        <v>542.81810435043</v>
      </c>
      <c r="F280" s="3" t="n">
        <v>3.953232400656</v>
      </c>
      <c r="G280" s="3" t="n">
        <v>4.278047100208</v>
      </c>
      <c r="H280" s="3" t="n">
        <v>586.066874220849</v>
      </c>
      <c r="I280" s="3" t="n">
        <v>2.653993575334</v>
      </c>
      <c r="J280" s="3" t="n">
        <v>2.641394612633</v>
      </c>
      <c r="K280" s="3" t="n">
        <v>538.038998354574</v>
      </c>
      <c r="L280" s="3" t="n">
        <v>4.040891964119</v>
      </c>
      <c r="M280" s="3" t="n">
        <v>4.329812126372</v>
      </c>
      <c r="N280" s="3" t="n">
        <v>693.498259282533</v>
      </c>
      <c r="O280" s="3" t="n">
        <v>6.24926075032</v>
      </c>
      <c r="P280" s="3" t="n">
        <v>6.406213548679</v>
      </c>
      <c r="Q280" s="3" t="n">
        <v>582.586830200007</v>
      </c>
      <c r="R280" s="3" t="n">
        <v>2.649065448246</v>
      </c>
      <c r="S280" s="3" t="n">
        <v>2.747909020726</v>
      </c>
      <c r="T280" s="3" t="n">
        <v>616.586083873295</v>
      </c>
      <c r="U280" s="3" t="n">
        <v>1.980436941195</v>
      </c>
      <c r="V280" s="3" t="n">
        <v>2.2336376857</v>
      </c>
      <c r="W280" s="3" t="n">
        <v>642.334061114186</v>
      </c>
      <c r="X280" s="3" t="n">
        <v>2.536155335914</v>
      </c>
      <c r="Y280" s="3" t="n">
        <v>2.952723202216</v>
      </c>
      <c r="Z280" s="3" t="n">
        <v>366.3955090381</v>
      </c>
      <c r="AA280" s="3" t="n">
        <v>4.793464498935</v>
      </c>
      <c r="AB280" s="3" t="n">
        <v>4.645708798977</v>
      </c>
    </row>
    <row r="281">
      <c r="A281" s="34" t="n">
        <v>44531</v>
      </c>
      <c r="B281" s="3" t="n">
        <v>554.008696001423</v>
      </c>
      <c r="C281" s="3" t="n">
        <v>3.925706204581</v>
      </c>
      <c r="D281" s="3" t="n">
        <v>3.885286172229</v>
      </c>
      <c r="E281" s="3" t="n">
        <v>547.654105727182</v>
      </c>
      <c r="F281" s="3" t="n">
        <v>4.229026836807</v>
      </c>
      <c r="G281" s="3" t="n">
        <v>4.163080773579</v>
      </c>
      <c r="H281" s="3" t="n">
        <v>585.788536427794</v>
      </c>
      <c r="I281" s="3" t="n">
        <v>2.612296577411</v>
      </c>
      <c r="J281" s="3" t="n">
        <v>2.73721535229</v>
      </c>
      <c r="K281" s="3" t="n">
        <v>541.117630408696</v>
      </c>
      <c r="L281" s="3" t="n">
        <v>4.420183168409</v>
      </c>
      <c r="M281" s="3" t="n">
        <v>4.304655174341</v>
      </c>
      <c r="N281" s="3" t="n">
        <v>701.39482065642</v>
      </c>
      <c r="O281" s="3" t="n">
        <v>6.977941810869</v>
      </c>
      <c r="P281" s="3" t="n">
        <v>6.611445070048</v>
      </c>
      <c r="Q281" s="3" t="n">
        <v>582.576561052165</v>
      </c>
      <c r="R281" s="3" t="n">
        <v>2.679681369331</v>
      </c>
      <c r="S281" s="3" t="n">
        <v>2.803706197993</v>
      </c>
      <c r="T281" s="3" t="n">
        <v>620.38912278403</v>
      </c>
      <c r="U281" s="3" t="n">
        <v>1.861558323151</v>
      </c>
      <c r="V281" s="3" t="n">
        <v>1.90565314177</v>
      </c>
      <c r="W281" s="3" t="n">
        <v>645.469135609997</v>
      </c>
      <c r="X281" s="3" t="n">
        <v>1.174460219059</v>
      </c>
      <c r="Y281" s="3" t="n">
        <v>2.24087096985</v>
      </c>
      <c r="Z281" s="3" t="n">
        <v>368.710339665554</v>
      </c>
      <c r="AA281" s="3" t="n">
        <v>4.862939444262</v>
      </c>
      <c r="AB281" s="3" t="n">
        <v>4.718184809895</v>
      </c>
    </row>
    <row r="282">
      <c r="A282" s="34" t="n">
        <v>44562</v>
      </c>
      <c r="B282" s="3" t="n">
        <v>558.641491779061</v>
      </c>
      <c r="C282" s="3" t="n">
        <v>4.574073545915</v>
      </c>
      <c r="D282" s="3" t="n">
        <v>4.066362184626</v>
      </c>
      <c r="E282" s="3" t="n">
        <v>552.525476192171</v>
      </c>
      <c r="F282" s="3" t="n">
        <v>5.28317286208</v>
      </c>
      <c r="G282" s="3" t="n">
        <v>4.489266004081</v>
      </c>
      <c r="H282" s="3" t="n">
        <v>584.655480452987</v>
      </c>
      <c r="I282" s="3" t="n">
        <v>1.810564133945</v>
      </c>
      <c r="J282" s="3" t="n">
        <v>2.357877223174</v>
      </c>
      <c r="K282" s="3" t="n">
        <v>544.969784676426</v>
      </c>
      <c r="L282" s="3" t="n">
        <v>4.821607219093</v>
      </c>
      <c r="M282" s="3" t="n">
        <v>4.42825506815</v>
      </c>
      <c r="N282" s="3" t="n">
        <v>697.48567260296</v>
      </c>
      <c r="O282" s="3" t="n">
        <v>5.444480417342</v>
      </c>
      <c r="P282" s="3" t="n">
        <v>6.221550669629</v>
      </c>
      <c r="Q282" s="3" t="n">
        <v>581.378717287451</v>
      </c>
      <c r="R282" s="3" t="n">
        <v>1.749579411734</v>
      </c>
      <c r="S282" s="3" t="n">
        <v>2.358039557585</v>
      </c>
      <c r="T282" s="3" t="n">
        <v>624.670249116535</v>
      </c>
      <c r="U282" s="3" t="n">
        <v>3.230246685811</v>
      </c>
      <c r="V282" s="3" t="n">
        <v>2.356449037915</v>
      </c>
      <c r="W282" s="3" t="n">
        <v>651.702177432143</v>
      </c>
      <c r="X282" s="3" t="n">
        <v>3.913593591355</v>
      </c>
      <c r="Y282" s="3" t="n">
        <v>2.53358701597</v>
      </c>
      <c r="Z282" s="3" t="n">
        <v>379.663704234624</v>
      </c>
      <c r="AA282" s="3" t="n">
        <v>8.758215698695</v>
      </c>
      <c r="AB282" s="3" t="n">
        <v>6.134445212553</v>
      </c>
    </row>
    <row r="283">
      <c r="A283" s="34" t="n">
        <v>44593</v>
      </c>
      <c r="B283" s="3" t="n">
        <v>559.027792176444</v>
      </c>
      <c r="C283" s="3" t="n">
        <v>4.517682023413</v>
      </c>
      <c r="D283" s="3" t="n">
        <v>4.339517544293</v>
      </c>
      <c r="E283" s="3" t="n">
        <v>552.964995957912</v>
      </c>
      <c r="F283" s="3" t="n">
        <v>5.278609349545</v>
      </c>
      <c r="G283" s="3" t="n">
        <v>4.930084838158</v>
      </c>
      <c r="H283" s="3" t="n">
        <v>586.520250189629</v>
      </c>
      <c r="I283" s="3" t="n">
        <v>1.690783043526</v>
      </c>
      <c r="J283" s="3" t="n">
        <v>2.036246841946</v>
      </c>
      <c r="K283" s="3" t="n">
        <v>545.915511653362</v>
      </c>
      <c r="L283" s="3" t="n">
        <v>4.801647233037</v>
      </c>
      <c r="M283" s="3" t="n">
        <v>4.68150623448</v>
      </c>
      <c r="N283" s="3" t="n">
        <v>700.198236306764</v>
      </c>
      <c r="O283" s="3" t="n">
        <v>5.958941312773</v>
      </c>
      <c r="P283" s="3" t="n">
        <v>6.124669802163</v>
      </c>
      <c r="Q283" s="3" t="n">
        <v>583.156374754917</v>
      </c>
      <c r="R283" s="3" t="n">
        <v>1.67266359759</v>
      </c>
      <c r="S283" s="3" t="n">
        <v>2.032002822766</v>
      </c>
      <c r="T283" s="3" t="n">
        <v>620.864058369884</v>
      </c>
      <c r="U283" s="3" t="n">
        <v>2.220242220459</v>
      </c>
      <c r="V283" s="3" t="n">
        <v>2.435838611023</v>
      </c>
      <c r="W283" s="3" t="n">
        <v>651.966807761506</v>
      </c>
      <c r="X283" s="3" t="n">
        <v>4.587269151913</v>
      </c>
      <c r="Y283" s="3" t="n">
        <v>3.210628919311</v>
      </c>
      <c r="Z283" s="3" t="n">
        <v>376.246819120875</v>
      </c>
      <c r="AA283" s="3" t="n">
        <v>7.55129581898</v>
      </c>
      <c r="AB283" s="3" t="n">
        <v>7.052563284117</v>
      </c>
    </row>
    <row r="284">
      <c r="A284" s="34" t="n">
        <v>44621</v>
      </c>
      <c r="B284" s="3" t="n">
        <v>561.766040969885</v>
      </c>
      <c r="C284" s="3" t="n">
        <v>4.57791615491</v>
      </c>
      <c r="D284" s="3" t="n">
        <v>4.556580788909</v>
      </c>
      <c r="E284" s="3" t="n">
        <v>555.783538886865</v>
      </c>
      <c r="F284" s="3" t="n">
        <v>5.33759220178</v>
      </c>
      <c r="G284" s="3" t="n">
        <v>5.299853172007</v>
      </c>
      <c r="H284" s="3" t="n">
        <v>587.247013411099</v>
      </c>
      <c r="I284" s="3" t="n">
        <v>1.665175976642</v>
      </c>
      <c r="J284" s="3" t="n">
        <v>1.722017672978</v>
      </c>
      <c r="K284" s="3" t="n">
        <v>548.269252792465</v>
      </c>
      <c r="L284" s="3" t="n">
        <v>4.822346935929</v>
      </c>
      <c r="M284" s="3" t="n">
        <v>4.815206151306</v>
      </c>
      <c r="N284" s="3" t="n">
        <v>704.844948797674</v>
      </c>
      <c r="O284" s="3" t="n">
        <v>5.997392894748</v>
      </c>
      <c r="P284" s="3" t="n">
        <v>5.800565940227</v>
      </c>
      <c r="Q284" s="3" t="n">
        <v>584.182484947373</v>
      </c>
      <c r="R284" s="3" t="n">
        <v>1.735118548483</v>
      </c>
      <c r="S284" s="3" t="n">
        <v>1.719087993028</v>
      </c>
      <c r="T284" s="3" t="n">
        <v>624.730415908403</v>
      </c>
      <c r="U284" s="3" t="n">
        <v>2.683280128121</v>
      </c>
      <c r="V284" s="3" t="n">
        <v>2.710597717054</v>
      </c>
      <c r="W284" s="3" t="n">
        <v>658.15971375522</v>
      </c>
      <c r="X284" s="3" t="n">
        <v>4.793955009121</v>
      </c>
      <c r="Y284" s="3" t="n">
        <v>4.431464478116</v>
      </c>
      <c r="Z284" s="3" t="n">
        <v>378.176296083728</v>
      </c>
      <c r="AA284" s="3" t="n">
        <v>7.638304062089</v>
      </c>
      <c r="AB284" s="3" t="n">
        <v>7.981563444764</v>
      </c>
    </row>
    <row r="285">
      <c r="A285" s="34" t="n">
        <v>44652</v>
      </c>
      <c r="B285" s="3" t="n">
        <v>563.4905756022</v>
      </c>
      <c r="C285" s="3" t="n">
        <v>4.385705461794</v>
      </c>
      <c r="D285" s="3" t="n">
        <v>4.49355653079</v>
      </c>
      <c r="E285" s="3" t="n">
        <v>558.185746367988</v>
      </c>
      <c r="F285" s="3" t="n">
        <v>5.10557669268</v>
      </c>
      <c r="G285" s="3" t="n">
        <v>5.240241485645</v>
      </c>
      <c r="H285" s="3" t="n">
        <v>587.827455337623</v>
      </c>
      <c r="I285" s="3" t="n">
        <v>1.633505277746</v>
      </c>
      <c r="J285" s="3" t="n">
        <v>1.663128199307</v>
      </c>
      <c r="K285" s="3" t="n">
        <v>549.603683356475</v>
      </c>
      <c r="L285" s="3" t="n">
        <v>4.577252590417</v>
      </c>
      <c r="M285" s="3" t="n">
        <v>4.73340676453</v>
      </c>
      <c r="N285" s="3" t="n">
        <v>706.106245902107</v>
      </c>
      <c r="O285" s="3" t="n">
        <v>4.530067486362</v>
      </c>
      <c r="P285" s="3" t="n">
        <v>5.489422666087</v>
      </c>
      <c r="Q285" s="3" t="n">
        <v>584.601283519933</v>
      </c>
      <c r="R285" s="3" t="n">
        <v>1.556183043353</v>
      </c>
      <c r="S285" s="3" t="n">
        <v>1.654566832755</v>
      </c>
      <c r="T285" s="3" t="n">
        <v>626.604548595841</v>
      </c>
      <c r="U285" s="3" t="n">
        <v>3.103396046011</v>
      </c>
      <c r="V285" s="3" t="n">
        <v>2.669067823335</v>
      </c>
      <c r="W285" s="3" t="n">
        <v>663.235372010174</v>
      </c>
      <c r="X285" s="3" t="n">
        <v>5.299782532159</v>
      </c>
      <c r="Y285" s="3" t="n">
        <v>4.894820406534</v>
      </c>
      <c r="Z285" s="3" t="n">
        <v>380.664921240411</v>
      </c>
      <c r="AA285" s="3" t="n">
        <v>8.376869075866</v>
      </c>
      <c r="AB285" s="3" t="n">
        <v>7.855877475977</v>
      </c>
    </row>
    <row r="286">
      <c r="A286" s="34" t="n">
        <v>44682</v>
      </c>
      <c r="B286" s="3" t="n">
        <v>567.639047221791</v>
      </c>
      <c r="C286" s="3" t="n">
        <v>5.076037541347</v>
      </c>
      <c r="D286" s="3" t="n">
        <v>4.680151290277</v>
      </c>
      <c r="E286" s="3" t="n">
        <v>562.392589117593</v>
      </c>
      <c r="F286" s="3" t="n">
        <v>5.867873408786</v>
      </c>
      <c r="G286" s="3" t="n">
        <v>5.437270425728</v>
      </c>
      <c r="H286" s="3" t="n">
        <v>589.124979428103</v>
      </c>
      <c r="I286" s="3" t="n">
        <v>1.890327517197</v>
      </c>
      <c r="J286" s="3" t="n">
        <v>1.729680441018</v>
      </c>
      <c r="K286" s="3" t="n">
        <v>554.402019044653</v>
      </c>
      <c r="L286" s="3" t="n">
        <v>5.302232073489</v>
      </c>
      <c r="M286" s="3" t="n">
        <v>4.900974141007</v>
      </c>
      <c r="N286" s="3" t="n">
        <v>717.02885740437</v>
      </c>
      <c r="O286" s="3" t="n">
        <v>6.364039669779</v>
      </c>
      <c r="P286" s="3" t="n">
        <v>5.628078483035</v>
      </c>
      <c r="Q286" s="3" t="n">
        <v>586.4264597595</v>
      </c>
      <c r="R286" s="3" t="n">
        <v>1.886743993241</v>
      </c>
      <c r="S286" s="3" t="n">
        <v>1.72600057968</v>
      </c>
      <c r="T286" s="3" t="n">
        <v>630.578361063031</v>
      </c>
      <c r="U286" s="3" t="n">
        <v>3.748686883631</v>
      </c>
      <c r="V286" s="3" t="n">
        <v>3.178290504569</v>
      </c>
      <c r="W286" s="3" t="n">
        <v>666.303316085822</v>
      </c>
      <c r="X286" s="3" t="n">
        <v>5.472405689587</v>
      </c>
      <c r="Y286" s="3" t="n">
        <v>5.189373048906</v>
      </c>
      <c r="Z286" s="3" t="n">
        <v>380.638602699508</v>
      </c>
      <c r="AA286" s="3" t="n">
        <v>7.191085260993</v>
      </c>
      <c r="AB286" s="3" t="n">
        <v>7.733423411398</v>
      </c>
    </row>
    <row r="287">
      <c r="A287" s="34" t="n">
        <v>44713</v>
      </c>
      <c r="B287" s="3" t="n">
        <v>569.433319236304</v>
      </c>
      <c r="C287" s="3" t="n">
        <v>5.187287270799</v>
      </c>
      <c r="D287" s="3" t="n">
        <v>4.883346151757</v>
      </c>
      <c r="E287" s="3" t="n">
        <v>564.217877230932</v>
      </c>
      <c r="F287" s="3" t="n">
        <v>6.004240556102</v>
      </c>
      <c r="G287" s="3" t="n">
        <v>5.659506906273</v>
      </c>
      <c r="H287" s="3" t="n">
        <v>590.425048298562</v>
      </c>
      <c r="I287" s="3" t="n">
        <v>1.947238123158</v>
      </c>
      <c r="J287" s="3" t="n">
        <v>1.823737897534</v>
      </c>
      <c r="K287" s="3" t="n">
        <v>556.088493731108</v>
      </c>
      <c r="L287" s="3" t="n">
        <v>5.391097249306</v>
      </c>
      <c r="M287" s="3" t="n">
        <v>5.090718953359</v>
      </c>
      <c r="N287" s="3" t="n">
        <v>719.761704807066</v>
      </c>
      <c r="O287" s="3" t="n">
        <v>6.307074502675</v>
      </c>
      <c r="P287" s="3" t="n">
        <v>5.733738109573</v>
      </c>
      <c r="Q287" s="3" t="n">
        <v>587.775172656108</v>
      </c>
      <c r="R287" s="3" t="n">
        <v>1.962383327732</v>
      </c>
      <c r="S287" s="3" t="n">
        <v>1.801842560579</v>
      </c>
      <c r="T287" s="3" t="n">
        <v>635.304794539029</v>
      </c>
      <c r="U287" s="3" t="n">
        <v>4.343668972261</v>
      </c>
      <c r="V287" s="3" t="n">
        <v>3.732291362016</v>
      </c>
      <c r="W287" s="3" t="n">
        <v>667.835074059443</v>
      </c>
      <c r="X287" s="3" t="n">
        <v>5.20940757031</v>
      </c>
      <c r="Y287" s="3" t="n">
        <v>5.327037223559</v>
      </c>
      <c r="Z287" s="3" t="n">
        <v>380.791583485481</v>
      </c>
      <c r="AA287" s="3" t="n">
        <v>7.331603725788</v>
      </c>
      <c r="AB287" s="3" t="n">
        <v>7.630571681645</v>
      </c>
    </row>
    <row r="288">
      <c r="A288" s="34" t="n">
        <v>44743</v>
      </c>
      <c r="B288" s="3" t="n">
        <v>572.781969353865</v>
      </c>
      <c r="C288" s="3" t="n">
        <v>5.55826400539</v>
      </c>
      <c r="D288" s="3" t="n">
        <v>5.274223455726</v>
      </c>
      <c r="E288" s="3" t="n">
        <v>567.710689976217</v>
      </c>
      <c r="F288" s="3" t="n">
        <v>6.394427407846</v>
      </c>
      <c r="G288" s="3" t="n">
        <v>6.089245467891</v>
      </c>
      <c r="H288" s="3" t="n">
        <v>591.968501268637</v>
      </c>
      <c r="I288" s="3" t="n">
        <v>2.170486449579</v>
      </c>
      <c r="J288" s="3" t="n">
        <v>2.002769339461</v>
      </c>
      <c r="K288" s="3" t="n">
        <v>560.126059750242</v>
      </c>
      <c r="L288" s="3" t="n">
        <v>5.785653972831</v>
      </c>
      <c r="M288" s="3" t="n">
        <v>5.493475373555</v>
      </c>
      <c r="N288" s="3" t="n">
        <v>720.515022502524</v>
      </c>
      <c r="O288" s="3" t="n">
        <v>5.172778393468</v>
      </c>
      <c r="P288" s="3" t="n">
        <v>5.944312569695</v>
      </c>
      <c r="Q288" s="3" t="n">
        <v>589.420812675729</v>
      </c>
      <c r="R288" s="3" t="n">
        <v>2.086525283302</v>
      </c>
      <c r="S288" s="3" t="n">
        <v>1.978655299096</v>
      </c>
      <c r="T288" s="3" t="n">
        <v>635.843530088141</v>
      </c>
      <c r="U288" s="3" t="n">
        <v>4.648316822458</v>
      </c>
      <c r="V288" s="3" t="n">
        <v>4.246904707599</v>
      </c>
      <c r="W288" s="3" t="n">
        <v>671.258312851553</v>
      </c>
      <c r="X288" s="3" t="n">
        <v>5.41065693661</v>
      </c>
      <c r="Y288" s="3" t="n">
        <v>5.364033846727</v>
      </c>
      <c r="Z288" s="3" t="n">
        <v>385.595300952734</v>
      </c>
      <c r="AA288" s="3" t="n">
        <v>8.282618931868</v>
      </c>
      <c r="AB288" s="3" t="n">
        <v>7.602488418687</v>
      </c>
    </row>
    <row r="289">
      <c r="A289" s="34" t="n">
        <v>44774</v>
      </c>
      <c r="B289" s="3" t="n">
        <v>575.851067856411</v>
      </c>
      <c r="C289" s="3" t="n">
        <v>5.869406220422</v>
      </c>
      <c r="D289" s="3" t="n">
        <v>5.538858231894</v>
      </c>
      <c r="E289" s="3" t="n">
        <v>570.93958678935</v>
      </c>
      <c r="F289" s="3" t="n">
        <v>6.686375592791</v>
      </c>
      <c r="G289" s="3" t="n">
        <v>6.362295989422</v>
      </c>
      <c r="H289" s="3" t="n">
        <v>595.853134570531</v>
      </c>
      <c r="I289" s="3" t="n">
        <v>2.512703234061</v>
      </c>
      <c r="J289" s="3" t="n">
        <v>2.210502292057</v>
      </c>
      <c r="K289" s="3" t="n">
        <v>564.017621009784</v>
      </c>
      <c r="L289" s="3" t="n">
        <v>6.172711196231</v>
      </c>
      <c r="M289" s="3" t="n">
        <v>5.784035997596</v>
      </c>
      <c r="N289" s="3" t="n">
        <v>731.193983424959</v>
      </c>
      <c r="O289" s="3" t="n">
        <v>6.360324921579</v>
      </c>
      <c r="P289" s="3" t="n">
        <v>5.945798737512</v>
      </c>
      <c r="Q289" s="3" t="n">
        <v>592.604894128491</v>
      </c>
      <c r="R289" s="3" t="n">
        <v>2.486704183855</v>
      </c>
      <c r="S289" s="3" t="n">
        <v>2.178802937816</v>
      </c>
      <c r="T289" s="3" t="n">
        <v>638.635086465856</v>
      </c>
      <c r="U289" s="3" t="n">
        <v>4.701105678792</v>
      </c>
      <c r="V289" s="3" t="n">
        <v>4.564388534289</v>
      </c>
      <c r="W289" s="3" t="n">
        <v>669.266231265614</v>
      </c>
      <c r="X289" s="3" t="n">
        <v>4.439104432605</v>
      </c>
      <c r="Y289" s="3" t="n">
        <v>5.018301626857</v>
      </c>
      <c r="Z289" s="3" t="n">
        <v>385.839177998567</v>
      </c>
      <c r="AA289" s="3" t="n">
        <v>8.21921865993</v>
      </c>
      <c r="AB289" s="3" t="n">
        <v>7.945350237672</v>
      </c>
    </row>
    <row r="290">
      <c r="A290" s="34" t="n">
        <v>44805</v>
      </c>
      <c r="B290" s="3" t="n">
        <v>578.335976870818</v>
      </c>
      <c r="C290" s="3" t="n">
        <v>6.082665083852</v>
      </c>
      <c r="D290" s="3" t="n">
        <v>5.837189259941</v>
      </c>
      <c r="E290" s="3" t="n">
        <v>574.775911074286</v>
      </c>
      <c r="F290" s="3" t="n">
        <v>7.10261611869</v>
      </c>
      <c r="G290" s="3" t="n">
        <v>6.728482332928</v>
      </c>
      <c r="H290" s="3" t="n">
        <v>593.81336444072</v>
      </c>
      <c r="I290" s="3" t="n">
        <v>1.930449648242</v>
      </c>
      <c r="J290" s="3" t="n">
        <v>2.204375281054</v>
      </c>
      <c r="K290" s="3" t="n">
        <v>566.756870108332</v>
      </c>
      <c r="L290" s="3" t="n">
        <v>6.260005357317</v>
      </c>
      <c r="M290" s="3" t="n">
        <v>6.073354200095</v>
      </c>
      <c r="N290" s="3" t="n">
        <v>736.615007344116</v>
      </c>
      <c r="O290" s="3" t="n">
        <v>7.470910889774</v>
      </c>
      <c r="P290" s="3" t="n">
        <v>6.334884099462</v>
      </c>
      <c r="Q290" s="3" t="n">
        <v>592.049140518886</v>
      </c>
      <c r="R290" s="3" t="n">
        <v>1.969349693171</v>
      </c>
      <c r="S290" s="3" t="n">
        <v>2.180615036171</v>
      </c>
      <c r="T290" s="3" t="n">
        <v>644.034590601831</v>
      </c>
      <c r="U290" s="3" t="n">
        <v>5.22151963754</v>
      </c>
      <c r="V290" s="3" t="n">
        <v>4.857671196574</v>
      </c>
      <c r="W290" s="3" t="n">
        <v>675.04485184485</v>
      </c>
      <c r="X290" s="3" t="n">
        <v>6.134238900306</v>
      </c>
      <c r="Y290" s="3" t="n">
        <v>5.325808413813</v>
      </c>
      <c r="Z290" s="3" t="n">
        <v>385.746558965707</v>
      </c>
      <c r="AA290" s="3" t="n">
        <v>6.622773974031</v>
      </c>
      <c r="AB290" s="3" t="n">
        <v>7.702666566853</v>
      </c>
    </row>
    <row r="291">
      <c r="A291" s="34" t="n">
        <v>44835</v>
      </c>
      <c r="B291" s="3" t="n">
        <v>584.307403200567</v>
      </c>
      <c r="C291" s="3" t="n">
        <v>6.603760460477</v>
      </c>
      <c r="D291" s="3" t="n">
        <v>6.186268842</v>
      </c>
      <c r="E291" s="3" t="n">
        <v>579.486529078069</v>
      </c>
      <c r="F291" s="3" t="n">
        <v>7.265383632881</v>
      </c>
      <c r="G291" s="3" t="n">
        <v>7.018982913248</v>
      </c>
      <c r="H291" s="3" t="n">
        <v>608.75675812516</v>
      </c>
      <c r="I291" s="3" t="n">
        <v>3.959283291624</v>
      </c>
      <c r="J291" s="3" t="n">
        <v>2.803019322077</v>
      </c>
      <c r="K291" s="3" t="n">
        <v>572.194098170459</v>
      </c>
      <c r="L291" s="3" t="n">
        <v>6.781437605389</v>
      </c>
      <c r="M291" s="3" t="n">
        <v>6.405613978701</v>
      </c>
      <c r="N291" s="3" t="n">
        <v>743.112696406709</v>
      </c>
      <c r="O291" s="3" t="n">
        <v>7.609798267549</v>
      </c>
      <c r="P291" s="3" t="n">
        <v>7.147381820806</v>
      </c>
      <c r="Q291" s="3" t="n">
        <v>606.107333265306</v>
      </c>
      <c r="R291" s="3" t="n">
        <v>4.004072428337</v>
      </c>
      <c r="S291" s="3" t="n">
        <v>2.821966319386</v>
      </c>
      <c r="T291" s="3" t="n">
        <v>647.893800155816</v>
      </c>
      <c r="U291" s="3" t="n">
        <v>5.720607429296</v>
      </c>
      <c r="V291" s="3" t="n">
        <v>5.215212431579</v>
      </c>
      <c r="W291" s="3" t="n">
        <v>681.45363557795</v>
      </c>
      <c r="X291" s="3" t="n">
        <v>6.473572803735</v>
      </c>
      <c r="Y291" s="3" t="n">
        <v>5.680846502499</v>
      </c>
      <c r="Z291" s="3" t="n">
        <v>387.600952387869</v>
      </c>
      <c r="AA291" s="3" t="n">
        <v>5.818230282575</v>
      </c>
      <c r="AB291" s="3" t="n">
        <v>6.875853102665</v>
      </c>
    </row>
    <row r="292">
      <c r="A292" s="34" t="n">
        <v>44866</v>
      </c>
      <c r="B292" s="3" t="n">
        <v>588.911893773419</v>
      </c>
      <c r="C292" s="3" t="n">
        <v>6.977324117427</v>
      </c>
      <c r="D292" s="3" t="n">
        <v>6.556040992777</v>
      </c>
      <c r="E292" s="3" t="n">
        <v>584.271573741548</v>
      </c>
      <c r="F292" s="3" t="n">
        <v>7.636714593505</v>
      </c>
      <c r="G292" s="3" t="n">
        <v>7.335898885253</v>
      </c>
      <c r="H292" s="3" t="n">
        <v>611.232248038229</v>
      </c>
      <c r="I292" s="3" t="n">
        <v>4.293942368068</v>
      </c>
      <c r="J292" s="3" t="n">
        <v>3.397320142938</v>
      </c>
      <c r="K292" s="3" t="n">
        <v>577.228349367439</v>
      </c>
      <c r="L292" s="3" t="n">
        <v>7.283738006485</v>
      </c>
      <c r="M292" s="3" t="n">
        <v>6.776548501453</v>
      </c>
      <c r="N292" s="3" t="n">
        <v>748.308778331325</v>
      </c>
      <c r="O292" s="3" t="n">
        <v>7.903483291436</v>
      </c>
      <c r="P292" s="3" t="n">
        <v>7.662215296363</v>
      </c>
      <c r="Q292" s="3" t="n">
        <v>607.60251044316</v>
      </c>
      <c r="R292" s="3" t="n">
        <v>4.293897312194</v>
      </c>
      <c r="S292" s="3" t="n">
        <v>3.424142948796</v>
      </c>
      <c r="T292" s="3" t="n">
        <v>649.557409254698</v>
      </c>
      <c r="U292" s="3" t="n">
        <v>5.34740018365</v>
      </c>
      <c r="V292" s="3" t="n">
        <v>5.429760599965</v>
      </c>
      <c r="W292" s="3" t="n">
        <v>680.625754153208</v>
      </c>
      <c r="X292" s="3" t="n">
        <v>5.961336220066</v>
      </c>
      <c r="Y292" s="3" t="n">
        <v>6.189556101203</v>
      </c>
      <c r="Z292" s="3" t="n">
        <v>389.342507450609</v>
      </c>
      <c r="AA292" s="3" t="n">
        <v>6.262903842013</v>
      </c>
      <c r="AB292" s="3" t="n">
        <v>6.233041808984</v>
      </c>
    </row>
    <row r="293">
      <c r="A293" s="34" t="n">
        <v>44896</v>
      </c>
      <c r="B293" s="3" t="n">
        <v>590.723264286327</v>
      </c>
      <c r="C293" s="3" t="n">
        <v>6.627074367224</v>
      </c>
      <c r="D293" s="3" t="n">
        <v>6.736013048281</v>
      </c>
      <c r="E293" s="3" t="n">
        <v>586.615344432152</v>
      </c>
      <c r="F293" s="3" t="n">
        <v>7.114205535488</v>
      </c>
      <c r="G293" s="3" t="n">
        <v>7.338218147687</v>
      </c>
      <c r="H293" s="3" t="n">
        <v>613.508477105956</v>
      </c>
      <c r="I293" s="3" t="n">
        <v>4.732072916142</v>
      </c>
      <c r="J293" s="3" t="n">
        <v>4.328472818409</v>
      </c>
      <c r="K293" s="3" t="n">
        <v>578.300771683107</v>
      </c>
      <c r="L293" s="3" t="n">
        <v>6.871544962659</v>
      </c>
      <c r="M293" s="3" t="n">
        <v>6.97896918962</v>
      </c>
      <c r="N293" s="3" t="n">
        <v>749.272006102385</v>
      </c>
      <c r="O293" s="3" t="n">
        <v>6.825996433957</v>
      </c>
      <c r="P293" s="3" t="n">
        <v>7.443846745773</v>
      </c>
      <c r="Q293" s="3" t="n">
        <v>610.167505048379</v>
      </c>
      <c r="R293" s="3" t="n">
        <v>4.736020265969</v>
      </c>
      <c r="S293" s="3" t="n">
        <v>4.3446248204</v>
      </c>
      <c r="T293" s="3" t="n">
        <v>655.150592259857</v>
      </c>
      <c r="U293" s="3" t="n">
        <v>5.603171976941</v>
      </c>
      <c r="V293" s="3" t="n">
        <v>5.556823097046</v>
      </c>
      <c r="W293" s="3" t="n">
        <v>684.642818917728</v>
      </c>
      <c r="X293" s="3" t="n">
        <v>6.069025015535</v>
      </c>
      <c r="Y293" s="3" t="n">
        <v>6.167450492752</v>
      </c>
      <c r="Z293" s="3" t="n">
        <v>392.70429113263</v>
      </c>
      <c r="AA293" s="3" t="n">
        <v>6.507534203907</v>
      </c>
      <c r="AB293" s="3" t="n">
        <v>6.196913486113</v>
      </c>
    </row>
    <row r="294">
      <c r="A294" s="34" t="n">
        <v>44927</v>
      </c>
      <c r="B294" s="3" t="n">
        <v>594.315486633081</v>
      </c>
      <c r="C294" s="3" t="n">
        <v>6.3858477</v>
      </c>
      <c r="D294" s="3" t="n">
        <v>6.661980277119</v>
      </c>
      <c r="E294" s="3" t="n">
        <v>588.607274558831</v>
      </c>
      <c r="F294" s="3" t="n">
        <v>6.53034111935</v>
      </c>
      <c r="G294" s="3" t="n">
        <v>7.090485119747</v>
      </c>
      <c r="H294" s="3" t="n">
        <v>618.122380186041</v>
      </c>
      <c r="I294" s="3" t="n">
        <v>5.724208675359</v>
      </c>
      <c r="J294" s="3" t="n">
        <v>4.916121765373</v>
      </c>
      <c r="K294" s="3" t="n">
        <v>580.703203358077</v>
      </c>
      <c r="L294" s="3" t="n">
        <v>6.556954107624</v>
      </c>
      <c r="M294" s="3" t="n">
        <v>6.902536036681</v>
      </c>
      <c r="N294" s="3" t="n">
        <v>757.740520768012</v>
      </c>
      <c r="O294" s="3" t="n">
        <v>8.638865360515</v>
      </c>
      <c r="P294" s="3" t="n">
        <v>7.787431050036</v>
      </c>
      <c r="Q294" s="3" t="n">
        <v>614.194943678793</v>
      </c>
      <c r="R294" s="3" t="n">
        <v>5.644552408876</v>
      </c>
      <c r="S294" s="3" t="n">
        <v>4.890970003703</v>
      </c>
      <c r="T294" s="3" t="n">
        <v>658.366696179744</v>
      </c>
      <c r="U294" s="3" t="n">
        <v>5.394277558578</v>
      </c>
      <c r="V294" s="3" t="n">
        <v>5.448365133428</v>
      </c>
      <c r="W294" s="3" t="n">
        <v>694.047500855721</v>
      </c>
      <c r="X294" s="3" t="n">
        <v>6.497649523043</v>
      </c>
      <c r="Y294" s="3" t="n">
        <v>6.177384263369</v>
      </c>
      <c r="Z294" s="3" t="n">
        <v>393.600910425483</v>
      </c>
      <c r="AA294" s="3" t="n">
        <v>3.670934575891</v>
      </c>
      <c r="AB294" s="3" t="n">
        <v>5.461052996109</v>
      </c>
    </row>
    <row r="295">
      <c r="A295" s="34" t="n">
        <v>44958</v>
      </c>
      <c r="B295" s="3" t="n">
        <v>598.723542150682</v>
      </c>
      <c r="C295" s="3" t="n">
        <v>7.100854470883</v>
      </c>
      <c r="D295" s="3" t="n">
        <v>6.704898578376</v>
      </c>
      <c r="E295" s="3" t="n">
        <v>594.587953767965</v>
      </c>
      <c r="F295" s="3" t="n">
        <v>7.527231943127</v>
      </c>
      <c r="G295" s="3" t="n">
        <v>7.057216679227</v>
      </c>
      <c r="H295" s="3" t="n">
        <v>618.247123633442</v>
      </c>
      <c r="I295" s="3" t="n">
        <v>5.409339819649</v>
      </c>
      <c r="J295" s="3" t="n">
        <v>5.288309819183</v>
      </c>
      <c r="K295" s="3" t="n">
        <v>585.614836574695</v>
      </c>
      <c r="L295" s="3" t="n">
        <v>7.272063913535</v>
      </c>
      <c r="M295" s="3" t="n">
        <v>6.900470767075</v>
      </c>
      <c r="N295" s="3" t="n">
        <v>764.311322476905</v>
      </c>
      <c r="O295" s="3" t="n">
        <v>9.156419260395</v>
      </c>
      <c r="P295" s="3" t="n">
        <v>8.205748424537</v>
      </c>
      <c r="Q295" s="3" t="n">
        <v>614.433707828812</v>
      </c>
      <c r="R295" s="3" t="n">
        <v>5.363455571765</v>
      </c>
      <c r="S295" s="3" t="n">
        <v>5.247775853309</v>
      </c>
      <c r="T295" s="3" t="n">
        <v>662.374419594784</v>
      </c>
      <c r="U295" s="3" t="n">
        <v>6.685901795296</v>
      </c>
      <c r="V295" s="3" t="n">
        <v>5.893504308909</v>
      </c>
      <c r="W295" s="3" t="n">
        <v>692.789760570618</v>
      </c>
      <c r="X295" s="3" t="n">
        <v>6.26150784413</v>
      </c>
      <c r="Y295" s="3" t="n">
        <v>6.276720886767</v>
      </c>
      <c r="Z295" s="3" t="n">
        <v>395.727467233739</v>
      </c>
      <c r="AA295" s="3" t="n">
        <v>5.177624666271</v>
      </c>
      <c r="AB295" s="3" t="n">
        <v>5.104992060753</v>
      </c>
    </row>
    <row r="296">
      <c r="A296" s="34" t="n">
        <v>44986</v>
      </c>
      <c r="B296" s="3" t="n">
        <v>601.954491951117</v>
      </c>
      <c r="C296" s="3" t="n">
        <v>7.153948094094</v>
      </c>
      <c r="D296" s="3" t="n">
        <v>6.880776776243</v>
      </c>
      <c r="E296" s="3" t="n">
        <v>597.836790211999</v>
      </c>
      <c r="F296" s="3" t="n">
        <v>7.566480182079</v>
      </c>
      <c r="G296" s="3" t="n">
        <v>7.208805212519</v>
      </c>
      <c r="H296" s="3" t="n">
        <v>619.629444885929</v>
      </c>
      <c r="I296" s="3" t="n">
        <v>5.514277763072</v>
      </c>
      <c r="J296" s="3" t="n">
        <v>5.549075441708</v>
      </c>
      <c r="K296" s="3" t="n">
        <v>587.904066241016</v>
      </c>
      <c r="L296" s="3" t="n">
        <v>7.229078276172</v>
      </c>
      <c r="M296" s="3" t="n">
        <v>7.019933362181</v>
      </c>
      <c r="N296" s="3" t="n">
        <v>765.995294573224</v>
      </c>
      <c r="O296" s="3" t="n">
        <v>8.675715968435</v>
      </c>
      <c r="P296" s="3" t="n">
        <v>8.823578303369</v>
      </c>
      <c r="Q296" s="3" t="n">
        <v>616.314649279728</v>
      </c>
      <c r="R296" s="3" t="n">
        <v>5.500364211578</v>
      </c>
      <c r="S296" s="3" t="n">
        <v>5.502645199189</v>
      </c>
      <c r="T296" s="3" t="n">
        <v>668.841550258001</v>
      </c>
      <c r="U296" s="3" t="n">
        <v>7.06082707458</v>
      </c>
      <c r="V296" s="3" t="n">
        <v>6.379735507235</v>
      </c>
      <c r="W296" s="3" t="n">
        <v>703.983730119459</v>
      </c>
      <c r="X296" s="3" t="n">
        <v>6.962446258338</v>
      </c>
      <c r="Y296" s="3" t="n">
        <v>6.575104781882</v>
      </c>
      <c r="Z296" s="3" t="n">
        <v>398.925837823821</v>
      </c>
      <c r="AA296" s="3" t="n">
        <v>5.486737787368</v>
      </c>
      <c r="AB296" s="3" t="n">
        <v>4.776300642538</v>
      </c>
    </row>
    <row r="297">
      <c r="A297" s="34" t="n">
        <v>45017</v>
      </c>
      <c r="B297" s="3" t="n">
        <v>606.917067272058</v>
      </c>
      <c r="C297" s="3" t="n">
        <v>7.706693518955</v>
      </c>
      <c r="D297" s="3" t="n">
        <v>7.321251208218</v>
      </c>
      <c r="E297" s="3" t="n">
        <v>603.409625399047</v>
      </c>
      <c r="F297" s="3" t="n">
        <v>8.101940854872</v>
      </c>
      <c r="G297" s="3" t="n">
        <v>7.732763649954</v>
      </c>
      <c r="H297" s="3" t="n">
        <v>623.579596742281</v>
      </c>
      <c r="I297" s="3" t="n">
        <v>6.082080903166</v>
      </c>
      <c r="J297" s="3" t="n">
        <v>5.668809360616</v>
      </c>
      <c r="K297" s="3" t="n">
        <v>592.780590091893</v>
      </c>
      <c r="L297" s="3" t="n">
        <v>7.856007527412</v>
      </c>
      <c r="M297" s="3" t="n">
        <v>7.452969101291</v>
      </c>
      <c r="N297" s="3" t="n">
        <v>775.11938998777</v>
      </c>
      <c r="O297" s="3" t="n">
        <v>9.773762020402</v>
      </c>
      <c r="P297" s="3" t="n">
        <v>9.202407616344</v>
      </c>
      <c r="Q297" s="3" t="n">
        <v>620.32279953235</v>
      </c>
      <c r="R297" s="3" t="n">
        <v>6.110406702725</v>
      </c>
      <c r="S297" s="3" t="n">
        <v>5.658356183125</v>
      </c>
      <c r="T297" s="3" t="n">
        <v>677.839109762596</v>
      </c>
      <c r="U297" s="3" t="n">
        <v>8.176538341697</v>
      </c>
      <c r="V297" s="3" t="n">
        <v>7.309909634028</v>
      </c>
      <c r="W297" s="3" t="n">
        <v>702.322561621124</v>
      </c>
      <c r="X297" s="3" t="n">
        <v>5.893411488667</v>
      </c>
      <c r="Y297" s="3" t="n">
        <v>6.371571235704</v>
      </c>
      <c r="Z297" s="3" t="n">
        <v>402.081432014547</v>
      </c>
      <c r="AA297" s="3" t="n">
        <v>5.626079415027</v>
      </c>
      <c r="AB297" s="3" t="n">
        <v>5.431006111223</v>
      </c>
    </row>
    <row r="298">
      <c r="A298" s="34" t="n">
        <v>45047</v>
      </c>
      <c r="B298" s="3" t="n">
        <v>611.626870135413</v>
      </c>
      <c r="C298" s="3" t="n">
        <v>7.74925952133</v>
      </c>
      <c r="D298" s="3" t="n">
        <v>7.537544592603</v>
      </c>
      <c r="E298" s="3" t="n">
        <v>608.077840351532</v>
      </c>
      <c r="F298" s="3" t="n">
        <v>8.123373621551</v>
      </c>
      <c r="G298" s="3" t="n">
        <v>7.931603767826</v>
      </c>
      <c r="H298" s="3" t="n">
        <v>624.919417157756</v>
      </c>
      <c r="I298" s="3" t="n">
        <v>6.075864880895</v>
      </c>
      <c r="J298" s="3" t="n">
        <v>5.891001196976</v>
      </c>
      <c r="K298" s="3" t="n">
        <v>598.056771168479</v>
      </c>
      <c r="L298" s="3" t="n">
        <v>7.874205111852</v>
      </c>
      <c r="M298" s="3" t="n">
        <v>7.654081538322</v>
      </c>
      <c r="N298" s="3" t="n">
        <v>781.261788213527</v>
      </c>
      <c r="O298" s="3" t="n">
        <v>8.958207211029</v>
      </c>
      <c r="P298" s="3" t="n">
        <v>9.135255778274</v>
      </c>
      <c r="Q298" s="3" t="n">
        <v>621.503183431387</v>
      </c>
      <c r="R298" s="3" t="n">
        <v>5.981436050186</v>
      </c>
      <c r="S298" s="3" t="n">
        <v>5.86427781478</v>
      </c>
      <c r="T298" s="3" t="n">
        <v>684.008174266378</v>
      </c>
      <c r="U298" s="3" t="n">
        <v>8.473144101119</v>
      </c>
      <c r="V298" s="3" t="n">
        <v>7.905545207554</v>
      </c>
      <c r="W298" s="3" t="n">
        <v>704.080512762306</v>
      </c>
      <c r="X298" s="3" t="n">
        <v>5.669669618096</v>
      </c>
      <c r="Y298" s="3" t="n">
        <v>6.172385233968</v>
      </c>
      <c r="Z298" s="3" t="n">
        <v>405.650721450724</v>
      </c>
      <c r="AA298" s="3" t="n">
        <v>6.571093571127</v>
      </c>
      <c r="AB298" s="3" t="n">
        <v>5.895512152558</v>
      </c>
    </row>
    <row r="299">
      <c r="A299" s="34" t="n">
        <v>45078</v>
      </c>
      <c r="B299" s="3" t="n">
        <v>614.748905727305</v>
      </c>
      <c r="C299" s="3" t="n">
        <v>7.958014566442</v>
      </c>
      <c r="D299" s="3" t="n">
        <v>7.805056654573</v>
      </c>
      <c r="E299" s="3" t="n">
        <v>610.864176237391</v>
      </c>
      <c r="F299" s="3" t="n">
        <v>8.267426625223</v>
      </c>
      <c r="G299" s="3" t="n">
        <v>8.164514392495</v>
      </c>
      <c r="H299" s="3" t="n">
        <v>629.219164628594</v>
      </c>
      <c r="I299" s="3" t="n">
        <v>6.570540399976</v>
      </c>
      <c r="J299" s="3" t="n">
        <v>6.243187803493</v>
      </c>
      <c r="K299" s="3" t="n">
        <v>601.571680061783</v>
      </c>
      <c r="L299" s="3" t="n">
        <v>8.179127394905</v>
      </c>
      <c r="M299" s="3" t="n">
        <v>7.970321533452</v>
      </c>
      <c r="N299" s="3" t="n">
        <v>788.475608669975</v>
      </c>
      <c r="O299" s="3" t="n">
        <v>9.546757406512</v>
      </c>
      <c r="P299" s="3" t="n">
        <v>9.424624554624</v>
      </c>
      <c r="Q299" s="3" t="n">
        <v>626.717356347731</v>
      </c>
      <c r="R299" s="3" t="n">
        <v>6.625353622142</v>
      </c>
      <c r="S299" s="3" t="n">
        <v>6.239495191964</v>
      </c>
      <c r="T299" s="3" t="n">
        <v>685.043061809101</v>
      </c>
      <c r="U299" s="3" t="n">
        <v>7.829040123357</v>
      </c>
      <c r="V299" s="3" t="n">
        <v>8.158713068396</v>
      </c>
      <c r="W299" s="3" t="n">
        <v>705.286756783166</v>
      </c>
      <c r="X299" s="3" t="n">
        <v>5.607923898946</v>
      </c>
      <c r="Y299" s="3" t="n">
        <v>5.723318848836</v>
      </c>
      <c r="Z299" s="3" t="n">
        <v>407.9744128389</v>
      </c>
      <c r="AA299" s="3" t="n">
        <v>7.138505821113</v>
      </c>
      <c r="AB299" s="3" t="n">
        <v>6.44530025566</v>
      </c>
    </row>
    <row r="300">
      <c r="A300" s="34" t="n">
        <v>45108</v>
      </c>
      <c r="B300" s="3" t="n">
        <v>617.545346309642</v>
      </c>
      <c r="C300" s="3" t="n">
        <v>7.815081366174</v>
      </c>
      <c r="D300" s="3" t="n">
        <v>7.840830856316</v>
      </c>
      <c r="E300" s="3" t="n">
        <v>612.916458110217</v>
      </c>
      <c r="F300" s="3" t="n">
        <v>7.96281784581</v>
      </c>
      <c r="G300" s="3" t="n">
        <v>8.117547128594</v>
      </c>
      <c r="H300" s="3" t="n">
        <v>633.892374749146</v>
      </c>
      <c r="I300" s="3" t="n">
        <v>7.082112205407</v>
      </c>
      <c r="J300" s="3" t="n">
        <v>6.576980462421</v>
      </c>
      <c r="K300" s="3" t="n">
        <v>604.769263687314</v>
      </c>
      <c r="L300" s="3" t="n">
        <v>7.970206556177</v>
      </c>
      <c r="M300" s="3" t="n">
        <v>8.007890295814</v>
      </c>
      <c r="N300" s="3" t="n">
        <v>792.567517261854</v>
      </c>
      <c r="O300" s="3" t="n">
        <v>10.000137749949</v>
      </c>
      <c r="P300" s="3" t="n">
        <v>9.502563331035</v>
      </c>
      <c r="Q300" s="3" t="n">
        <v>631.479155799286</v>
      </c>
      <c r="R300" s="3" t="n">
        <v>7.135537500386</v>
      </c>
      <c r="S300" s="3" t="n">
        <v>6.581751712797</v>
      </c>
      <c r="T300" s="3" t="n">
        <v>686.779450790644</v>
      </c>
      <c r="U300" s="3" t="n">
        <v>8.010763386307</v>
      </c>
      <c r="V300" s="3" t="n">
        <v>8.10337270521</v>
      </c>
      <c r="W300" s="3" t="n">
        <v>706.567364393193</v>
      </c>
      <c r="X300" s="3" t="n">
        <v>5.260128756044</v>
      </c>
      <c r="Y300" s="3" t="n">
        <v>5.512023171109</v>
      </c>
      <c r="Z300" s="3" t="n">
        <v>408.198614649926</v>
      </c>
      <c r="AA300" s="3" t="n">
        <v>5.861926647276</v>
      </c>
      <c r="AB300" s="3" t="n">
        <v>6.521063624181</v>
      </c>
    </row>
    <row r="301">
      <c r="A301" s="34" t="n">
        <v>45139</v>
      </c>
      <c r="B301" s="3" t="n">
        <v>620.920799341472</v>
      </c>
      <c r="C301" s="3" t="n">
        <v>7.826629835529</v>
      </c>
      <c r="D301" s="3" t="n">
        <v>7.866325676231</v>
      </c>
      <c r="E301" s="3" t="n">
        <v>616.762253004525</v>
      </c>
      <c r="F301" s="3" t="n">
        <v>8.025834479766</v>
      </c>
      <c r="G301" s="3" t="n">
        <v>8.084873337523</v>
      </c>
      <c r="H301" s="3" t="n">
        <v>636.59775690751</v>
      </c>
      <c r="I301" s="3" t="n">
        <v>6.838031047088</v>
      </c>
      <c r="J301" s="3" t="n">
        <v>6.830470329622</v>
      </c>
      <c r="K301" s="3" t="n">
        <v>608.696512057742</v>
      </c>
      <c r="L301" s="3" t="n">
        <v>7.921541700766</v>
      </c>
      <c r="M301" s="3" t="n">
        <v>8.023015114357</v>
      </c>
      <c r="N301" s="3" t="n">
        <v>803.702696986591</v>
      </c>
      <c r="O301" s="3" t="n">
        <v>9.916481153469</v>
      </c>
      <c r="P301" s="3" t="n">
        <v>9.821689564108</v>
      </c>
      <c r="Q301" s="3" t="n">
        <v>633.476591140529</v>
      </c>
      <c r="R301" s="3" t="n">
        <v>6.896955697969</v>
      </c>
      <c r="S301" s="3" t="n">
        <v>6.88621105581</v>
      </c>
      <c r="T301" s="3" t="n">
        <v>689.85871297336</v>
      </c>
      <c r="U301" s="3" t="n">
        <v>8.020797415152</v>
      </c>
      <c r="V301" s="3" t="n">
        <v>7.953667080664</v>
      </c>
      <c r="W301" s="3" t="n">
        <v>711.698598999164</v>
      </c>
      <c r="X301" s="3" t="n">
        <v>6.34013278293</v>
      </c>
      <c r="Y301" s="3" t="n">
        <v>5.735681048173</v>
      </c>
      <c r="Z301" s="3" t="n">
        <v>410.250526316055</v>
      </c>
      <c r="AA301" s="3" t="n">
        <v>6.32681949099</v>
      </c>
      <c r="AB301" s="3" t="n">
        <v>6.439490807141</v>
      </c>
    </row>
    <row r="302">
      <c r="A302" s="34" t="n">
        <v>45170</v>
      </c>
      <c r="B302" s="3" t="n">
        <v>622.458888943448</v>
      </c>
      <c r="C302" s="3" t="n">
        <v>7.62928709906</v>
      </c>
      <c r="D302" s="3" t="n">
        <v>7.756712449456</v>
      </c>
      <c r="E302" s="3" t="n">
        <v>617.718306117035</v>
      </c>
      <c r="F302" s="3" t="n">
        <v>7.471154273408</v>
      </c>
      <c r="G302" s="3" t="n">
        <v>7.818885362131</v>
      </c>
      <c r="H302" s="3" t="n">
        <v>642.815117805254</v>
      </c>
      <c r="I302" s="3" t="n">
        <v>8.252046231847</v>
      </c>
      <c r="J302" s="3" t="n">
        <v>7.390416620763</v>
      </c>
      <c r="K302" s="3" t="n">
        <v>611.016289951397</v>
      </c>
      <c r="L302" s="3" t="n">
        <v>7.809242759528</v>
      </c>
      <c r="M302" s="3" t="n">
        <v>7.900021959275</v>
      </c>
      <c r="N302" s="3" t="n">
        <v>798.833622597962</v>
      </c>
      <c r="O302" s="3" t="n">
        <v>8.446558193021</v>
      </c>
      <c r="P302" s="3" t="n">
        <v>9.449232486631</v>
      </c>
      <c r="Q302" s="3" t="n">
        <v>640.722029813706</v>
      </c>
      <c r="R302" s="3" t="n">
        <v>8.221089427165</v>
      </c>
      <c r="S302" s="3" t="n">
        <v>7.418115962187</v>
      </c>
      <c r="T302" s="3" t="n">
        <v>690.108024979035</v>
      </c>
      <c r="U302" s="3" t="n">
        <v>7.153875746666</v>
      </c>
      <c r="V302" s="3" t="n">
        <v>7.726450932645</v>
      </c>
      <c r="W302" s="3" t="n">
        <v>713.417968794768</v>
      </c>
      <c r="X302" s="3" t="n">
        <v>5.684528493929</v>
      </c>
      <c r="Y302" s="3" t="n">
        <v>5.760880099575</v>
      </c>
      <c r="Z302" s="3" t="n">
        <v>413.242069839773</v>
      </c>
      <c r="AA302" s="3" t="n">
        <v>7.127869383408</v>
      </c>
      <c r="AB302" s="3" t="n">
        <v>6.438938285998</v>
      </c>
    </row>
    <row r="303">
      <c r="A303" s="34" t="n">
        <v>45200</v>
      </c>
      <c r="B303" s="3" t="n">
        <v>619.99230197023</v>
      </c>
      <c r="C303" s="3" t="n">
        <v>6.10721318508</v>
      </c>
      <c r="D303" s="3" t="n">
        <v>7.183085483891</v>
      </c>
      <c r="E303" s="3" t="n">
        <v>615.057452846597</v>
      </c>
      <c r="F303" s="3" t="n">
        <v>6.1383521417</v>
      </c>
      <c r="G303" s="3" t="n">
        <v>7.207039122651</v>
      </c>
      <c r="H303" s="3" t="n">
        <v>644.273306400599</v>
      </c>
      <c r="I303" s="3" t="n">
        <v>5.834275809081</v>
      </c>
      <c r="J303" s="3" t="n">
        <v>6.965152584626</v>
      </c>
      <c r="K303" s="3" t="n">
        <v>607.620377479662</v>
      </c>
      <c r="L303" s="3" t="n">
        <v>6.191304562993</v>
      </c>
      <c r="M303" s="3" t="n">
        <v>7.302811747819</v>
      </c>
      <c r="N303" s="3" t="n">
        <v>789.852832904883</v>
      </c>
      <c r="O303" s="3" t="n">
        <v>6.289777677623</v>
      </c>
      <c r="P303" s="3" t="n">
        <v>8.207774448378</v>
      </c>
      <c r="Q303" s="3" t="n">
        <v>641.339831042829</v>
      </c>
      <c r="R303" s="3" t="n">
        <v>5.812913958278</v>
      </c>
      <c r="S303" s="3" t="n">
        <v>6.967823090232</v>
      </c>
      <c r="T303" s="3" t="n">
        <v>692.741729574935</v>
      </c>
      <c r="U303" s="3" t="n">
        <v>6.922111217661</v>
      </c>
      <c r="V303" s="3" t="n">
        <v>7.36287576041</v>
      </c>
      <c r="W303" s="3" t="n">
        <v>704.690360894535</v>
      </c>
      <c r="X303" s="3" t="n">
        <v>3.409876197502</v>
      </c>
      <c r="Y303" s="3" t="n">
        <v>5.135947380277</v>
      </c>
      <c r="Z303" s="3" t="n">
        <v>414.886005714003</v>
      </c>
      <c r="AA303" s="3" t="n">
        <v>7.039470145272</v>
      </c>
      <c r="AB303" s="3" t="n">
        <v>6.83167890428</v>
      </c>
    </row>
    <row r="304">
      <c r="A304" s="34" t="n">
        <v>45231</v>
      </c>
      <c r="B304" s="3" t="n">
        <v>625.462545563465</v>
      </c>
      <c r="C304" s="3" t="n">
        <v>6.206471999716</v>
      </c>
      <c r="D304" s="3" t="n">
        <v>6.643151053802</v>
      </c>
      <c r="E304" s="3" t="n">
        <v>620.720962096473</v>
      </c>
      <c r="F304" s="3" t="n">
        <v>6.238432604467</v>
      </c>
      <c r="G304" s="3" t="n">
        <v>6.612623408426</v>
      </c>
      <c r="H304" s="3" t="n">
        <v>647.52797845032</v>
      </c>
      <c r="I304" s="3" t="n">
        <v>5.938124261045</v>
      </c>
      <c r="J304" s="3" t="n">
        <v>6.660815643979</v>
      </c>
      <c r="K304" s="3" t="n">
        <v>613.226147938067</v>
      </c>
      <c r="L304" s="3" t="n">
        <v>6.236318540154</v>
      </c>
      <c r="M304" s="3" t="n">
        <v>6.740758179137</v>
      </c>
      <c r="N304" s="3" t="n">
        <v>799.063904526445</v>
      </c>
      <c r="O304" s="3" t="n">
        <v>6.782644767084</v>
      </c>
      <c r="P304" s="3" t="n">
        <v>7.168369065388</v>
      </c>
      <c r="Q304" s="3" t="n">
        <v>644.196907396537</v>
      </c>
      <c r="R304" s="3" t="n">
        <v>6.022752757668</v>
      </c>
      <c r="S304" s="3" t="n">
        <v>6.673082348101</v>
      </c>
      <c r="T304" s="3" t="n">
        <v>696.282016369843</v>
      </c>
      <c r="U304" s="3" t="n">
        <v>7.193299075559</v>
      </c>
      <c r="V304" s="3" t="n">
        <v>7.089723288761</v>
      </c>
      <c r="W304" s="3" t="n">
        <v>708.899444699478</v>
      </c>
      <c r="X304" s="3" t="n">
        <v>4.154072979716</v>
      </c>
      <c r="Y304" s="3" t="n">
        <v>4.412275450771</v>
      </c>
      <c r="Z304" s="3" t="n">
        <v>418.148953670049</v>
      </c>
      <c r="AA304" s="3" t="n">
        <v>7.398741639607</v>
      </c>
      <c r="AB304" s="3" t="n">
        <v>7.189105356354</v>
      </c>
    </row>
    <row r="305">
      <c r="A305" s="34" t="n">
        <v>45261</v>
      </c>
      <c r="B305" s="3" t="n">
        <v>627.107784349528</v>
      </c>
      <c r="C305" s="3" t="n">
        <v>6.159317274758</v>
      </c>
      <c r="D305" s="3" t="n">
        <v>6.157800883567</v>
      </c>
      <c r="E305" s="3" t="n">
        <v>622.861903910006</v>
      </c>
      <c r="F305" s="3" t="n">
        <v>6.178931359687</v>
      </c>
      <c r="G305" s="3" t="n">
        <v>6.185358431442</v>
      </c>
      <c r="H305" s="3" t="n">
        <v>650.481505423891</v>
      </c>
      <c r="I305" s="3" t="n">
        <v>6.026490211243</v>
      </c>
      <c r="J305" s="3" t="n">
        <v>5.93321278039</v>
      </c>
      <c r="K305" s="3" t="n">
        <v>614.358250933925</v>
      </c>
      <c r="L305" s="3" t="n">
        <v>6.235073687672</v>
      </c>
      <c r="M305" s="3" t="n">
        <v>6.220993961007</v>
      </c>
      <c r="N305" s="3" t="n">
        <v>802.45690229072</v>
      </c>
      <c r="O305" s="3" t="n">
        <v>7.098209429309</v>
      </c>
      <c r="P305" s="3" t="n">
        <v>6.724710906246</v>
      </c>
      <c r="Q305" s="3" t="n">
        <v>646.735423860718</v>
      </c>
      <c r="R305" s="3" t="n">
        <v>5.993095094345</v>
      </c>
      <c r="S305" s="3" t="n">
        <v>5.943097742681</v>
      </c>
      <c r="T305" s="3" t="n">
        <v>699.271617433051</v>
      </c>
      <c r="U305" s="3" t="n">
        <v>6.734486039462</v>
      </c>
      <c r="V305" s="3" t="n">
        <v>6.949371940115</v>
      </c>
      <c r="W305" s="3" t="n">
        <v>711.060232032179</v>
      </c>
      <c r="X305" s="3" t="n">
        <v>3.858568641122</v>
      </c>
      <c r="Y305" s="3" t="n">
        <v>3.8074453215</v>
      </c>
      <c r="Z305" s="3" t="n">
        <v>419.337143570316</v>
      </c>
      <c r="AA305" s="3" t="n">
        <v>6.781910215667</v>
      </c>
      <c r="AB305" s="3" t="n">
        <v>7.072586760807</v>
      </c>
    </row>
    <row r="306">
      <c r="A306" s="34" t="n">
        <v>45292</v>
      </c>
      <c r="B306" s="3" t="n">
        <v>629.554571114862</v>
      </c>
      <c r="C306" s="3" t="n">
        <v>5.929356591634</v>
      </c>
      <c r="D306" s="3" t="n">
        <v>6.097929311543</v>
      </c>
      <c r="E306" s="3" t="n">
        <v>623.028287808712</v>
      </c>
      <c r="F306" s="3" t="n">
        <v>5.847874251245</v>
      </c>
      <c r="G306" s="3" t="n">
        <v>6.087940586852</v>
      </c>
      <c r="H306" s="3" t="n">
        <v>655.438357214169</v>
      </c>
      <c r="I306" s="3" t="n">
        <v>6.036988503296</v>
      </c>
      <c r="J306" s="3" t="n">
        <v>6.000702680427</v>
      </c>
      <c r="K306" s="3" t="n">
        <v>615.87138549603</v>
      </c>
      <c r="L306" s="3" t="n">
        <v>6.056137099741</v>
      </c>
      <c r="M306" s="3" t="n">
        <v>6.175640117513</v>
      </c>
      <c r="N306" s="3" t="n">
        <v>805.283260884987</v>
      </c>
      <c r="O306" s="3" t="n">
        <v>6.274277119137</v>
      </c>
      <c r="P306" s="3" t="n">
        <v>6.716682104277</v>
      </c>
      <c r="Q306" s="3" t="n">
        <v>650.414635559169</v>
      </c>
      <c r="R306" s="3" t="n">
        <v>5.897100302297</v>
      </c>
      <c r="S306" s="3" t="n">
        <v>5.970747808169</v>
      </c>
      <c r="T306" s="3" t="n">
        <v>703.348681303785</v>
      </c>
      <c r="U306" s="3" t="n">
        <v>6.832360352529</v>
      </c>
      <c r="V306" s="3" t="n">
        <v>6.919126285511</v>
      </c>
      <c r="W306" s="3" t="n">
        <v>707.419831881725</v>
      </c>
      <c r="X306" s="3" t="n">
        <v>1.926716976794</v>
      </c>
      <c r="Y306" s="3" t="n">
        <v>3.305147546241</v>
      </c>
      <c r="Z306" s="3" t="n">
        <v>421.539175437122</v>
      </c>
      <c r="AA306" s="3" t="n">
        <v>7.098120017415</v>
      </c>
      <c r="AB306" s="3" t="n">
        <v>7.09205342977</v>
      </c>
    </row>
    <row r="307">
      <c r="A307" s="34" t="n">
        <v>45323</v>
      </c>
      <c r="B307" s="3" t="n">
        <v>633.623796150268</v>
      </c>
      <c r="C307" s="3" t="n">
        <v>5.829110022001</v>
      </c>
      <c r="D307" s="3" t="n">
        <v>5.971864017891</v>
      </c>
      <c r="E307" s="3" t="n">
        <v>628.594282975753</v>
      </c>
      <c r="F307" s="3" t="n">
        <v>5.719310152903</v>
      </c>
      <c r="G307" s="3" t="n">
        <v>5.914412736971</v>
      </c>
      <c r="H307" s="3" t="n">
        <v>656.510575692111</v>
      </c>
      <c r="I307" s="3" t="n">
        <v>6.189022252751</v>
      </c>
      <c r="J307" s="3" t="n">
        <v>6.084317915305</v>
      </c>
      <c r="K307" s="3" t="n">
        <v>619.51835587844</v>
      </c>
      <c r="L307" s="3" t="n">
        <v>5.789388722125</v>
      </c>
      <c r="M307" s="3" t="n">
        <v>6.025911218689</v>
      </c>
      <c r="N307" s="3" t="n">
        <v>816.259188206676</v>
      </c>
      <c r="O307" s="3" t="n">
        <v>6.796689281198</v>
      </c>
      <c r="P307" s="3" t="n">
        <v>6.721872888314</v>
      </c>
      <c r="Q307" s="3" t="n">
        <v>652.310888337181</v>
      </c>
      <c r="R307" s="3" t="n">
        <v>6.164567475019</v>
      </c>
      <c r="S307" s="3" t="n">
        <v>6.018328394179</v>
      </c>
      <c r="T307" s="3" t="n">
        <v>708.390329008412</v>
      </c>
      <c r="U307" s="3" t="n">
        <v>6.947114509914</v>
      </c>
      <c r="V307" s="3" t="n">
        <v>6.838376777505</v>
      </c>
      <c r="W307" s="3" t="n">
        <v>718.136482605785</v>
      </c>
      <c r="X307" s="3" t="n">
        <v>3.658645591743</v>
      </c>
      <c r="Y307" s="3" t="n">
        <v>3.144440865915</v>
      </c>
      <c r="Z307" s="3" t="n">
        <v>414.539582847746</v>
      </c>
      <c r="AA307" s="3" t="n">
        <v>4.75380588199</v>
      </c>
      <c r="AB307" s="3" t="n">
        <v>6.20822376579</v>
      </c>
    </row>
    <row r="308">
      <c r="A308" s="34" t="n">
        <v>45352</v>
      </c>
      <c r="B308" s="3" t="n">
        <v>638.804284285277</v>
      </c>
      <c r="C308" s="3" t="n">
        <v>6.121690730261</v>
      </c>
      <c r="D308" s="3" t="n">
        <v>5.960418774756</v>
      </c>
      <c r="E308" s="3" t="n">
        <v>633.649335473013</v>
      </c>
      <c r="F308" s="3" t="n">
        <v>5.990354867307</v>
      </c>
      <c r="G308" s="3" t="n">
        <v>5.852780109153</v>
      </c>
      <c r="H308" s="3" t="n">
        <v>661.985953586994</v>
      </c>
      <c r="I308" s="3" t="n">
        <v>6.835780489557</v>
      </c>
      <c r="J308" s="3" t="n">
        <v>6.354310592154</v>
      </c>
      <c r="K308" s="3" t="n">
        <v>624.441173899408</v>
      </c>
      <c r="L308" s="3" t="n">
        <v>6.214807781822</v>
      </c>
      <c r="M308" s="3" t="n">
        <v>6.020264408276</v>
      </c>
      <c r="N308" s="3" t="n">
        <v>820.847271038258</v>
      </c>
      <c r="O308" s="3" t="n">
        <v>7.160876424913</v>
      </c>
      <c r="P308" s="3" t="n">
        <v>6.745603259685</v>
      </c>
      <c r="Q308" s="3" t="n">
        <v>658.251221108889</v>
      </c>
      <c r="R308" s="3" t="n">
        <v>6.804409383774</v>
      </c>
      <c r="S308" s="3" t="n">
        <v>6.289268844652</v>
      </c>
      <c r="T308" s="3" t="n">
        <v>713.625391405717</v>
      </c>
      <c r="U308" s="3" t="n">
        <v>6.695732513992</v>
      </c>
      <c r="V308" s="3" t="n">
        <v>6.824634030219</v>
      </c>
      <c r="W308" s="3" t="n">
        <v>718.945304492058</v>
      </c>
      <c r="X308" s="3" t="n">
        <v>2.125272748855</v>
      </c>
      <c r="Y308" s="3" t="n">
        <v>2.567442533379</v>
      </c>
      <c r="Z308" s="3" t="n">
        <v>422.064375078412</v>
      </c>
      <c r="AA308" s="3" t="n">
        <v>5.800210229754</v>
      </c>
      <c r="AB308" s="3" t="n">
        <v>5.8816469548</v>
      </c>
    </row>
    <row r="309">
      <c r="A309" s="34" t="n">
        <v>45383</v>
      </c>
      <c r="B309" s="3" t="n">
        <v>641.5682886</v>
      </c>
      <c r="C309" s="3" t="n">
        <v>5.709383241386</v>
      </c>
      <c r="D309" s="3" t="n">
        <v>5.886344103324</v>
      </c>
      <c r="E309" s="3" t="n">
        <v>636.7602522</v>
      </c>
      <c r="F309" s="3" t="n">
        <v>5.527029301015</v>
      </c>
      <c r="G309" s="3" t="n">
        <v>5.744934111347</v>
      </c>
      <c r="H309" s="3" t="n">
        <v>660.9310089</v>
      </c>
      <c r="I309" s="3" t="n">
        <v>5.989838723533</v>
      </c>
      <c r="J309" s="3" t="n">
        <v>6.337585333409</v>
      </c>
      <c r="K309" s="3" t="n">
        <v>628.0335605</v>
      </c>
      <c r="L309" s="3" t="n">
        <v>5.947052079192</v>
      </c>
      <c r="M309" s="3" t="n">
        <v>5.983900114032</v>
      </c>
      <c r="N309" s="3" t="n">
        <v>827.3283053</v>
      </c>
      <c r="O309" s="3" t="n">
        <v>6.735596604422</v>
      </c>
      <c r="P309" s="3" t="n">
        <v>6.897152934929</v>
      </c>
      <c r="Q309" s="3" t="n">
        <v>656.8669702</v>
      </c>
      <c r="R309" s="3" t="n">
        <v>5.891153879109</v>
      </c>
      <c r="S309" s="3" t="n">
        <v>6.285977855996</v>
      </c>
      <c r="T309" s="3" t="n">
        <v>719.0666289</v>
      </c>
      <c r="U309" s="3" t="n">
        <v>6.082198348196</v>
      </c>
      <c r="V309" s="3" t="n">
        <v>6.571610257894</v>
      </c>
      <c r="W309" s="3" t="n">
        <v>724.4645828</v>
      </c>
      <c r="X309" s="3" t="n">
        <v>3.152685445241</v>
      </c>
      <c r="Y309" s="3" t="n">
        <v>2.975105284862</v>
      </c>
      <c r="Z309" s="3" t="n">
        <v>424.5602999</v>
      </c>
      <c r="AA309" s="3" t="n">
        <v>5.590625703064</v>
      </c>
      <c r="AB309" s="3" t="n">
        <v>5.383776267052</v>
      </c>
    </row>
    <row r="310">
      <c r="A310" s="34" t="n">
        <v>45413</v>
      </c>
      <c r="B310" s="3" t="n">
        <v>644.7761198</v>
      </c>
      <c r="C310" s="3" t="n">
        <v>5.419848486586</v>
      </c>
      <c r="D310" s="3" t="n">
        <v>5.748440187535</v>
      </c>
      <c r="E310" s="3" t="n">
        <v>639.347079</v>
      </c>
      <c r="F310" s="3" t="n">
        <v>5.142308529183</v>
      </c>
      <c r="G310" s="3" t="n">
        <v>5.550824313523</v>
      </c>
      <c r="H310" s="3" t="n">
        <v>664.7238145</v>
      </c>
      <c r="I310" s="3" t="n">
        <v>6.36952481382</v>
      </c>
      <c r="J310" s="3" t="n">
        <v>6.397435767276</v>
      </c>
      <c r="K310" s="3" t="n">
        <v>630.7441638</v>
      </c>
      <c r="L310" s="3" t="n">
        <v>5.465600292035</v>
      </c>
      <c r="M310" s="3" t="n">
        <v>5.873673884393</v>
      </c>
      <c r="N310" s="3" t="n">
        <v>827.9833992</v>
      </c>
      <c r="O310" s="3" t="n">
        <v>5.980275970403</v>
      </c>
      <c r="P310" s="3" t="n">
        <v>6.621773195111</v>
      </c>
      <c r="Q310" s="3" t="n">
        <v>661.2783593</v>
      </c>
      <c r="R310" s="3" t="n">
        <v>6.399834615329</v>
      </c>
      <c r="S310" s="3" t="n">
        <v>6.364207117232</v>
      </c>
      <c r="T310" s="3" t="n">
        <v>724.2022319</v>
      </c>
      <c r="U310" s="3" t="n">
        <v>5.8762539902</v>
      </c>
      <c r="V310" s="3" t="n">
        <v>6.214906773891</v>
      </c>
      <c r="W310" s="3" t="n">
        <v>732.9201673</v>
      </c>
      <c r="X310" s="3" t="n">
        <v>4.096073391457</v>
      </c>
      <c r="Y310" s="3" t="n">
        <v>3.124699697158</v>
      </c>
      <c r="Z310" s="3" t="n">
        <v>425.9440355</v>
      </c>
      <c r="AA310" s="3" t="n">
        <v>5.002656959835</v>
      </c>
      <c r="AB310" s="3" t="n">
        <v>5.462253568545</v>
      </c>
    </row>
    <row r="311">
      <c r="A311" s="34" t="n">
        <v>45444</v>
      </c>
      <c r="B311" s="3" t="n">
        <v>647.585672</v>
      </c>
      <c r="C311" s="3" t="n">
        <v>5.341492431588</v>
      </c>
      <c r="D311" s="3" t="n">
        <v>5.489425087873</v>
      </c>
      <c r="E311" s="3" t="n">
        <v>642.8460733</v>
      </c>
      <c r="F311" s="3" t="n">
        <v>5.235516880299</v>
      </c>
      <c r="G311" s="3" t="n">
        <v>5.300939746549</v>
      </c>
      <c r="H311" s="3" t="n">
        <v>664.6746055</v>
      </c>
      <c r="I311" s="3" t="n">
        <v>5.634831687356</v>
      </c>
      <c r="J311" s="3" t="n">
        <v>5.99723918419</v>
      </c>
      <c r="K311" s="3" t="n">
        <v>634.0973145</v>
      </c>
      <c r="L311" s="3" t="n">
        <v>5.406776202443</v>
      </c>
      <c r="M311" s="3" t="n">
        <v>5.605082052238</v>
      </c>
      <c r="N311" s="3" t="n">
        <v>831.3133238</v>
      </c>
      <c r="O311" s="3" t="n">
        <v>5.432979112986</v>
      </c>
      <c r="P311" s="3" t="n">
        <v>6.04592324028</v>
      </c>
      <c r="Q311" s="3" t="n">
        <v>661.8546115</v>
      </c>
      <c r="R311" s="3" t="n">
        <v>5.606555299032</v>
      </c>
      <c r="S311" s="3" t="n">
        <v>5.964892509777</v>
      </c>
      <c r="T311" s="3" t="n">
        <v>724.9061264</v>
      </c>
      <c r="U311" s="3" t="n">
        <v>5.819059678617</v>
      </c>
      <c r="V311" s="3" t="n">
        <v>5.925312101282</v>
      </c>
      <c r="W311" s="3" t="n">
        <v>734.0246345</v>
      </c>
      <c r="X311" s="3" t="n">
        <v>4.074637364227</v>
      </c>
      <c r="Y311" s="3" t="n">
        <v>3.775154487975</v>
      </c>
      <c r="Z311" s="3" t="n">
        <v>431.4631551</v>
      </c>
      <c r="AA311" s="3" t="n">
        <v>5.757405739652</v>
      </c>
      <c r="AB311" s="3" t="n">
        <v>5.450404401225</v>
      </c>
    </row>
    <row r="312">
      <c r="A312" s="34" t="n">
        <v>45474</v>
      </c>
      <c r="B312" s="3" t="n">
        <v>649.940213767806</v>
      </c>
      <c r="C312" s="3" t="n">
        <v>5.245747158772</v>
      </c>
      <c r="D312" s="3" t="n">
        <v>5.335417128881</v>
      </c>
      <c r="E312" s="3" t="n">
        <v>644.812647181517</v>
      </c>
      <c r="F312" s="3" t="n">
        <v>5.204002706934</v>
      </c>
      <c r="G312" s="3" t="n">
        <v>5.194032513784</v>
      </c>
      <c r="H312" s="3" t="n">
        <v>667.353733372009</v>
      </c>
      <c r="I312" s="3" t="n">
        <v>5.278712910233</v>
      </c>
      <c r="J312" s="3" t="n">
        <v>5.758443549888</v>
      </c>
      <c r="K312" s="3" t="n">
        <v>636.594025286197</v>
      </c>
      <c r="L312" s="3" t="n">
        <v>5.262298120914</v>
      </c>
      <c r="M312" s="3" t="n">
        <v>5.377849232815</v>
      </c>
      <c r="N312" s="3" t="n">
        <v>828.246238569383</v>
      </c>
      <c r="O312" s="3" t="n">
        <v>4.501663332203</v>
      </c>
      <c r="P312" s="3" t="n">
        <v>5.301519150814</v>
      </c>
      <c r="Q312" s="3" t="n">
        <v>663.311558305464</v>
      </c>
      <c r="R312" s="3" t="n">
        <v>5.040926879983</v>
      </c>
      <c r="S312" s="3" t="n">
        <v>5.678823791809</v>
      </c>
      <c r="T312" s="3" t="n">
        <v>729.291566420767</v>
      </c>
      <c r="U312" s="3" t="n">
        <v>6.190068089717</v>
      </c>
      <c r="V312" s="3" t="n">
        <v>5.96202978376</v>
      </c>
      <c r="W312" s="3" t="n">
        <v>737.770361784908</v>
      </c>
      <c r="X312" s="3" t="n">
        <v>4.416139063897</v>
      </c>
      <c r="Y312" s="3" t="n">
        <v>4.195806818521</v>
      </c>
      <c r="Z312" s="3" t="n">
        <v>434.544925057077</v>
      </c>
      <c r="AA312" s="3" t="n">
        <v>6.454287070461</v>
      </c>
      <c r="AB312" s="3" t="n">
        <v>5.739646718964</v>
      </c>
    </row>
    <row r="313">
      <c r="A313" s="34" t="n">
        <v>45505</v>
      </c>
      <c r="B313" s="3" t="n">
        <v>651.5156169</v>
      </c>
      <c r="C313" s="3" t="n">
        <v>4.927330118588</v>
      </c>
      <c r="D313" s="3" t="n">
        <v>5.170821984103</v>
      </c>
      <c r="E313" s="3" t="n">
        <v>647.2081514</v>
      </c>
      <c r="F313" s="3" t="n">
        <v>4.936407545559</v>
      </c>
      <c r="G313" s="3" t="n">
        <v>5.12479145026</v>
      </c>
      <c r="H313" s="3" t="n">
        <v>667.8360504</v>
      </c>
      <c r="I313" s="3" t="n">
        <v>4.907069362644</v>
      </c>
      <c r="J313" s="3" t="n">
        <v>5.272127329303</v>
      </c>
      <c r="K313" s="3" t="n">
        <v>638.6244041</v>
      </c>
      <c r="L313" s="3" t="n">
        <v>4.916718175546</v>
      </c>
      <c r="M313" s="3" t="n">
        <v>5.194288843888</v>
      </c>
      <c r="N313" s="3" t="n">
        <v>833.1555589</v>
      </c>
      <c r="O313" s="3" t="n">
        <v>3.66464639522</v>
      </c>
      <c r="P313" s="3" t="n">
        <v>4.527497115765</v>
      </c>
      <c r="Q313" s="3" t="n">
        <v>665.1350691</v>
      </c>
      <c r="R313" s="3" t="n">
        <v>4.997576611706</v>
      </c>
      <c r="S313" s="3" t="n">
        <v>5.213804406613</v>
      </c>
      <c r="T313" s="3" t="n">
        <v>729.8334755</v>
      </c>
      <c r="U313" s="3" t="n">
        <v>5.794630375015</v>
      </c>
      <c r="V313" s="3" t="n">
        <v>5.934474313004</v>
      </c>
      <c r="W313" s="3" t="n">
        <v>739.948136</v>
      </c>
      <c r="X313" s="3" t="n">
        <v>3.969311874516</v>
      </c>
      <c r="Y313" s="3" t="n">
        <v>4.152965512535</v>
      </c>
      <c r="Z313" s="3" t="n">
        <v>437.5215616</v>
      </c>
      <c r="AA313" s="3" t="n">
        <v>6.647410188314</v>
      </c>
      <c r="AB313" s="3" t="n">
        <v>6.287068420447</v>
      </c>
    </row>
    <row r="314">
      <c r="A314" s="34" t="n">
        <v>45536</v>
      </c>
      <c r="B314" s="3" t="n">
        <v>654.5995</v>
      </c>
      <c r="C314" s="3" t="n">
        <v>5.163491377094</v>
      </c>
      <c r="D314" s="3" t="n">
        <v>5.111989698928</v>
      </c>
      <c r="E314" s="3" t="n">
        <v>651.0523</v>
      </c>
      <c r="F314" s="3" t="n">
        <v>5.396309863715</v>
      </c>
      <c r="G314" s="3" t="n">
        <v>5.17896697122</v>
      </c>
      <c r="H314" s="3" t="n">
        <v>669.3586</v>
      </c>
      <c r="I314" s="3" t="n">
        <v>4.129256058161</v>
      </c>
      <c r="J314" s="3" t="n">
        <v>4.768874926558</v>
      </c>
      <c r="K314" s="3" t="n">
        <v>642.0129</v>
      </c>
      <c r="L314" s="3" t="n">
        <v>5.072959683459</v>
      </c>
      <c r="M314" s="3" t="n">
        <v>5.083594157136</v>
      </c>
      <c r="N314" s="3" t="n">
        <v>837.3463</v>
      </c>
      <c r="O314" s="3" t="n">
        <v>4.821113722879</v>
      </c>
      <c r="P314" s="3" t="n">
        <v>4.327338924873</v>
      </c>
      <c r="Q314" s="3" t="n">
        <v>665.0917</v>
      </c>
      <c r="R314" s="3" t="n">
        <v>3.803469999834</v>
      </c>
      <c r="S314" s="3" t="n">
        <v>4.610462047872</v>
      </c>
      <c r="T314" s="3" t="n">
        <v>732.8997</v>
      </c>
      <c r="U314" s="3" t="n">
        <v>6.200721259873</v>
      </c>
      <c r="V314" s="3" t="n">
        <v>6.061632234286</v>
      </c>
      <c r="W314" s="3" t="n">
        <v>746.4649</v>
      </c>
      <c r="X314" s="3" t="n">
        <v>4.632197764946</v>
      </c>
      <c r="Y314" s="3" t="n">
        <v>4.339267383926</v>
      </c>
      <c r="Z314" s="3" t="n">
        <v>438.221</v>
      </c>
      <c r="AA314" s="3" t="n">
        <v>6.044624200511</v>
      </c>
      <c r="AB314" s="3" t="n">
        <v>6.381167224528</v>
      </c>
    </row>
    <row r="315">
      <c r="A315" s="34" t="n">
        <v>45566</v>
      </c>
      <c r="B315" s="3" t="n">
        <v>657.8739</v>
      </c>
      <c r="C315" s="3" t="n">
        <v>6.110011029071</v>
      </c>
      <c r="D315" s="3" t="n">
        <v>5.399728404798</v>
      </c>
      <c r="E315" s="3" t="n">
        <v>655.7571</v>
      </c>
      <c r="F315" s="3" t="n">
        <v>6.617210630493</v>
      </c>
      <c r="G315" s="3" t="n">
        <v>5.64895334704</v>
      </c>
      <c r="H315" s="3" t="n">
        <v>668.9245</v>
      </c>
      <c r="I315" s="3" t="n">
        <v>3.826201296018</v>
      </c>
      <c r="J315" s="3" t="n">
        <v>4.28515680447</v>
      </c>
      <c r="K315" s="3" t="n">
        <v>644.7214</v>
      </c>
      <c r="L315" s="3" t="n">
        <v>6.10595429242</v>
      </c>
      <c r="M315" s="3" t="n">
        <v>5.36440347669</v>
      </c>
      <c r="N315" s="3" t="n">
        <v>845.7511</v>
      </c>
      <c r="O315" s="3" t="n">
        <v>7.077048377422</v>
      </c>
      <c r="P315" s="3" t="n">
        <v>5.177410467761</v>
      </c>
      <c r="Q315" s="3" t="n">
        <v>669.2398</v>
      </c>
      <c r="R315" s="3" t="n">
        <v>4.350262934988</v>
      </c>
      <c r="S315" s="3" t="n">
        <v>4.381437345486</v>
      </c>
      <c r="T315" s="3" t="n">
        <v>734.5857</v>
      </c>
      <c r="U315" s="3" t="n">
        <v>6.040342112888</v>
      </c>
      <c r="V315" s="3" t="n">
        <v>6.01196019242</v>
      </c>
      <c r="W315" s="3" t="n">
        <v>752.7565</v>
      </c>
      <c r="X315" s="3" t="n">
        <v>6.82088783568</v>
      </c>
      <c r="Y315" s="3" t="n">
        <v>5.134860152741</v>
      </c>
      <c r="Z315" s="3" t="n">
        <v>441.6674</v>
      </c>
      <c r="AA315" s="3" t="n">
        <v>6.455121145845</v>
      </c>
      <c r="AB315" s="3" t="n">
        <v>6.381841515255</v>
      </c>
    </row>
    <row r="316">
      <c r="A316" s="34" t="n">
        <v>45597</v>
      </c>
      <c r="B316" s="3" t="n">
        <v>660.797949774568</v>
      </c>
      <c r="C316" s="3" t="n">
        <v>5.649483644024</v>
      </c>
      <c r="D316" s="3" t="n">
        <v>5.64038966254</v>
      </c>
      <c r="E316" s="3" t="n">
        <v>657.388020627476</v>
      </c>
      <c r="F316" s="3" t="n">
        <v>5.907172589622</v>
      </c>
      <c r="G316" s="3" t="n">
        <v>5.972532797579</v>
      </c>
      <c r="H316" s="3" t="n">
        <v>674.586088371274</v>
      </c>
      <c r="I316" s="3" t="n">
        <v>4.178678114529</v>
      </c>
      <c r="J316" s="3" t="n">
        <v>4.044873475055</v>
      </c>
      <c r="K316" s="3" t="n">
        <v>647.430861990924</v>
      </c>
      <c r="L316" s="3" t="n">
        <v>5.577830327012</v>
      </c>
      <c r="M316" s="3" t="n">
        <v>5.584607415113</v>
      </c>
      <c r="N316" s="3" t="n">
        <v>842.147043572995</v>
      </c>
      <c r="O316" s="3" t="n">
        <v>5.391701314813</v>
      </c>
      <c r="P316" s="3" t="n">
        <v>5.758310661171</v>
      </c>
      <c r="Q316" s="3" t="n">
        <v>673.718769791641</v>
      </c>
      <c r="R316" s="3" t="n">
        <v>4.582738919753</v>
      </c>
      <c r="S316" s="3" t="n">
        <v>4.246132601008</v>
      </c>
      <c r="T316" s="3" t="n">
        <v>737.945173098954</v>
      </c>
      <c r="U316" s="3" t="n">
        <v>5.983661181762</v>
      </c>
      <c r="V316" s="3" t="n">
        <v>6.074593440464</v>
      </c>
      <c r="W316" s="3" t="n">
        <v>751.569652206192</v>
      </c>
      <c r="X316" s="3" t="n">
        <v>6.019218638943</v>
      </c>
      <c r="Y316" s="3" t="n">
        <v>5.819596867857</v>
      </c>
      <c r="Z316" s="3" t="n">
        <v>444.768118837687</v>
      </c>
      <c r="AA316" s="3" t="n">
        <v>6.365952834272</v>
      </c>
      <c r="AB316" s="3" t="n">
        <v>6.289090449069</v>
      </c>
    </row>
    <row r="317">
      <c r="A317" s="34" t="n">
        <v>45627</v>
      </c>
      <c r="B317" s="3" t="n">
        <v>664.5685</v>
      </c>
      <c r="C317" s="3" t="n">
        <v>5.973568911974</v>
      </c>
      <c r="D317" s="3" t="n">
        <v>5.910494848444</v>
      </c>
      <c r="E317" s="3" t="n">
        <v>660.0256</v>
      </c>
      <c r="F317" s="3" t="n">
        <v>5.966602846747</v>
      </c>
      <c r="G317" s="3" t="n">
        <v>6.162053013306</v>
      </c>
      <c r="H317" s="3" t="n">
        <v>688.0981</v>
      </c>
      <c r="I317" s="3" t="n">
        <v>5.782884565119</v>
      </c>
      <c r="J317" s="3" t="n">
        <v>4.599016093008</v>
      </c>
      <c r="K317" s="3" t="n">
        <v>651.5777</v>
      </c>
      <c r="L317" s="3" t="n">
        <v>6.058264702964</v>
      </c>
      <c r="M317" s="3" t="n">
        <v>5.913519136269</v>
      </c>
      <c r="N317" s="3" t="n">
        <v>846.4177</v>
      </c>
      <c r="O317" s="3" t="n">
        <v>5.478275229958</v>
      </c>
      <c r="P317" s="3" t="n">
        <v>5.97740986505</v>
      </c>
      <c r="Q317" s="3" t="n">
        <v>686.5945</v>
      </c>
      <c r="R317" s="3" t="n">
        <v>6.16311936361</v>
      </c>
      <c r="S317" s="3" t="n">
        <v>5.034534440312</v>
      </c>
      <c r="T317" s="3" t="n">
        <v>739.5049</v>
      </c>
      <c r="U317" s="3" t="n">
        <v>5.753598682389</v>
      </c>
      <c r="V317" s="3" t="n">
        <v>5.925426637014</v>
      </c>
      <c r="W317" s="3" t="n">
        <v>748.4246</v>
      </c>
      <c r="X317" s="3" t="n">
        <v>5.254740215331</v>
      </c>
      <c r="Y317" s="3" t="n">
        <v>6.029261869551</v>
      </c>
      <c r="Z317" s="3" t="n">
        <v>444.7439</v>
      </c>
      <c r="AA317" s="3" t="n">
        <v>6.058789882853</v>
      </c>
      <c r="AB317" s="3" t="n">
        <v>6.292643831447</v>
      </c>
    </row>
    <row r="318">
      <c r="A318" s="34" t="n">
        <v>45658</v>
      </c>
      <c r="B318" s="3" t="n">
        <v>666.8197</v>
      </c>
      <c r="C318" s="3" t="n">
        <v>5.919284934926</v>
      </c>
      <c r="D318" s="3" t="n">
        <v>5.847712268543</v>
      </c>
      <c r="E318" s="3" t="n">
        <v>661.2448</v>
      </c>
      <c r="F318" s="3" t="n">
        <v>6.133993100972</v>
      </c>
      <c r="G318" s="3" t="n">
        <v>6.002710665436</v>
      </c>
      <c r="H318" s="3" t="n">
        <v>692.4426</v>
      </c>
      <c r="I318" s="3" t="n">
        <v>5.645724327626</v>
      </c>
      <c r="J318" s="3" t="n">
        <v>5.205101725483</v>
      </c>
      <c r="K318" s="3" t="n">
        <v>652.6504</v>
      </c>
      <c r="L318" s="3" t="n">
        <v>5.971866102262</v>
      </c>
      <c r="M318" s="3" t="n">
        <v>5.869583558252</v>
      </c>
      <c r="N318" s="3" t="n">
        <v>847.0984</v>
      </c>
      <c r="O318" s="3" t="n">
        <v>5.192600063369</v>
      </c>
      <c r="P318" s="3" t="n">
        <v>5.353949563243</v>
      </c>
      <c r="Q318" s="3" t="n">
        <v>689.8179</v>
      </c>
      <c r="R318" s="3" t="n">
        <v>6.058176167416</v>
      </c>
      <c r="S318" s="3" t="n">
        <v>5.603542531792</v>
      </c>
      <c r="T318" s="3" t="n">
        <v>744.4698</v>
      </c>
      <c r="U318" s="3" t="n">
        <v>5.846476973553</v>
      </c>
      <c r="V318" s="3" t="n">
        <v>5.861042560526</v>
      </c>
      <c r="W318" s="3" t="n">
        <v>757.9736</v>
      </c>
      <c r="X318" s="3" t="n">
        <v>7.146218672412</v>
      </c>
      <c r="Y318" s="3" t="n">
        <v>6.138460160215</v>
      </c>
      <c r="Z318" s="3" t="n">
        <v>444.546</v>
      </c>
      <c r="AA318" s="3" t="n">
        <v>5.457814102099</v>
      </c>
      <c r="AB318" s="3" t="n">
        <v>5.959590151883</v>
      </c>
    </row>
    <row r="319">
      <c r="A319" s="34" t="n">
        <v>45689</v>
      </c>
      <c r="B319" s="3" t="n">
        <v>670.4874</v>
      </c>
      <c r="C319" s="3" t="n">
        <v>5.817900791243</v>
      </c>
      <c r="D319" s="3" t="n">
        <v>5.903309839625</v>
      </c>
      <c r="E319" s="3" t="n">
        <v>665.1389</v>
      </c>
      <c r="F319" s="3" t="n">
        <v>5.813704962642</v>
      </c>
      <c r="G319" s="3" t="n">
        <v>5.970965714388</v>
      </c>
      <c r="H319" s="3" t="n">
        <v>694.5637</v>
      </c>
      <c r="I319" s="3" t="n">
        <v>5.796269811461</v>
      </c>
      <c r="J319" s="3" t="n">
        <v>5.741551877156</v>
      </c>
      <c r="K319" s="3" t="n">
        <v>655.6276</v>
      </c>
      <c r="L319" s="3" t="n">
        <v>5.828599553012</v>
      </c>
      <c r="M319" s="3" t="n">
        <v>5.952578845846</v>
      </c>
      <c r="N319" s="3" t="n">
        <v>847.6798</v>
      </c>
      <c r="O319" s="3" t="n">
        <v>3.849342494062</v>
      </c>
      <c r="P319" s="3" t="n">
        <v>4.834842408303</v>
      </c>
      <c r="Q319" s="3" t="n">
        <v>692.8061</v>
      </c>
      <c r="R319" s="3" t="n">
        <v>6.207961937604</v>
      </c>
      <c r="S319" s="3" t="n">
        <v>6.143111119036</v>
      </c>
      <c r="T319" s="3" t="n">
        <v>749.1362</v>
      </c>
      <c r="U319" s="3" t="n">
        <v>5.751895434347</v>
      </c>
      <c r="V319" s="3" t="n">
        <v>5.783972408759</v>
      </c>
      <c r="W319" s="3" t="n">
        <v>766.6037</v>
      </c>
      <c r="X319" s="3" t="n">
        <v>6.749025925873</v>
      </c>
      <c r="Y319" s="3" t="n">
        <v>6.383239599191</v>
      </c>
      <c r="Z319" s="3" t="n">
        <v>453.9231</v>
      </c>
      <c r="AA319" s="3" t="n">
        <v>9.50054440681</v>
      </c>
      <c r="AB319" s="3" t="n">
        <v>6.993467106405</v>
      </c>
    </row>
    <row r="320">
      <c r="A320" s="34" t="n">
        <v>45717</v>
      </c>
      <c r="B320" s="3" t="n">
        <v>670.318171934079</v>
      </c>
      <c r="C320" s="3" t="n">
        <v>4.933261786755</v>
      </c>
      <c r="D320" s="3" t="n">
        <v>5.554341954568</v>
      </c>
      <c r="E320" s="3" t="n">
        <v>664.415060039858</v>
      </c>
      <c r="F320" s="3" t="n">
        <v>4.855323416994</v>
      </c>
      <c r="G320" s="3" t="n">
        <v>5.597434164914</v>
      </c>
      <c r="H320" s="3" t="n">
        <v>696.429291327107</v>
      </c>
      <c r="I320" s="3" t="n">
        <v>5.203031507463</v>
      </c>
      <c r="J320" s="3" t="n">
        <v>5.54733114973</v>
      </c>
      <c r="K320" s="3" t="n">
        <v>654.925134203044</v>
      </c>
      <c r="L320" s="3" t="n">
        <v>4.881798570917</v>
      </c>
      <c r="M320" s="3" t="n">
        <v>5.558151447006</v>
      </c>
      <c r="N320" s="3" t="n">
        <v>844.585551665453</v>
      </c>
      <c r="O320" s="3" t="n">
        <v>2.891924169665</v>
      </c>
      <c r="P320" s="3" t="n">
        <v>3.970456915057</v>
      </c>
      <c r="Q320" s="3" t="n">
        <v>695.192511255</v>
      </c>
      <c r="R320" s="3" t="n">
        <v>5.612035186791</v>
      </c>
      <c r="S320" s="3" t="n">
        <v>5.958243337019</v>
      </c>
      <c r="T320" s="3" t="n">
        <v>750.579146324924</v>
      </c>
      <c r="U320" s="3" t="n">
        <v>5.17831279047</v>
      </c>
      <c r="V320" s="3" t="n">
        <v>5.590605757345</v>
      </c>
      <c r="W320" s="3" t="n">
        <v>761.426186692293</v>
      </c>
      <c r="X320" s="3" t="n">
        <v>5.908778030096</v>
      </c>
      <c r="Y320" s="3" t="n">
        <v>6.598356767856</v>
      </c>
      <c r="Z320" s="3" t="n">
        <v>451.798230292678</v>
      </c>
      <c r="AA320" s="3" t="n">
        <v>7.044862577834</v>
      </c>
      <c r="AB320" s="3" t="n">
        <v>7.322235005419</v>
      </c>
    </row>
    <row r="321">
      <c r="A321" s="34" t="n">
        <v>45748</v>
      </c>
      <c r="B321" s="3" t="n">
        <v>674.3239093</v>
      </c>
      <c r="C321" s="3" t="n">
        <v>5.105554822773</v>
      </c>
      <c r="D321" s="3" t="n">
        <v>5.283871685164</v>
      </c>
      <c r="E321" s="3" t="n">
        <v>668.2439959</v>
      </c>
      <c r="F321" s="3" t="n">
        <v>4.944363846711</v>
      </c>
      <c r="G321" s="3" t="n">
        <v>5.202416215052</v>
      </c>
      <c r="H321" s="3" t="n">
        <v>699.2118241</v>
      </c>
      <c r="I321" s="3" t="n">
        <v>5.791953272659</v>
      </c>
      <c r="J321" s="3" t="n">
        <v>5.596430034004</v>
      </c>
      <c r="K321" s="3" t="n">
        <v>659.6273014</v>
      </c>
      <c r="L321" s="3" t="n">
        <v>5.030581626059</v>
      </c>
      <c r="M321" s="3" t="n">
        <v>5.24504849057</v>
      </c>
      <c r="N321" s="3" t="n">
        <v>854.5673885</v>
      </c>
      <c r="O321" s="3" t="n">
        <v>3.292415238969</v>
      </c>
      <c r="P321" s="3" t="n">
        <v>3.343483739393</v>
      </c>
      <c r="Q321" s="3" t="n">
        <v>697.806379</v>
      </c>
      <c r="R321" s="3" t="n">
        <v>6.232526623699</v>
      </c>
      <c r="S321" s="3" t="n">
        <v>6.016781587381</v>
      </c>
      <c r="T321" s="3" t="n">
        <v>753.4960843</v>
      </c>
      <c r="U321" s="3" t="n">
        <v>4.788075821662</v>
      </c>
      <c r="V321" s="3" t="n">
        <v>5.237027961429</v>
      </c>
      <c r="W321" s="3" t="n">
        <v>760.8497404</v>
      </c>
      <c r="X321" s="3" t="n">
        <v>5.022351466703</v>
      </c>
      <c r="Y321" s="3" t="n">
        <v>5.890840879831</v>
      </c>
      <c r="Z321" s="3" t="n">
        <v>454.5584244</v>
      </c>
      <c r="AA321" s="3" t="n">
        <v>7.065692319104</v>
      </c>
      <c r="AB321" s="3" t="n">
        <v>7.859047404131</v>
      </c>
    </row>
    <row r="322">
      <c r="A322" s="34" t="n">
        <v>45778</v>
      </c>
      <c r="B322" s="3" t="n">
        <v>677.0874724</v>
      </c>
      <c r="C322" s="3" t="n">
        <v>5.011251441822</v>
      </c>
      <c r="D322" s="3" t="n">
        <v>5.016800069302</v>
      </c>
      <c r="E322" s="3" t="n">
        <v>670.7631035</v>
      </c>
      <c r="F322" s="3" t="n">
        <v>4.913766799269</v>
      </c>
      <c r="G322" s="3" t="n">
        <v>4.904577342307</v>
      </c>
      <c r="H322" s="3" t="n">
        <v>701.1754255</v>
      </c>
      <c r="I322" s="3" t="n">
        <v>5.483722743922</v>
      </c>
      <c r="J322" s="3" t="n">
        <v>5.49273114157</v>
      </c>
      <c r="K322" s="3" t="n">
        <v>663.3835153</v>
      </c>
      <c r="L322" s="3" t="n">
        <v>5.174736981054</v>
      </c>
      <c r="M322" s="3" t="n">
        <v>5.029529641732</v>
      </c>
      <c r="N322" s="3" t="n">
        <v>854.2650628</v>
      </c>
      <c r="O322" s="3" t="n">
        <v>3.174177601313</v>
      </c>
      <c r="P322" s="3" t="n">
        <v>3.120115799932</v>
      </c>
      <c r="Q322" s="3" t="n">
        <v>700.4426134</v>
      </c>
      <c r="R322" s="3" t="n">
        <v>5.922506543456</v>
      </c>
      <c r="S322" s="3" t="n">
        <v>5.922139107663</v>
      </c>
      <c r="T322" s="3" t="n">
        <v>756.5745036</v>
      </c>
      <c r="U322" s="3" t="n">
        <v>4.470059642742</v>
      </c>
      <c r="V322" s="3" t="n">
        <v>4.810411169352</v>
      </c>
      <c r="W322" s="3" t="n">
        <v>760.1720017</v>
      </c>
      <c r="X322" s="3" t="n">
        <v>3.718254131332</v>
      </c>
      <c r="Y322" s="3" t="n">
        <v>4.876000952904</v>
      </c>
      <c r="Z322" s="3" t="n">
        <v>457.6115312</v>
      </c>
      <c r="AA322" s="3" t="n">
        <v>7.434661143412</v>
      </c>
      <c r="AB322" s="3" t="n">
        <v>7.182282155901</v>
      </c>
    </row>
    <row r="323">
      <c r="A323" s="34" t="n">
        <v>45809</v>
      </c>
      <c r="B323" s="3" t="n">
        <v>678.7515019</v>
      </c>
      <c r="C323" s="3" t="n">
        <v>4.812618815939</v>
      </c>
      <c r="D323" s="3" t="n">
        <v>4.976022875661</v>
      </c>
      <c r="E323" s="3" t="n">
        <v>672.0908836</v>
      </c>
      <c r="F323" s="3" t="n">
        <v>4.549271048647</v>
      </c>
      <c r="G323" s="3" t="n">
        <v>4.801814274589</v>
      </c>
      <c r="H323" s="3" t="n">
        <v>703.6980076</v>
      </c>
      <c r="I323" s="3" t="n">
        <v>5.871053561712</v>
      </c>
      <c r="J323" s="3" t="n">
        <v>5.715427137249</v>
      </c>
      <c r="K323" s="3" t="n">
        <v>664.7174491</v>
      </c>
      <c r="L323" s="3" t="n">
        <v>4.828933020185</v>
      </c>
      <c r="M323" s="3" t="n">
        <v>5.011066502316</v>
      </c>
      <c r="N323" s="3" t="n">
        <v>852.7847741</v>
      </c>
      <c r="O323" s="3" t="n">
        <v>2.582834857242</v>
      </c>
      <c r="P323" s="3" t="n">
        <v>3.015822500237</v>
      </c>
      <c r="Q323" s="3" t="n">
        <v>703.2085448</v>
      </c>
      <c r="R323" s="3" t="n">
        <v>6.248189947076</v>
      </c>
      <c r="S323" s="3" t="n">
        <v>6.13422221309</v>
      </c>
      <c r="T323" s="3" t="n">
        <v>758.6473558</v>
      </c>
      <c r="U323" s="3" t="n">
        <v>4.654565352836</v>
      </c>
      <c r="V323" s="3" t="n">
        <v>4.637215957825</v>
      </c>
      <c r="W323" s="3" t="n">
        <v>764.4322525</v>
      </c>
      <c r="X323" s="3" t="n">
        <v>4.142588214456</v>
      </c>
      <c r="Y323" s="3" t="n">
        <v>4.291512606494</v>
      </c>
      <c r="Z323" s="3" t="n">
        <v>458.1140763</v>
      </c>
      <c r="AA323" s="3" t="n">
        <v>6.176870697991</v>
      </c>
      <c r="AB323" s="3" t="n">
        <v>6.889140485579</v>
      </c>
    </row>
    <row r="324">
      <c r="A324" s="34" t="n">
        <v>45839</v>
      </c>
      <c r="B324" s="3" t="n">
        <v>680.385462777787</v>
      </c>
      <c r="C324" s="3" t="n">
        <v>4.684315320864</v>
      </c>
      <c r="D324" s="3" t="n">
        <v>4.835624493037</v>
      </c>
      <c r="E324" s="3" t="n">
        <v>673.867229472733</v>
      </c>
      <c r="F324" s="3" t="n">
        <v>4.50589522681</v>
      </c>
      <c r="G324" s="3" t="n">
        <v>4.655690040754</v>
      </c>
      <c r="H324" s="3" t="n">
        <v>703.50858347215</v>
      </c>
      <c r="I324" s="3" t="n">
        <v>5.417644090707</v>
      </c>
      <c r="J324" s="3" t="n">
        <v>5.590571819924</v>
      </c>
      <c r="K324" s="3" t="n">
        <v>666.747671148534</v>
      </c>
      <c r="L324" s="3" t="n">
        <v>4.736715184969</v>
      </c>
      <c r="M324" s="3" t="n">
        <v>4.912768894141</v>
      </c>
      <c r="N324" s="3" t="n">
        <v>855.093535874125</v>
      </c>
      <c r="O324" s="3" t="n">
        <v>3.241463233339</v>
      </c>
      <c r="P324" s="3" t="n">
        <v>2.998959710737</v>
      </c>
      <c r="Q324" s="3" t="n">
        <v>702.323569261929</v>
      </c>
      <c r="R324" s="3" t="n">
        <v>5.881400748711</v>
      </c>
      <c r="S324" s="3" t="n">
        <v>6.017293541556</v>
      </c>
      <c r="T324" s="3" t="n">
        <v>761.498679632833</v>
      </c>
      <c r="U324" s="3" t="n">
        <v>4.416219067243</v>
      </c>
      <c r="V324" s="3" t="n">
        <v>4.513432689577</v>
      </c>
      <c r="W324" s="3" t="n">
        <v>764.767126826296</v>
      </c>
      <c r="X324" s="3" t="n">
        <v>3.659236862819</v>
      </c>
      <c r="Y324" s="3" t="n">
        <v>3.839780250966</v>
      </c>
      <c r="Z324" s="3" t="n">
        <v>459.966068434582</v>
      </c>
      <c r="AA324" s="3" t="n">
        <v>5.850061043554</v>
      </c>
      <c r="AB324" s="3" t="n">
        <v>6.48163033774</v>
      </c>
    </row>
    <row r="325">
      <c r="A325" s="34" t="n">
        <v>45870</v>
      </c>
      <c r="B325" s="3" t="n">
        <v>682.2095289</v>
      </c>
      <c r="C325" s="3" t="n">
        <v>4.711155220814</v>
      </c>
      <c r="D325" s="3" t="n">
        <v>4.735917156389</v>
      </c>
      <c r="E325" s="3" t="n">
        <v>674.6100921</v>
      </c>
      <c r="F325" s="3" t="n">
        <v>4.233868291171</v>
      </c>
      <c r="G325" s="3" t="n">
        <v>4.429314209503</v>
      </c>
      <c r="H325" s="3" t="n">
        <v>712.2559766</v>
      </c>
      <c r="I325" s="3" t="n">
        <v>6.651322008357</v>
      </c>
      <c r="J325" s="3" t="n">
        <v>5.980314417403</v>
      </c>
      <c r="K325" s="3" t="n">
        <v>668.9360641</v>
      </c>
      <c r="L325" s="3" t="n">
        <v>4.74639863516</v>
      </c>
      <c r="M325" s="3" t="n">
        <v>4.77058028532</v>
      </c>
      <c r="N325" s="3" t="n">
        <v>855.7326973</v>
      </c>
      <c r="O325" s="3" t="n">
        <v>2.709834695193</v>
      </c>
      <c r="P325" s="3" t="n">
        <v>2.844123076874</v>
      </c>
      <c r="Q325" s="3" t="n">
        <v>711.9372067</v>
      </c>
      <c r="R325" s="3" t="n">
        <v>7.0364862378</v>
      </c>
      <c r="S325" s="3" t="n">
        <v>6.389388669948</v>
      </c>
      <c r="T325" s="3" t="n">
        <v>763.9062978</v>
      </c>
      <c r="U325" s="3" t="n">
        <v>4.668574879586</v>
      </c>
      <c r="V325" s="3" t="n">
        <v>4.579658310873</v>
      </c>
      <c r="W325" s="3" t="n">
        <v>769.0836929</v>
      </c>
      <c r="X325" s="3" t="n">
        <v>3.937513385398</v>
      </c>
      <c r="Y325" s="3" t="n">
        <v>3.912748215566</v>
      </c>
      <c r="Z325" s="3" t="n">
        <v>462.1816427</v>
      </c>
      <c r="AA325" s="3" t="n">
        <v>5.636312187637</v>
      </c>
      <c r="AB325" s="3" t="n">
        <v>5.886490281423</v>
      </c>
    </row>
    <row r="326">
      <c r="A326" s="34" t="n">
        <v>45901</v>
      </c>
      <c r="B326" s="3" t="n">
        <v>685.0224</v>
      </c>
      <c r="C326" s="3" t="n">
        <v>4.647559309165</v>
      </c>
      <c r="D326" s="3" t="n">
        <v>4.680954550438</v>
      </c>
      <c r="E326" s="3" t="n">
        <v>676.3529</v>
      </c>
      <c r="F326" s="3" t="n">
        <v>3.886108688964</v>
      </c>
      <c r="G326" s="3" t="n">
        <v>4.207619520382</v>
      </c>
      <c r="H326" s="3" t="n">
        <v>721.3382</v>
      </c>
      <c r="I326" s="3" t="n">
        <v>7.765583350987</v>
      </c>
      <c r="J326" s="3" t="n">
        <v>6.612680311099</v>
      </c>
      <c r="K326" s="3" t="n">
        <v>672.6663</v>
      </c>
      <c r="L326" s="3" t="n">
        <v>4.774576959435</v>
      </c>
      <c r="M326" s="3" t="n">
        <v>4.752619283115</v>
      </c>
      <c r="N326" s="3" t="n">
        <v>858.6483</v>
      </c>
      <c r="O326" s="3" t="n">
        <v>2.543989267045</v>
      </c>
      <c r="P326" s="3" t="n">
        <v>2.830474819626</v>
      </c>
      <c r="Q326" s="3" t="n">
        <v>721.4863</v>
      </c>
      <c r="R326" s="3" t="n">
        <v>8.479221737394</v>
      </c>
      <c r="S326" s="3" t="n">
        <v>7.133484548629</v>
      </c>
      <c r="T326" s="3" t="n">
        <v>762.9049</v>
      </c>
      <c r="U326" s="3" t="n">
        <v>4.094039061552</v>
      </c>
      <c r="V326" s="3" t="n">
        <v>4.392520470718</v>
      </c>
      <c r="W326" s="3" t="n">
        <v>767.6548</v>
      </c>
      <c r="X326" s="3" t="n">
        <v>2.838700118385</v>
      </c>
      <c r="Y326" s="3" t="n">
        <v>3.476431935352</v>
      </c>
      <c r="Z326" s="3" t="n">
        <v>462.8186</v>
      </c>
      <c r="AA326" s="3" t="n">
        <v>5.61305825143</v>
      </c>
      <c r="AB326" s="3" t="n">
        <v>5.699422854753</v>
      </c>
    </row>
    <row r="327">
      <c r="A327" s="34" t="n">
        <v>45931</v>
      </c>
      <c r="B327" s="3" t="n">
        <v>687.3981</v>
      </c>
      <c r="C327" s="3" t="n">
        <v>4.487820538252</v>
      </c>
      <c r="D327" s="3" t="n">
        <v>4.61514861947</v>
      </c>
      <c r="E327" s="3" t="n">
        <v>678.8967</v>
      </c>
      <c r="F327" s="3" t="n">
        <v>3.52868463033</v>
      </c>
      <c r="G327" s="3" t="n">
        <v>3.881343882795</v>
      </c>
      <c r="H327" s="3" t="n">
        <v>725.8119</v>
      </c>
      <c r="I327" s="3" t="n">
        <v>8.504308034763</v>
      </c>
      <c r="J327" s="3" t="n">
        <v>7.640968193212</v>
      </c>
      <c r="K327" s="3" t="n">
        <v>674.3693</v>
      </c>
      <c r="L327" s="3" t="n">
        <v>4.598559936121</v>
      </c>
      <c r="M327" s="3" t="n">
        <v>4.706289784186</v>
      </c>
      <c r="N327" s="3" t="n">
        <v>859.6948</v>
      </c>
      <c r="O327" s="3" t="n">
        <v>1.648676543253</v>
      </c>
      <c r="P327" s="3" t="n">
        <v>2.297973985305</v>
      </c>
      <c r="Q327" s="3" t="n">
        <v>726.1812</v>
      </c>
      <c r="R327" s="3" t="n">
        <v>8.508370243372</v>
      </c>
      <c r="S327" s="3" t="n">
        <v>8.009043015512</v>
      </c>
      <c r="T327" s="3" t="n">
        <v>768.9704</v>
      </c>
      <c r="U327" s="3" t="n">
        <v>4.680828935276</v>
      </c>
      <c r="V327" s="3" t="n">
        <v>4.481039297384</v>
      </c>
      <c r="W327" s="3" t="n">
        <v>768.9927</v>
      </c>
      <c r="X327" s="3" t="n">
        <v>2.156899342616</v>
      </c>
      <c r="Y327" s="3" t="n">
        <v>2.972604612106</v>
      </c>
      <c r="Z327" s="3" t="n">
        <v>465.3102</v>
      </c>
      <c r="AA327" s="3" t="n">
        <v>5.353077904323</v>
      </c>
      <c r="AB327" s="3" t="n">
        <v>5.533621516833</v>
      </c>
    </row>
    <row r="328">
      <c r="A328" s="34" t="n">
        <v>45962</v>
      </c>
      <c r="B328" s="3" t="n">
        <v>687.877572014734</v>
      </c>
      <c r="C328" s="3" t="n">
        <v>4.098018501632</v>
      </c>
      <c r="D328" s="3" t="n">
        <v>4.410276480734</v>
      </c>
      <c r="E328" s="3" t="n">
        <v>678.886428331623</v>
      </c>
      <c r="F328" s="3" t="n">
        <v>3.270276766471</v>
      </c>
      <c r="G328" s="3" t="n">
        <v>3.560670988042</v>
      </c>
      <c r="H328" s="3" t="n">
        <v>725.230722858601</v>
      </c>
      <c r="I328" s="3" t="n">
        <v>7.507512437679</v>
      </c>
      <c r="J328" s="3" t="n">
        <v>7.924590202327</v>
      </c>
      <c r="K328" s="3" t="n">
        <v>674.267492505491</v>
      </c>
      <c r="L328" s="3" t="n">
        <v>4.145095961605</v>
      </c>
      <c r="M328" s="3" t="n">
        <v>4.505195948461</v>
      </c>
      <c r="N328" s="3" t="n">
        <v>860.27191360966</v>
      </c>
      <c r="O328" s="3" t="n">
        <v>2.152221536012</v>
      </c>
      <c r="P328" s="3" t="n">
        <v>2.113481337322</v>
      </c>
      <c r="Q328" s="3" t="n">
        <v>724.43951405336</v>
      </c>
      <c r="R328" s="3" t="n">
        <v>7.528474273829</v>
      </c>
      <c r="S328" s="3" t="n">
        <v>8.169952053976</v>
      </c>
      <c r="T328" s="3" t="n">
        <v>768.695922726529</v>
      </c>
      <c r="U328" s="3" t="n">
        <v>4.167077819405</v>
      </c>
      <c r="V328" s="3" t="n">
        <v>4.313926304825</v>
      </c>
      <c r="W328" s="3" t="n">
        <v>767.495577913408</v>
      </c>
      <c r="X328" s="3" t="n">
        <v>2.119021924377</v>
      </c>
      <c r="Y328" s="3" t="n">
        <v>2.370367771585</v>
      </c>
      <c r="Z328" s="3" t="n">
        <v>464.569045855028</v>
      </c>
      <c r="AA328" s="3" t="n">
        <v>4.451966357006</v>
      </c>
      <c r="AB328" s="3" t="n">
        <v>5.136526038995</v>
      </c>
    </row>
    <row r="329">
      <c r="A329" s="34" t="n">
        <v>45992</v>
      </c>
      <c r="B329" s="3" t="n">
        <v>690.2383</v>
      </c>
      <c r="C329" s="3" t="n">
        <v>3.86262665173</v>
      </c>
      <c r="D329" s="3" t="n">
        <v>4.148444350152</v>
      </c>
      <c r="E329" s="3" t="n">
        <v>682.6589</v>
      </c>
      <c r="F329" s="3" t="n">
        <v>3.429154869144</v>
      </c>
      <c r="G329" s="3" t="n">
        <v>3.409299915152</v>
      </c>
      <c r="H329" s="3" t="n">
        <v>726.5996</v>
      </c>
      <c r="I329" s="3" t="n">
        <v>5.595350430411</v>
      </c>
      <c r="J329" s="3" t="n">
        <v>7.188073929946</v>
      </c>
      <c r="K329" s="3" t="n">
        <v>677.055</v>
      </c>
      <c r="L329" s="3" t="n">
        <v>3.910093915123</v>
      </c>
      <c r="M329" s="3" t="n">
        <v>4.216729284279</v>
      </c>
      <c r="N329" s="3" t="n">
        <v>864.713</v>
      </c>
      <c r="O329" s="3" t="n">
        <v>2.161497804217</v>
      </c>
      <c r="P329" s="3" t="n">
        <v>1.987276769957</v>
      </c>
      <c r="Q329" s="3" t="n">
        <v>724.6541</v>
      </c>
      <c r="R329" s="3" t="n">
        <v>5.543242772845</v>
      </c>
      <c r="S329" s="3" t="n">
        <v>7.179991813502</v>
      </c>
      <c r="T329" s="3" t="n">
        <v>770.6531</v>
      </c>
      <c r="U329" s="3" t="n">
        <v>4.212034294837</v>
      </c>
      <c r="V329" s="3" t="n">
        <v>4.352716660305</v>
      </c>
      <c r="W329" s="3" t="n">
        <v>766.26</v>
      </c>
      <c r="X329" s="3" t="n">
        <v>2.383059028257</v>
      </c>
      <c r="Y329" s="3" t="n">
        <v>2.219398913007</v>
      </c>
      <c r="Z329" s="3" t="n">
        <v>468.9486</v>
      </c>
      <c r="AA329" s="3" t="n">
        <v>5.442390553305</v>
      </c>
      <c r="AB329" s="3" t="n">
        <v>5.081841415217</v>
      </c>
    </row>
    <row r="330">
      <c r="A330" s="34" t="n">
        <v>46023</v>
      </c>
      <c r="B330" s="3" t="n">
        <v>690.7603</v>
      </c>
      <c r="C330" s="3" t="n">
        <v>3.590265854473</v>
      </c>
      <c r="D330" s="3" t="n">
        <v>3.849540980337</v>
      </c>
      <c r="E330" s="3" t="n">
        <v>682.8041</v>
      </c>
      <c r="F330" s="3" t="n">
        <v>3.260411272799</v>
      </c>
      <c r="G330" s="3" t="n">
        <v>3.31997716328</v>
      </c>
      <c r="H330" s="3" t="n">
        <v>726.965</v>
      </c>
      <c r="I330" s="3" t="n">
        <v>4.98559736215</v>
      </c>
      <c r="J330" s="3" t="n">
        <v>6.01756228312</v>
      </c>
      <c r="K330" s="3" t="n">
        <v>677.3645</v>
      </c>
      <c r="L330" s="3" t="n">
        <v>3.786728698856</v>
      </c>
      <c r="M330" s="3" t="n">
        <v>3.946797673913</v>
      </c>
      <c r="N330" s="3" t="n">
        <v>868.0749</v>
      </c>
      <c r="O330" s="3" t="n">
        <v>2.476276663963</v>
      </c>
      <c r="P330" s="3" t="n">
        <v>2.263576302797</v>
      </c>
      <c r="Q330" s="3" t="n">
        <v>724.2903</v>
      </c>
      <c r="R330" s="3" t="n">
        <v>4.997318857629</v>
      </c>
      <c r="S330" s="3" t="n">
        <v>6.011944312531</v>
      </c>
      <c r="T330" s="3" t="n">
        <v>769.6856</v>
      </c>
      <c r="U330" s="3" t="n">
        <v>3.387081651935</v>
      </c>
      <c r="V330" s="3" t="n">
        <v>3.92069717195</v>
      </c>
      <c r="W330" s="3" t="n">
        <v>758.4162</v>
      </c>
      <c r="X330" s="3" t="n">
        <v>0.058392535043</v>
      </c>
      <c r="Y330" s="3" t="n">
        <v>1.514810127779</v>
      </c>
      <c r="Z330" s="3" t="n">
        <v>464.8997</v>
      </c>
      <c r="AA330" s="3" t="n">
        <v>4.578536304454</v>
      </c>
      <c r="AB330" s="3" t="n">
        <v>4.82432743618</v>
      </c>
    </row>
    <row r="331">
      <c r="A331" s="34" t="n">
        <v>46054</v>
      </c>
      <c r="B331" s="3" t="n">
        <v>692.0005</v>
      </c>
      <c r="C331" s="3" t="n">
        <v>3.208576328205</v>
      </c>
      <c r="D331" s="3" t="n">
        <v>3.5528431437</v>
      </c>
      <c r="E331" s="3" t="n">
        <v>683.7254</v>
      </c>
      <c r="F331" s="3" t="n">
        <v>2.794378738035</v>
      </c>
      <c r="G331" s="3" t="n">
        <v>3.160431236402</v>
      </c>
      <c r="H331" s="3" t="n">
        <v>728.893</v>
      </c>
      <c r="I331" s="3" t="n">
        <v>4.942570422267</v>
      </c>
      <c r="J331" s="3" t="n">
        <v>5.173387902797</v>
      </c>
      <c r="K331" s="3" t="n">
        <v>678.2694</v>
      </c>
      <c r="L331" s="3" t="n">
        <v>3.453454369523</v>
      </c>
      <c r="M331" s="3" t="n">
        <v>3.716253191498</v>
      </c>
      <c r="N331" s="3" t="n">
        <v>868.8078</v>
      </c>
      <c r="O331" s="3" t="n">
        <v>2.492450569189</v>
      </c>
      <c r="P331" s="3" t="n">
        <v>2.376825808667</v>
      </c>
      <c r="Q331" s="3" t="n">
        <v>726.9924</v>
      </c>
      <c r="R331" s="3" t="n">
        <v>4.934468677455</v>
      </c>
      <c r="S331" s="3" t="n">
        <v>5.15742054307</v>
      </c>
      <c r="T331" s="3" t="n">
        <v>771.2429</v>
      </c>
      <c r="U331" s="3" t="n">
        <v>2.95095871752</v>
      </c>
      <c r="V331" s="3" t="n">
        <v>3.513963413102</v>
      </c>
      <c r="W331" s="3" t="n">
        <v>760.1757</v>
      </c>
      <c r="X331" s="3" t="n">
        <v>-0.838503649278</v>
      </c>
      <c r="Y331" s="3" t="n">
        <v>0.521337003722</v>
      </c>
      <c r="Z331" s="3" t="n">
        <v>466.2506</v>
      </c>
      <c r="AA331" s="3" t="n">
        <v>2.715768375745</v>
      </c>
      <c r="AB331" s="3" t="n">
        <v>4.235061751189</v>
      </c>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40.71" hidden="0" customWidth="1"/>
    <col min="2" max="2" width="20.71" hidden="0" customWidth="1"/>
    <col min="3" max="3" width="20.71" hidden="0" customWidth="1"/>
    <col min="4" max="4" width="20.71" hidden="0" customWidth="1"/>
  </cols>
  <sheetData>
    <row r="1" ht="20" customHeight="1">
      <c r="A1" s="16" t="s">
        <v>1899</v>
      </c>
    </row>
    <row r="2" ht="20" customHeight="1">
      <c r="B2" s="8" t="s">
        <v>1900</v>
      </c>
      <c r="C2" s="8" t="s">
        <v>1901</v>
      </c>
      <c r="D2" s="8" t="s">
        <v>1902</v>
      </c>
    </row>
    <row r="3" ht="20" customHeight="1">
      <c r="A3" s="9" t="s">
        <v>1903</v>
      </c>
      <c r="B3" s="35" t="str">
        <f>B$1157</f>
      </c>
      <c r="C3" s="35" t="str">
        <f>C$1157</f>
      </c>
      <c r="D3" s="35" t="str">
        <f>D$1157</f>
      </c>
    </row>
    <row r="4" ht="20" customHeight="1">
      <c r="A4" s="9" t="s">
        <v>1904</v>
      </c>
      <c r="B4" s="35" t="str">
        <f>AVERAGE(B$1155:B$1157)-AVERAGE(B$1152:B$1154)</f>
      </c>
      <c r="C4" s="35" t="str">
        <f>AVERAGE(C$1155:C$1157)-AVERAGE(C$1152:C$1154)</f>
      </c>
      <c r="D4" s="35" t="str">
        <f>AVERAGE(D$1155:D$1157)-AVERAGE(D$1152:D$1154)</f>
      </c>
    </row>
    <row r="5" ht="20" customHeight="1">
      <c r="A5" s="9" t="s">
        <v>1905</v>
      </c>
      <c r="B5" s="35" t="str">
        <f>AVERAGE(B$1155:B$1157)-AVERAGE(B$1072:B$1083)</f>
      </c>
      <c r="C5" s="35" t="str">
        <f>AVERAGE(C$1155:C$1157)-AVERAGE(C$1072:C$1083)</f>
      </c>
      <c r="D5" s="35" t="str">
        <f>AVERAGE(D$1155:D$1157)-AVERAGE(D$1072:D$1083)</f>
      </c>
    </row>
    <row r="6" ht="20" customHeight="1">
      <c r="A6" s="9" t="s">
        <v>1906</v>
      </c>
      <c r="B6" s="35" t="str">
        <f>AVERAGE(B$1155:B$1157)-AVERAGE(B$1135:B$1137)</f>
      </c>
      <c r="C6" s="35" t="str">
        <f>AVERAGE(C$1155:C$1157)-AVERAGE(C$1135:C$1137)</f>
      </c>
      <c r="D6" s="35" t="str">
        <f>AVERAGE(D$1155:D$1157)-AVERAGE(D$1135:D$1137)</f>
      </c>
    </row>
    <row r="7" ht="20" customHeight="1">
      <c r="A7" s="9" t="s">
        <v>1907</v>
      </c>
      <c r="B7" s="35" t="str">
        <f>AVERAGE(B$1072:B$1083)</f>
      </c>
      <c r="C7" s="35" t="str">
        <f>AVERAGE(C$1072:C$1083)</f>
      </c>
      <c r="D7" s="35" t="str">
        <f>AVERAGE(D$1072:D$1083)</f>
      </c>
    </row>
    <row r="8" ht="20" customHeight="1">
      <c r="A8" s="11" t="s">
        <v>1908</v>
      </c>
      <c r="B8" s="36" t="str">
        <f>AVERAGE(B$1120:B$1131)</f>
      </c>
      <c r="C8" s="36" t="str">
        <f>AVERAGE(C$1120:C$1131)</f>
      </c>
      <c r="D8" s="36" t="str">
        <f>AVERAGE(D$1120:D$1131)</f>
      </c>
    </row>
    <row r="10">
      <c r="A10" s="3" t="s">
        <v>995</v>
      </c>
      <c r="B10" s="3" t="n">
        <v>46133</v>
      </c>
      <c r="C10" s="3"/>
      <c r="D10" s="3" t="s">
        <v>0</v>
      </c>
    </row>
    <row r="11">
      <c r="A11" s="3" t="s">
        <v>996</v>
      </c>
      <c r="B11" s="3" t="s">
        <v>1</v>
      </c>
      <c r="C11" s="3"/>
      <c r="D11" s="3" t="s">
        <v>2394</v>
      </c>
    </row>
    <row r="12">
      <c r="A12" s="3"/>
      <c r="B12" s="3"/>
      <c r="C12" s="3"/>
      <c r="D12" s="3"/>
    </row>
    <row r="13">
      <c r="A13" s="3"/>
      <c r="B13" s="3"/>
      <c r="C13" s="3"/>
      <c r="D13" s="3" t="s">
        <v>2395</v>
      </c>
    </row>
    <row r="14">
      <c r="A14" s="3" t="s">
        <v>49</v>
      </c>
      <c r="B14" s="3" t="s">
        <v>2390</v>
      </c>
      <c r="C14" s="3" t="s">
        <v>1901</v>
      </c>
      <c r="D14" s="3" t="s">
        <v>1902</v>
      </c>
    </row>
    <row r="15">
      <c r="A15" s="3" t="s">
        <v>51</v>
      </c>
      <c r="B15" s="3" t="s">
        <v>2391</v>
      </c>
      <c r="C15" s="3" t="s">
        <v>2393</v>
      </c>
      <c r="D15" s="3" t="s">
        <v>2396</v>
      </c>
    </row>
    <row r="16">
      <c r="A16" s="3" t="s">
        <v>1909</v>
      </c>
      <c r="B16" s="3" t="n">
        <v>3647</v>
      </c>
      <c r="C16" s="3" t="n">
        <v>50</v>
      </c>
      <c r="D16" s="3" t="s">
        <v>2392</v>
      </c>
    </row>
    <row r="17">
      <c r="A17" s="3" t="s">
        <v>1910</v>
      </c>
      <c r="B17" s="3" t="n">
        <v>1794</v>
      </c>
      <c r="C17" s="3" t="n">
        <v>34</v>
      </c>
      <c r="D17" s="3" t="s">
        <v>2392</v>
      </c>
    </row>
    <row r="18">
      <c r="A18" s="3" t="s">
        <v>1911</v>
      </c>
      <c r="B18" s="3" t="n">
        <v>177</v>
      </c>
      <c r="C18" s="3" t="n">
        <v>42</v>
      </c>
      <c r="D18" s="3" t="s">
        <v>2392</v>
      </c>
    </row>
    <row r="19">
      <c r="A19" s="3" t="s">
        <v>1912</v>
      </c>
      <c r="B19" s="3" t="n">
        <v>123</v>
      </c>
      <c r="C19" s="3" t="n">
        <v>56</v>
      </c>
      <c r="D19" s="3" t="s">
        <v>2392</v>
      </c>
    </row>
    <row r="20">
      <c r="A20" s="3" t="s">
        <v>1913</v>
      </c>
      <c r="B20" s="3" t="n">
        <v>192</v>
      </c>
      <c r="C20" s="3" t="n">
        <v>53</v>
      </c>
      <c r="D20" s="3" t="s">
        <v>2392</v>
      </c>
    </row>
    <row r="21">
      <c r="A21" s="3" t="s">
        <v>1914</v>
      </c>
      <c r="B21" s="3" t="n">
        <v>116</v>
      </c>
      <c r="C21" s="3" t="n">
        <v>41</v>
      </c>
      <c r="D21" s="3" t="s">
        <v>2392</v>
      </c>
    </row>
    <row r="22">
      <c r="A22" s="3" t="s">
        <v>1915</v>
      </c>
      <c r="B22" s="3" t="n">
        <v>358</v>
      </c>
      <c r="C22" s="3" t="n">
        <v>51</v>
      </c>
      <c r="D22" s="3" t="s">
        <v>2392</v>
      </c>
    </row>
    <row r="23">
      <c r="A23" s="3" t="s">
        <v>1916</v>
      </c>
      <c r="B23" s="3" t="n">
        <v>347</v>
      </c>
      <c r="C23" s="3" t="n">
        <v>50</v>
      </c>
      <c r="D23" s="3" t="s">
        <v>2392</v>
      </c>
    </row>
    <row r="24">
      <c r="A24" s="3" t="s">
        <v>1917</v>
      </c>
      <c r="B24" s="3" t="n">
        <v>79</v>
      </c>
      <c r="C24" s="3" t="n">
        <v>40</v>
      </c>
      <c r="D24" s="3" t="s">
        <v>2392</v>
      </c>
    </row>
    <row r="25">
      <c r="A25" s="3" t="s">
        <v>1918</v>
      </c>
      <c r="B25" s="3" t="n">
        <v>57</v>
      </c>
      <c r="C25" s="3" t="n">
        <v>36</v>
      </c>
      <c r="D25" s="3" t="s">
        <v>2392</v>
      </c>
    </row>
    <row r="26">
      <c r="A26" s="3" t="s">
        <v>1919</v>
      </c>
      <c r="B26" s="3" t="n">
        <v>42</v>
      </c>
      <c r="C26" s="3" t="n">
        <v>36</v>
      </c>
      <c r="D26" s="3" t="s">
        <v>2392</v>
      </c>
    </row>
    <row r="27">
      <c r="A27" s="3" t="s">
        <v>1920</v>
      </c>
      <c r="B27" s="3" t="n">
        <v>51</v>
      </c>
      <c r="C27" s="3" t="n">
        <v>26</v>
      </c>
      <c r="D27" s="3" t="s">
        <v>2392</v>
      </c>
    </row>
    <row r="28">
      <c r="A28" s="3" t="s">
        <v>1921</v>
      </c>
      <c r="B28" s="3" t="n">
        <v>217</v>
      </c>
      <c r="C28" s="3" t="n">
        <v>39</v>
      </c>
      <c r="D28" s="3" t="s">
        <v>2392</v>
      </c>
    </row>
    <row r="29">
      <c r="A29" s="3" t="s">
        <v>1922</v>
      </c>
      <c r="B29" s="3" t="n">
        <v>178</v>
      </c>
      <c r="C29" s="3" t="n">
        <v>44</v>
      </c>
      <c r="D29" s="3" t="s">
        <v>2392</v>
      </c>
    </row>
    <row r="30">
      <c r="A30" s="3" t="s">
        <v>1923</v>
      </c>
      <c r="B30" s="3" t="n">
        <v>25</v>
      </c>
      <c r="C30" s="3" t="n">
        <v>42</v>
      </c>
      <c r="D30" s="3" t="s">
        <v>2392</v>
      </c>
    </row>
    <row r="31">
      <c r="A31" s="3" t="s">
        <v>1924</v>
      </c>
      <c r="B31" s="3" t="n">
        <v>58</v>
      </c>
      <c r="C31" s="3" t="n">
        <v>46</v>
      </c>
      <c r="D31" s="3" t="s">
        <v>2392</v>
      </c>
    </row>
    <row r="32">
      <c r="A32" s="3" t="s">
        <v>1925</v>
      </c>
      <c r="B32" s="3" t="n">
        <v>92</v>
      </c>
      <c r="C32" s="3" t="n">
        <v>44</v>
      </c>
      <c r="D32" s="3" t="s">
        <v>2392</v>
      </c>
    </row>
    <row r="33">
      <c r="A33" s="3" t="s">
        <v>1926</v>
      </c>
      <c r="B33" s="3" t="n">
        <v>80</v>
      </c>
      <c r="C33" s="3" t="n">
        <v>59</v>
      </c>
      <c r="D33" s="3" t="s">
        <v>2392</v>
      </c>
    </row>
    <row r="34">
      <c r="A34" s="3" t="s">
        <v>1927</v>
      </c>
      <c r="B34" s="3" t="n">
        <v>251</v>
      </c>
      <c r="C34" s="3" t="n">
        <v>49</v>
      </c>
      <c r="D34" s="3" t="s">
        <v>2392</v>
      </c>
    </row>
    <row r="35">
      <c r="A35" s="3" t="s">
        <v>1928</v>
      </c>
      <c r="B35" s="3" t="n">
        <v>1257</v>
      </c>
      <c r="C35" s="3" t="n">
        <v>52</v>
      </c>
      <c r="D35" s="3" t="s">
        <v>2392</v>
      </c>
    </row>
    <row r="36">
      <c r="A36" s="3" t="s">
        <v>1929</v>
      </c>
      <c r="B36" s="3" t="n">
        <v>3327</v>
      </c>
      <c r="C36" s="3" t="n">
        <v>53</v>
      </c>
      <c r="D36" s="3" t="s">
        <v>2392</v>
      </c>
    </row>
    <row r="37">
      <c r="A37" s="3" t="s">
        <v>1930</v>
      </c>
      <c r="B37" s="3" t="n">
        <v>205</v>
      </c>
      <c r="C37" s="3" t="n">
        <v>38</v>
      </c>
      <c r="D37" s="3" t="s">
        <v>2392</v>
      </c>
    </row>
    <row r="38">
      <c r="A38" s="3" t="s">
        <v>1931</v>
      </c>
      <c r="B38" s="3" t="n">
        <v>740</v>
      </c>
      <c r="C38" s="3" t="n">
        <v>29</v>
      </c>
      <c r="D38" s="3" t="s">
        <v>2392</v>
      </c>
    </row>
    <row r="39">
      <c r="A39" s="3" t="s">
        <v>1932</v>
      </c>
      <c r="B39" s="3" t="n">
        <v>58</v>
      </c>
      <c r="C39" s="3" t="n">
        <v>21</v>
      </c>
      <c r="D39" s="3" t="s">
        <v>2392</v>
      </c>
    </row>
    <row r="40">
      <c r="A40" s="3" t="s">
        <v>1933</v>
      </c>
      <c r="B40" s="3" t="n">
        <v>115</v>
      </c>
      <c r="C40" s="3" t="n">
        <v>33</v>
      </c>
      <c r="D40" s="3" t="s">
        <v>2392</v>
      </c>
    </row>
    <row r="41">
      <c r="A41" s="3" t="s">
        <v>1934</v>
      </c>
      <c r="B41" s="3" t="n">
        <v>106</v>
      </c>
      <c r="C41" s="3" t="n">
        <v>37</v>
      </c>
      <c r="D41" s="3" t="s">
        <v>2392</v>
      </c>
    </row>
    <row r="42">
      <c r="A42" s="3" t="s">
        <v>1935</v>
      </c>
      <c r="B42" s="3" t="n">
        <v>150</v>
      </c>
      <c r="C42" s="3" t="n">
        <v>46</v>
      </c>
      <c r="D42" s="3" t="s">
        <v>2392</v>
      </c>
    </row>
    <row r="43">
      <c r="A43" s="3" t="s">
        <v>1936</v>
      </c>
      <c r="B43" s="3" t="n">
        <v>105</v>
      </c>
      <c r="C43" s="3" t="n">
        <v>34</v>
      </c>
      <c r="D43" s="3" t="s">
        <v>2392</v>
      </c>
    </row>
    <row r="44">
      <c r="A44" s="3" t="s">
        <v>1937</v>
      </c>
      <c r="B44" s="3" t="n">
        <v>56</v>
      </c>
      <c r="C44" s="3" t="n">
        <v>40</v>
      </c>
      <c r="D44" s="3" t="s">
        <v>2392</v>
      </c>
    </row>
    <row r="45">
      <c r="A45" s="3" t="s">
        <v>1938</v>
      </c>
      <c r="B45" s="3" t="n">
        <v>99</v>
      </c>
      <c r="C45" s="3" t="n">
        <v>51</v>
      </c>
      <c r="D45" s="3" t="s">
        <v>2392</v>
      </c>
    </row>
    <row r="46">
      <c r="A46" s="3" t="s">
        <v>1939</v>
      </c>
      <c r="B46" s="3" t="n">
        <v>63</v>
      </c>
      <c r="C46" s="3" t="n">
        <v>36</v>
      </c>
      <c r="D46" s="3" t="s">
        <v>2392</v>
      </c>
    </row>
    <row r="47">
      <c r="A47" s="3" t="s">
        <v>1940</v>
      </c>
      <c r="B47" s="3" t="n">
        <v>140</v>
      </c>
      <c r="C47" s="3" t="n">
        <v>36</v>
      </c>
      <c r="D47" s="3" t="s">
        <v>2392</v>
      </c>
    </row>
    <row r="48">
      <c r="A48" s="3" t="s">
        <v>1941</v>
      </c>
      <c r="B48" s="3" t="n">
        <v>71</v>
      </c>
      <c r="C48" s="3" t="n">
        <v>44</v>
      </c>
      <c r="D48" s="3" t="s">
        <v>2392</v>
      </c>
    </row>
    <row r="49">
      <c r="A49" s="3" t="s">
        <v>1942</v>
      </c>
      <c r="B49" s="3" t="n">
        <v>58</v>
      </c>
      <c r="C49" s="3" t="n">
        <v>29</v>
      </c>
      <c r="D49" s="3" t="s">
        <v>2392</v>
      </c>
    </row>
    <row r="50">
      <c r="A50" s="3" t="s">
        <v>1943</v>
      </c>
      <c r="B50" s="3" t="n">
        <v>43</v>
      </c>
      <c r="C50" s="3" t="n">
        <v>32</v>
      </c>
      <c r="D50" s="3" t="s">
        <v>2392</v>
      </c>
    </row>
    <row r="51">
      <c r="A51" s="3" t="s">
        <v>1944</v>
      </c>
      <c r="B51" s="3" t="n">
        <v>66</v>
      </c>
      <c r="C51" s="3" t="n">
        <v>29</v>
      </c>
      <c r="D51" s="3" t="s">
        <v>2392</v>
      </c>
    </row>
    <row r="52">
      <c r="A52" s="3" t="s">
        <v>1945</v>
      </c>
      <c r="B52" s="3" t="n">
        <v>41</v>
      </c>
      <c r="C52" s="3" t="n">
        <v>41</v>
      </c>
      <c r="D52" s="3" t="s">
        <v>2392</v>
      </c>
    </row>
    <row r="53">
      <c r="A53" s="3" t="s">
        <v>1946</v>
      </c>
      <c r="B53" s="3" t="n">
        <v>44</v>
      </c>
      <c r="C53" s="3" t="n">
        <v>56</v>
      </c>
      <c r="D53" s="3" t="s">
        <v>2392</v>
      </c>
    </row>
    <row r="54">
      <c r="A54" s="3" t="s">
        <v>1947</v>
      </c>
      <c r="B54" s="3" t="n">
        <v>106</v>
      </c>
      <c r="C54" s="3" t="n">
        <v>56</v>
      </c>
      <c r="D54" s="3" t="s">
        <v>2392</v>
      </c>
    </row>
    <row r="55">
      <c r="A55" s="3" t="s">
        <v>1948</v>
      </c>
      <c r="B55" s="3" t="n">
        <v>71</v>
      </c>
      <c r="C55" s="3" t="n">
        <v>47</v>
      </c>
      <c r="D55" s="3" t="s">
        <v>2392</v>
      </c>
    </row>
    <row r="56">
      <c r="A56" s="3" t="s">
        <v>1949</v>
      </c>
      <c r="B56" s="3" t="n">
        <v>133</v>
      </c>
      <c r="C56" s="3" t="n">
        <v>61</v>
      </c>
      <c r="D56" s="3" t="s">
        <v>2392</v>
      </c>
    </row>
    <row r="57">
      <c r="A57" s="3" t="s">
        <v>1950</v>
      </c>
      <c r="B57" s="3" t="n">
        <v>101</v>
      </c>
      <c r="C57" s="3" t="n">
        <v>48</v>
      </c>
      <c r="D57" s="3" t="s">
        <v>2392</v>
      </c>
    </row>
    <row r="58">
      <c r="A58" s="3" t="s">
        <v>1951</v>
      </c>
      <c r="B58" s="3" t="n">
        <v>113</v>
      </c>
      <c r="C58" s="3" t="n">
        <v>52</v>
      </c>
      <c r="D58" s="3" t="s">
        <v>2392</v>
      </c>
    </row>
    <row r="59">
      <c r="A59" s="3" t="s">
        <v>1952</v>
      </c>
      <c r="B59" s="3" t="n">
        <v>68</v>
      </c>
      <c r="C59" s="3" t="n">
        <v>46</v>
      </c>
      <c r="D59" s="3" t="s">
        <v>2392</v>
      </c>
    </row>
    <row r="60">
      <c r="A60" s="3" t="s">
        <v>1953</v>
      </c>
      <c r="B60" s="3" t="n">
        <v>30</v>
      </c>
      <c r="C60" s="3" t="n">
        <v>24</v>
      </c>
      <c r="D60" s="3" t="s">
        <v>2392</v>
      </c>
    </row>
    <row r="61">
      <c r="A61" s="3" t="s">
        <v>1954</v>
      </c>
      <c r="B61" s="3" t="n">
        <v>74</v>
      </c>
      <c r="C61" s="3" t="n">
        <v>53</v>
      </c>
      <c r="D61" s="3" t="s">
        <v>2392</v>
      </c>
    </row>
    <row r="62">
      <c r="A62" s="3" t="s">
        <v>1955</v>
      </c>
      <c r="B62" s="3" t="n">
        <v>70</v>
      </c>
      <c r="C62" s="3" t="n">
        <v>52</v>
      </c>
      <c r="D62" s="3" t="s">
        <v>2392</v>
      </c>
    </row>
    <row r="63">
      <c r="A63" s="3" t="s">
        <v>1956</v>
      </c>
      <c r="B63" s="3" t="n">
        <v>108</v>
      </c>
      <c r="C63" s="3" t="n">
        <v>42</v>
      </c>
      <c r="D63" s="3" t="s">
        <v>2392</v>
      </c>
    </row>
    <row r="64">
      <c r="A64" s="3" t="s">
        <v>1957</v>
      </c>
      <c r="B64" s="3" t="n">
        <v>102</v>
      </c>
      <c r="C64" s="3" t="n">
        <v>51</v>
      </c>
      <c r="D64" s="3" t="s">
        <v>2392</v>
      </c>
    </row>
    <row r="65">
      <c r="A65" s="3" t="s">
        <v>1958</v>
      </c>
      <c r="B65" s="3" t="n">
        <v>75</v>
      </c>
      <c r="C65" s="3" t="n">
        <v>58</v>
      </c>
      <c r="D65" s="3" t="s">
        <v>2392</v>
      </c>
    </row>
    <row r="66">
      <c r="A66" s="3" t="s">
        <v>1959</v>
      </c>
      <c r="B66" s="3" t="n">
        <v>179</v>
      </c>
      <c r="C66" s="3" t="n">
        <v>68</v>
      </c>
      <c r="D66" s="3" t="s">
        <v>2392</v>
      </c>
    </row>
    <row r="67">
      <c r="A67" s="3" t="s">
        <v>1960</v>
      </c>
      <c r="B67" s="3" t="n">
        <v>205</v>
      </c>
      <c r="C67" s="3" t="n">
        <v>55</v>
      </c>
      <c r="D67" s="3" t="s">
        <v>2392</v>
      </c>
    </row>
    <row r="68">
      <c r="A68" s="3" t="s">
        <v>1961</v>
      </c>
      <c r="B68" s="3" t="n">
        <v>88</v>
      </c>
      <c r="C68" s="3" t="n">
        <v>56</v>
      </c>
      <c r="D68" s="3" t="s">
        <v>2392</v>
      </c>
    </row>
    <row r="69">
      <c r="A69" s="3" t="s">
        <v>1962</v>
      </c>
      <c r="B69" s="3" t="n">
        <v>75</v>
      </c>
      <c r="C69" s="3" t="n">
        <v>42</v>
      </c>
      <c r="D69" s="3" t="s">
        <v>2392</v>
      </c>
    </row>
    <row r="70">
      <c r="A70" s="3" t="s">
        <v>1963</v>
      </c>
      <c r="B70" s="3" t="n">
        <v>115</v>
      </c>
      <c r="C70" s="3" t="n">
        <v>58</v>
      </c>
      <c r="D70" s="3" t="s">
        <v>2392</v>
      </c>
    </row>
    <row r="71">
      <c r="A71" s="3" t="s">
        <v>1964</v>
      </c>
      <c r="B71" s="3" t="n">
        <v>136</v>
      </c>
      <c r="C71" s="3" t="n">
        <v>64</v>
      </c>
      <c r="D71" s="3" t="s">
        <v>2392</v>
      </c>
    </row>
    <row r="72">
      <c r="A72" s="3" t="s">
        <v>1965</v>
      </c>
      <c r="B72" s="3" t="n">
        <v>126</v>
      </c>
      <c r="C72" s="3" t="n">
        <v>58</v>
      </c>
      <c r="D72" s="3" t="s">
        <v>2392</v>
      </c>
    </row>
    <row r="73">
      <c r="A73" s="3" t="s">
        <v>1966</v>
      </c>
      <c r="B73" s="3" t="n">
        <v>471</v>
      </c>
      <c r="C73" s="3" t="n">
        <v>74</v>
      </c>
      <c r="D73" s="3" t="s">
        <v>2392</v>
      </c>
    </row>
    <row r="74">
      <c r="A74" s="3" t="s">
        <v>1967</v>
      </c>
      <c r="B74" s="3" t="n">
        <v>210</v>
      </c>
      <c r="C74" s="3" t="n">
        <v>69</v>
      </c>
      <c r="D74" s="3" t="s">
        <v>2392</v>
      </c>
    </row>
    <row r="75">
      <c r="A75" s="3" t="s">
        <v>1968</v>
      </c>
      <c r="B75" s="3" t="n">
        <v>173</v>
      </c>
      <c r="C75" s="3" t="n">
        <v>51</v>
      </c>
      <c r="D75" s="3" t="s">
        <v>2392</v>
      </c>
    </row>
    <row r="76">
      <c r="A76" s="3" t="s">
        <v>1969</v>
      </c>
      <c r="B76" s="3" t="n">
        <v>114</v>
      </c>
      <c r="C76" s="3" t="n">
        <v>53</v>
      </c>
      <c r="D76" s="3" t="s">
        <v>2392</v>
      </c>
    </row>
    <row r="77">
      <c r="A77" s="3" t="s">
        <v>1970</v>
      </c>
      <c r="B77" s="3" t="n">
        <v>212</v>
      </c>
      <c r="C77" s="3" t="n">
        <v>62</v>
      </c>
      <c r="D77" s="3" t="s">
        <v>2392</v>
      </c>
    </row>
    <row r="78">
      <c r="A78" s="3" t="s">
        <v>1971</v>
      </c>
      <c r="B78" s="3" t="n">
        <v>184</v>
      </c>
      <c r="C78" s="3" t="n">
        <v>79</v>
      </c>
      <c r="D78" s="3" t="s">
        <v>2392</v>
      </c>
    </row>
    <row r="79">
      <c r="A79" s="3" t="s">
        <v>1972</v>
      </c>
      <c r="B79" s="3" t="n">
        <v>140</v>
      </c>
      <c r="C79" s="3" t="n">
        <v>75</v>
      </c>
      <c r="D79" s="3" t="s">
        <v>2392</v>
      </c>
    </row>
    <row r="80">
      <c r="A80" s="3" t="s">
        <v>1973</v>
      </c>
      <c r="B80" s="3" t="n">
        <v>165</v>
      </c>
      <c r="C80" s="3" t="n">
        <v>68</v>
      </c>
      <c r="D80" s="3" t="s">
        <v>2392</v>
      </c>
    </row>
    <row r="81">
      <c r="A81" s="3" t="s">
        <v>1974</v>
      </c>
      <c r="B81" s="3" t="n">
        <v>193</v>
      </c>
      <c r="C81" s="3" t="n">
        <v>84</v>
      </c>
      <c r="D81" s="3" t="s">
        <v>2392</v>
      </c>
    </row>
    <row r="82">
      <c r="A82" s="3" t="s">
        <v>1975</v>
      </c>
      <c r="B82" s="3" t="n">
        <v>87</v>
      </c>
      <c r="C82" s="3" t="n">
        <v>71</v>
      </c>
      <c r="D82" s="3" t="s">
        <v>2392</v>
      </c>
    </row>
    <row r="83">
      <c r="A83" s="3" t="s">
        <v>1976</v>
      </c>
      <c r="B83" s="3" t="n">
        <v>78</v>
      </c>
      <c r="C83" s="3" t="n">
        <v>74</v>
      </c>
      <c r="D83" s="3" t="s">
        <v>2392</v>
      </c>
    </row>
    <row r="84">
      <c r="A84" s="3" t="s">
        <v>1977</v>
      </c>
      <c r="B84" s="3" t="n">
        <v>167</v>
      </c>
      <c r="C84" s="3" t="n">
        <v>109</v>
      </c>
      <c r="D84" s="3" t="s">
        <v>2392</v>
      </c>
    </row>
    <row r="85">
      <c r="A85" s="3" t="s">
        <v>1978</v>
      </c>
      <c r="B85" s="3" t="n">
        <v>148</v>
      </c>
      <c r="C85" s="3" t="n">
        <v>102</v>
      </c>
      <c r="D85" s="3" t="s">
        <v>2392</v>
      </c>
    </row>
    <row r="86">
      <c r="A86" s="3" t="s">
        <v>1979</v>
      </c>
      <c r="B86" s="3" t="n">
        <v>146</v>
      </c>
      <c r="C86" s="3" t="n">
        <v>116</v>
      </c>
      <c r="D86" s="3" t="s">
        <v>2392</v>
      </c>
    </row>
    <row r="87">
      <c r="A87" s="3" t="s">
        <v>1980</v>
      </c>
      <c r="B87" s="3" t="n">
        <v>195</v>
      </c>
      <c r="C87" s="3" t="n">
        <v>76</v>
      </c>
      <c r="D87" s="3" t="s">
        <v>2392</v>
      </c>
    </row>
    <row r="88">
      <c r="A88" s="3" t="s">
        <v>1981</v>
      </c>
      <c r="B88" s="3" t="n">
        <v>306</v>
      </c>
      <c r="C88" s="3" t="n">
        <v>83</v>
      </c>
      <c r="D88" s="3" t="s">
        <v>2392</v>
      </c>
    </row>
    <row r="89">
      <c r="A89" s="3" t="s">
        <v>1982</v>
      </c>
      <c r="B89" s="3" t="n">
        <v>84</v>
      </c>
      <c r="C89" s="3" t="n">
        <v>86</v>
      </c>
      <c r="D89" s="3" t="s">
        <v>2392</v>
      </c>
    </row>
    <row r="90">
      <c r="A90" s="3" t="s">
        <v>1983</v>
      </c>
      <c r="B90" s="3" t="n">
        <v>220</v>
      </c>
      <c r="C90" s="3" t="n">
        <v>73</v>
      </c>
      <c r="D90" s="3" t="s">
        <v>2392</v>
      </c>
    </row>
    <row r="91">
      <c r="A91" s="3" t="s">
        <v>1984</v>
      </c>
      <c r="B91" s="3" t="n">
        <v>474</v>
      </c>
      <c r="C91" s="3" t="n">
        <v>126</v>
      </c>
      <c r="D91" s="3" t="s">
        <v>2392</v>
      </c>
    </row>
    <row r="92">
      <c r="A92" s="3" t="s">
        <v>1985</v>
      </c>
      <c r="B92" s="3" t="n">
        <v>795</v>
      </c>
      <c r="C92" s="3" t="n">
        <v>115</v>
      </c>
      <c r="D92" s="3" t="s">
        <v>2392</v>
      </c>
    </row>
    <row r="93">
      <c r="A93" s="3" t="s">
        <v>1986</v>
      </c>
      <c r="B93" s="3" t="n">
        <v>115</v>
      </c>
      <c r="C93" s="3" t="n">
        <v>106</v>
      </c>
      <c r="D93" s="3" t="s">
        <v>2392</v>
      </c>
    </row>
    <row r="94">
      <c r="A94" s="3" t="s">
        <v>1987</v>
      </c>
      <c r="B94" s="3" t="n">
        <v>517</v>
      </c>
      <c r="C94" s="3" t="n">
        <v>90</v>
      </c>
      <c r="D94" s="3" t="s">
        <v>2392</v>
      </c>
    </row>
    <row r="95">
      <c r="A95" s="3" t="s">
        <v>1988</v>
      </c>
      <c r="B95" s="3" t="n">
        <v>235</v>
      </c>
      <c r="C95" s="3" t="n">
        <v>146</v>
      </c>
      <c r="D95" s="3" t="s">
        <v>2392</v>
      </c>
    </row>
    <row r="96">
      <c r="A96" s="3" t="s">
        <v>1989</v>
      </c>
      <c r="B96" s="3" t="n">
        <v>235</v>
      </c>
      <c r="C96" s="3" t="n">
        <v>127</v>
      </c>
      <c r="D96" s="3" t="s">
        <v>2392</v>
      </c>
    </row>
    <row r="97">
      <c r="A97" s="3" t="s">
        <v>1990</v>
      </c>
      <c r="B97" s="3" t="n">
        <v>266</v>
      </c>
      <c r="C97" s="3" t="n">
        <v>150</v>
      </c>
      <c r="D97" s="3" t="s">
        <v>2392</v>
      </c>
    </row>
    <row r="98">
      <c r="A98" s="3" t="s">
        <v>1991</v>
      </c>
      <c r="B98" s="3" t="n">
        <v>159</v>
      </c>
      <c r="C98" s="3" t="n">
        <v>117</v>
      </c>
      <c r="D98" s="3" t="s">
        <v>2392</v>
      </c>
    </row>
    <row r="99">
      <c r="A99" s="3" t="s">
        <v>1992</v>
      </c>
      <c r="B99" s="3" t="n">
        <v>7</v>
      </c>
      <c r="C99" s="3" t="n">
        <v>56</v>
      </c>
      <c r="D99" s="3" t="s">
        <v>2392</v>
      </c>
    </row>
    <row r="100">
      <c r="A100" s="3" t="s">
        <v>1993</v>
      </c>
      <c r="B100" s="3" t="n">
        <v>103</v>
      </c>
      <c r="C100" s="3" t="n">
        <v>72</v>
      </c>
      <c r="D100" s="3" t="s">
        <v>2392</v>
      </c>
    </row>
    <row r="101">
      <c r="A101" s="3" t="s">
        <v>1994</v>
      </c>
      <c r="B101" s="3" t="n">
        <v>133</v>
      </c>
      <c r="C101" s="3" t="n">
        <v>95</v>
      </c>
      <c r="D101" s="3" t="s">
        <v>2392</v>
      </c>
    </row>
    <row r="102">
      <c r="A102" s="3" t="s">
        <v>1995</v>
      </c>
      <c r="B102" s="3" t="n">
        <v>116</v>
      </c>
      <c r="C102" s="3" t="n">
        <v>98</v>
      </c>
      <c r="D102" s="3" t="s">
        <v>2392</v>
      </c>
    </row>
    <row r="103">
      <c r="A103" s="3" t="s">
        <v>1996</v>
      </c>
      <c r="B103" s="3" t="n">
        <v>150</v>
      </c>
      <c r="C103" s="3" t="n">
        <v>104</v>
      </c>
      <c r="D103" s="3" t="s">
        <v>2392</v>
      </c>
    </row>
    <row r="104">
      <c r="A104" s="3" t="s">
        <v>1997</v>
      </c>
      <c r="B104" s="3" t="n">
        <v>187</v>
      </c>
      <c r="C104" s="3" t="n">
        <v>100</v>
      </c>
      <c r="D104" s="3" t="s">
        <v>2392</v>
      </c>
    </row>
    <row r="105">
      <c r="A105" s="3" t="s">
        <v>1998</v>
      </c>
      <c r="B105" s="3" t="n">
        <v>177</v>
      </c>
      <c r="C105" s="3" t="n">
        <v>92</v>
      </c>
      <c r="D105" s="3" t="s">
        <v>2392</v>
      </c>
    </row>
    <row r="106">
      <c r="A106" s="3" t="s">
        <v>1999</v>
      </c>
      <c r="B106" s="3" t="n">
        <v>85</v>
      </c>
      <c r="C106" s="3" t="n">
        <v>63</v>
      </c>
      <c r="D106" s="3" t="s">
        <v>2392</v>
      </c>
    </row>
    <row r="107">
      <c r="A107" s="3" t="s">
        <v>2000</v>
      </c>
      <c r="B107" s="3" t="n">
        <v>82</v>
      </c>
      <c r="C107" s="3" t="n">
        <v>89</v>
      </c>
      <c r="D107" s="3" t="s">
        <v>2392</v>
      </c>
    </row>
    <row r="108">
      <c r="A108" s="3" t="s">
        <v>2001</v>
      </c>
      <c r="B108" s="3" t="n">
        <v>89</v>
      </c>
      <c r="C108" s="3" t="n">
        <v>73</v>
      </c>
      <c r="D108" s="3" t="s">
        <v>2392</v>
      </c>
    </row>
    <row r="109">
      <c r="A109" s="3" t="s">
        <v>2002</v>
      </c>
      <c r="B109" s="3" t="n">
        <v>91</v>
      </c>
      <c r="C109" s="3" t="n">
        <v>75</v>
      </c>
      <c r="D109" s="3" t="s">
        <v>2392</v>
      </c>
    </row>
    <row r="110">
      <c r="A110" s="3" t="s">
        <v>2003</v>
      </c>
      <c r="B110" s="3" t="n">
        <v>87</v>
      </c>
      <c r="C110" s="3" t="n">
        <v>94</v>
      </c>
      <c r="D110" s="3" t="s">
        <v>2392</v>
      </c>
    </row>
    <row r="111">
      <c r="A111" s="3" t="s">
        <v>2004</v>
      </c>
      <c r="B111" s="3" t="n">
        <v>34</v>
      </c>
      <c r="C111" s="3" t="n">
        <v>41</v>
      </c>
      <c r="D111" s="3" t="s">
        <v>2392</v>
      </c>
    </row>
    <row r="112">
      <c r="A112" s="3" t="s">
        <v>2005</v>
      </c>
      <c r="B112" s="3" t="n">
        <v>81</v>
      </c>
      <c r="C112" s="3" t="n">
        <v>65</v>
      </c>
      <c r="D112" s="3" t="s">
        <v>2392</v>
      </c>
    </row>
    <row r="113">
      <c r="A113" s="3" t="s">
        <v>2006</v>
      </c>
      <c r="B113" s="3" t="n">
        <v>116</v>
      </c>
      <c r="C113" s="3" t="n">
        <v>77</v>
      </c>
      <c r="D113" s="3" t="s">
        <v>2392</v>
      </c>
    </row>
    <row r="114">
      <c r="A114" s="3" t="s">
        <v>2007</v>
      </c>
      <c r="B114" s="3" t="n">
        <v>99</v>
      </c>
      <c r="C114" s="3" t="n">
        <v>82</v>
      </c>
      <c r="D114" s="3" t="s">
        <v>2392</v>
      </c>
    </row>
    <row r="115">
      <c r="A115" s="3" t="s">
        <v>2008</v>
      </c>
      <c r="B115" s="3" t="n">
        <v>146</v>
      </c>
      <c r="C115" s="3" t="n">
        <v>80</v>
      </c>
      <c r="D115" s="3" t="s">
        <v>2392</v>
      </c>
    </row>
    <row r="116">
      <c r="A116" s="3" t="s">
        <v>2009</v>
      </c>
      <c r="B116" s="3" t="n">
        <v>134</v>
      </c>
      <c r="C116" s="3" t="n">
        <v>87</v>
      </c>
      <c r="D116" s="3" t="s">
        <v>2392</v>
      </c>
    </row>
    <row r="117">
      <c r="A117" s="3" t="s">
        <v>2010</v>
      </c>
      <c r="B117" s="3" t="n">
        <v>132</v>
      </c>
      <c r="C117" s="3" t="n">
        <v>102</v>
      </c>
      <c r="D117" s="3" t="s">
        <v>2392</v>
      </c>
    </row>
    <row r="118">
      <c r="A118" s="3" t="s">
        <v>2011</v>
      </c>
      <c r="B118" s="3" t="n">
        <v>122</v>
      </c>
      <c r="C118" s="3" t="n">
        <v>87</v>
      </c>
      <c r="D118" s="3" t="s">
        <v>2392</v>
      </c>
    </row>
    <row r="119">
      <c r="A119" s="3" t="s">
        <v>2012</v>
      </c>
      <c r="B119" s="3" t="n">
        <v>119</v>
      </c>
      <c r="C119" s="3" t="n">
        <v>106</v>
      </c>
      <c r="D119" s="3" t="s">
        <v>2392</v>
      </c>
    </row>
    <row r="120">
      <c r="A120" s="3" t="s">
        <v>2013</v>
      </c>
      <c r="B120" s="3" t="n">
        <v>115</v>
      </c>
      <c r="C120" s="3" t="n">
        <v>80</v>
      </c>
      <c r="D120" s="3" t="s">
        <v>2392</v>
      </c>
    </row>
    <row r="121">
      <c r="A121" s="3" t="s">
        <v>2014</v>
      </c>
      <c r="B121" s="3" t="n">
        <v>100</v>
      </c>
      <c r="C121" s="3" t="n">
        <v>90</v>
      </c>
      <c r="D121" s="3" t="s">
        <v>2392</v>
      </c>
    </row>
    <row r="122">
      <c r="A122" s="3" t="s">
        <v>2015</v>
      </c>
      <c r="B122" s="3" t="n">
        <v>143</v>
      </c>
      <c r="C122" s="3" t="n">
        <v>89</v>
      </c>
      <c r="D122" s="3" t="s">
        <v>2392</v>
      </c>
    </row>
    <row r="123">
      <c r="A123" s="3" t="s">
        <v>2016</v>
      </c>
      <c r="B123" s="3" t="n">
        <v>49</v>
      </c>
      <c r="C123" s="3" t="n">
        <v>52</v>
      </c>
      <c r="D123" s="3" t="s">
        <v>2392</v>
      </c>
    </row>
    <row r="124">
      <c r="A124" s="3" t="s">
        <v>2017</v>
      </c>
      <c r="B124" s="3" t="n">
        <v>108</v>
      </c>
      <c r="C124" s="3" t="n">
        <v>76</v>
      </c>
      <c r="D124" s="3" t="s">
        <v>2392</v>
      </c>
    </row>
    <row r="125">
      <c r="A125" s="3" t="s">
        <v>2018</v>
      </c>
      <c r="B125" s="3" t="n">
        <v>168</v>
      </c>
      <c r="C125" s="3" t="n">
        <v>71</v>
      </c>
      <c r="D125" s="3" t="s">
        <v>2392</v>
      </c>
    </row>
    <row r="126">
      <c r="A126" s="3" t="s">
        <v>2019</v>
      </c>
      <c r="B126" s="3" t="n">
        <v>173</v>
      </c>
      <c r="C126" s="3" t="n">
        <v>97</v>
      </c>
      <c r="D126" s="3" t="s">
        <v>2392</v>
      </c>
    </row>
    <row r="127">
      <c r="A127" s="3" t="s">
        <v>2020</v>
      </c>
      <c r="B127" s="3" t="n">
        <v>84</v>
      </c>
      <c r="C127" s="3" t="n">
        <v>99</v>
      </c>
      <c r="D127" s="3" t="s">
        <v>2392</v>
      </c>
    </row>
    <row r="128">
      <c r="A128" s="3" t="s">
        <v>2021</v>
      </c>
      <c r="B128" s="3" t="n">
        <v>94</v>
      </c>
      <c r="C128" s="3" t="n">
        <v>105</v>
      </c>
      <c r="D128" s="3" t="s">
        <v>2392</v>
      </c>
    </row>
    <row r="129">
      <c r="A129" s="3" t="s">
        <v>2022</v>
      </c>
      <c r="B129" s="3" t="n">
        <v>13</v>
      </c>
      <c r="C129" s="3" t="n">
        <v>35</v>
      </c>
      <c r="D129" s="3" t="s">
        <v>2392</v>
      </c>
    </row>
    <row r="130">
      <c r="A130" s="3" t="s">
        <v>2023</v>
      </c>
      <c r="B130" s="3" t="n">
        <v>35</v>
      </c>
      <c r="C130" s="3" t="n">
        <v>42</v>
      </c>
      <c r="D130" s="3" t="s">
        <v>2392</v>
      </c>
    </row>
    <row r="131">
      <c r="A131" s="3" t="s">
        <v>2024</v>
      </c>
      <c r="B131" s="3" t="n">
        <v>14</v>
      </c>
      <c r="C131" s="3" t="n">
        <v>52</v>
      </c>
      <c r="D131" s="3" t="s">
        <v>2392</v>
      </c>
    </row>
    <row r="132">
      <c r="A132" s="3" t="s">
        <v>2025</v>
      </c>
      <c r="B132" s="3" t="n">
        <v>54</v>
      </c>
      <c r="C132" s="3" t="n">
        <v>85</v>
      </c>
      <c r="D132" s="3" t="s">
        <v>2392</v>
      </c>
    </row>
    <row r="133">
      <c r="A133" s="3" t="s">
        <v>2026</v>
      </c>
      <c r="B133" s="3" t="n">
        <v>101</v>
      </c>
      <c r="C133" s="3" t="n">
        <v>101</v>
      </c>
      <c r="D133" s="3" t="s">
        <v>2392</v>
      </c>
    </row>
    <row r="134">
      <c r="A134" s="3" t="s">
        <v>2027</v>
      </c>
      <c r="B134" s="3" t="n">
        <v>46</v>
      </c>
      <c r="C134" s="3" t="n">
        <v>88</v>
      </c>
      <c r="D134" s="3" t="s">
        <v>2392</v>
      </c>
    </row>
    <row r="135">
      <c r="A135" s="3" t="s">
        <v>2028</v>
      </c>
      <c r="B135" s="3" t="n">
        <v>50</v>
      </c>
      <c r="C135" s="3" t="n">
        <v>69</v>
      </c>
      <c r="D135" s="3" t="s">
        <v>2392</v>
      </c>
    </row>
    <row r="136">
      <c r="A136" s="3" t="s">
        <v>2029</v>
      </c>
      <c r="B136" s="3" t="n">
        <v>24</v>
      </c>
      <c r="C136" s="3" t="n">
        <v>74</v>
      </c>
      <c r="D136" s="3" t="s">
        <v>2392</v>
      </c>
    </row>
    <row r="137">
      <c r="A137" s="3" t="s">
        <v>2030</v>
      </c>
      <c r="B137" s="3" t="n">
        <v>23</v>
      </c>
      <c r="C137" s="3" t="n">
        <v>68</v>
      </c>
      <c r="D137" s="3" t="s">
        <v>2392</v>
      </c>
    </row>
    <row r="138">
      <c r="A138" s="3" t="s">
        <v>2031</v>
      </c>
      <c r="B138" s="3" t="n">
        <v>284</v>
      </c>
      <c r="C138" s="3" t="n">
        <v>129</v>
      </c>
      <c r="D138" s="3" t="s">
        <v>2392</v>
      </c>
    </row>
    <row r="139">
      <c r="A139" s="3" t="s">
        <v>2032</v>
      </c>
      <c r="B139" s="3" t="n">
        <v>198</v>
      </c>
      <c r="C139" s="3" t="n">
        <v>117</v>
      </c>
      <c r="D139" s="3" t="s">
        <v>2392</v>
      </c>
    </row>
    <row r="140">
      <c r="A140" s="3" t="s">
        <v>2033</v>
      </c>
      <c r="B140" s="3" t="n">
        <v>65</v>
      </c>
      <c r="C140" s="3" t="n">
        <v>124</v>
      </c>
      <c r="D140" s="3" t="s">
        <v>2392</v>
      </c>
    </row>
    <row r="141">
      <c r="A141" s="3" t="s">
        <v>2034</v>
      </c>
      <c r="B141" s="3" t="n">
        <v>97</v>
      </c>
      <c r="C141" s="3" t="n">
        <v>94</v>
      </c>
      <c r="D141" s="3" t="s">
        <v>2392</v>
      </c>
    </row>
    <row r="142">
      <c r="A142" s="3" t="s">
        <v>2035</v>
      </c>
      <c r="B142" s="3" t="n">
        <v>31</v>
      </c>
      <c r="C142" s="3" t="n">
        <v>65</v>
      </c>
      <c r="D142" s="3" t="s">
        <v>2392</v>
      </c>
    </row>
    <row r="143">
      <c r="A143" s="3" t="s">
        <v>2036</v>
      </c>
      <c r="B143" s="3" t="n">
        <v>39</v>
      </c>
      <c r="C143" s="3" t="n">
        <v>98</v>
      </c>
      <c r="D143" s="3" t="s">
        <v>2392</v>
      </c>
    </row>
    <row r="144">
      <c r="A144" s="3" t="s">
        <v>2037</v>
      </c>
      <c r="B144" s="3" t="n">
        <v>94</v>
      </c>
      <c r="C144" s="3" t="n">
        <v>148</v>
      </c>
      <c r="D144" s="3" t="s">
        <v>2392</v>
      </c>
    </row>
    <row r="145">
      <c r="A145" s="3" t="s">
        <v>2038</v>
      </c>
      <c r="B145" s="3" t="n">
        <v>104</v>
      </c>
      <c r="C145" s="3" t="n">
        <v>156</v>
      </c>
      <c r="D145" s="3" t="s">
        <v>2392</v>
      </c>
    </row>
    <row r="146">
      <c r="A146" s="3" t="s">
        <v>2039</v>
      </c>
      <c r="B146" s="3" t="n">
        <v>75</v>
      </c>
      <c r="C146" s="3" t="n">
        <v>124</v>
      </c>
      <c r="D146" s="3" t="s">
        <v>2392</v>
      </c>
    </row>
    <row r="147">
      <c r="A147" s="3" t="s">
        <v>2040</v>
      </c>
      <c r="B147" s="3" t="n">
        <v>45</v>
      </c>
      <c r="C147" s="3" t="n">
        <v>79</v>
      </c>
      <c r="D147" s="3" t="s">
        <v>2392</v>
      </c>
    </row>
    <row r="148">
      <c r="A148" s="3" t="s">
        <v>2041</v>
      </c>
      <c r="B148" s="3" t="n">
        <v>59</v>
      </c>
      <c r="C148" s="3" t="n">
        <v>62</v>
      </c>
      <c r="D148" s="3" t="s">
        <v>2392</v>
      </c>
    </row>
    <row r="149">
      <c r="A149" s="3" t="s">
        <v>2042</v>
      </c>
      <c r="B149" s="3" t="n">
        <v>30</v>
      </c>
      <c r="C149" s="3" t="n">
        <v>66</v>
      </c>
      <c r="D149" s="3" t="s">
        <v>2392</v>
      </c>
    </row>
    <row r="150">
      <c r="A150" s="3" t="s">
        <v>2043</v>
      </c>
      <c r="B150" s="3" t="n">
        <v>44</v>
      </c>
      <c r="C150" s="3" t="n">
        <v>70</v>
      </c>
      <c r="D150" s="3" t="s">
        <v>2392</v>
      </c>
    </row>
    <row r="151">
      <c r="A151" s="3" t="s">
        <v>2044</v>
      </c>
      <c r="B151" s="3" t="n">
        <v>66</v>
      </c>
      <c r="C151" s="3" t="n">
        <v>96</v>
      </c>
      <c r="D151" s="3" t="s">
        <v>2392</v>
      </c>
    </row>
    <row r="152">
      <c r="A152" s="3" t="s">
        <v>2045</v>
      </c>
      <c r="B152" s="3" t="n">
        <v>312</v>
      </c>
      <c r="C152" s="3" t="n">
        <v>193</v>
      </c>
      <c r="D152" s="3" t="s">
        <v>2392</v>
      </c>
    </row>
    <row r="153">
      <c r="A153" s="3" t="s">
        <v>2046</v>
      </c>
      <c r="B153" s="3" t="n">
        <v>360</v>
      </c>
      <c r="C153" s="3" t="n">
        <v>165</v>
      </c>
      <c r="D153" s="3" t="s">
        <v>2392</v>
      </c>
    </row>
    <row r="154">
      <c r="A154" s="3" t="s">
        <v>2047</v>
      </c>
      <c r="B154" s="3" t="n">
        <v>43</v>
      </c>
      <c r="C154" s="3" t="n">
        <v>80</v>
      </c>
      <c r="D154" s="3" t="s">
        <v>2392</v>
      </c>
    </row>
    <row r="155">
      <c r="A155" s="3" t="s">
        <v>2048</v>
      </c>
      <c r="B155" s="3" t="n">
        <v>37</v>
      </c>
      <c r="C155" s="3" t="n">
        <v>129</v>
      </c>
      <c r="D155" s="3" t="s">
        <v>2392</v>
      </c>
    </row>
    <row r="156">
      <c r="A156" s="3" t="s">
        <v>2049</v>
      </c>
      <c r="B156" s="3" t="n">
        <v>55</v>
      </c>
      <c r="C156" s="3" t="n">
        <v>137</v>
      </c>
      <c r="D156" s="3" t="s">
        <v>2392</v>
      </c>
    </row>
    <row r="157">
      <c r="A157" s="3" t="s">
        <v>2050</v>
      </c>
      <c r="B157" s="3" t="n">
        <v>334</v>
      </c>
      <c r="C157" s="3" t="n">
        <v>118</v>
      </c>
      <c r="D157" s="3" t="s">
        <v>2392</v>
      </c>
    </row>
    <row r="158">
      <c r="A158" s="3" t="s">
        <v>2051</v>
      </c>
      <c r="B158" s="3" t="n">
        <v>97</v>
      </c>
      <c r="C158" s="3" t="n">
        <v>151</v>
      </c>
      <c r="D158" s="3" t="s">
        <v>2392</v>
      </c>
    </row>
    <row r="159">
      <c r="A159" s="3" t="s">
        <v>2052</v>
      </c>
      <c r="B159" s="3" t="n">
        <v>90</v>
      </c>
      <c r="C159" s="3" t="n">
        <v>114</v>
      </c>
      <c r="D159" s="3" t="s">
        <v>2392</v>
      </c>
    </row>
    <row r="160">
      <c r="A160" s="3" t="s">
        <v>2053</v>
      </c>
      <c r="B160" s="3" t="n">
        <v>45</v>
      </c>
      <c r="C160" s="3" t="n">
        <v>110</v>
      </c>
      <c r="D160" s="3" t="s">
        <v>2392</v>
      </c>
    </row>
    <row r="161">
      <c r="A161" s="3" t="s">
        <v>2054</v>
      </c>
      <c r="B161" s="3" t="n">
        <v>42</v>
      </c>
      <c r="C161" s="3" t="n">
        <v>110</v>
      </c>
      <c r="D161" s="3" t="s">
        <v>2392</v>
      </c>
    </row>
    <row r="162">
      <c r="A162" s="3" t="s">
        <v>2055</v>
      </c>
      <c r="B162" s="3" t="n">
        <v>123</v>
      </c>
      <c r="C162" s="3" t="n">
        <v>180</v>
      </c>
      <c r="D162" s="3" t="s">
        <v>2392</v>
      </c>
    </row>
    <row r="163">
      <c r="A163" s="3" t="s">
        <v>2056</v>
      </c>
      <c r="B163" s="3" t="n">
        <v>73</v>
      </c>
      <c r="C163" s="3" t="n">
        <v>158</v>
      </c>
      <c r="D163" s="3" t="s">
        <v>2392</v>
      </c>
    </row>
    <row r="164">
      <c r="A164" s="3" t="s">
        <v>2057</v>
      </c>
      <c r="B164" s="3" t="n">
        <v>185</v>
      </c>
      <c r="C164" s="3" t="n">
        <v>172</v>
      </c>
      <c r="D164" s="3" t="s">
        <v>2392</v>
      </c>
    </row>
    <row r="165">
      <c r="A165" s="3" t="s">
        <v>2058</v>
      </c>
      <c r="B165" s="3" t="n">
        <v>116</v>
      </c>
      <c r="C165" s="3" t="n">
        <v>159</v>
      </c>
      <c r="D165" s="3" t="s">
        <v>2392</v>
      </c>
    </row>
    <row r="166">
      <c r="A166" s="3" t="s">
        <v>2059</v>
      </c>
      <c r="B166" s="3" t="n">
        <v>98</v>
      </c>
      <c r="C166" s="3" t="n">
        <v>127</v>
      </c>
      <c r="D166" s="3" t="s">
        <v>2392</v>
      </c>
    </row>
    <row r="167">
      <c r="A167" s="3" t="s">
        <v>2060</v>
      </c>
      <c r="B167" s="3" t="n">
        <v>142</v>
      </c>
      <c r="C167" s="3" t="n">
        <v>153</v>
      </c>
      <c r="D167" s="3" t="s">
        <v>2392</v>
      </c>
    </row>
    <row r="168">
      <c r="A168" s="3" t="s">
        <v>2061</v>
      </c>
      <c r="B168" s="3" t="n">
        <v>329</v>
      </c>
      <c r="C168" s="3" t="n">
        <v>210</v>
      </c>
      <c r="D168" s="3" t="s">
        <v>2392</v>
      </c>
    </row>
    <row r="169">
      <c r="A169" s="3" t="s">
        <v>2062</v>
      </c>
      <c r="B169" s="3" t="n">
        <v>160</v>
      </c>
      <c r="C169" s="3" t="n">
        <v>177</v>
      </c>
      <c r="D169" s="3" t="s">
        <v>2392</v>
      </c>
    </row>
    <row r="170">
      <c r="A170" s="3" t="s">
        <v>2063</v>
      </c>
      <c r="B170" s="3" t="n">
        <v>363</v>
      </c>
      <c r="C170" s="3" t="n">
        <v>212</v>
      </c>
      <c r="D170" s="3" t="s">
        <v>2392</v>
      </c>
    </row>
    <row r="171">
      <c r="A171" s="3" t="s">
        <v>2064</v>
      </c>
      <c r="B171" s="3" t="n">
        <v>131</v>
      </c>
      <c r="C171" s="3" t="n">
        <v>153</v>
      </c>
      <c r="D171" s="3" t="s">
        <v>2392</v>
      </c>
    </row>
    <row r="172">
      <c r="A172" s="3" t="s">
        <v>2065</v>
      </c>
      <c r="B172" s="3" t="n">
        <v>236</v>
      </c>
      <c r="C172" s="3" t="n">
        <v>230</v>
      </c>
      <c r="D172" s="3" t="s">
        <v>2392</v>
      </c>
    </row>
    <row r="173">
      <c r="A173" s="3" t="s">
        <v>2066</v>
      </c>
      <c r="B173" s="3" t="n">
        <v>273</v>
      </c>
      <c r="C173" s="3" t="n">
        <v>250</v>
      </c>
      <c r="D173" s="3" t="s">
        <v>2392</v>
      </c>
    </row>
    <row r="174">
      <c r="A174" s="3" t="s">
        <v>2067</v>
      </c>
      <c r="B174" s="3" t="n">
        <v>1601</v>
      </c>
      <c r="C174" s="3" t="n">
        <v>333</v>
      </c>
      <c r="D174" s="3" t="s">
        <v>2392</v>
      </c>
    </row>
    <row r="175">
      <c r="A175" s="3" t="s">
        <v>2068</v>
      </c>
      <c r="B175" s="3" t="n">
        <v>718</v>
      </c>
      <c r="C175" s="3" t="n">
        <v>188</v>
      </c>
      <c r="D175" s="3" t="s">
        <v>2392</v>
      </c>
    </row>
    <row r="176">
      <c r="A176" s="3" t="s">
        <v>2069</v>
      </c>
      <c r="B176" s="3" t="n">
        <v>46</v>
      </c>
      <c r="C176" s="3" t="n">
        <v>162</v>
      </c>
      <c r="D176" s="3" t="s">
        <v>2392</v>
      </c>
    </row>
    <row r="177">
      <c r="A177" s="3" t="s">
        <v>2070</v>
      </c>
      <c r="B177" s="3" t="n">
        <v>42</v>
      </c>
      <c r="C177" s="3" t="n">
        <v>127</v>
      </c>
      <c r="D177" s="3" t="s">
        <v>2392</v>
      </c>
    </row>
    <row r="178">
      <c r="A178" s="3" t="s">
        <v>2071</v>
      </c>
      <c r="B178" s="3" t="n">
        <v>64</v>
      </c>
      <c r="C178" s="3" t="n">
        <v>77</v>
      </c>
      <c r="D178" s="3" t="s">
        <v>2392</v>
      </c>
    </row>
    <row r="179">
      <c r="A179" s="3" t="s">
        <v>2072</v>
      </c>
      <c r="B179" s="3" t="n">
        <v>124</v>
      </c>
      <c r="C179" s="3" t="n">
        <v>186</v>
      </c>
      <c r="D179" s="3" t="s">
        <v>2392</v>
      </c>
    </row>
    <row r="180">
      <c r="A180" s="3" t="s">
        <v>2073</v>
      </c>
      <c r="B180" s="3" t="n">
        <v>188</v>
      </c>
      <c r="C180" s="3" t="n">
        <v>208</v>
      </c>
      <c r="D180" s="3" t="s">
        <v>2392</v>
      </c>
    </row>
    <row r="181">
      <c r="A181" s="3" t="s">
        <v>2074</v>
      </c>
      <c r="B181" s="3" t="n">
        <v>232</v>
      </c>
      <c r="C181" s="3" t="n">
        <v>237</v>
      </c>
      <c r="D181" s="3" t="s">
        <v>2392</v>
      </c>
    </row>
    <row r="182">
      <c r="A182" s="3" t="s">
        <v>2075</v>
      </c>
      <c r="B182" s="3" t="n">
        <v>125</v>
      </c>
      <c r="C182" s="3" t="n">
        <v>216</v>
      </c>
      <c r="D182" s="3" t="s">
        <v>2392</v>
      </c>
    </row>
    <row r="183">
      <c r="A183" s="3" t="s">
        <v>2076</v>
      </c>
      <c r="B183" s="3" t="n">
        <v>65</v>
      </c>
      <c r="C183" s="3" t="n">
        <v>160</v>
      </c>
      <c r="D183" s="3" t="s">
        <v>2392</v>
      </c>
    </row>
    <row r="184">
      <c r="A184" s="3" t="s">
        <v>2077</v>
      </c>
      <c r="B184" s="3" t="n">
        <v>104</v>
      </c>
      <c r="C184" s="3" t="n">
        <v>180</v>
      </c>
      <c r="D184" s="3" t="s">
        <v>2392</v>
      </c>
    </row>
    <row r="185">
      <c r="A185" s="3" t="s">
        <v>2078</v>
      </c>
      <c r="B185" s="3" t="n">
        <v>60</v>
      </c>
      <c r="C185" s="3" t="n">
        <v>172</v>
      </c>
      <c r="D185" s="3" t="s">
        <v>2392</v>
      </c>
    </row>
    <row r="186">
      <c r="A186" s="3" t="s">
        <v>2079</v>
      </c>
      <c r="B186" s="3" t="n">
        <v>402</v>
      </c>
      <c r="C186" s="3" t="n">
        <v>202</v>
      </c>
      <c r="D186" s="3" t="s">
        <v>2392</v>
      </c>
    </row>
    <row r="187">
      <c r="A187" s="3" t="s">
        <v>2080</v>
      </c>
      <c r="B187" s="3" t="n">
        <v>98</v>
      </c>
      <c r="C187" s="3" t="n">
        <v>228</v>
      </c>
      <c r="D187" s="3" t="s">
        <v>2392</v>
      </c>
    </row>
    <row r="188">
      <c r="A188" s="3" t="s">
        <v>2081</v>
      </c>
      <c r="B188" s="3" t="n">
        <v>130</v>
      </c>
      <c r="C188" s="3" t="n">
        <v>196</v>
      </c>
      <c r="D188" s="3" t="s">
        <v>2392</v>
      </c>
    </row>
    <row r="189">
      <c r="A189" s="3" t="s">
        <v>2082</v>
      </c>
      <c r="B189" s="3" t="n">
        <v>202</v>
      </c>
      <c r="C189" s="3" t="n">
        <v>222</v>
      </c>
      <c r="D189" s="3" t="s">
        <v>2392</v>
      </c>
    </row>
    <row r="190">
      <c r="A190" s="3" t="s">
        <v>2083</v>
      </c>
      <c r="B190" s="3" t="n">
        <v>169</v>
      </c>
      <c r="C190" s="3" t="n">
        <v>195</v>
      </c>
      <c r="D190" s="3" t="s">
        <v>2392</v>
      </c>
    </row>
    <row r="191">
      <c r="A191" s="3" t="s">
        <v>2084</v>
      </c>
      <c r="B191" s="3" t="n">
        <v>110</v>
      </c>
      <c r="C191" s="3" t="n">
        <v>202</v>
      </c>
      <c r="D191" s="3" t="s">
        <v>2392</v>
      </c>
    </row>
    <row r="192">
      <c r="A192" s="3" t="s">
        <v>2085</v>
      </c>
      <c r="B192" s="3" t="n">
        <v>115</v>
      </c>
      <c r="C192" s="3" t="n">
        <v>220</v>
      </c>
      <c r="D192" s="3" t="s">
        <v>2392</v>
      </c>
    </row>
    <row r="193">
      <c r="A193" s="3" t="s">
        <v>2086</v>
      </c>
      <c r="B193" s="3" t="n">
        <v>1114</v>
      </c>
      <c r="C193" s="3" t="n">
        <v>262</v>
      </c>
      <c r="D193" s="3" t="s">
        <v>2392</v>
      </c>
    </row>
    <row r="194">
      <c r="A194" s="3" t="s">
        <v>2087</v>
      </c>
      <c r="B194" s="3" t="n">
        <v>238</v>
      </c>
      <c r="C194" s="3" t="n">
        <v>252</v>
      </c>
      <c r="D194" s="3" t="s">
        <v>2392</v>
      </c>
    </row>
    <row r="195">
      <c r="A195" s="3" t="s">
        <v>2088</v>
      </c>
      <c r="B195" s="3" t="n">
        <v>95</v>
      </c>
      <c r="C195" s="3" t="n">
        <v>163</v>
      </c>
      <c r="D195" s="3" t="s">
        <v>2392</v>
      </c>
    </row>
    <row r="196">
      <c r="A196" s="3" t="s">
        <v>2089</v>
      </c>
      <c r="B196" s="3" t="n">
        <v>122</v>
      </c>
      <c r="C196" s="3" t="n">
        <v>212</v>
      </c>
      <c r="D196" s="3" t="s">
        <v>2392</v>
      </c>
    </row>
    <row r="197">
      <c r="A197" s="3" t="s">
        <v>2090</v>
      </c>
      <c r="B197" s="3" t="n">
        <v>183</v>
      </c>
      <c r="C197" s="3" t="n">
        <v>207</v>
      </c>
      <c r="D197" s="3" t="s">
        <v>2392</v>
      </c>
    </row>
    <row r="198">
      <c r="A198" s="3" t="s">
        <v>2091</v>
      </c>
      <c r="B198" s="3" t="n">
        <v>274</v>
      </c>
      <c r="C198" s="3" t="n">
        <v>225</v>
      </c>
      <c r="D198" s="3" t="s">
        <v>2392</v>
      </c>
    </row>
    <row r="199">
      <c r="A199" s="3" t="s">
        <v>2092</v>
      </c>
      <c r="B199" s="3" t="n">
        <v>157</v>
      </c>
      <c r="C199" s="3" t="n">
        <v>213</v>
      </c>
      <c r="D199" s="3" t="s">
        <v>2392</v>
      </c>
    </row>
    <row r="200">
      <c r="A200" s="3" t="s">
        <v>2093</v>
      </c>
      <c r="B200" s="3" t="n">
        <v>208</v>
      </c>
      <c r="C200" s="3" t="n">
        <v>231</v>
      </c>
      <c r="D200" s="3" t="s">
        <v>2392</v>
      </c>
    </row>
    <row r="201">
      <c r="A201" s="3" t="s">
        <v>2094</v>
      </c>
      <c r="B201" s="3" t="n">
        <v>224</v>
      </c>
      <c r="C201" s="3" t="n">
        <v>219</v>
      </c>
      <c r="D201" s="3" t="s">
        <v>2392</v>
      </c>
    </row>
    <row r="202">
      <c r="A202" s="3" t="s">
        <v>2095</v>
      </c>
      <c r="B202" s="3" t="n">
        <v>164</v>
      </c>
      <c r="C202" s="3" t="n">
        <v>183</v>
      </c>
      <c r="D202" s="3" t="s">
        <v>2392</v>
      </c>
    </row>
    <row r="203">
      <c r="A203" s="3" t="s">
        <v>2096</v>
      </c>
      <c r="B203" s="3" t="n">
        <v>169</v>
      </c>
      <c r="C203" s="3" t="n">
        <v>184</v>
      </c>
      <c r="D203" s="3" t="s">
        <v>2392</v>
      </c>
    </row>
    <row r="204">
      <c r="A204" s="3" t="s">
        <v>2097</v>
      </c>
      <c r="B204" s="3" t="n">
        <v>185</v>
      </c>
      <c r="C204" s="3" t="n">
        <v>205</v>
      </c>
      <c r="D204" s="3" t="s">
        <v>2392</v>
      </c>
    </row>
    <row r="205">
      <c r="A205" s="3" t="s">
        <v>2098</v>
      </c>
      <c r="B205" s="3" t="n">
        <v>290</v>
      </c>
      <c r="C205" s="3" t="n">
        <v>241</v>
      </c>
      <c r="D205" s="3" t="s">
        <v>2392</v>
      </c>
    </row>
    <row r="206">
      <c r="A206" s="3" t="s">
        <v>2099</v>
      </c>
      <c r="B206" s="3" t="n">
        <v>133</v>
      </c>
      <c r="C206" s="3" t="n">
        <v>214</v>
      </c>
      <c r="D206" s="3" t="s">
        <v>2392</v>
      </c>
    </row>
    <row r="207">
      <c r="A207" s="3" t="s">
        <v>2100</v>
      </c>
      <c r="B207" s="3" t="n">
        <v>51</v>
      </c>
      <c r="C207" s="3" t="n">
        <v>97</v>
      </c>
      <c r="D207" s="3" t="s">
        <v>2392</v>
      </c>
    </row>
    <row r="208">
      <c r="A208" s="3" t="s">
        <v>2101</v>
      </c>
      <c r="B208" s="3" t="n">
        <v>412</v>
      </c>
      <c r="C208" s="3" t="n">
        <v>173</v>
      </c>
      <c r="D208" s="3" t="s">
        <v>2392</v>
      </c>
    </row>
    <row r="209">
      <c r="A209" s="3" t="s">
        <v>2102</v>
      </c>
      <c r="B209" s="3" t="n">
        <v>158</v>
      </c>
      <c r="C209" s="3" t="n">
        <v>154</v>
      </c>
      <c r="D209" s="3" t="s">
        <v>2392</v>
      </c>
    </row>
    <row r="210">
      <c r="A210" s="3" t="s">
        <v>2103</v>
      </c>
      <c r="B210" s="3" t="n">
        <v>113</v>
      </c>
      <c r="C210" s="3" t="n">
        <v>194</v>
      </c>
      <c r="D210" s="3" t="s">
        <v>2392</v>
      </c>
    </row>
    <row r="211">
      <c r="A211" s="3" t="s">
        <v>2104</v>
      </c>
      <c r="B211" s="3" t="n">
        <v>244</v>
      </c>
      <c r="C211" s="3" t="n">
        <v>252</v>
      </c>
      <c r="D211" s="3" t="s">
        <v>2392</v>
      </c>
    </row>
    <row r="212">
      <c r="A212" s="3" t="s">
        <v>2105</v>
      </c>
      <c r="B212" s="3" t="n">
        <v>181</v>
      </c>
      <c r="C212" s="3" t="n">
        <v>128</v>
      </c>
      <c r="D212" s="3" t="s">
        <v>2392</v>
      </c>
    </row>
    <row r="213">
      <c r="A213" s="3" t="s">
        <v>2106</v>
      </c>
      <c r="B213" s="3" t="n">
        <v>210</v>
      </c>
      <c r="C213" s="3" t="n">
        <v>170</v>
      </c>
      <c r="D213" s="3" t="s">
        <v>2392</v>
      </c>
    </row>
    <row r="214">
      <c r="A214" s="3" t="s">
        <v>2107</v>
      </c>
      <c r="B214" s="3" t="n">
        <v>170</v>
      </c>
      <c r="C214" s="3" t="n">
        <v>106</v>
      </c>
      <c r="D214" s="3" t="s">
        <v>2392</v>
      </c>
    </row>
    <row r="215">
      <c r="A215" s="3" t="s">
        <v>2108</v>
      </c>
      <c r="B215" s="3" t="n">
        <v>121</v>
      </c>
      <c r="C215" s="3" t="n">
        <v>124</v>
      </c>
      <c r="D215" s="3" t="s">
        <v>2392</v>
      </c>
    </row>
    <row r="216">
      <c r="A216" s="3" t="s">
        <v>2109</v>
      </c>
      <c r="B216" s="3" t="n">
        <v>354</v>
      </c>
      <c r="C216" s="3" t="n">
        <v>116</v>
      </c>
      <c r="D216" s="3" t="s">
        <v>2392</v>
      </c>
    </row>
    <row r="217">
      <c r="A217" s="3" t="s">
        <v>2110</v>
      </c>
      <c r="B217" s="3" t="n">
        <v>213</v>
      </c>
      <c r="C217" s="3" t="n">
        <v>179</v>
      </c>
      <c r="D217" s="3" t="s">
        <v>2392</v>
      </c>
    </row>
    <row r="218">
      <c r="A218" s="3" t="s">
        <v>2111</v>
      </c>
      <c r="B218" s="3" t="n">
        <v>176</v>
      </c>
      <c r="C218" s="3" t="n">
        <v>162</v>
      </c>
      <c r="D218" s="3" t="s">
        <v>2392</v>
      </c>
    </row>
    <row r="219">
      <c r="A219" s="3" t="s">
        <v>2112</v>
      </c>
      <c r="B219" s="3" t="n">
        <v>80</v>
      </c>
      <c r="C219" s="3" t="n">
        <v>139</v>
      </c>
      <c r="D219" s="3" t="s">
        <v>2392</v>
      </c>
    </row>
    <row r="220">
      <c r="A220" s="3" t="s">
        <v>2113</v>
      </c>
      <c r="B220" s="3" t="n">
        <v>82</v>
      </c>
      <c r="C220" s="3" t="n">
        <v>182</v>
      </c>
      <c r="D220" s="3" t="s">
        <v>2392</v>
      </c>
    </row>
    <row r="221">
      <c r="A221" s="3" t="s">
        <v>2114</v>
      </c>
      <c r="B221" s="3" t="n">
        <v>288</v>
      </c>
      <c r="C221" s="3" t="n">
        <v>194</v>
      </c>
      <c r="D221" s="3" t="s">
        <v>2392</v>
      </c>
    </row>
    <row r="222">
      <c r="A222" s="3" t="s">
        <v>2115</v>
      </c>
      <c r="B222" s="3" t="n">
        <v>229</v>
      </c>
      <c r="C222" s="3" t="n">
        <v>214</v>
      </c>
      <c r="D222" s="3" t="s">
        <v>2392</v>
      </c>
    </row>
    <row r="223">
      <c r="A223" s="3" t="s">
        <v>2116</v>
      </c>
      <c r="B223" s="3" t="n">
        <v>628</v>
      </c>
      <c r="C223" s="3" t="n">
        <v>205</v>
      </c>
      <c r="D223" s="3" t="s">
        <v>2392</v>
      </c>
    </row>
    <row r="224">
      <c r="A224" s="3" t="s">
        <v>2117</v>
      </c>
      <c r="B224" s="3" t="n">
        <v>86</v>
      </c>
      <c r="C224" s="3" t="n">
        <v>190</v>
      </c>
      <c r="D224" s="3" t="s">
        <v>2392</v>
      </c>
    </row>
    <row r="225">
      <c r="A225" s="3" t="s">
        <v>2118</v>
      </c>
      <c r="B225" s="3" t="n">
        <v>269</v>
      </c>
      <c r="C225" s="3" t="n">
        <v>152</v>
      </c>
      <c r="D225" s="3" t="s">
        <v>2392</v>
      </c>
    </row>
    <row r="226">
      <c r="A226" s="3" t="s">
        <v>2119</v>
      </c>
      <c r="B226" s="3" t="n">
        <v>25</v>
      </c>
      <c r="C226" s="3" t="n">
        <v>94</v>
      </c>
      <c r="D226" s="3" t="s">
        <v>2392</v>
      </c>
    </row>
    <row r="227">
      <c r="A227" s="3" t="s">
        <v>2120</v>
      </c>
      <c r="B227" s="3" t="n">
        <v>123</v>
      </c>
      <c r="C227" s="3" t="n">
        <v>147</v>
      </c>
      <c r="D227" s="3" t="s">
        <v>2392</v>
      </c>
    </row>
    <row r="228">
      <c r="A228" s="3" t="s">
        <v>2121</v>
      </c>
      <c r="B228" s="3" t="n">
        <v>41</v>
      </c>
      <c r="C228" s="3" t="n">
        <v>115</v>
      </c>
      <c r="D228" s="3" t="s">
        <v>2392</v>
      </c>
    </row>
    <row r="229">
      <c r="A229" s="3" t="s">
        <v>2122</v>
      </c>
      <c r="B229" s="3" t="n">
        <v>54</v>
      </c>
      <c r="C229" s="3" t="n">
        <v>161</v>
      </c>
      <c r="D229" s="3" t="s">
        <v>2392</v>
      </c>
    </row>
    <row r="230">
      <c r="A230" s="3" t="s">
        <v>2123</v>
      </c>
      <c r="B230" s="3" t="n">
        <v>90</v>
      </c>
      <c r="C230" s="3" t="n">
        <v>145</v>
      </c>
      <c r="D230" s="3" t="s">
        <v>2392</v>
      </c>
    </row>
    <row r="231">
      <c r="A231" s="3" t="s">
        <v>2124</v>
      </c>
      <c r="B231" s="3" t="n">
        <v>30</v>
      </c>
      <c r="C231" s="3" t="n">
        <v>108</v>
      </c>
      <c r="D231" s="3" t="s">
        <v>2392</v>
      </c>
    </row>
    <row r="232">
      <c r="A232" s="3" t="s">
        <v>2125</v>
      </c>
      <c r="B232" s="3" t="n">
        <v>114</v>
      </c>
      <c r="C232" s="3" t="n">
        <v>121</v>
      </c>
      <c r="D232" s="3" t="s">
        <v>2392</v>
      </c>
    </row>
    <row r="233">
      <c r="A233" s="3" t="s">
        <v>2126</v>
      </c>
      <c r="B233" s="3" t="n">
        <v>58</v>
      </c>
      <c r="C233" s="3" t="n">
        <v>133</v>
      </c>
      <c r="D233" s="3" t="s">
        <v>2392</v>
      </c>
    </row>
    <row r="234">
      <c r="A234" s="3" t="s">
        <v>2127</v>
      </c>
      <c r="B234" s="3" t="n">
        <v>70</v>
      </c>
      <c r="C234" s="3" t="n">
        <v>180</v>
      </c>
      <c r="D234" s="3" t="s">
        <v>2392</v>
      </c>
    </row>
    <row r="235">
      <c r="A235" s="3" t="s">
        <v>2128</v>
      </c>
      <c r="B235" s="3" t="n">
        <v>135</v>
      </c>
      <c r="C235" s="3" t="n">
        <v>138</v>
      </c>
      <c r="D235" s="3" t="s">
        <v>2392</v>
      </c>
    </row>
    <row r="236">
      <c r="A236" s="3" t="s">
        <v>2129</v>
      </c>
      <c r="B236" s="3" t="n">
        <v>355</v>
      </c>
      <c r="C236" s="3" t="n">
        <v>161</v>
      </c>
      <c r="D236" s="3" t="s">
        <v>2392</v>
      </c>
    </row>
    <row r="237">
      <c r="A237" s="3" t="s">
        <v>2130</v>
      </c>
      <c r="B237" s="3" t="n">
        <v>192</v>
      </c>
      <c r="C237" s="3" t="n">
        <v>162</v>
      </c>
      <c r="D237" s="3" t="s">
        <v>2392</v>
      </c>
    </row>
    <row r="238">
      <c r="A238" s="3" t="s">
        <v>2131</v>
      </c>
      <c r="B238" s="3" t="n">
        <v>266</v>
      </c>
      <c r="C238" s="3" t="n">
        <v>74</v>
      </c>
      <c r="D238" s="3" t="s">
        <v>2392</v>
      </c>
    </row>
    <row r="239">
      <c r="A239" s="3" t="s">
        <v>2132</v>
      </c>
      <c r="B239" s="3" t="n">
        <v>274</v>
      </c>
      <c r="C239" s="3" t="n">
        <v>115</v>
      </c>
      <c r="D239" s="3" t="s">
        <v>2392</v>
      </c>
    </row>
    <row r="240">
      <c r="A240" s="3" t="s">
        <v>2133</v>
      </c>
      <c r="B240" s="3" t="n">
        <v>143</v>
      </c>
      <c r="C240" s="3" t="n">
        <v>145</v>
      </c>
      <c r="D240" s="3" t="s">
        <v>2392</v>
      </c>
    </row>
    <row r="241">
      <c r="A241" s="3" t="s">
        <v>2134</v>
      </c>
      <c r="B241" s="3" t="n">
        <v>66</v>
      </c>
      <c r="C241" s="3" t="n">
        <v>124</v>
      </c>
      <c r="D241" s="3" t="s">
        <v>2392</v>
      </c>
    </row>
    <row r="242">
      <c r="A242" s="3" t="s">
        <v>2135</v>
      </c>
      <c r="B242" s="3" t="n">
        <v>66</v>
      </c>
      <c r="C242" s="3" t="n">
        <v>127</v>
      </c>
      <c r="D242" s="3" t="s">
        <v>2392</v>
      </c>
    </row>
    <row r="243">
      <c r="A243" s="3" t="s">
        <v>2136</v>
      </c>
      <c r="B243" s="3" t="n">
        <v>68</v>
      </c>
      <c r="C243" s="3" t="n">
        <v>89</v>
      </c>
      <c r="D243" s="3" t="s">
        <v>2392</v>
      </c>
    </row>
    <row r="244">
      <c r="A244" s="3" t="s">
        <v>2137</v>
      </c>
      <c r="B244" s="3" t="n">
        <v>65</v>
      </c>
      <c r="C244" s="3" t="n">
        <v>130</v>
      </c>
      <c r="D244" s="3" t="s">
        <v>2392</v>
      </c>
    </row>
    <row r="245">
      <c r="A245" s="3" t="s">
        <v>2138</v>
      </c>
      <c r="B245" s="3" t="n">
        <v>91</v>
      </c>
      <c r="C245" s="3" t="n">
        <v>124</v>
      </c>
      <c r="D245" s="3" t="s">
        <v>2392</v>
      </c>
    </row>
    <row r="246">
      <c r="A246" s="3" t="s">
        <v>2139</v>
      </c>
      <c r="B246" s="3" t="n">
        <v>127</v>
      </c>
      <c r="C246" s="3" t="n">
        <v>178</v>
      </c>
      <c r="D246" s="3" t="s">
        <v>2392</v>
      </c>
    </row>
    <row r="247">
      <c r="A247" s="3" t="s">
        <v>2140</v>
      </c>
      <c r="B247" s="3" t="n">
        <v>159</v>
      </c>
      <c r="C247" s="3" t="n">
        <v>133</v>
      </c>
      <c r="D247" s="3" t="s">
        <v>2392</v>
      </c>
    </row>
    <row r="248">
      <c r="A248" s="3" t="s">
        <v>2141</v>
      </c>
      <c r="B248" s="3" t="n">
        <v>51</v>
      </c>
      <c r="C248" s="3" t="n">
        <v>133</v>
      </c>
      <c r="D248" s="3" t="s">
        <v>2392</v>
      </c>
    </row>
    <row r="249">
      <c r="A249" s="3" t="s">
        <v>2142</v>
      </c>
      <c r="B249" s="3" t="n">
        <v>95</v>
      </c>
      <c r="C249" s="3" t="n">
        <v>146</v>
      </c>
      <c r="D249" s="3" t="s">
        <v>2392</v>
      </c>
    </row>
    <row r="250">
      <c r="A250" s="3" t="s">
        <v>2143</v>
      </c>
      <c r="B250" s="3" t="n">
        <v>250</v>
      </c>
      <c r="C250" s="3" t="n">
        <v>91</v>
      </c>
      <c r="D250" s="3" t="s">
        <v>2392</v>
      </c>
    </row>
    <row r="251">
      <c r="A251" s="3" t="s">
        <v>2144</v>
      </c>
      <c r="B251" s="3" t="n">
        <v>53</v>
      </c>
      <c r="C251" s="3" t="n">
        <v>106</v>
      </c>
      <c r="D251" s="3" t="s">
        <v>2392</v>
      </c>
    </row>
    <row r="252">
      <c r="A252" s="3" t="s">
        <v>2145</v>
      </c>
      <c r="B252" s="3" t="n">
        <v>154</v>
      </c>
      <c r="C252" s="3" t="n">
        <v>129</v>
      </c>
      <c r="D252" s="3" t="s">
        <v>2392</v>
      </c>
    </row>
    <row r="253">
      <c r="A253" s="3" t="s">
        <v>2146</v>
      </c>
      <c r="B253" s="3" t="n">
        <v>246</v>
      </c>
      <c r="C253" s="3" t="n">
        <v>124</v>
      </c>
      <c r="D253" s="3" t="s">
        <v>2392</v>
      </c>
    </row>
    <row r="254">
      <c r="A254" s="3" t="s">
        <v>2147</v>
      </c>
      <c r="B254" s="3" t="n">
        <v>69</v>
      </c>
      <c r="C254" s="3" t="n">
        <v>112</v>
      </c>
      <c r="D254" s="3" t="s">
        <v>2392</v>
      </c>
    </row>
    <row r="255">
      <c r="A255" s="3" t="s">
        <v>2148</v>
      </c>
      <c r="B255" s="3" t="n">
        <v>28</v>
      </c>
      <c r="C255" s="3" t="n">
        <v>84</v>
      </c>
      <c r="D255" s="3" t="s">
        <v>2392</v>
      </c>
    </row>
    <row r="256">
      <c r="A256" s="3" t="s">
        <v>2149</v>
      </c>
      <c r="B256" s="3" t="n">
        <v>77</v>
      </c>
      <c r="C256" s="3" t="n">
        <v>135</v>
      </c>
      <c r="D256" s="3" t="s">
        <v>2392</v>
      </c>
    </row>
    <row r="257">
      <c r="A257" s="3" t="s">
        <v>2150</v>
      </c>
      <c r="B257" s="3" t="n">
        <v>339</v>
      </c>
      <c r="C257" s="3" t="n">
        <v>143</v>
      </c>
      <c r="D257" s="3" t="s">
        <v>2392</v>
      </c>
    </row>
    <row r="258">
      <c r="A258" s="3" t="s">
        <v>2151</v>
      </c>
      <c r="B258" s="3" t="n">
        <v>145</v>
      </c>
      <c r="C258" s="3" t="n">
        <v>156</v>
      </c>
      <c r="D258" s="3" t="s">
        <v>2392</v>
      </c>
    </row>
    <row r="259">
      <c r="A259" s="3" t="s">
        <v>2152</v>
      </c>
      <c r="B259" s="3" t="n">
        <v>152</v>
      </c>
      <c r="C259" s="3" t="n">
        <v>192</v>
      </c>
      <c r="D259" s="3" t="s">
        <v>2392</v>
      </c>
    </row>
    <row r="260">
      <c r="A260" s="3" t="s">
        <v>2153</v>
      </c>
      <c r="B260" s="3" t="n">
        <v>203</v>
      </c>
      <c r="C260" s="3" t="n">
        <v>191</v>
      </c>
      <c r="D260" s="3" t="s">
        <v>2392</v>
      </c>
    </row>
    <row r="261">
      <c r="A261" s="3" t="s">
        <v>2154</v>
      </c>
      <c r="B261" s="3" t="n">
        <v>305</v>
      </c>
      <c r="C261" s="3" t="n">
        <v>193</v>
      </c>
      <c r="D261" s="3" t="s">
        <v>2392</v>
      </c>
    </row>
    <row r="262">
      <c r="A262" s="3" t="s">
        <v>2155</v>
      </c>
      <c r="B262" s="3" t="n">
        <v>42</v>
      </c>
      <c r="C262" s="3" t="n">
        <v>112</v>
      </c>
      <c r="D262" s="3" t="s">
        <v>2392</v>
      </c>
    </row>
    <row r="263">
      <c r="A263" s="3" t="s">
        <v>2156</v>
      </c>
      <c r="B263" s="3" t="n">
        <v>73</v>
      </c>
      <c r="C263" s="3" t="n">
        <v>165</v>
      </c>
      <c r="D263" s="3" t="s">
        <v>2392</v>
      </c>
    </row>
    <row r="264">
      <c r="A264" s="3" t="s">
        <v>2157</v>
      </c>
      <c r="B264" s="3" t="n">
        <v>113</v>
      </c>
      <c r="C264" s="3" t="n">
        <v>177</v>
      </c>
      <c r="D264" s="3" t="s">
        <v>2392</v>
      </c>
    </row>
    <row r="265">
      <c r="A265" s="3" t="s">
        <v>2158</v>
      </c>
      <c r="B265" s="3" t="n">
        <v>113</v>
      </c>
      <c r="C265" s="3" t="n">
        <v>212</v>
      </c>
      <c r="D265" s="3" t="s">
        <v>2392</v>
      </c>
    </row>
    <row r="266">
      <c r="A266" s="3" t="s">
        <v>2159</v>
      </c>
      <c r="B266" s="3" t="n">
        <v>93</v>
      </c>
      <c r="C266" s="3" t="n">
        <v>150</v>
      </c>
      <c r="D266" s="3" t="s">
        <v>2392</v>
      </c>
    </row>
    <row r="267">
      <c r="A267" s="3" t="s">
        <v>2160</v>
      </c>
      <c r="B267" s="3" t="n">
        <v>40</v>
      </c>
      <c r="C267" s="3" t="n">
        <v>81</v>
      </c>
      <c r="D267" s="3" t="s">
        <v>2392</v>
      </c>
    </row>
    <row r="268">
      <c r="A268" s="3" t="s">
        <v>2161</v>
      </c>
      <c r="B268" s="3" t="n">
        <v>81</v>
      </c>
      <c r="C268" s="3" t="n">
        <v>123</v>
      </c>
      <c r="D268" s="3" t="s">
        <v>2392</v>
      </c>
    </row>
    <row r="269">
      <c r="A269" s="3" t="s">
        <v>2162</v>
      </c>
      <c r="B269" s="3" t="n">
        <v>75</v>
      </c>
      <c r="C269" s="3" t="n">
        <v>156</v>
      </c>
      <c r="D269" s="3" t="s">
        <v>2392</v>
      </c>
    </row>
    <row r="270">
      <c r="A270" s="3" t="s">
        <v>2163</v>
      </c>
      <c r="B270" s="3" t="n">
        <v>288</v>
      </c>
      <c r="C270" s="3" t="n">
        <v>162</v>
      </c>
      <c r="D270" s="3" t="s">
        <v>2392</v>
      </c>
    </row>
    <row r="271">
      <c r="A271" s="3" t="s">
        <v>2164</v>
      </c>
      <c r="B271" s="3" t="n">
        <v>77</v>
      </c>
      <c r="C271" s="3" t="n">
        <v>164</v>
      </c>
      <c r="D271" s="3" t="s">
        <v>2392</v>
      </c>
    </row>
    <row r="272">
      <c r="A272" s="3" t="s">
        <v>2165</v>
      </c>
      <c r="B272" s="3" t="n">
        <v>173</v>
      </c>
      <c r="C272" s="3" t="n">
        <v>202</v>
      </c>
      <c r="D272" s="3" t="s">
        <v>2392</v>
      </c>
    </row>
    <row r="273">
      <c r="A273" s="3" t="s">
        <v>2166</v>
      </c>
      <c r="B273" s="3" t="n">
        <v>203</v>
      </c>
      <c r="C273" s="3" t="n">
        <v>180</v>
      </c>
      <c r="D273" s="3" t="s">
        <v>2392</v>
      </c>
    </row>
    <row r="274">
      <c r="A274" s="3" t="s">
        <v>2167</v>
      </c>
      <c r="B274" s="3" t="n">
        <v>272</v>
      </c>
      <c r="C274" s="3" t="n">
        <v>140</v>
      </c>
      <c r="D274" s="3" t="s">
        <v>2392</v>
      </c>
    </row>
    <row r="275">
      <c r="A275" s="3" t="s">
        <v>2168</v>
      </c>
      <c r="B275" s="3" t="n">
        <v>167</v>
      </c>
      <c r="C275" s="3" t="n">
        <v>175</v>
      </c>
      <c r="D275" s="3" t="s">
        <v>2392</v>
      </c>
    </row>
    <row r="276">
      <c r="A276" s="3" t="s">
        <v>2169</v>
      </c>
      <c r="B276" s="3" t="n">
        <v>104</v>
      </c>
      <c r="C276" s="3" t="n">
        <v>179</v>
      </c>
      <c r="D276" s="3" t="s">
        <v>2392</v>
      </c>
    </row>
    <row r="277">
      <c r="A277" s="3" t="s">
        <v>2170</v>
      </c>
      <c r="B277" s="3" t="n">
        <v>95</v>
      </c>
      <c r="C277" s="3" t="n">
        <v>173</v>
      </c>
      <c r="D277" s="3" t="s">
        <v>2392</v>
      </c>
    </row>
    <row r="278">
      <c r="A278" s="3" t="s">
        <v>2171</v>
      </c>
      <c r="B278" s="3" t="n">
        <v>122</v>
      </c>
      <c r="C278" s="3" t="n">
        <v>158</v>
      </c>
      <c r="D278" s="3" t="s">
        <v>2392</v>
      </c>
    </row>
    <row r="279">
      <c r="A279" s="3" t="s">
        <v>2172</v>
      </c>
      <c r="B279" s="3" t="n">
        <v>135</v>
      </c>
      <c r="C279" s="3" t="n">
        <v>101</v>
      </c>
      <c r="D279" s="3" t="s">
        <v>2392</v>
      </c>
    </row>
    <row r="280">
      <c r="A280" s="3" t="s">
        <v>2173</v>
      </c>
      <c r="B280" s="3" t="n">
        <v>67</v>
      </c>
      <c r="C280" s="3" t="n">
        <v>143</v>
      </c>
      <c r="D280" s="3" t="s">
        <v>2392</v>
      </c>
    </row>
    <row r="281">
      <c r="A281" s="3" t="s">
        <v>2174</v>
      </c>
      <c r="B281" s="3" t="n">
        <v>164</v>
      </c>
      <c r="C281" s="3" t="n">
        <v>172</v>
      </c>
      <c r="D281" s="3" t="s">
        <v>2392</v>
      </c>
    </row>
    <row r="282">
      <c r="A282" s="3" t="s">
        <v>2175</v>
      </c>
      <c r="B282" s="3" t="n">
        <v>249</v>
      </c>
      <c r="C282" s="3" t="n">
        <v>182</v>
      </c>
      <c r="D282" s="3" t="s">
        <v>2392</v>
      </c>
    </row>
    <row r="283">
      <c r="A283" s="3" t="s">
        <v>2176</v>
      </c>
      <c r="B283" s="3" t="n">
        <v>74</v>
      </c>
      <c r="C283" s="3" t="n">
        <v>133</v>
      </c>
      <c r="D283" s="3" t="s">
        <v>2392</v>
      </c>
    </row>
    <row r="284">
      <c r="A284" s="3" t="s">
        <v>2177</v>
      </c>
      <c r="B284" s="3" t="n">
        <v>32</v>
      </c>
      <c r="C284" s="3" t="n">
        <v>150</v>
      </c>
      <c r="D284" s="3" t="s">
        <v>2392</v>
      </c>
    </row>
    <row r="285">
      <c r="A285" s="3" t="s">
        <v>2178</v>
      </c>
      <c r="B285" s="3" t="n">
        <v>60</v>
      </c>
      <c r="C285" s="3" t="n">
        <v>143</v>
      </c>
      <c r="D285" s="3" t="s">
        <v>2392</v>
      </c>
    </row>
    <row r="286">
      <c r="A286" s="3" t="s">
        <v>2179</v>
      </c>
      <c r="B286" s="3" t="n">
        <v>32</v>
      </c>
      <c r="C286" s="3" t="n">
        <v>102</v>
      </c>
      <c r="D286" s="3" t="s">
        <v>2392</v>
      </c>
    </row>
    <row r="287">
      <c r="A287" s="3" t="s">
        <v>2180</v>
      </c>
      <c r="B287" s="3" t="n">
        <v>54</v>
      </c>
      <c r="C287" s="3" t="n">
        <v>132</v>
      </c>
      <c r="D287" s="3" t="s">
        <v>2392</v>
      </c>
    </row>
    <row r="288">
      <c r="A288" s="3" t="s">
        <v>2181</v>
      </c>
      <c r="B288" s="3" t="n">
        <v>107</v>
      </c>
      <c r="C288" s="3" t="n">
        <v>180</v>
      </c>
      <c r="D288" s="3" t="s">
        <v>2392</v>
      </c>
    </row>
    <row r="289">
      <c r="A289" s="3" t="s">
        <v>2182</v>
      </c>
      <c r="B289" s="3" t="n">
        <v>116</v>
      </c>
      <c r="C289" s="3" t="n">
        <v>231</v>
      </c>
      <c r="D289" s="3" t="s">
        <v>2392</v>
      </c>
    </row>
    <row r="290">
      <c r="A290" s="3" t="s">
        <v>2183</v>
      </c>
      <c r="B290" s="3" t="n">
        <v>94</v>
      </c>
      <c r="C290" s="3" t="n">
        <v>203</v>
      </c>
      <c r="D290" s="3" t="s">
        <v>2392</v>
      </c>
    </row>
    <row r="291">
      <c r="A291" s="3" t="s">
        <v>2184</v>
      </c>
      <c r="B291" s="3" t="n">
        <v>1134</v>
      </c>
      <c r="C291" s="3" t="n">
        <v>138</v>
      </c>
      <c r="D291" s="3" t="s">
        <v>2392</v>
      </c>
    </row>
    <row r="292">
      <c r="A292" s="3" t="s">
        <v>2185</v>
      </c>
      <c r="B292" s="3" t="n">
        <v>128</v>
      </c>
      <c r="C292" s="3" t="n">
        <v>169</v>
      </c>
      <c r="D292" s="3" t="s">
        <v>2392</v>
      </c>
    </row>
    <row r="293">
      <c r="A293" s="3" t="s">
        <v>2186</v>
      </c>
      <c r="B293" s="3" t="n">
        <v>131</v>
      </c>
      <c r="C293" s="3" t="n">
        <v>189</v>
      </c>
      <c r="D293" s="3" t="s">
        <v>2392</v>
      </c>
    </row>
    <row r="294">
      <c r="A294" s="3" t="s">
        <v>2187</v>
      </c>
      <c r="B294" s="3" t="n">
        <v>177</v>
      </c>
      <c r="C294" s="3" t="n">
        <v>239</v>
      </c>
      <c r="D294" s="3" t="s">
        <v>2392</v>
      </c>
    </row>
    <row r="295">
      <c r="A295" s="3" t="s">
        <v>2188</v>
      </c>
      <c r="B295" s="3" t="n">
        <v>77</v>
      </c>
      <c r="C295" s="3" t="n">
        <v>179</v>
      </c>
      <c r="D295" s="3" t="s">
        <v>2392</v>
      </c>
    </row>
    <row r="296">
      <c r="A296" s="3" t="s">
        <v>2189</v>
      </c>
      <c r="B296" s="3" t="n">
        <v>111</v>
      </c>
      <c r="C296" s="3" t="n">
        <v>200</v>
      </c>
      <c r="D296" s="3" t="s">
        <v>2392</v>
      </c>
    </row>
    <row r="297">
      <c r="A297" s="3" t="s">
        <v>2190</v>
      </c>
      <c r="B297" s="3" t="n">
        <v>69</v>
      </c>
      <c r="C297" s="3" t="n">
        <v>168</v>
      </c>
      <c r="D297" s="3" t="s">
        <v>2392</v>
      </c>
    </row>
    <row r="298">
      <c r="A298" s="3" t="s">
        <v>2191</v>
      </c>
      <c r="B298" s="3" t="n">
        <v>80</v>
      </c>
      <c r="C298" s="3" t="n">
        <v>93</v>
      </c>
      <c r="D298" s="3" t="s">
        <v>2392</v>
      </c>
    </row>
    <row r="299">
      <c r="A299" s="3" t="s">
        <v>2192</v>
      </c>
      <c r="B299" s="3" t="n">
        <v>67</v>
      </c>
      <c r="C299" s="3" t="n">
        <v>148</v>
      </c>
      <c r="D299" s="3" t="s">
        <v>2392</v>
      </c>
    </row>
    <row r="300">
      <c r="A300" s="3" t="s">
        <v>2193</v>
      </c>
      <c r="B300" s="3" t="n">
        <v>123</v>
      </c>
      <c r="C300" s="3" t="n">
        <v>213</v>
      </c>
      <c r="D300" s="3" t="s">
        <v>2392</v>
      </c>
    </row>
    <row r="301">
      <c r="A301" s="3" t="s">
        <v>2194</v>
      </c>
      <c r="B301" s="3" t="n">
        <v>1112</v>
      </c>
      <c r="C301" s="3" t="n">
        <v>227</v>
      </c>
      <c r="D301" s="3" t="s">
        <v>2392</v>
      </c>
    </row>
    <row r="302">
      <c r="A302" s="3" t="s">
        <v>2195</v>
      </c>
      <c r="B302" s="3" t="n">
        <v>302</v>
      </c>
      <c r="C302" s="3" t="n">
        <v>197</v>
      </c>
      <c r="D302" s="3" t="s">
        <v>2392</v>
      </c>
    </row>
    <row r="303">
      <c r="A303" s="3" t="s">
        <v>2196</v>
      </c>
      <c r="B303" s="3" t="n">
        <v>81</v>
      </c>
      <c r="C303" s="3" t="n">
        <v>142</v>
      </c>
      <c r="D303" s="3" t="s">
        <v>2392</v>
      </c>
    </row>
    <row r="304">
      <c r="A304" s="3" t="s">
        <v>2197</v>
      </c>
      <c r="B304" s="3" t="n">
        <v>91</v>
      </c>
      <c r="C304" s="3" t="n">
        <v>186</v>
      </c>
      <c r="D304" s="3" t="s">
        <v>2392</v>
      </c>
    </row>
    <row r="305">
      <c r="A305" s="3" t="s">
        <v>2198</v>
      </c>
      <c r="B305" s="3" t="n">
        <v>155</v>
      </c>
      <c r="C305" s="3" t="n">
        <v>223</v>
      </c>
      <c r="D305" s="3" t="s">
        <v>2392</v>
      </c>
    </row>
    <row r="306">
      <c r="A306" s="3" t="s">
        <v>2199</v>
      </c>
      <c r="B306" s="3" t="n">
        <v>144</v>
      </c>
      <c r="C306" s="3" t="n">
        <v>234</v>
      </c>
      <c r="D306" s="3" t="s">
        <v>2392</v>
      </c>
    </row>
    <row r="307">
      <c r="A307" s="3" t="s">
        <v>2200</v>
      </c>
      <c r="B307" s="3" t="n">
        <v>198</v>
      </c>
      <c r="C307" s="3" t="n">
        <v>242</v>
      </c>
      <c r="D307" s="3" t="s">
        <v>2392</v>
      </c>
    </row>
    <row r="308">
      <c r="A308" s="3" t="s">
        <v>2201</v>
      </c>
      <c r="B308" s="3" t="n">
        <v>887</v>
      </c>
      <c r="C308" s="3" t="n">
        <v>264</v>
      </c>
      <c r="D308" s="3" t="s">
        <v>2392</v>
      </c>
    </row>
    <row r="309">
      <c r="A309" s="3" t="s">
        <v>2202</v>
      </c>
      <c r="B309" s="3" t="n">
        <v>1333</v>
      </c>
      <c r="C309" s="3" t="n">
        <v>160</v>
      </c>
      <c r="D309" s="3" t="s">
        <v>2392</v>
      </c>
    </row>
    <row r="310">
      <c r="A310" s="3" t="s">
        <v>2203</v>
      </c>
      <c r="B310" s="3" t="n">
        <v>90</v>
      </c>
      <c r="C310" s="3" t="n">
        <v>110</v>
      </c>
      <c r="D310" s="3" t="s">
        <v>2392</v>
      </c>
    </row>
    <row r="311">
      <c r="A311" s="3" t="s">
        <v>2204</v>
      </c>
      <c r="B311" s="3" t="n">
        <v>74</v>
      </c>
      <c r="C311" s="3" t="n">
        <v>231</v>
      </c>
      <c r="D311" s="3" t="s">
        <v>2392</v>
      </c>
    </row>
    <row r="312">
      <c r="A312" s="3" t="s">
        <v>2205</v>
      </c>
      <c r="B312" s="3" t="n">
        <v>224</v>
      </c>
      <c r="C312" s="3" t="n">
        <v>279</v>
      </c>
      <c r="D312" s="3" t="s">
        <v>2392</v>
      </c>
    </row>
    <row r="313">
      <c r="A313" s="3" t="s">
        <v>2206</v>
      </c>
      <c r="B313" s="3" t="n">
        <v>187</v>
      </c>
      <c r="C313" s="3" t="n">
        <v>288</v>
      </c>
      <c r="D313" s="3" t="s">
        <v>2392</v>
      </c>
    </row>
    <row r="314">
      <c r="A314" s="3" t="s">
        <v>2207</v>
      </c>
      <c r="B314" s="3" t="n">
        <v>285</v>
      </c>
      <c r="C314" s="3" t="n">
        <v>276</v>
      </c>
      <c r="D314" s="3" t="s">
        <v>2392</v>
      </c>
    </row>
    <row r="315">
      <c r="A315" s="3" t="s">
        <v>2208</v>
      </c>
      <c r="B315" s="3" t="n">
        <v>114</v>
      </c>
      <c r="C315" s="3" t="n">
        <v>141</v>
      </c>
      <c r="D315" s="3" t="s">
        <v>2392</v>
      </c>
    </row>
    <row r="316">
      <c r="A316" s="3" t="s">
        <v>2209</v>
      </c>
      <c r="B316" s="3" t="n">
        <v>83</v>
      </c>
      <c r="C316" s="3" t="n">
        <v>191</v>
      </c>
      <c r="D316" s="3" t="s">
        <v>2392</v>
      </c>
    </row>
    <row r="317">
      <c r="A317" s="3" t="s">
        <v>2210</v>
      </c>
      <c r="B317" s="3" t="n">
        <v>189</v>
      </c>
      <c r="C317" s="3" t="n">
        <v>277</v>
      </c>
      <c r="D317" s="3" t="s">
        <v>2392</v>
      </c>
    </row>
    <row r="318">
      <c r="A318" s="3" t="s">
        <v>2211</v>
      </c>
      <c r="B318" s="3" t="n">
        <v>384</v>
      </c>
      <c r="C318" s="3" t="n">
        <v>287</v>
      </c>
      <c r="D318" s="3" t="s">
        <v>2392</v>
      </c>
    </row>
    <row r="319">
      <c r="A319" s="3" t="s">
        <v>2212</v>
      </c>
      <c r="B319" s="3" t="n">
        <v>142</v>
      </c>
      <c r="C319" s="3" t="n">
        <v>253</v>
      </c>
      <c r="D319" s="3" t="s">
        <v>2392</v>
      </c>
    </row>
    <row r="320">
      <c r="A320" s="3" t="s">
        <v>2213</v>
      </c>
      <c r="B320" s="3" t="n">
        <v>180</v>
      </c>
      <c r="C320" s="3" t="n">
        <v>263</v>
      </c>
      <c r="D320" s="3" t="s">
        <v>2392</v>
      </c>
    </row>
    <row r="321">
      <c r="A321" s="3" t="s">
        <v>2214</v>
      </c>
      <c r="B321" s="3" t="n">
        <v>138</v>
      </c>
      <c r="C321" s="3" t="n">
        <v>225</v>
      </c>
      <c r="D321" s="3" t="s">
        <v>2392</v>
      </c>
    </row>
    <row r="322">
      <c r="A322" s="3" t="s">
        <v>2215</v>
      </c>
      <c r="B322" s="3" t="n">
        <v>285</v>
      </c>
      <c r="C322" s="3" t="n">
        <v>164</v>
      </c>
      <c r="D322" s="3" t="s">
        <v>2392</v>
      </c>
    </row>
    <row r="323">
      <c r="A323" s="3" t="s">
        <v>2216</v>
      </c>
      <c r="B323" s="3" t="n">
        <v>162</v>
      </c>
      <c r="C323" s="3" t="n">
        <v>207</v>
      </c>
      <c r="D323" s="3" t="s">
        <v>2392</v>
      </c>
    </row>
    <row r="324">
      <c r="A324" s="3" t="s">
        <v>2217</v>
      </c>
      <c r="B324" s="3" t="n">
        <v>225</v>
      </c>
      <c r="C324" s="3" t="n">
        <v>282</v>
      </c>
      <c r="D324" s="3" t="s">
        <v>2392</v>
      </c>
    </row>
    <row r="325">
      <c r="A325" s="3" t="s">
        <v>2218</v>
      </c>
      <c r="B325" s="3" t="n">
        <v>196</v>
      </c>
      <c r="C325" s="3" t="n">
        <v>347</v>
      </c>
      <c r="D325" s="3" t="s">
        <v>2392</v>
      </c>
    </row>
    <row r="326">
      <c r="A326" s="3" t="s">
        <v>2219</v>
      </c>
      <c r="B326" s="3" t="n">
        <v>32</v>
      </c>
      <c r="C326" s="3" t="n">
        <v>229</v>
      </c>
      <c r="D326" s="3" t="s">
        <v>2392</v>
      </c>
    </row>
    <row r="327">
      <c r="A327" s="3" t="s">
        <v>2220</v>
      </c>
      <c r="B327" s="3" t="n">
        <v>67</v>
      </c>
      <c r="C327" s="3" t="n">
        <v>143</v>
      </c>
      <c r="D327" s="3" t="s">
        <v>2392</v>
      </c>
    </row>
    <row r="328">
      <c r="A328" s="3" t="s">
        <v>2221</v>
      </c>
      <c r="B328" s="3" t="n">
        <v>124</v>
      </c>
      <c r="C328" s="3" t="n">
        <v>249</v>
      </c>
      <c r="D328" s="3" t="s">
        <v>2392</v>
      </c>
    </row>
    <row r="329">
      <c r="A329" s="3" t="s">
        <v>2222</v>
      </c>
      <c r="B329" s="3" t="n">
        <v>106</v>
      </c>
      <c r="C329" s="3" t="n">
        <v>269</v>
      </c>
      <c r="D329" s="3" t="s">
        <v>2392</v>
      </c>
    </row>
    <row r="330">
      <c r="A330" s="3" t="s">
        <v>2223</v>
      </c>
      <c r="B330" s="3" t="n">
        <v>3969</v>
      </c>
      <c r="C330" s="3" t="n">
        <v>283</v>
      </c>
      <c r="D330" s="3" t="s">
        <v>2392</v>
      </c>
    </row>
    <row r="331">
      <c r="A331" s="3" t="s">
        <v>2224</v>
      </c>
      <c r="B331" s="3" t="n">
        <v>2574</v>
      </c>
      <c r="C331" s="3" t="n">
        <v>275</v>
      </c>
      <c r="D331" s="3" t="s">
        <v>2392</v>
      </c>
    </row>
    <row r="332">
      <c r="A332" s="3" t="s">
        <v>2225</v>
      </c>
      <c r="B332" s="3" t="n">
        <v>73</v>
      </c>
      <c r="C332" s="3" t="n">
        <v>283</v>
      </c>
      <c r="D332" s="3" t="s">
        <v>2392</v>
      </c>
    </row>
    <row r="333">
      <c r="A333" s="3" t="s">
        <v>2226</v>
      </c>
      <c r="B333" s="3" t="n">
        <v>110</v>
      </c>
      <c r="C333" s="3" t="n">
        <v>286</v>
      </c>
      <c r="D333" s="3" t="s">
        <v>2392</v>
      </c>
    </row>
    <row r="334">
      <c r="A334" s="3" t="s">
        <v>2227</v>
      </c>
      <c r="B334" s="3" t="n">
        <v>873</v>
      </c>
      <c r="C334" s="3" t="n">
        <v>204</v>
      </c>
      <c r="D334" s="3" t="s">
        <v>2392</v>
      </c>
    </row>
    <row r="335">
      <c r="A335" s="3" t="s">
        <v>2228</v>
      </c>
      <c r="B335" s="3" t="n">
        <v>209</v>
      </c>
      <c r="C335" s="3" t="n">
        <v>238</v>
      </c>
      <c r="D335" s="3" t="s">
        <v>2392</v>
      </c>
    </row>
    <row r="336">
      <c r="A336" s="3" t="s">
        <v>2229</v>
      </c>
      <c r="B336" s="3" t="n">
        <v>120</v>
      </c>
      <c r="C336" s="3" t="n">
        <v>241</v>
      </c>
      <c r="D336" s="3" t="s">
        <v>2392</v>
      </c>
    </row>
    <row r="337">
      <c r="A337" s="3" t="s">
        <v>2230</v>
      </c>
      <c r="B337" s="3" t="n">
        <v>120</v>
      </c>
      <c r="C337" s="3" t="n">
        <v>304</v>
      </c>
      <c r="D337" s="3" t="s">
        <v>2392</v>
      </c>
    </row>
    <row r="338">
      <c r="A338" s="3" t="s">
        <v>2231</v>
      </c>
      <c r="B338" s="3" t="n">
        <v>93</v>
      </c>
      <c r="C338" s="3" t="n">
        <v>308</v>
      </c>
      <c r="D338" s="3" t="s">
        <v>2392</v>
      </c>
    </row>
    <row r="339">
      <c r="A339" s="3" t="s">
        <v>2232</v>
      </c>
      <c r="B339" s="3" t="n">
        <v>42</v>
      </c>
      <c r="C339" s="3" t="n">
        <v>177</v>
      </c>
      <c r="D339" s="3" t="s">
        <v>2392</v>
      </c>
    </row>
    <row r="340">
      <c r="A340" s="3" t="s">
        <v>2233</v>
      </c>
      <c r="B340" s="3" t="n">
        <v>99</v>
      </c>
      <c r="C340" s="3" t="n">
        <v>294</v>
      </c>
      <c r="D340" s="3" t="s">
        <v>2392</v>
      </c>
    </row>
    <row r="341">
      <c r="A341" s="3" t="s">
        <v>2234</v>
      </c>
      <c r="B341" s="3" t="n">
        <v>113</v>
      </c>
      <c r="C341" s="3" t="n">
        <v>280</v>
      </c>
      <c r="D341" s="3" t="s">
        <v>2392</v>
      </c>
    </row>
    <row r="342">
      <c r="A342" s="3" t="s">
        <v>2235</v>
      </c>
      <c r="B342" s="3" t="n">
        <v>196</v>
      </c>
      <c r="C342" s="3" t="n">
        <v>275</v>
      </c>
      <c r="D342" s="3" t="s">
        <v>2392</v>
      </c>
    </row>
    <row r="343">
      <c r="A343" s="3" t="s">
        <v>2236</v>
      </c>
      <c r="B343" s="3" t="n">
        <v>188</v>
      </c>
      <c r="C343" s="3" t="n">
        <v>233</v>
      </c>
      <c r="D343" s="3" t="s">
        <v>2392</v>
      </c>
    </row>
    <row r="344">
      <c r="A344" s="3" t="s">
        <v>2237</v>
      </c>
      <c r="B344" s="3" t="n">
        <v>1261</v>
      </c>
      <c r="C344" s="3" t="n">
        <v>238</v>
      </c>
      <c r="D344" s="3" t="s">
        <v>2392</v>
      </c>
    </row>
    <row r="345">
      <c r="A345" s="3" t="s">
        <v>2238</v>
      </c>
      <c r="B345" s="3" t="n">
        <v>1071</v>
      </c>
      <c r="C345" s="3" t="n">
        <v>226</v>
      </c>
      <c r="D345" s="3" t="s">
        <v>2392</v>
      </c>
    </row>
    <row r="346">
      <c r="A346" s="3" t="s">
        <v>2239</v>
      </c>
      <c r="B346" s="3" t="n">
        <v>96</v>
      </c>
      <c r="C346" s="3" t="n">
        <v>213</v>
      </c>
      <c r="D346" s="3" t="s">
        <v>2392</v>
      </c>
    </row>
    <row r="347">
      <c r="A347" s="3" t="s">
        <v>2240</v>
      </c>
      <c r="B347" s="3" t="n">
        <v>76</v>
      </c>
      <c r="C347" s="3" t="n">
        <v>205</v>
      </c>
      <c r="D347" s="3" t="s">
        <v>2392</v>
      </c>
    </row>
    <row r="348">
      <c r="A348" s="3" t="s">
        <v>2241</v>
      </c>
      <c r="B348" s="3" t="n">
        <v>102</v>
      </c>
      <c r="C348" s="3" t="n">
        <v>258</v>
      </c>
      <c r="D348" s="3" t="s">
        <v>2392</v>
      </c>
    </row>
    <row r="349">
      <c r="A349" s="3" t="s">
        <v>2242</v>
      </c>
      <c r="B349" s="3" t="n">
        <v>142</v>
      </c>
      <c r="C349" s="3" t="n">
        <v>294</v>
      </c>
      <c r="D349" s="3" t="s">
        <v>2392</v>
      </c>
    </row>
    <row r="350">
      <c r="A350" s="3" t="s">
        <v>2243</v>
      </c>
      <c r="B350" s="3" t="n">
        <v>79</v>
      </c>
      <c r="C350" s="3" t="n">
        <v>213</v>
      </c>
      <c r="D350" s="3" t="s">
        <v>2392</v>
      </c>
    </row>
    <row r="351">
      <c r="A351" s="3" t="s">
        <v>2244</v>
      </c>
      <c r="B351" s="3" t="n">
        <v>41</v>
      </c>
      <c r="C351" s="3" t="n">
        <v>108</v>
      </c>
      <c r="D351" s="3" t="s">
        <v>2392</v>
      </c>
    </row>
    <row r="352">
      <c r="A352" s="3" t="s">
        <v>2245</v>
      </c>
      <c r="B352" s="3" t="n">
        <v>78</v>
      </c>
      <c r="C352" s="3" t="n">
        <v>179</v>
      </c>
      <c r="D352" s="3" t="s">
        <v>2392</v>
      </c>
    </row>
    <row r="353">
      <c r="A353" s="3" t="s">
        <v>2246</v>
      </c>
      <c r="B353" s="3" t="n">
        <v>163</v>
      </c>
      <c r="C353" s="3" t="n">
        <v>207</v>
      </c>
      <c r="D353" s="3" t="s">
        <v>2392</v>
      </c>
    </row>
    <row r="354">
      <c r="A354" s="3" t="s">
        <v>2247</v>
      </c>
      <c r="B354" s="3" t="n">
        <v>141</v>
      </c>
      <c r="C354" s="3" t="n">
        <v>208</v>
      </c>
      <c r="D354" s="3" t="s">
        <v>2392</v>
      </c>
    </row>
    <row r="355">
      <c r="A355" s="3" t="s">
        <v>2248</v>
      </c>
      <c r="B355" s="3" t="n">
        <v>139</v>
      </c>
      <c r="C355" s="3" t="n">
        <v>233</v>
      </c>
      <c r="D355" s="3" t="s">
        <v>2392</v>
      </c>
    </row>
    <row r="356">
      <c r="A356" s="3" t="s">
        <v>2249</v>
      </c>
      <c r="B356" s="3" t="n">
        <v>175</v>
      </c>
      <c r="C356" s="3" t="n">
        <v>224</v>
      </c>
      <c r="D356" s="3" t="s">
        <v>2392</v>
      </c>
    </row>
    <row r="357">
      <c r="A357" s="3" t="s">
        <v>2250</v>
      </c>
      <c r="B357" s="3" t="n">
        <v>1032</v>
      </c>
      <c r="C357" s="3" t="n">
        <v>229</v>
      </c>
      <c r="D357" s="3" t="s">
        <v>2392</v>
      </c>
    </row>
    <row r="358">
      <c r="A358" s="3" t="s">
        <v>2251</v>
      </c>
      <c r="B358" s="3" t="n">
        <v>2677</v>
      </c>
      <c r="C358" s="3" t="n">
        <v>140</v>
      </c>
      <c r="D358" s="3" t="s">
        <v>2392</v>
      </c>
    </row>
    <row r="359">
      <c r="A359" s="3" t="s">
        <v>2252</v>
      </c>
      <c r="B359" s="3" t="n">
        <v>347</v>
      </c>
      <c r="C359" s="3" t="n">
        <v>174</v>
      </c>
      <c r="D359" s="3" t="s">
        <v>2392</v>
      </c>
    </row>
    <row r="360">
      <c r="A360" s="3" t="s">
        <v>2253</v>
      </c>
      <c r="B360" s="3" t="n">
        <v>129</v>
      </c>
      <c r="C360" s="3" t="n">
        <v>212</v>
      </c>
      <c r="D360" s="3" t="s">
        <v>2392</v>
      </c>
    </row>
    <row r="361">
      <c r="A361" s="3" t="s">
        <v>2254</v>
      </c>
      <c r="B361" s="3" t="n">
        <v>165</v>
      </c>
      <c r="C361" s="3" t="n">
        <v>209</v>
      </c>
      <c r="D361" s="3" t="s">
        <v>2392</v>
      </c>
    </row>
    <row r="362">
      <c r="A362" s="3" t="s">
        <v>2255</v>
      </c>
      <c r="B362" s="3" t="n">
        <v>128</v>
      </c>
      <c r="C362" s="3" t="n">
        <v>197</v>
      </c>
      <c r="D362" s="3" t="s">
        <v>2392</v>
      </c>
    </row>
    <row r="363">
      <c r="A363" s="3" t="s">
        <v>2256</v>
      </c>
      <c r="B363" s="3" t="n">
        <v>97</v>
      </c>
      <c r="C363" s="3" t="n">
        <v>160</v>
      </c>
      <c r="D363" s="3" t="s">
        <v>2392</v>
      </c>
    </row>
    <row r="364">
      <c r="A364" s="3" t="s">
        <v>2257</v>
      </c>
      <c r="B364" s="3" t="n">
        <v>185</v>
      </c>
      <c r="C364" s="3" t="n">
        <v>236</v>
      </c>
      <c r="D364" s="3" t="s">
        <v>2392</v>
      </c>
    </row>
    <row r="365">
      <c r="A365" s="3" t="s">
        <v>2258</v>
      </c>
      <c r="B365" s="3" t="n">
        <v>258</v>
      </c>
      <c r="C365" s="3" t="n">
        <v>306</v>
      </c>
      <c r="D365" s="3" t="s">
        <v>2392</v>
      </c>
    </row>
    <row r="366">
      <c r="A366" s="3" t="s">
        <v>2259</v>
      </c>
      <c r="B366" s="3" t="n">
        <v>238</v>
      </c>
      <c r="C366" s="3" t="n">
        <v>352</v>
      </c>
      <c r="D366" s="3" t="s">
        <v>2392</v>
      </c>
    </row>
    <row r="367">
      <c r="A367" s="3" t="s">
        <v>2260</v>
      </c>
      <c r="B367" s="3" t="n">
        <v>313</v>
      </c>
      <c r="C367" s="3" t="n">
        <v>263</v>
      </c>
      <c r="D367" s="3" t="s">
        <v>2392</v>
      </c>
    </row>
    <row r="368">
      <c r="A368" s="3" t="s">
        <v>2261</v>
      </c>
      <c r="B368" s="3" t="n">
        <v>422</v>
      </c>
      <c r="C368" s="3" t="n">
        <v>297</v>
      </c>
      <c r="D368" s="3" t="s">
        <v>2392</v>
      </c>
    </row>
    <row r="369">
      <c r="A369" s="3" t="s">
        <v>2262</v>
      </c>
      <c r="B369" s="3" t="n">
        <v>217</v>
      </c>
      <c r="C369" s="3" t="n">
        <v>273</v>
      </c>
      <c r="D369" s="3" t="s">
        <v>2392</v>
      </c>
    </row>
    <row r="370">
      <c r="A370" s="3" t="s">
        <v>2263</v>
      </c>
      <c r="B370" s="3" t="n">
        <v>126</v>
      </c>
      <c r="C370" s="3" t="n">
        <v>171</v>
      </c>
      <c r="D370" s="3" t="s">
        <v>2392</v>
      </c>
    </row>
    <row r="371">
      <c r="A371" s="3" t="s">
        <v>2264</v>
      </c>
      <c r="B371" s="3" t="n">
        <v>237</v>
      </c>
      <c r="C371" s="3" t="n">
        <v>273</v>
      </c>
      <c r="D371" s="3" t="s">
        <v>2392</v>
      </c>
    </row>
    <row r="372">
      <c r="A372" s="3" t="s">
        <v>2265</v>
      </c>
      <c r="B372" s="3" t="n">
        <v>260</v>
      </c>
      <c r="C372" s="3" t="n">
        <v>273</v>
      </c>
      <c r="D372" s="3" t="s">
        <v>2392</v>
      </c>
    </row>
    <row r="373">
      <c r="A373" s="3" t="s">
        <v>2266</v>
      </c>
      <c r="B373" s="3" t="n">
        <v>398</v>
      </c>
      <c r="C373" s="3" t="n">
        <v>293</v>
      </c>
      <c r="D373" s="3" t="s">
        <v>2392</v>
      </c>
    </row>
    <row r="374">
      <c r="A374" s="3" t="s">
        <v>2267</v>
      </c>
      <c r="B374" s="3" t="n">
        <v>266</v>
      </c>
      <c r="C374" s="3" t="n">
        <v>303</v>
      </c>
      <c r="D374" s="3" t="s">
        <v>2392</v>
      </c>
    </row>
    <row r="375">
      <c r="A375" s="3" t="s">
        <v>2268</v>
      </c>
      <c r="B375" s="3" t="n">
        <v>104</v>
      </c>
      <c r="C375" s="3" t="n">
        <v>173</v>
      </c>
      <c r="D375" s="3" t="s">
        <v>2392</v>
      </c>
    </row>
    <row r="376">
      <c r="A376" s="3" t="s">
        <v>2269</v>
      </c>
      <c r="B376" s="3" t="n">
        <v>151</v>
      </c>
      <c r="C376" s="3" t="n">
        <v>274</v>
      </c>
      <c r="D376" s="3" t="s">
        <v>2392</v>
      </c>
    </row>
    <row r="377">
      <c r="A377" s="3" t="s">
        <v>2270</v>
      </c>
      <c r="B377" s="3" t="n">
        <v>472</v>
      </c>
      <c r="C377" s="3" t="n">
        <v>261</v>
      </c>
      <c r="D377" s="3" t="s">
        <v>2392</v>
      </c>
    </row>
    <row r="378">
      <c r="A378" s="3" t="s">
        <v>2271</v>
      </c>
      <c r="B378" s="3" t="n">
        <v>442</v>
      </c>
      <c r="C378" s="3" t="n">
        <v>290</v>
      </c>
      <c r="D378" s="3" t="s">
        <v>2392</v>
      </c>
    </row>
    <row r="379">
      <c r="A379" s="3" t="s">
        <v>2272</v>
      </c>
      <c r="B379" s="3" t="n">
        <v>339</v>
      </c>
      <c r="C379" s="3" t="n">
        <v>301</v>
      </c>
      <c r="D379" s="3" t="s">
        <v>2392</v>
      </c>
    </row>
    <row r="380">
      <c r="A380" s="3" t="s">
        <v>2273</v>
      </c>
      <c r="B380" s="3" t="n">
        <v>275</v>
      </c>
      <c r="C380" s="3" t="n">
        <v>276</v>
      </c>
      <c r="D380" s="3" t="s">
        <v>2392</v>
      </c>
    </row>
    <row r="381">
      <c r="A381" s="3" t="s">
        <v>2274</v>
      </c>
      <c r="B381" s="3" t="n">
        <v>268</v>
      </c>
      <c r="C381" s="3" t="n">
        <v>296</v>
      </c>
      <c r="D381" s="3" t="s">
        <v>2392</v>
      </c>
    </row>
    <row r="382">
      <c r="A382" s="3" t="s">
        <v>2275</v>
      </c>
      <c r="B382" s="3" t="n">
        <v>174</v>
      </c>
      <c r="C382" s="3" t="n">
        <v>185</v>
      </c>
      <c r="D382" s="3" t="s">
        <v>2392</v>
      </c>
    </row>
    <row r="383">
      <c r="A383" s="3" t="s">
        <v>2276</v>
      </c>
      <c r="B383" s="3" t="n">
        <v>121</v>
      </c>
      <c r="C383" s="3" t="n">
        <v>219</v>
      </c>
      <c r="D383" s="3" t="s">
        <v>2392</v>
      </c>
    </row>
    <row r="384">
      <c r="A384" s="3" t="s">
        <v>2277</v>
      </c>
      <c r="B384" s="3" t="n">
        <v>188</v>
      </c>
      <c r="C384" s="3" t="n">
        <v>280</v>
      </c>
      <c r="D384" s="3" t="s">
        <v>2392</v>
      </c>
    </row>
    <row r="385">
      <c r="A385" s="3" t="s">
        <v>2278</v>
      </c>
      <c r="B385" s="3" t="n">
        <v>381</v>
      </c>
      <c r="C385" s="3" t="n">
        <v>279</v>
      </c>
      <c r="D385" s="3" t="s">
        <v>2392</v>
      </c>
    </row>
    <row r="386">
      <c r="A386" s="3" t="s">
        <v>2279</v>
      </c>
      <c r="B386" s="3" t="n">
        <v>159</v>
      </c>
      <c r="C386" s="3" t="n">
        <v>241</v>
      </c>
      <c r="D386" s="3" t="s">
        <v>2392</v>
      </c>
    </row>
    <row r="387">
      <c r="A387" s="3" t="s">
        <v>2280</v>
      </c>
      <c r="B387" s="3" t="n">
        <v>76</v>
      </c>
      <c r="C387" s="3" t="n">
        <v>138</v>
      </c>
      <c r="D387" s="3" t="s">
        <v>2392</v>
      </c>
    </row>
    <row r="388">
      <c r="A388" s="3" t="s">
        <v>2281</v>
      </c>
      <c r="B388" s="3" t="n">
        <v>121</v>
      </c>
      <c r="C388" s="3" t="n">
        <v>223</v>
      </c>
      <c r="D388" s="3" t="s">
        <v>2392</v>
      </c>
    </row>
    <row r="389">
      <c r="A389" s="3" t="s">
        <v>2282</v>
      </c>
      <c r="B389" s="3" t="n">
        <v>1934</v>
      </c>
      <c r="C389" s="3" t="n">
        <v>287</v>
      </c>
      <c r="D389" s="3" t="s">
        <v>2392</v>
      </c>
    </row>
    <row r="390">
      <c r="A390" s="3" t="s">
        <v>2283</v>
      </c>
      <c r="B390" s="3" t="n">
        <v>2018</v>
      </c>
      <c r="C390" s="3" t="n">
        <v>318</v>
      </c>
      <c r="D390" s="3" t="s">
        <v>2392</v>
      </c>
    </row>
    <row r="391">
      <c r="A391" s="3" t="s">
        <v>2284</v>
      </c>
      <c r="B391" s="3" t="n">
        <v>241</v>
      </c>
      <c r="C391" s="3" t="n">
        <v>251</v>
      </c>
      <c r="D391" s="3" t="s">
        <v>2392</v>
      </c>
    </row>
    <row r="392">
      <c r="A392" s="3" t="s">
        <v>2285</v>
      </c>
      <c r="B392" s="3" t="n">
        <v>213</v>
      </c>
      <c r="C392" s="3" t="n">
        <v>304</v>
      </c>
      <c r="D392" s="3" t="s">
        <v>2392</v>
      </c>
    </row>
    <row r="393">
      <c r="A393" s="3" t="s">
        <v>2286</v>
      </c>
      <c r="B393" s="3" t="n">
        <v>108</v>
      </c>
      <c r="C393" s="3" t="n">
        <v>231</v>
      </c>
      <c r="D393" s="3" t="s">
        <v>2392</v>
      </c>
    </row>
    <row r="394">
      <c r="A394" s="3" t="s">
        <v>2287</v>
      </c>
      <c r="B394" s="3" t="n">
        <v>69</v>
      </c>
      <c r="C394" s="3" t="n">
        <v>172</v>
      </c>
      <c r="D394" s="3" t="s">
        <v>2392</v>
      </c>
    </row>
    <row r="395">
      <c r="A395" s="3" t="s">
        <v>2288</v>
      </c>
      <c r="B395" s="3" t="n">
        <v>133</v>
      </c>
      <c r="C395" s="3" t="n">
        <v>240</v>
      </c>
      <c r="D395" s="3" t="s">
        <v>2392</v>
      </c>
    </row>
    <row r="396">
      <c r="A396" s="3" t="s">
        <v>2289</v>
      </c>
      <c r="B396" s="3" t="n">
        <v>145</v>
      </c>
      <c r="C396" s="3" t="n">
        <v>236</v>
      </c>
      <c r="D396" s="3" t="s">
        <v>2392</v>
      </c>
    </row>
    <row r="397">
      <c r="A397" s="3" t="s">
        <v>2290</v>
      </c>
      <c r="B397" s="3" t="n">
        <v>600</v>
      </c>
      <c r="C397" s="3" t="n">
        <v>264</v>
      </c>
      <c r="D397" s="3" t="s">
        <v>2392</v>
      </c>
    </row>
    <row r="398">
      <c r="A398" s="3" t="s">
        <v>2291</v>
      </c>
      <c r="B398" s="3" t="n">
        <v>135</v>
      </c>
      <c r="C398" s="3" t="n">
        <v>177</v>
      </c>
      <c r="D398" s="3" t="s">
        <v>2392</v>
      </c>
    </row>
    <row r="399">
      <c r="A399" s="3" t="s">
        <v>2292</v>
      </c>
      <c r="B399" s="3" t="n">
        <v>82</v>
      </c>
      <c r="C399" s="3" t="n">
        <v>92</v>
      </c>
      <c r="D399" s="3" t="s">
        <v>2392</v>
      </c>
    </row>
    <row r="400">
      <c r="A400" s="3" t="s">
        <v>2293</v>
      </c>
      <c r="B400" s="3" t="n">
        <v>54</v>
      </c>
      <c r="C400" s="3" t="n">
        <v>163</v>
      </c>
      <c r="D400" s="3" t="s">
        <v>2392</v>
      </c>
    </row>
    <row r="401">
      <c r="A401" s="3" t="s">
        <v>2294</v>
      </c>
      <c r="B401" s="3" t="n">
        <v>56</v>
      </c>
      <c r="C401" s="3" t="n">
        <v>162</v>
      </c>
      <c r="D401" s="3" t="s">
        <v>2392</v>
      </c>
    </row>
    <row r="402">
      <c r="A402" s="3" t="s">
        <v>2295</v>
      </c>
      <c r="B402" s="3" t="n">
        <v>101</v>
      </c>
      <c r="C402" s="3" t="n">
        <v>202</v>
      </c>
      <c r="D402" s="3" t="s">
        <v>2392</v>
      </c>
    </row>
    <row r="403">
      <c r="A403" s="3" t="s">
        <v>2296</v>
      </c>
      <c r="B403" s="3" t="n">
        <v>92</v>
      </c>
      <c r="C403" s="3" t="n">
        <v>186</v>
      </c>
      <c r="D403" s="3" t="s">
        <v>2392</v>
      </c>
    </row>
    <row r="404">
      <c r="A404" s="3" t="s">
        <v>2297</v>
      </c>
      <c r="B404" s="3" t="n">
        <v>187</v>
      </c>
      <c r="C404" s="3" t="n">
        <v>212</v>
      </c>
      <c r="D404" s="3" t="s">
        <v>2392</v>
      </c>
    </row>
    <row r="405">
      <c r="A405" s="3" t="s">
        <v>2298</v>
      </c>
      <c r="B405" s="3" t="n">
        <v>144</v>
      </c>
      <c r="C405" s="3" t="n">
        <v>189</v>
      </c>
      <c r="D405" s="3" t="s">
        <v>2392</v>
      </c>
    </row>
    <row r="406">
      <c r="A406" s="3" t="s">
        <v>2299</v>
      </c>
      <c r="B406" s="3" t="n">
        <v>125</v>
      </c>
      <c r="C406" s="3" t="n">
        <v>174</v>
      </c>
      <c r="D406" s="3" t="s">
        <v>2392</v>
      </c>
    </row>
    <row r="407">
      <c r="A407" s="3" t="s">
        <v>2300</v>
      </c>
      <c r="B407" s="3" t="n">
        <v>400</v>
      </c>
      <c r="C407" s="3" t="n">
        <v>176</v>
      </c>
      <c r="D407" s="3" t="s">
        <v>2392</v>
      </c>
    </row>
    <row r="408">
      <c r="A408" s="3" t="s">
        <v>2301</v>
      </c>
      <c r="B408" s="3" t="n">
        <v>107</v>
      </c>
      <c r="C408" s="3" t="n">
        <v>234</v>
      </c>
      <c r="D408" s="3" t="s">
        <v>2392</v>
      </c>
    </row>
    <row r="409">
      <c r="A409" s="3" t="s">
        <v>2302</v>
      </c>
      <c r="B409" s="3" t="n">
        <v>189</v>
      </c>
      <c r="C409" s="3" t="n">
        <v>266</v>
      </c>
      <c r="D409" s="3" t="s">
        <v>2392</v>
      </c>
    </row>
    <row r="410">
      <c r="A410" s="3" t="s">
        <v>2303</v>
      </c>
      <c r="B410" s="3" t="n">
        <v>131</v>
      </c>
      <c r="C410" s="3" t="n">
        <v>245</v>
      </c>
      <c r="D410" s="3" t="s">
        <v>2392</v>
      </c>
    </row>
    <row r="411">
      <c r="A411" s="3" t="s">
        <v>2304</v>
      </c>
      <c r="B411" s="3" t="n">
        <v>170</v>
      </c>
      <c r="C411" s="3" t="n">
        <v>122</v>
      </c>
      <c r="D411" s="3" t="s">
        <v>2392</v>
      </c>
    </row>
    <row r="412">
      <c r="A412" s="3" t="s">
        <v>2305</v>
      </c>
      <c r="B412" s="3" t="n">
        <v>381</v>
      </c>
      <c r="C412" s="3" t="n">
        <v>203</v>
      </c>
      <c r="D412" s="3" t="s">
        <v>2392</v>
      </c>
    </row>
    <row r="413">
      <c r="A413" s="3" t="s">
        <v>2306</v>
      </c>
      <c r="B413" s="3" t="n">
        <v>178</v>
      </c>
      <c r="C413" s="3" t="n">
        <v>231</v>
      </c>
      <c r="D413" s="3" t="s">
        <v>2392</v>
      </c>
    </row>
    <row r="414">
      <c r="A414" s="3" t="s">
        <v>2307</v>
      </c>
      <c r="B414" s="3" t="n">
        <v>179</v>
      </c>
      <c r="C414" s="3" t="n">
        <v>222</v>
      </c>
      <c r="D414" s="3" t="s">
        <v>2392</v>
      </c>
    </row>
    <row r="415">
      <c r="A415" s="3" t="s">
        <v>2308</v>
      </c>
      <c r="B415" s="3" t="n">
        <v>268</v>
      </c>
      <c r="C415" s="3" t="n">
        <v>308</v>
      </c>
      <c r="D415" s="3" t="s">
        <v>2392</v>
      </c>
    </row>
    <row r="416">
      <c r="A416" s="3" t="s">
        <v>2309</v>
      </c>
      <c r="B416" s="3" t="n">
        <v>204</v>
      </c>
      <c r="C416" s="3" t="n">
        <v>262</v>
      </c>
      <c r="D416" s="3" t="s">
        <v>2392</v>
      </c>
    </row>
    <row r="417">
      <c r="A417" s="3" t="s">
        <v>2310</v>
      </c>
      <c r="B417" s="3" t="n">
        <v>172</v>
      </c>
      <c r="C417" s="3" t="n">
        <v>261</v>
      </c>
      <c r="D417" s="3" t="s">
        <v>2392</v>
      </c>
    </row>
    <row r="418">
      <c r="A418" s="3" t="s">
        <v>2311</v>
      </c>
      <c r="B418" s="3" t="n">
        <v>249</v>
      </c>
      <c r="C418" s="3" t="n">
        <v>200</v>
      </c>
      <c r="D418" s="3" t="s">
        <v>2392</v>
      </c>
    </row>
    <row r="419">
      <c r="A419" s="3" t="s">
        <v>2312</v>
      </c>
      <c r="B419" s="3" t="n">
        <v>100</v>
      </c>
      <c r="C419" s="3" t="n">
        <v>203</v>
      </c>
      <c r="D419" s="3" t="s">
        <v>2392</v>
      </c>
    </row>
    <row r="420">
      <c r="A420" s="3" t="s">
        <v>2313</v>
      </c>
      <c r="B420" s="3" t="n">
        <v>159</v>
      </c>
      <c r="C420" s="3" t="n">
        <v>258</v>
      </c>
      <c r="D420" s="3" t="s">
        <v>2392</v>
      </c>
    </row>
    <row r="421">
      <c r="A421" s="3" t="s">
        <v>2314</v>
      </c>
      <c r="B421" s="3" t="n">
        <v>161</v>
      </c>
      <c r="C421" s="3" t="n">
        <v>277</v>
      </c>
      <c r="D421" s="3" t="s">
        <v>2392</v>
      </c>
    </row>
    <row r="422">
      <c r="A422" s="3" t="s">
        <v>2315</v>
      </c>
      <c r="B422" s="3" t="n">
        <v>159</v>
      </c>
      <c r="C422" s="3" t="n">
        <v>261</v>
      </c>
      <c r="D422" s="3" t="s">
        <v>2392</v>
      </c>
    </row>
    <row r="423">
      <c r="A423" s="3" t="s">
        <v>2316</v>
      </c>
      <c r="B423" s="3" t="n">
        <v>68</v>
      </c>
      <c r="C423" s="3" t="n">
        <v>160</v>
      </c>
      <c r="D423" s="3" t="s">
        <v>2392</v>
      </c>
    </row>
    <row r="424">
      <c r="A424" s="3" t="s">
        <v>2317</v>
      </c>
      <c r="B424" s="3" t="n">
        <v>123</v>
      </c>
      <c r="C424" s="3" t="n">
        <v>212</v>
      </c>
      <c r="D424" s="3" t="s">
        <v>2392</v>
      </c>
    </row>
    <row r="425">
      <c r="A425" s="3" t="s">
        <v>2318</v>
      </c>
      <c r="B425" s="3" t="n">
        <v>371</v>
      </c>
      <c r="C425" s="3" t="n">
        <v>280</v>
      </c>
      <c r="D425" s="3" t="s">
        <v>2392</v>
      </c>
    </row>
    <row r="426">
      <c r="A426" s="3" t="s">
        <v>2319</v>
      </c>
      <c r="B426" s="3" t="n">
        <v>421</v>
      </c>
      <c r="C426" s="3" t="n">
        <v>300</v>
      </c>
      <c r="D426" s="3" t="s">
        <v>2392</v>
      </c>
    </row>
    <row r="427">
      <c r="A427" s="3" t="s">
        <v>2320</v>
      </c>
      <c r="B427" s="3" t="n">
        <v>263</v>
      </c>
      <c r="C427" s="3" t="n">
        <v>257</v>
      </c>
      <c r="D427" s="3" t="s">
        <v>2392</v>
      </c>
    </row>
    <row r="428">
      <c r="A428" s="3" t="s">
        <v>2321</v>
      </c>
      <c r="B428" s="3" t="n">
        <v>503</v>
      </c>
      <c r="C428" s="3" t="n">
        <v>301</v>
      </c>
      <c r="D428" s="3" t="s">
        <v>2392</v>
      </c>
    </row>
    <row r="429">
      <c r="A429" s="3" t="s">
        <v>2322</v>
      </c>
      <c r="B429" s="3" t="n">
        <v>328</v>
      </c>
      <c r="C429" s="3" t="n">
        <v>229</v>
      </c>
      <c r="D429" s="3" t="s">
        <v>2392</v>
      </c>
    </row>
    <row r="430">
      <c r="A430" s="3" t="s">
        <v>2323</v>
      </c>
      <c r="B430" s="3" t="n">
        <v>183</v>
      </c>
      <c r="C430" s="3" t="n">
        <v>179</v>
      </c>
      <c r="D430" s="3" t="s">
        <v>2392</v>
      </c>
    </row>
    <row r="431">
      <c r="A431" s="3" t="s">
        <v>2324</v>
      </c>
      <c r="B431" s="3" t="n">
        <v>169</v>
      </c>
      <c r="C431" s="3" t="n">
        <v>198</v>
      </c>
      <c r="D431" s="3" t="s">
        <v>2392</v>
      </c>
    </row>
    <row r="432">
      <c r="A432" s="3" t="s">
        <v>2325</v>
      </c>
      <c r="B432" s="3" t="n">
        <v>149</v>
      </c>
      <c r="C432" s="3" t="n">
        <v>238</v>
      </c>
      <c r="D432" s="3" t="s">
        <v>2392</v>
      </c>
    </row>
    <row r="433">
      <c r="A433" s="3" t="s">
        <v>2326</v>
      </c>
      <c r="B433" s="3" t="n">
        <v>195</v>
      </c>
      <c r="C433" s="3" t="n">
        <v>225</v>
      </c>
      <c r="D433" s="3" t="s">
        <v>2392</v>
      </c>
    </row>
    <row r="434">
      <c r="A434" s="3" t="s">
        <v>2327</v>
      </c>
      <c r="B434" s="3" t="n">
        <v>145</v>
      </c>
      <c r="C434" s="3" t="n">
        <v>227</v>
      </c>
      <c r="D434" s="3" t="s">
        <v>2392</v>
      </c>
    </row>
    <row r="435">
      <c r="A435" s="3" t="s">
        <v>2328</v>
      </c>
      <c r="B435" s="3" t="n">
        <v>74</v>
      </c>
      <c r="C435" s="3" t="n">
        <v>125</v>
      </c>
      <c r="D435" s="3" t="s">
        <v>2392</v>
      </c>
    </row>
    <row r="436">
      <c r="A436" s="3" t="s">
        <v>2329</v>
      </c>
      <c r="B436" s="3" t="n">
        <v>147</v>
      </c>
      <c r="C436" s="3" t="n">
        <v>225</v>
      </c>
      <c r="D436" s="3" t="s">
        <v>2392</v>
      </c>
    </row>
    <row r="437">
      <c r="A437" s="3" t="s">
        <v>2330</v>
      </c>
      <c r="B437" s="3" t="n">
        <v>186</v>
      </c>
      <c r="C437" s="3" t="n">
        <v>228</v>
      </c>
      <c r="D437" s="3" t="s">
        <v>2392</v>
      </c>
    </row>
    <row r="438">
      <c r="A438" s="3" t="s">
        <v>2331</v>
      </c>
      <c r="B438" s="3" t="n">
        <v>153</v>
      </c>
      <c r="C438" s="3" t="n">
        <v>288</v>
      </c>
      <c r="D438" s="3" t="s">
        <v>2392</v>
      </c>
    </row>
    <row r="439">
      <c r="A439" s="3" t="s">
        <v>2332</v>
      </c>
      <c r="B439" s="3" t="n">
        <v>121</v>
      </c>
      <c r="C439" s="3" t="n">
        <v>204</v>
      </c>
      <c r="D439" s="3" t="s">
        <v>2392</v>
      </c>
    </row>
    <row r="440">
      <c r="A440" s="3" t="s">
        <v>2333</v>
      </c>
      <c r="B440" s="3" t="n">
        <v>391</v>
      </c>
      <c r="C440" s="3" t="n">
        <v>233</v>
      </c>
      <c r="D440" s="3" t="s">
        <v>2392</v>
      </c>
    </row>
    <row r="441">
      <c r="A441" s="3" t="s">
        <v>2334</v>
      </c>
      <c r="B441" s="3" t="n">
        <v>790</v>
      </c>
      <c r="C441" s="3" t="n">
        <v>185</v>
      </c>
      <c r="D441" s="3" t="s">
        <v>2392</v>
      </c>
    </row>
    <row r="442">
      <c r="A442" s="3" t="s">
        <v>2335</v>
      </c>
      <c r="B442" s="3" t="n">
        <v>133</v>
      </c>
      <c r="C442" s="3" t="n">
        <v>128</v>
      </c>
      <c r="D442" s="3" t="s">
        <v>2392</v>
      </c>
    </row>
    <row r="443">
      <c r="A443" s="3" t="s">
        <v>2336</v>
      </c>
      <c r="B443" s="3" t="n">
        <v>64</v>
      </c>
      <c r="C443" s="3" t="n">
        <v>154</v>
      </c>
      <c r="D443" s="3" t="s">
        <v>2392</v>
      </c>
    </row>
    <row r="444">
      <c r="A444" s="3" t="s">
        <v>2337</v>
      </c>
      <c r="B444" s="3" t="n">
        <v>60</v>
      </c>
      <c r="C444" s="3" t="n">
        <v>133</v>
      </c>
      <c r="D444" s="3" t="s">
        <v>2392</v>
      </c>
    </row>
    <row r="445">
      <c r="A445" s="3" t="s">
        <v>2338</v>
      </c>
      <c r="B445" s="3" t="n">
        <v>163</v>
      </c>
      <c r="C445" s="3" t="n">
        <v>192</v>
      </c>
      <c r="D445" s="3" t="s">
        <v>2392</v>
      </c>
    </row>
    <row r="446">
      <c r="A446" s="3" t="s">
        <v>2339</v>
      </c>
      <c r="B446" s="3" t="n">
        <v>135</v>
      </c>
      <c r="C446" s="3" t="n">
        <v>185</v>
      </c>
      <c r="D446" s="3" t="s">
        <v>2392</v>
      </c>
    </row>
    <row r="447">
      <c r="A447" s="3" t="s">
        <v>2340</v>
      </c>
      <c r="B447" s="3" t="n">
        <v>57</v>
      </c>
      <c r="C447" s="3" t="n">
        <v>91</v>
      </c>
      <c r="D447" s="3" t="s">
        <v>2392</v>
      </c>
    </row>
    <row r="448">
      <c r="A448" s="3" t="s">
        <v>2341</v>
      </c>
      <c r="B448" s="3" t="n">
        <v>133</v>
      </c>
      <c r="C448" s="3" t="n">
        <v>193</v>
      </c>
      <c r="D448" s="3" t="s">
        <v>2392</v>
      </c>
    </row>
    <row r="449">
      <c r="A449" s="3" t="s">
        <v>2342</v>
      </c>
      <c r="B449" s="3" t="n">
        <v>171</v>
      </c>
      <c r="C449" s="3" t="n">
        <v>233</v>
      </c>
      <c r="D449" s="3" t="s">
        <v>2392</v>
      </c>
    </row>
    <row r="450">
      <c r="A450" s="3" t="s">
        <v>2343</v>
      </c>
      <c r="B450" s="3" t="n">
        <v>155</v>
      </c>
      <c r="C450" s="3" t="n">
        <v>189</v>
      </c>
      <c r="D450" s="3" t="s">
        <v>2392</v>
      </c>
    </row>
    <row r="451">
      <c r="A451" s="3" t="s">
        <v>2344</v>
      </c>
      <c r="B451" s="3" t="n">
        <v>184</v>
      </c>
      <c r="C451" s="3" t="n">
        <v>205</v>
      </c>
      <c r="D451" s="3" t="s">
        <v>2392</v>
      </c>
    </row>
    <row r="452">
      <c r="A452" s="3" t="s">
        <v>2345</v>
      </c>
      <c r="B452" s="3" t="n">
        <v>227</v>
      </c>
      <c r="C452" s="3" t="n">
        <v>224</v>
      </c>
      <c r="D452" s="3" t="s">
        <v>2392</v>
      </c>
    </row>
    <row r="453">
      <c r="A453" s="3" t="s">
        <v>2346</v>
      </c>
      <c r="B453" s="3" t="n">
        <v>195</v>
      </c>
      <c r="C453" s="3" t="n">
        <v>205</v>
      </c>
      <c r="D453" s="3" t="s">
        <v>2392</v>
      </c>
    </row>
    <row r="454">
      <c r="A454" s="3" t="s">
        <v>2347</v>
      </c>
      <c r="B454" s="3" t="n">
        <v>164</v>
      </c>
      <c r="C454" s="3" t="n">
        <v>168</v>
      </c>
      <c r="D454" s="3" t="s">
        <v>2392</v>
      </c>
    </row>
    <row r="455">
      <c r="A455" s="3" t="s">
        <v>2348</v>
      </c>
      <c r="B455" s="3" t="n">
        <v>142</v>
      </c>
      <c r="C455" s="3" t="n">
        <v>207</v>
      </c>
      <c r="D455" s="3" t="s">
        <v>2392</v>
      </c>
    </row>
    <row r="456">
      <c r="A456" s="3" t="s">
        <v>2349</v>
      </c>
      <c r="B456" s="3" t="n">
        <v>379</v>
      </c>
      <c r="C456" s="3" t="n">
        <v>218</v>
      </c>
      <c r="D456" s="3" t="s">
        <v>2392</v>
      </c>
    </row>
    <row r="457">
      <c r="A457" s="3" t="s">
        <v>2350</v>
      </c>
      <c r="B457" s="3" t="n">
        <v>600</v>
      </c>
      <c r="C457" s="3" t="n">
        <v>281</v>
      </c>
      <c r="D457" s="3" t="s">
        <v>2392</v>
      </c>
    </row>
    <row r="458">
      <c r="A458" s="3" t="s">
        <v>2351</v>
      </c>
      <c r="B458" s="3" t="n">
        <v>321</v>
      </c>
      <c r="C458" s="3" t="n">
        <v>258</v>
      </c>
      <c r="D458" s="3" t="s">
        <v>2392</v>
      </c>
    </row>
    <row r="459">
      <c r="A459" s="3" t="s">
        <v>2352</v>
      </c>
      <c r="B459" s="3" t="n">
        <v>115</v>
      </c>
      <c r="C459" s="3" t="n">
        <v>128</v>
      </c>
      <c r="D459" s="3" t="s">
        <v>2392</v>
      </c>
    </row>
    <row r="460">
      <c r="A460" s="3" t="s">
        <v>2353</v>
      </c>
      <c r="B460" s="3" t="n">
        <v>157</v>
      </c>
      <c r="C460" s="3" t="n">
        <v>182</v>
      </c>
      <c r="D460" s="3" t="s">
        <v>2392</v>
      </c>
    </row>
    <row r="461">
      <c r="A461" s="3" t="s">
        <v>2354</v>
      </c>
      <c r="B461" s="3" t="n">
        <v>268</v>
      </c>
      <c r="C461" s="3" t="n">
        <v>205</v>
      </c>
      <c r="D461" s="3" t="s">
        <v>2392</v>
      </c>
    </row>
    <row r="462">
      <c r="A462" s="3" t="s">
        <v>2355</v>
      </c>
      <c r="B462" s="3" t="n">
        <v>289</v>
      </c>
      <c r="C462" s="3" t="n">
        <v>218</v>
      </c>
      <c r="D462" s="3" t="s">
        <v>2392</v>
      </c>
    </row>
    <row r="463">
      <c r="A463" s="3" t="s">
        <v>2356</v>
      </c>
      <c r="B463" s="3" t="n">
        <v>257</v>
      </c>
      <c r="C463" s="3" t="n">
        <v>231</v>
      </c>
      <c r="D463" s="3" t="s">
        <v>2392</v>
      </c>
    </row>
    <row r="464">
      <c r="A464" s="3" t="s">
        <v>2357</v>
      </c>
      <c r="B464" s="3" t="n">
        <v>1861</v>
      </c>
      <c r="C464" s="3" t="n">
        <v>286</v>
      </c>
      <c r="D464" s="3" t="s">
        <v>2392</v>
      </c>
    </row>
    <row r="465">
      <c r="A465" s="3" t="s">
        <v>2358</v>
      </c>
      <c r="B465" s="3" t="n">
        <v>277</v>
      </c>
      <c r="C465" s="3" t="n">
        <v>216</v>
      </c>
      <c r="D465" s="3" t="s">
        <v>2392</v>
      </c>
    </row>
    <row r="466">
      <c r="A466" s="3" t="s">
        <v>2359</v>
      </c>
      <c r="B466" s="3" t="n">
        <v>179</v>
      </c>
      <c r="C466" s="3" t="n">
        <v>263</v>
      </c>
      <c r="D466" s="3" t="s">
        <v>2392</v>
      </c>
    </row>
    <row r="467">
      <c r="A467" s="3" t="s">
        <v>2360</v>
      </c>
      <c r="B467" s="3" t="n">
        <v>217</v>
      </c>
      <c r="C467" s="3" t="n">
        <v>223</v>
      </c>
      <c r="D467" s="3" t="s">
        <v>2392</v>
      </c>
    </row>
    <row r="468">
      <c r="A468" s="3" t="s">
        <v>2361</v>
      </c>
      <c r="B468" s="3" t="n">
        <v>403</v>
      </c>
      <c r="C468" s="3" t="n">
        <v>266</v>
      </c>
      <c r="D468" s="3" t="s">
        <v>2392</v>
      </c>
    </row>
    <row r="469">
      <c r="A469" s="3" t="s">
        <v>2362</v>
      </c>
      <c r="B469" s="3" t="n">
        <v>377</v>
      </c>
      <c r="C469" s="3" t="n">
        <v>317</v>
      </c>
      <c r="D469" s="3" t="s">
        <v>2392</v>
      </c>
    </row>
    <row r="470">
      <c r="A470" s="3" t="s">
        <v>2363</v>
      </c>
      <c r="B470" s="3" t="n">
        <v>289</v>
      </c>
      <c r="C470" s="3" t="n">
        <v>324</v>
      </c>
      <c r="D470" s="3" t="s">
        <v>2392</v>
      </c>
    </row>
    <row r="471">
      <c r="A471" s="3" t="s">
        <v>2364</v>
      </c>
      <c r="B471" s="3" t="n">
        <v>115</v>
      </c>
      <c r="C471" s="3" t="n">
        <v>160</v>
      </c>
      <c r="D471" s="3" t="s">
        <v>2392</v>
      </c>
    </row>
    <row r="472">
      <c r="A472" s="3" t="s">
        <v>2365</v>
      </c>
      <c r="B472" s="3" t="n">
        <v>364</v>
      </c>
      <c r="C472" s="3" t="n">
        <v>246</v>
      </c>
      <c r="D472" s="3" t="s">
        <v>2392</v>
      </c>
    </row>
    <row r="473">
      <c r="A473" s="3" t="s">
        <v>2366</v>
      </c>
      <c r="B473" s="3" t="n">
        <v>433</v>
      </c>
      <c r="C473" s="3" t="n">
        <v>288</v>
      </c>
      <c r="D473" s="3" t="s">
        <v>2392</v>
      </c>
    </row>
    <row r="474">
      <c r="A474" s="3" t="s">
        <v>2367</v>
      </c>
      <c r="B474" s="3" t="n">
        <v>754</v>
      </c>
      <c r="C474" s="3" t="n">
        <v>299</v>
      </c>
      <c r="D474" s="3" t="s">
        <v>2392</v>
      </c>
    </row>
    <row r="475">
      <c r="A475" s="3" t="s">
        <v>2368</v>
      </c>
      <c r="B475" s="3" t="n">
        <v>310</v>
      </c>
      <c r="C475" s="3" t="n">
        <v>295</v>
      </c>
      <c r="D475" s="3" t="s">
        <v>2392</v>
      </c>
    </row>
    <row r="476">
      <c r="A476" s="3" t="s">
        <v>2369</v>
      </c>
      <c r="B476" s="3" t="n">
        <v>402</v>
      </c>
      <c r="C476" s="3" t="n">
        <v>315</v>
      </c>
      <c r="D476" s="3" t="s">
        <v>2392</v>
      </c>
    </row>
    <row r="477">
      <c r="A477" s="3" t="s">
        <v>2370</v>
      </c>
      <c r="B477" s="3" t="n">
        <v>405</v>
      </c>
      <c r="C477" s="3" t="n">
        <v>308</v>
      </c>
      <c r="D477" s="3" t="s">
        <v>2392</v>
      </c>
    </row>
    <row r="478">
      <c r="A478" s="3" t="s">
        <v>2371</v>
      </c>
      <c r="B478" s="3" t="n">
        <v>434</v>
      </c>
      <c r="C478" s="3" t="n">
        <v>282</v>
      </c>
      <c r="D478" s="3" t="s">
        <v>2392</v>
      </c>
    </row>
    <row r="479">
      <c r="A479" s="3" t="s">
        <v>2372</v>
      </c>
      <c r="B479" s="3" t="n">
        <v>563</v>
      </c>
      <c r="C479" s="3" t="n">
        <v>284</v>
      </c>
      <c r="D479" s="3" t="s">
        <v>2392</v>
      </c>
    </row>
    <row r="480">
      <c r="A480" s="3" t="s">
        <v>2373</v>
      </c>
      <c r="B480" s="3" t="n">
        <v>400</v>
      </c>
      <c r="C480" s="3" t="n">
        <v>351</v>
      </c>
      <c r="D480" s="3" t="s">
        <v>2392</v>
      </c>
    </row>
    <row r="481">
      <c r="A481" s="3" t="s">
        <v>2374</v>
      </c>
      <c r="B481" s="3" t="n">
        <v>1853</v>
      </c>
      <c r="C481" s="3" t="n">
        <v>456</v>
      </c>
      <c r="D481" s="3" t="s">
        <v>2392</v>
      </c>
    </row>
    <row r="482">
      <c r="A482" s="3" t="s">
        <v>2375</v>
      </c>
      <c r="B482" s="3" t="n">
        <v>536</v>
      </c>
      <c r="C482" s="3" t="n">
        <v>406</v>
      </c>
      <c r="D482" s="3" t="s">
        <v>2392</v>
      </c>
    </row>
    <row r="483">
      <c r="A483" s="3" t="s">
        <v>2376</v>
      </c>
      <c r="B483" s="3" t="n">
        <v>392</v>
      </c>
      <c r="C483" s="3" t="n">
        <v>215</v>
      </c>
      <c r="D483" s="3" t="s">
        <v>2392</v>
      </c>
    </row>
    <row r="484">
      <c r="A484" s="3" t="s">
        <v>2377</v>
      </c>
      <c r="B484" s="3" t="n">
        <v>446</v>
      </c>
      <c r="C484" s="3" t="n">
        <v>374</v>
      </c>
      <c r="D484" s="3" t="s">
        <v>2392</v>
      </c>
    </row>
    <row r="485">
      <c r="A485" s="3" t="s">
        <v>2378</v>
      </c>
      <c r="B485" s="3" t="n">
        <v>880</v>
      </c>
      <c r="C485" s="3" t="n">
        <v>503</v>
      </c>
      <c r="D485" s="3" t="s">
        <v>2392</v>
      </c>
    </row>
    <row r="486">
      <c r="A486" s="3" t="s">
        <v>2379</v>
      </c>
      <c r="B486" s="3" t="n">
        <v>875</v>
      </c>
      <c r="C486" s="3" t="n">
        <v>530</v>
      </c>
      <c r="D486" s="3" t="s">
        <v>2392</v>
      </c>
    </row>
    <row r="487">
      <c r="A487" s="3" t="s">
        <v>2380</v>
      </c>
      <c r="B487" s="3" t="n">
        <v>928</v>
      </c>
      <c r="C487" s="3" t="n">
        <v>503</v>
      </c>
      <c r="D487" s="3" t="s">
        <v>2392</v>
      </c>
    </row>
    <row r="488">
      <c r="A488" s="3" t="s">
        <v>2381</v>
      </c>
      <c r="B488" s="3" t="n">
        <v>911</v>
      </c>
      <c r="C488" s="3" t="n">
        <v>457</v>
      </c>
      <c r="D488" s="3" t="s">
        <v>2392</v>
      </c>
    </row>
    <row r="489">
      <c r="A489" s="3" t="s">
        <v>2382</v>
      </c>
      <c r="B489" s="3" t="n">
        <v>962</v>
      </c>
      <c r="C489" s="3" t="n">
        <v>445</v>
      </c>
      <c r="D489" s="3" t="s">
        <v>2392</v>
      </c>
    </row>
    <row r="490">
      <c r="A490" s="3" t="s">
        <v>2383</v>
      </c>
      <c r="B490" s="3" t="n">
        <v>1105</v>
      </c>
      <c r="C490" s="3" t="n">
        <v>322</v>
      </c>
      <c r="D490" s="3" t="s">
        <v>2392</v>
      </c>
    </row>
    <row r="491">
      <c r="A491" s="3" t="s">
        <v>2384</v>
      </c>
      <c r="B491" s="3" t="n">
        <v>530</v>
      </c>
      <c r="C491" s="3" t="n">
        <v>353</v>
      </c>
      <c r="D491" s="3" t="s">
        <v>2392</v>
      </c>
    </row>
    <row r="492">
      <c r="A492" s="3" t="s">
        <v>2385</v>
      </c>
      <c r="B492" s="3" t="n">
        <v>773</v>
      </c>
      <c r="C492" s="3" t="n">
        <v>433</v>
      </c>
      <c r="D492" s="3" t="s">
        <v>2392</v>
      </c>
    </row>
    <row r="493">
      <c r="A493" s="3" t="s">
        <v>2386</v>
      </c>
      <c r="B493" s="3" t="n">
        <v>1659</v>
      </c>
      <c r="C493" s="3" t="n">
        <v>403</v>
      </c>
      <c r="D493" s="3" t="s">
        <v>2392</v>
      </c>
    </row>
    <row r="494">
      <c r="A494" s="3" t="s">
        <v>2387</v>
      </c>
      <c r="B494" s="3" t="n">
        <v>1600</v>
      </c>
      <c r="C494" s="3" t="n">
        <v>324</v>
      </c>
      <c r="D494" s="3" t="s">
        <v>2392</v>
      </c>
    </row>
    <row r="495">
      <c r="A495" s="3" t="s">
        <v>2388</v>
      </c>
      <c r="B495" s="3" t="n">
        <v>310</v>
      </c>
      <c r="C495" s="3" t="n">
        <v>185</v>
      </c>
      <c r="D495" s="3" t="s">
        <v>2392</v>
      </c>
    </row>
    <row r="496">
      <c r="A496" s="3" t="s">
        <v>52</v>
      </c>
      <c r="B496" s="3" t="n">
        <v>2043</v>
      </c>
      <c r="C496" s="3" t="n">
        <v>296</v>
      </c>
      <c r="D496" s="3" t="s">
        <v>2392</v>
      </c>
    </row>
    <row r="497">
      <c r="A497" s="3" t="s">
        <v>54</v>
      </c>
      <c r="B497" s="3" t="n">
        <v>5119</v>
      </c>
      <c r="C497" s="3" t="n">
        <v>285</v>
      </c>
      <c r="D497" s="3" t="s">
        <v>2392</v>
      </c>
    </row>
    <row r="498">
      <c r="A498" s="3" t="s">
        <v>55</v>
      </c>
      <c r="B498" s="3" t="n">
        <v>2335</v>
      </c>
      <c r="C498" s="3" t="n">
        <v>217</v>
      </c>
      <c r="D498" s="3" t="s">
        <v>2392</v>
      </c>
    </row>
    <row r="499">
      <c r="A499" s="3" t="s">
        <v>56</v>
      </c>
      <c r="B499" s="3" t="n">
        <v>493</v>
      </c>
      <c r="C499" s="3" t="n">
        <v>206</v>
      </c>
      <c r="D499" s="3" t="s">
        <v>2392</v>
      </c>
    </row>
    <row r="500">
      <c r="A500" s="3" t="s">
        <v>57</v>
      </c>
      <c r="B500" s="3" t="n">
        <v>439</v>
      </c>
      <c r="C500" s="3" t="n">
        <v>276</v>
      </c>
      <c r="D500" s="3" t="s">
        <v>2392</v>
      </c>
    </row>
    <row r="501">
      <c r="A501" s="3" t="s">
        <v>58</v>
      </c>
      <c r="B501" s="3" t="n">
        <v>537</v>
      </c>
      <c r="C501" s="3" t="n">
        <v>275</v>
      </c>
      <c r="D501" s="3" t="s">
        <v>2392</v>
      </c>
    </row>
    <row r="502">
      <c r="A502" s="3" t="s">
        <v>59</v>
      </c>
      <c r="B502" s="3" t="n">
        <v>275</v>
      </c>
      <c r="C502" s="3" t="n">
        <v>242</v>
      </c>
      <c r="D502" s="3" t="s">
        <v>2392</v>
      </c>
    </row>
    <row r="503">
      <c r="A503" s="3" t="s">
        <v>60</v>
      </c>
      <c r="B503" s="3" t="n">
        <v>438</v>
      </c>
      <c r="C503" s="3" t="n">
        <v>217</v>
      </c>
      <c r="D503" s="3" t="s">
        <v>2392</v>
      </c>
    </row>
    <row r="504">
      <c r="A504" s="3" t="s">
        <v>61</v>
      </c>
      <c r="B504" s="3" t="n">
        <v>569</v>
      </c>
      <c r="C504" s="3" t="n">
        <v>241</v>
      </c>
      <c r="D504" s="3" t="s">
        <v>2392</v>
      </c>
    </row>
    <row r="505">
      <c r="A505" s="3" t="s">
        <v>62</v>
      </c>
      <c r="B505" s="3" t="n">
        <v>409</v>
      </c>
      <c r="C505" s="3" t="n">
        <v>245</v>
      </c>
      <c r="D505" s="3" t="s">
        <v>2392</v>
      </c>
    </row>
    <row r="506">
      <c r="A506" s="3" t="s">
        <v>63</v>
      </c>
      <c r="B506" s="3" t="n">
        <v>619</v>
      </c>
      <c r="C506" s="3" t="n">
        <v>240</v>
      </c>
      <c r="D506" s="3" t="s">
        <v>2392</v>
      </c>
    </row>
    <row r="507">
      <c r="A507" s="3" t="s">
        <v>64</v>
      </c>
      <c r="B507" s="3" t="n">
        <v>276</v>
      </c>
      <c r="C507" s="3" t="n">
        <v>146</v>
      </c>
      <c r="D507" s="3" t="s">
        <v>2392</v>
      </c>
    </row>
    <row r="508">
      <c r="A508" s="3" t="s">
        <v>65</v>
      </c>
      <c r="B508" s="3" t="n">
        <v>5486</v>
      </c>
      <c r="C508" s="3" t="n">
        <v>233</v>
      </c>
      <c r="D508" s="3" t="s">
        <v>2392</v>
      </c>
    </row>
    <row r="509">
      <c r="A509" s="3" t="s">
        <v>66</v>
      </c>
      <c r="B509" s="3" t="n">
        <v>6514</v>
      </c>
      <c r="C509" s="3" t="n">
        <v>225</v>
      </c>
      <c r="D509" s="3" t="s">
        <v>2392</v>
      </c>
    </row>
    <row r="510">
      <c r="A510" s="3" t="s">
        <v>67</v>
      </c>
      <c r="B510" s="3" t="n">
        <v>522</v>
      </c>
      <c r="C510" s="3" t="n">
        <v>225</v>
      </c>
      <c r="D510" s="3" t="s">
        <v>2392</v>
      </c>
    </row>
    <row r="511">
      <c r="A511" s="3" t="s">
        <v>68</v>
      </c>
      <c r="B511" s="3" t="n">
        <v>859</v>
      </c>
      <c r="C511" s="3" t="n">
        <v>288</v>
      </c>
      <c r="D511" s="3" t="s">
        <v>2392</v>
      </c>
    </row>
    <row r="512">
      <c r="A512" s="3" t="s">
        <v>69</v>
      </c>
      <c r="B512" s="3" t="n">
        <v>1003</v>
      </c>
      <c r="C512" s="3" t="n">
        <v>339</v>
      </c>
      <c r="D512" s="3" t="s">
        <v>2392</v>
      </c>
    </row>
    <row r="513">
      <c r="A513" s="3" t="s">
        <v>70</v>
      </c>
      <c r="B513" s="3" t="n">
        <v>1130</v>
      </c>
      <c r="C513" s="3" t="n">
        <v>373</v>
      </c>
      <c r="D513" s="3" t="s">
        <v>2392</v>
      </c>
    </row>
    <row r="514">
      <c r="A514" s="3" t="s">
        <v>71</v>
      </c>
      <c r="B514" s="3" t="n">
        <v>1184</v>
      </c>
      <c r="C514" s="3" t="n">
        <v>298</v>
      </c>
      <c r="D514" s="3" t="s">
        <v>2392</v>
      </c>
    </row>
    <row r="515">
      <c r="A515" s="3" t="s">
        <v>72</v>
      </c>
      <c r="B515" s="3" t="n">
        <v>3132</v>
      </c>
      <c r="C515" s="3" t="n">
        <v>297</v>
      </c>
      <c r="D515" s="3" t="s">
        <v>2392</v>
      </c>
    </row>
    <row r="516">
      <c r="A516" s="3" t="s">
        <v>73</v>
      </c>
      <c r="B516" s="3" t="n">
        <v>2517</v>
      </c>
      <c r="C516" s="3" t="n">
        <v>303</v>
      </c>
      <c r="D516" s="3" t="s">
        <v>2392</v>
      </c>
    </row>
    <row r="517">
      <c r="A517" s="3" t="s">
        <v>74</v>
      </c>
      <c r="B517" s="3" t="n">
        <v>956</v>
      </c>
      <c r="C517" s="3" t="n">
        <v>405</v>
      </c>
      <c r="D517" s="3" t="s">
        <v>2392</v>
      </c>
    </row>
    <row r="518">
      <c r="A518" s="3" t="s">
        <v>75</v>
      </c>
      <c r="B518" s="3" t="n">
        <v>374</v>
      </c>
      <c r="C518" s="3" t="n">
        <v>301</v>
      </c>
      <c r="D518" s="3" t="s">
        <v>2392</v>
      </c>
    </row>
    <row r="519">
      <c r="A519" s="3" t="s">
        <v>76</v>
      </c>
      <c r="B519" s="3" t="n">
        <v>232</v>
      </c>
      <c r="C519" s="3" t="n">
        <v>152</v>
      </c>
      <c r="D519" s="3" t="s">
        <v>2392</v>
      </c>
    </row>
    <row r="520">
      <c r="A520" s="3" t="s">
        <v>77</v>
      </c>
      <c r="B520" s="3" t="n">
        <v>400</v>
      </c>
      <c r="C520" s="3" t="n">
        <v>236</v>
      </c>
      <c r="D520" s="3" t="s">
        <v>2392</v>
      </c>
    </row>
    <row r="521">
      <c r="A521" s="3" t="s">
        <v>78</v>
      </c>
      <c r="B521" s="3" t="n">
        <v>695</v>
      </c>
      <c r="C521" s="3" t="n">
        <v>308</v>
      </c>
      <c r="D521" s="3" t="s">
        <v>2392</v>
      </c>
    </row>
    <row r="522">
      <c r="A522" s="3" t="s">
        <v>79</v>
      </c>
      <c r="B522" s="3" t="n">
        <v>1161</v>
      </c>
      <c r="C522" s="3" t="n">
        <v>355</v>
      </c>
      <c r="D522" s="3" t="s">
        <v>2392</v>
      </c>
    </row>
    <row r="523">
      <c r="A523" s="3" t="s">
        <v>80</v>
      </c>
      <c r="B523" s="3" t="n">
        <v>641</v>
      </c>
      <c r="C523" s="3" t="n">
        <v>299</v>
      </c>
      <c r="D523" s="3" t="s">
        <v>2392</v>
      </c>
    </row>
    <row r="524">
      <c r="A524" s="3" t="s">
        <v>81</v>
      </c>
      <c r="B524" s="3" t="n">
        <v>499</v>
      </c>
      <c r="C524" s="3" t="n">
        <v>323</v>
      </c>
      <c r="D524" s="3" t="s">
        <v>2392</v>
      </c>
    </row>
    <row r="525">
      <c r="A525" s="3" t="s">
        <v>82</v>
      </c>
      <c r="B525" s="3" t="n">
        <v>763</v>
      </c>
      <c r="C525" s="3" t="n">
        <v>332</v>
      </c>
      <c r="D525" s="3" t="s">
        <v>2392</v>
      </c>
    </row>
    <row r="526">
      <c r="A526" s="3" t="s">
        <v>83</v>
      </c>
      <c r="B526" s="3" t="n">
        <v>276</v>
      </c>
      <c r="C526" s="3" t="n">
        <v>233</v>
      </c>
      <c r="D526" s="3" t="s">
        <v>2392</v>
      </c>
    </row>
    <row r="527">
      <c r="A527" s="3" t="s">
        <v>84</v>
      </c>
      <c r="B527" s="3" t="n">
        <v>378</v>
      </c>
      <c r="C527" s="3" t="n">
        <v>307</v>
      </c>
      <c r="D527" s="3" t="s">
        <v>2392</v>
      </c>
    </row>
    <row r="528">
      <c r="A528" s="3" t="s">
        <v>85</v>
      </c>
      <c r="B528" s="3" t="n">
        <v>699</v>
      </c>
      <c r="C528" s="3" t="n">
        <v>314</v>
      </c>
      <c r="D528" s="3" t="s">
        <v>2392</v>
      </c>
    </row>
    <row r="529">
      <c r="A529" s="3" t="s">
        <v>86</v>
      </c>
      <c r="B529" s="3" t="n">
        <v>702</v>
      </c>
      <c r="C529" s="3" t="n">
        <v>391</v>
      </c>
      <c r="D529" s="3" t="s">
        <v>2392</v>
      </c>
    </row>
    <row r="530">
      <c r="A530" s="3" t="s">
        <v>87</v>
      </c>
      <c r="B530" s="3" t="n">
        <v>715</v>
      </c>
      <c r="C530" s="3" t="n">
        <v>399</v>
      </c>
      <c r="D530" s="3" t="s">
        <v>2392</v>
      </c>
    </row>
    <row r="531">
      <c r="A531" s="3" t="s">
        <v>88</v>
      </c>
      <c r="B531" s="3" t="n">
        <v>269</v>
      </c>
      <c r="C531" s="3" t="n">
        <v>120</v>
      </c>
      <c r="D531" s="3" t="s">
        <v>2392</v>
      </c>
    </row>
    <row r="532">
      <c r="A532" s="3" t="s">
        <v>89</v>
      </c>
      <c r="B532" s="3" t="n">
        <v>213</v>
      </c>
      <c r="C532" s="3" t="n">
        <v>128</v>
      </c>
      <c r="D532" s="3" t="s">
        <v>2392</v>
      </c>
    </row>
    <row r="533">
      <c r="A533" s="3" t="s">
        <v>90</v>
      </c>
      <c r="B533" s="3" t="n">
        <v>4085</v>
      </c>
      <c r="C533" s="3" t="n">
        <v>154</v>
      </c>
      <c r="D533" s="3" t="s">
        <v>2392</v>
      </c>
    </row>
    <row r="534">
      <c r="A534" s="3" t="s">
        <v>91</v>
      </c>
      <c r="B534" s="3" t="n">
        <v>2196</v>
      </c>
      <c r="C534" s="3" t="n">
        <v>281</v>
      </c>
      <c r="D534" s="3" t="s">
        <v>2392</v>
      </c>
    </row>
    <row r="535">
      <c r="A535" s="3" t="s">
        <v>92</v>
      </c>
      <c r="B535" s="3" t="n">
        <v>667</v>
      </c>
      <c r="C535" s="3" t="n">
        <v>377</v>
      </c>
      <c r="D535" s="3" t="s">
        <v>2392</v>
      </c>
    </row>
    <row r="536">
      <c r="A536" s="3" t="s">
        <v>93</v>
      </c>
      <c r="B536" s="3" t="n">
        <v>838</v>
      </c>
      <c r="C536" s="3" t="n">
        <v>409</v>
      </c>
      <c r="D536" s="3" t="s">
        <v>2392</v>
      </c>
    </row>
    <row r="537">
      <c r="A537" s="3" t="s">
        <v>94</v>
      </c>
      <c r="B537" s="3" t="n">
        <v>856</v>
      </c>
      <c r="C537" s="3" t="n">
        <v>403</v>
      </c>
      <c r="D537" s="3" t="s">
        <v>2392</v>
      </c>
    </row>
    <row r="538">
      <c r="A538" s="3" t="s">
        <v>95</v>
      </c>
      <c r="B538" s="3" t="n">
        <v>499</v>
      </c>
      <c r="C538" s="3" t="n">
        <v>283</v>
      </c>
      <c r="D538" s="3" t="s">
        <v>2392</v>
      </c>
    </row>
    <row r="539">
      <c r="A539" s="3" t="s">
        <v>96</v>
      </c>
      <c r="B539" s="3" t="n">
        <v>520</v>
      </c>
      <c r="C539" s="3" t="n">
        <v>303</v>
      </c>
      <c r="D539" s="3" t="s">
        <v>2392</v>
      </c>
    </row>
    <row r="540">
      <c r="A540" s="3" t="s">
        <v>97</v>
      </c>
      <c r="B540" s="3" t="n">
        <v>999</v>
      </c>
      <c r="C540" s="3" t="n">
        <v>366</v>
      </c>
      <c r="D540" s="3" t="s">
        <v>2392</v>
      </c>
    </row>
    <row r="541">
      <c r="A541" s="3" t="s">
        <v>98</v>
      </c>
      <c r="B541" s="3" t="n">
        <v>1656</v>
      </c>
      <c r="C541" s="3" t="n">
        <v>490</v>
      </c>
      <c r="D541" s="3" t="s">
        <v>2392</v>
      </c>
    </row>
    <row r="542">
      <c r="A542" s="3" t="s">
        <v>99</v>
      </c>
      <c r="B542" s="3" t="n">
        <v>1459</v>
      </c>
      <c r="C542" s="3" t="n">
        <v>431</v>
      </c>
      <c r="D542" s="3" t="s">
        <v>2392</v>
      </c>
    </row>
    <row r="543">
      <c r="A543" s="3" t="s">
        <v>100</v>
      </c>
      <c r="B543" s="3" t="n">
        <v>764</v>
      </c>
      <c r="C543" s="3" t="n">
        <v>203</v>
      </c>
      <c r="D543" s="3" t="s">
        <v>2392</v>
      </c>
    </row>
    <row r="544">
      <c r="A544" s="3" t="s">
        <v>101</v>
      </c>
      <c r="B544" s="3" t="n">
        <v>339</v>
      </c>
      <c r="C544" s="3" t="n">
        <v>239</v>
      </c>
      <c r="D544" s="3" t="s">
        <v>2392</v>
      </c>
    </row>
    <row r="545">
      <c r="A545" s="3" t="s">
        <v>102</v>
      </c>
      <c r="B545" s="3" t="n">
        <v>388</v>
      </c>
      <c r="C545" s="3" t="n">
        <v>301</v>
      </c>
      <c r="D545" s="3" t="s">
        <v>2392</v>
      </c>
    </row>
    <row r="546">
      <c r="A546" s="3" t="s">
        <v>103</v>
      </c>
      <c r="B546" s="3" t="n">
        <v>711</v>
      </c>
      <c r="C546" s="3" t="n">
        <v>302</v>
      </c>
      <c r="D546" s="3" t="s">
        <v>2392</v>
      </c>
    </row>
    <row r="547">
      <c r="A547" s="3" t="s">
        <v>104</v>
      </c>
      <c r="B547" s="3" t="n">
        <v>668</v>
      </c>
      <c r="C547" s="3" t="n">
        <v>335</v>
      </c>
      <c r="D547" s="3" t="s">
        <v>2392</v>
      </c>
    </row>
    <row r="548">
      <c r="A548" s="3" t="s">
        <v>105</v>
      </c>
      <c r="B548" s="3" t="n">
        <v>864</v>
      </c>
      <c r="C548" s="3" t="n">
        <v>339</v>
      </c>
      <c r="D548" s="3" t="s">
        <v>2392</v>
      </c>
    </row>
    <row r="549">
      <c r="A549" s="3" t="s">
        <v>106</v>
      </c>
      <c r="B549" s="3" t="n">
        <v>935</v>
      </c>
      <c r="C549" s="3" t="n">
        <v>352</v>
      </c>
      <c r="D549" s="3" t="s">
        <v>2392</v>
      </c>
    </row>
    <row r="550">
      <c r="A550" s="3" t="s">
        <v>107</v>
      </c>
      <c r="B550" s="3" t="n">
        <v>631</v>
      </c>
      <c r="C550" s="3" t="n">
        <v>330</v>
      </c>
      <c r="D550" s="3" t="s">
        <v>2392</v>
      </c>
    </row>
    <row r="551">
      <c r="A551" s="3" t="s">
        <v>108</v>
      </c>
      <c r="B551" s="3" t="n">
        <v>469</v>
      </c>
      <c r="C551" s="3" t="n">
        <v>218</v>
      </c>
      <c r="D551" s="3" t="s">
        <v>2392</v>
      </c>
    </row>
    <row r="552">
      <c r="A552" s="3" t="s">
        <v>109</v>
      </c>
      <c r="B552" s="3" t="n">
        <v>300</v>
      </c>
      <c r="C552" s="3" t="n">
        <v>207</v>
      </c>
      <c r="D552" s="3" t="s">
        <v>2392</v>
      </c>
    </row>
    <row r="553">
      <c r="A553" s="3" t="s">
        <v>110</v>
      </c>
      <c r="B553" s="3" t="n">
        <v>352</v>
      </c>
      <c r="C553" s="3" t="n">
        <v>213</v>
      </c>
      <c r="D553" s="3" t="s">
        <v>2392</v>
      </c>
    </row>
    <row r="554">
      <c r="A554" s="3" t="s">
        <v>111</v>
      </c>
      <c r="B554" s="3" t="n">
        <v>220</v>
      </c>
      <c r="C554" s="3" t="n">
        <v>158</v>
      </c>
      <c r="D554" s="3" t="s">
        <v>2392</v>
      </c>
    </row>
    <row r="555">
      <c r="A555" s="3" t="s">
        <v>112</v>
      </c>
      <c r="B555" s="3" t="n">
        <v>135</v>
      </c>
      <c r="C555" s="3" t="n">
        <v>88</v>
      </c>
      <c r="D555" s="3" t="s">
        <v>2392</v>
      </c>
    </row>
    <row r="556">
      <c r="A556" s="3" t="s">
        <v>113</v>
      </c>
      <c r="B556" s="3" t="n">
        <v>324</v>
      </c>
      <c r="C556" s="3" t="n">
        <v>184</v>
      </c>
      <c r="D556" s="3" t="s">
        <v>2392</v>
      </c>
    </row>
    <row r="557">
      <c r="A557" s="3" t="s">
        <v>114</v>
      </c>
      <c r="B557" s="3" t="n">
        <v>240</v>
      </c>
      <c r="C557" s="3" t="n">
        <v>197</v>
      </c>
      <c r="D557" s="3" t="s">
        <v>2392</v>
      </c>
    </row>
    <row r="558">
      <c r="A558" s="3" t="s">
        <v>115</v>
      </c>
      <c r="B558" s="3" t="n">
        <v>304</v>
      </c>
      <c r="C558" s="3" t="n">
        <v>252</v>
      </c>
      <c r="D558" s="3" t="s">
        <v>2392</v>
      </c>
    </row>
    <row r="559">
      <c r="A559" s="3" t="s">
        <v>116</v>
      </c>
      <c r="B559" s="3" t="n">
        <v>298</v>
      </c>
      <c r="C559" s="3" t="n">
        <v>219</v>
      </c>
      <c r="D559" s="3" t="s">
        <v>2392</v>
      </c>
    </row>
    <row r="560">
      <c r="A560" s="3" t="s">
        <v>117</v>
      </c>
      <c r="B560" s="3" t="n">
        <v>200</v>
      </c>
      <c r="C560" s="3" t="n">
        <v>213</v>
      </c>
      <c r="D560" s="3" t="s">
        <v>2392</v>
      </c>
    </row>
    <row r="561">
      <c r="A561" s="3" t="s">
        <v>118</v>
      </c>
      <c r="B561" s="3" t="n">
        <v>224</v>
      </c>
      <c r="C561" s="3" t="n">
        <v>233</v>
      </c>
      <c r="D561" s="3" t="s">
        <v>2392</v>
      </c>
    </row>
    <row r="562">
      <c r="A562" s="3" t="s">
        <v>119</v>
      </c>
      <c r="B562" s="3" t="n">
        <v>219</v>
      </c>
      <c r="C562" s="3" t="n">
        <v>219</v>
      </c>
      <c r="D562" s="3" t="s">
        <v>2392</v>
      </c>
    </row>
    <row r="563">
      <c r="A563" s="3" t="s">
        <v>120</v>
      </c>
      <c r="B563" s="3" t="n">
        <v>321</v>
      </c>
      <c r="C563" s="3" t="n">
        <v>210</v>
      </c>
      <c r="D563" s="3" t="s">
        <v>2392</v>
      </c>
    </row>
    <row r="564">
      <c r="A564" s="3" t="s">
        <v>121</v>
      </c>
      <c r="B564" s="3" t="n">
        <v>385</v>
      </c>
      <c r="C564" s="3" t="n">
        <v>237</v>
      </c>
      <c r="D564" s="3" t="s">
        <v>2392</v>
      </c>
    </row>
    <row r="565">
      <c r="A565" s="3" t="s">
        <v>122</v>
      </c>
      <c r="B565" s="3" t="n">
        <v>254</v>
      </c>
      <c r="C565" s="3" t="n">
        <v>248</v>
      </c>
      <c r="D565" s="3" t="s">
        <v>2392</v>
      </c>
    </row>
    <row r="566">
      <c r="A566" s="3" t="s">
        <v>123</v>
      </c>
      <c r="B566" s="3" t="n">
        <v>327</v>
      </c>
      <c r="C566" s="3" t="n">
        <v>249</v>
      </c>
      <c r="D566" s="3" t="s">
        <v>2392</v>
      </c>
    </row>
    <row r="567">
      <c r="A567" s="3" t="s">
        <v>124</v>
      </c>
      <c r="B567" s="3" t="n">
        <v>188</v>
      </c>
      <c r="C567" s="3" t="n">
        <v>161</v>
      </c>
      <c r="D567" s="3" t="s">
        <v>2392</v>
      </c>
    </row>
    <row r="568">
      <c r="A568" s="3" t="s">
        <v>125</v>
      </c>
      <c r="B568" s="3" t="n">
        <v>434</v>
      </c>
      <c r="C568" s="3" t="n">
        <v>262</v>
      </c>
      <c r="D568" s="3" t="s">
        <v>2392</v>
      </c>
    </row>
    <row r="569">
      <c r="A569" s="3" t="s">
        <v>126</v>
      </c>
      <c r="B569" s="3" t="n">
        <v>781</v>
      </c>
      <c r="C569" s="3" t="n">
        <v>347</v>
      </c>
      <c r="D569" s="3" t="s">
        <v>2392</v>
      </c>
    </row>
    <row r="570">
      <c r="A570" s="3" t="s">
        <v>127</v>
      </c>
      <c r="B570" s="3" t="n">
        <v>1042</v>
      </c>
      <c r="C570" s="3" t="n">
        <v>349</v>
      </c>
      <c r="D570" s="3" t="s">
        <v>2392</v>
      </c>
    </row>
    <row r="571">
      <c r="A571" s="3" t="s">
        <v>128</v>
      </c>
      <c r="B571" s="3" t="n">
        <v>619</v>
      </c>
      <c r="C571" s="3" t="n">
        <v>288</v>
      </c>
      <c r="D571" s="3" t="s">
        <v>2392</v>
      </c>
    </row>
    <row r="572">
      <c r="A572" s="3" t="s">
        <v>129</v>
      </c>
      <c r="B572" s="3" t="n">
        <v>678</v>
      </c>
      <c r="C572" s="3" t="n">
        <v>317</v>
      </c>
      <c r="D572" s="3" t="s">
        <v>2392</v>
      </c>
    </row>
    <row r="573">
      <c r="A573" s="3" t="s">
        <v>130</v>
      </c>
      <c r="B573" s="3" t="n">
        <v>514</v>
      </c>
      <c r="C573" s="3" t="n">
        <v>239</v>
      </c>
      <c r="D573" s="3" t="s">
        <v>2392</v>
      </c>
    </row>
    <row r="574">
      <c r="A574" s="3" t="s">
        <v>131</v>
      </c>
      <c r="B574" s="3" t="n">
        <v>299</v>
      </c>
      <c r="C574" s="3" t="n">
        <v>217</v>
      </c>
      <c r="D574" s="3" t="s">
        <v>2392</v>
      </c>
    </row>
    <row r="575">
      <c r="A575" s="3" t="s">
        <v>132</v>
      </c>
      <c r="B575" s="3" t="n">
        <v>868</v>
      </c>
      <c r="C575" s="3" t="n">
        <v>346</v>
      </c>
      <c r="D575" s="3" t="s">
        <v>2392</v>
      </c>
    </row>
    <row r="576">
      <c r="A576" s="3" t="s">
        <v>133</v>
      </c>
      <c r="B576" s="3" t="n">
        <v>1277</v>
      </c>
      <c r="C576" s="3" t="n">
        <v>395</v>
      </c>
      <c r="D576" s="3" t="s">
        <v>2392</v>
      </c>
    </row>
    <row r="577">
      <c r="A577" s="3" t="s">
        <v>134</v>
      </c>
      <c r="B577" s="3" t="n">
        <v>998</v>
      </c>
      <c r="C577" s="3" t="n">
        <v>404</v>
      </c>
      <c r="D577" s="3" t="s">
        <v>2392</v>
      </c>
    </row>
    <row r="578">
      <c r="A578" s="3" t="s">
        <v>135</v>
      </c>
      <c r="B578" s="3" t="n">
        <v>1624</v>
      </c>
      <c r="C578" s="3" t="n">
        <v>340</v>
      </c>
      <c r="D578" s="3" t="s">
        <v>2392</v>
      </c>
    </row>
    <row r="579">
      <c r="A579" s="3" t="s">
        <v>136</v>
      </c>
      <c r="B579" s="3" t="n">
        <v>1008</v>
      </c>
      <c r="C579" s="3" t="n">
        <v>153</v>
      </c>
      <c r="D579" s="3" t="s">
        <v>2392</v>
      </c>
    </row>
    <row r="580">
      <c r="A580" s="3" t="s">
        <v>137</v>
      </c>
      <c r="B580" s="3" t="n">
        <v>836</v>
      </c>
      <c r="C580" s="3" t="n">
        <v>228</v>
      </c>
      <c r="D580" s="3" t="s">
        <v>2392</v>
      </c>
    </row>
    <row r="581">
      <c r="A581" s="3" t="s">
        <v>138</v>
      </c>
      <c r="B581" s="3" t="n">
        <v>571</v>
      </c>
      <c r="C581" s="3" t="n">
        <v>274</v>
      </c>
      <c r="D581" s="3" t="s">
        <v>2392</v>
      </c>
    </row>
    <row r="582">
      <c r="A582" s="3" t="s">
        <v>139</v>
      </c>
      <c r="B582" s="3" t="n">
        <v>377</v>
      </c>
      <c r="C582" s="3" t="n">
        <v>287</v>
      </c>
      <c r="D582" s="3" t="s">
        <v>2392</v>
      </c>
    </row>
    <row r="583">
      <c r="A583" s="3" t="s">
        <v>140</v>
      </c>
      <c r="B583" s="3" t="n">
        <v>595</v>
      </c>
      <c r="C583" s="3" t="n">
        <v>271</v>
      </c>
      <c r="D583" s="3" t="s">
        <v>2392</v>
      </c>
    </row>
    <row r="584">
      <c r="A584" s="3" t="s">
        <v>141</v>
      </c>
      <c r="B584" s="3" t="n">
        <v>527</v>
      </c>
      <c r="C584" s="3" t="n">
        <v>281</v>
      </c>
      <c r="D584" s="3" t="s">
        <v>2392</v>
      </c>
    </row>
    <row r="585">
      <c r="A585" s="3" t="s">
        <v>142</v>
      </c>
      <c r="B585" s="3" t="n">
        <v>452</v>
      </c>
      <c r="C585" s="3" t="n">
        <v>274</v>
      </c>
      <c r="D585" s="3" t="s">
        <v>2392</v>
      </c>
    </row>
    <row r="586">
      <c r="A586" s="3" t="s">
        <v>143</v>
      </c>
      <c r="B586" s="3" t="n">
        <v>379</v>
      </c>
      <c r="C586" s="3" t="n">
        <v>209</v>
      </c>
      <c r="D586" s="3" t="s">
        <v>2392</v>
      </c>
    </row>
    <row r="587">
      <c r="A587" s="3" t="s">
        <v>144</v>
      </c>
      <c r="B587" s="3" t="n">
        <v>472</v>
      </c>
      <c r="C587" s="3" t="n">
        <v>226</v>
      </c>
      <c r="D587" s="3" t="s">
        <v>2392</v>
      </c>
    </row>
    <row r="588">
      <c r="A588" s="3" t="s">
        <v>145</v>
      </c>
      <c r="B588" s="3" t="n">
        <v>878</v>
      </c>
      <c r="C588" s="3" t="n">
        <v>313</v>
      </c>
      <c r="D588" s="3" t="s">
        <v>2392</v>
      </c>
    </row>
    <row r="589">
      <c r="A589" s="3" t="s">
        <v>146</v>
      </c>
      <c r="B589" s="3" t="n">
        <v>1857</v>
      </c>
      <c r="C589" s="3" t="n">
        <v>398</v>
      </c>
      <c r="D589" s="3" t="s">
        <v>2392</v>
      </c>
    </row>
    <row r="590">
      <c r="A590" s="3" t="s">
        <v>147</v>
      </c>
      <c r="B590" s="3" t="n">
        <v>1918</v>
      </c>
      <c r="C590" s="3" t="n">
        <v>369</v>
      </c>
      <c r="D590" s="3" t="s">
        <v>2392</v>
      </c>
    </row>
    <row r="591">
      <c r="A591" s="3" t="s">
        <v>148</v>
      </c>
      <c r="B591" s="3" t="n">
        <v>542</v>
      </c>
      <c r="C591" s="3" t="n">
        <v>177</v>
      </c>
      <c r="D591" s="3" t="s">
        <v>2392</v>
      </c>
    </row>
    <row r="592">
      <c r="A592" s="3" t="s">
        <v>149</v>
      </c>
      <c r="B592" s="3" t="n">
        <v>2966</v>
      </c>
      <c r="C592" s="3" t="n">
        <v>251</v>
      </c>
      <c r="D592" s="3" t="s">
        <v>2392</v>
      </c>
    </row>
    <row r="593">
      <c r="A593" s="3" t="s">
        <v>150</v>
      </c>
      <c r="B593" s="3" t="n">
        <v>2425</v>
      </c>
      <c r="C593" s="3" t="n">
        <v>297</v>
      </c>
      <c r="D593" s="3" t="s">
        <v>2392</v>
      </c>
    </row>
    <row r="594">
      <c r="A594" s="3" t="s">
        <v>151</v>
      </c>
      <c r="B594" s="3" t="n">
        <v>1333</v>
      </c>
      <c r="C594" s="3" t="n">
        <v>314</v>
      </c>
      <c r="D594" s="3" t="s">
        <v>2392</v>
      </c>
    </row>
    <row r="595">
      <c r="A595" s="3" t="s">
        <v>152</v>
      </c>
      <c r="B595" s="3" t="n">
        <v>867</v>
      </c>
      <c r="C595" s="3" t="n">
        <v>247</v>
      </c>
      <c r="D595" s="3" t="s">
        <v>2392</v>
      </c>
    </row>
    <row r="596">
      <c r="A596" s="3" t="s">
        <v>153</v>
      </c>
      <c r="B596" s="3" t="n">
        <v>485</v>
      </c>
      <c r="C596" s="3" t="n">
        <v>204</v>
      </c>
      <c r="D596" s="3" t="s">
        <v>2392</v>
      </c>
    </row>
    <row r="597">
      <c r="A597" s="3" t="s">
        <v>154</v>
      </c>
      <c r="B597" s="3" t="n">
        <v>613</v>
      </c>
      <c r="C597" s="3" t="n">
        <v>235</v>
      </c>
      <c r="D597" s="3" t="s">
        <v>2392</v>
      </c>
    </row>
    <row r="598">
      <c r="A598" s="3" t="s">
        <v>155</v>
      </c>
      <c r="B598" s="3" t="n">
        <v>662</v>
      </c>
      <c r="C598" s="3" t="n">
        <v>245</v>
      </c>
      <c r="D598" s="3" t="s">
        <v>2392</v>
      </c>
    </row>
    <row r="599">
      <c r="A599" s="3" t="s">
        <v>156</v>
      </c>
      <c r="B599" s="3" t="n">
        <v>4103</v>
      </c>
      <c r="C599" s="3" t="n">
        <v>291</v>
      </c>
      <c r="D599" s="3" t="s">
        <v>2392</v>
      </c>
    </row>
    <row r="600">
      <c r="A600" s="3" t="s">
        <v>157</v>
      </c>
      <c r="B600" s="3" t="n">
        <v>11716</v>
      </c>
      <c r="C600" s="3" t="n">
        <v>274</v>
      </c>
      <c r="D600" s="3" t="s">
        <v>2392</v>
      </c>
    </row>
    <row r="601">
      <c r="A601" s="3" t="s">
        <v>158</v>
      </c>
      <c r="B601" s="3" t="n">
        <v>3508</v>
      </c>
      <c r="C601" s="3" t="n">
        <v>282</v>
      </c>
      <c r="D601" s="3" t="s">
        <v>2392</v>
      </c>
    </row>
    <row r="602">
      <c r="A602" s="3" t="s">
        <v>159</v>
      </c>
      <c r="B602" s="3" t="n">
        <v>606</v>
      </c>
      <c r="C602" s="3" t="n">
        <v>202</v>
      </c>
      <c r="D602" s="3" t="s">
        <v>2392</v>
      </c>
    </row>
    <row r="603">
      <c r="A603" s="3" t="s">
        <v>160</v>
      </c>
      <c r="B603" s="3" t="n">
        <v>190</v>
      </c>
      <c r="C603" s="3" t="n">
        <v>84</v>
      </c>
      <c r="D603" s="3" t="s">
        <v>2392</v>
      </c>
    </row>
    <row r="604">
      <c r="A604" s="3" t="s">
        <v>161</v>
      </c>
      <c r="B604" s="3" t="n">
        <v>2775</v>
      </c>
      <c r="C604" s="3" t="n">
        <v>177</v>
      </c>
      <c r="D604" s="3" t="s">
        <v>2392</v>
      </c>
    </row>
    <row r="605">
      <c r="A605" s="3" t="s">
        <v>162</v>
      </c>
      <c r="B605" s="3" t="n">
        <v>3254</v>
      </c>
      <c r="C605" s="3" t="n">
        <v>161</v>
      </c>
      <c r="D605" s="3" t="s">
        <v>2392</v>
      </c>
    </row>
    <row r="606">
      <c r="A606" s="3" t="s">
        <v>163</v>
      </c>
      <c r="B606" s="3" t="n">
        <v>3262</v>
      </c>
      <c r="C606" s="3" t="n">
        <v>185</v>
      </c>
      <c r="D606" s="3" t="s">
        <v>2392</v>
      </c>
    </row>
    <row r="607">
      <c r="A607" s="3" t="s">
        <v>164</v>
      </c>
      <c r="B607" s="3" t="n">
        <v>977</v>
      </c>
      <c r="C607" s="3" t="n">
        <v>205</v>
      </c>
      <c r="D607" s="3" t="s">
        <v>2392</v>
      </c>
    </row>
    <row r="608">
      <c r="A608" s="3" t="s">
        <v>165</v>
      </c>
      <c r="B608" s="3" t="n">
        <v>463</v>
      </c>
      <c r="C608" s="3" t="n">
        <v>189</v>
      </c>
      <c r="D608" s="3" t="s">
        <v>2392</v>
      </c>
    </row>
    <row r="609">
      <c r="A609" s="3" t="s">
        <v>166</v>
      </c>
      <c r="B609" s="3" t="n">
        <v>304</v>
      </c>
      <c r="C609" s="3" t="n">
        <v>188</v>
      </c>
      <c r="D609" s="3" t="s">
        <v>2392</v>
      </c>
    </row>
    <row r="610">
      <c r="A610" s="3" t="s">
        <v>167</v>
      </c>
      <c r="B610" s="3" t="n">
        <v>170</v>
      </c>
      <c r="C610" s="3" t="n">
        <v>111</v>
      </c>
      <c r="D610" s="3" t="s">
        <v>2392</v>
      </c>
    </row>
    <row r="611">
      <c r="A611" s="3" t="s">
        <v>168</v>
      </c>
      <c r="B611" s="3" t="n">
        <v>119</v>
      </c>
      <c r="C611" s="3" t="n">
        <v>96</v>
      </c>
      <c r="D611" s="3" t="s">
        <v>2392</v>
      </c>
    </row>
    <row r="612">
      <c r="A612" s="3" t="s">
        <v>169</v>
      </c>
      <c r="B612" s="3" t="n">
        <v>207</v>
      </c>
      <c r="C612" s="3" t="n">
        <v>132</v>
      </c>
      <c r="D612" s="3" t="s">
        <v>2392</v>
      </c>
    </row>
    <row r="613">
      <c r="A613" s="3" t="s">
        <v>170</v>
      </c>
      <c r="B613" s="3" t="n">
        <v>198</v>
      </c>
      <c r="C613" s="3" t="n">
        <v>138</v>
      </c>
      <c r="D613" s="3" t="s">
        <v>2392</v>
      </c>
    </row>
    <row r="614">
      <c r="A614" s="3" t="s">
        <v>171</v>
      </c>
      <c r="B614" s="3" t="n">
        <v>179</v>
      </c>
      <c r="C614" s="3" t="n">
        <v>115</v>
      </c>
      <c r="D614" s="3" t="s">
        <v>2392</v>
      </c>
    </row>
    <row r="615">
      <c r="A615" s="3" t="s">
        <v>172</v>
      </c>
      <c r="B615" s="3" t="n">
        <v>56</v>
      </c>
      <c r="C615" s="3" t="n">
        <v>59</v>
      </c>
      <c r="D615" s="3" t="s">
        <v>2392</v>
      </c>
    </row>
    <row r="616">
      <c r="A616" s="3" t="s">
        <v>173</v>
      </c>
      <c r="B616" s="3" t="n">
        <v>249</v>
      </c>
      <c r="C616" s="3" t="n">
        <v>133</v>
      </c>
      <c r="D616" s="3" t="s">
        <v>2392</v>
      </c>
    </row>
    <row r="617">
      <c r="A617" s="3" t="s">
        <v>174</v>
      </c>
      <c r="B617" s="3" t="n">
        <v>473</v>
      </c>
      <c r="C617" s="3" t="n">
        <v>144</v>
      </c>
      <c r="D617" s="3" t="s">
        <v>2392</v>
      </c>
    </row>
    <row r="618">
      <c r="A618" s="3" t="s">
        <v>175</v>
      </c>
      <c r="B618" s="3" t="n">
        <v>646</v>
      </c>
      <c r="C618" s="3" t="n">
        <v>197</v>
      </c>
      <c r="D618" s="3" t="s">
        <v>2392</v>
      </c>
    </row>
    <row r="619">
      <c r="A619" s="3" t="s">
        <v>176</v>
      </c>
      <c r="B619" s="3" t="n">
        <v>565</v>
      </c>
      <c r="C619" s="3" t="n">
        <v>176</v>
      </c>
      <c r="D619" s="3" t="s">
        <v>2392</v>
      </c>
    </row>
    <row r="620">
      <c r="A620" s="3" t="s">
        <v>177</v>
      </c>
      <c r="B620" s="3" t="n">
        <v>408</v>
      </c>
      <c r="C620" s="3" t="n">
        <v>136</v>
      </c>
      <c r="D620" s="3" t="s">
        <v>2392</v>
      </c>
    </row>
    <row r="621">
      <c r="A621" s="3" t="s">
        <v>178</v>
      </c>
      <c r="B621" s="3" t="n">
        <v>358</v>
      </c>
      <c r="C621" s="3" t="n">
        <v>143</v>
      </c>
      <c r="D621" s="3" t="s">
        <v>2392</v>
      </c>
    </row>
    <row r="622">
      <c r="A622" s="3" t="s">
        <v>179</v>
      </c>
      <c r="B622" s="3" t="n">
        <v>289</v>
      </c>
      <c r="C622" s="3" t="n">
        <v>111</v>
      </c>
      <c r="D622" s="3" t="s">
        <v>2392</v>
      </c>
    </row>
    <row r="623">
      <c r="A623" s="3" t="s">
        <v>180</v>
      </c>
      <c r="B623" s="3" t="n">
        <v>108</v>
      </c>
      <c r="C623" s="3" t="n">
        <v>96</v>
      </c>
      <c r="D623" s="3" t="s">
        <v>2392</v>
      </c>
    </row>
    <row r="624">
      <c r="A624" s="3" t="s">
        <v>181</v>
      </c>
      <c r="B624" s="3" t="n">
        <v>169</v>
      </c>
      <c r="C624" s="3" t="n">
        <v>142</v>
      </c>
      <c r="D624" s="3" t="s">
        <v>2392</v>
      </c>
    </row>
    <row r="625">
      <c r="A625" s="3" t="s">
        <v>182</v>
      </c>
      <c r="B625" s="3" t="n">
        <v>336</v>
      </c>
      <c r="C625" s="3" t="n">
        <v>173</v>
      </c>
      <c r="D625" s="3" t="s">
        <v>2392</v>
      </c>
    </row>
    <row r="626">
      <c r="A626" s="3" t="s">
        <v>183</v>
      </c>
      <c r="B626" s="3" t="n">
        <v>506</v>
      </c>
      <c r="C626" s="3" t="n">
        <v>164</v>
      </c>
      <c r="D626" s="3" t="s">
        <v>2392</v>
      </c>
    </row>
    <row r="627">
      <c r="A627" s="3" t="s">
        <v>184</v>
      </c>
      <c r="B627" s="3" t="n">
        <v>160</v>
      </c>
      <c r="C627" s="3" t="n">
        <v>110</v>
      </c>
      <c r="D627" s="3" t="s">
        <v>2392</v>
      </c>
    </row>
    <row r="628">
      <c r="A628" s="3" t="s">
        <v>185</v>
      </c>
      <c r="B628" s="3" t="n">
        <v>710</v>
      </c>
      <c r="C628" s="3" t="n">
        <v>166</v>
      </c>
      <c r="D628" s="3" t="s">
        <v>2392</v>
      </c>
    </row>
    <row r="629">
      <c r="A629" s="3" t="s">
        <v>186</v>
      </c>
      <c r="B629" s="3" t="n">
        <v>851</v>
      </c>
      <c r="C629" s="3" t="n">
        <v>197</v>
      </c>
      <c r="D629" s="3" t="s">
        <v>2392</v>
      </c>
    </row>
    <row r="630">
      <c r="A630" s="3" t="s">
        <v>187</v>
      </c>
      <c r="B630" s="3" t="n">
        <v>355</v>
      </c>
      <c r="C630" s="3" t="n">
        <v>200</v>
      </c>
      <c r="D630" s="3" t="s">
        <v>2392</v>
      </c>
    </row>
    <row r="631">
      <c r="A631" s="3" t="s">
        <v>188</v>
      </c>
      <c r="B631" s="3" t="n">
        <v>321</v>
      </c>
      <c r="C631" s="3" t="n">
        <v>194</v>
      </c>
      <c r="D631" s="3" t="s">
        <v>2392</v>
      </c>
    </row>
    <row r="632">
      <c r="A632" s="3" t="s">
        <v>189</v>
      </c>
      <c r="B632" s="3" t="n">
        <v>273</v>
      </c>
      <c r="C632" s="3" t="n">
        <v>177</v>
      </c>
      <c r="D632" s="3" t="s">
        <v>2392</v>
      </c>
    </row>
    <row r="633">
      <c r="A633" s="3" t="s">
        <v>190</v>
      </c>
      <c r="B633" s="3" t="n">
        <v>611</v>
      </c>
      <c r="C633" s="3" t="n">
        <v>168</v>
      </c>
      <c r="D633" s="3" t="s">
        <v>2392</v>
      </c>
    </row>
    <row r="634">
      <c r="A634" s="3" t="s">
        <v>191</v>
      </c>
      <c r="B634" s="3" t="n">
        <v>444</v>
      </c>
      <c r="C634" s="3" t="n">
        <v>123</v>
      </c>
      <c r="D634" s="3" t="s">
        <v>2392</v>
      </c>
    </row>
    <row r="635">
      <c r="A635" s="3" t="s">
        <v>192</v>
      </c>
      <c r="B635" s="3" t="n">
        <v>219</v>
      </c>
      <c r="C635" s="3" t="n">
        <v>127</v>
      </c>
      <c r="D635" s="3" t="s">
        <v>2392</v>
      </c>
    </row>
    <row r="636">
      <c r="A636" s="3" t="s">
        <v>193</v>
      </c>
      <c r="B636" s="3" t="n">
        <v>753</v>
      </c>
      <c r="C636" s="3" t="n">
        <v>136</v>
      </c>
      <c r="D636" s="3" t="s">
        <v>2392</v>
      </c>
    </row>
    <row r="637">
      <c r="A637" s="3" t="s">
        <v>194</v>
      </c>
      <c r="B637" s="3" t="n">
        <v>428</v>
      </c>
      <c r="C637" s="3" t="n">
        <v>141</v>
      </c>
      <c r="D637" s="3" t="s">
        <v>2392</v>
      </c>
    </row>
    <row r="638">
      <c r="A638" s="3" t="s">
        <v>195</v>
      </c>
      <c r="B638" s="3" t="n">
        <v>239</v>
      </c>
      <c r="C638" s="3" t="n">
        <v>163</v>
      </c>
      <c r="D638" s="3" t="s">
        <v>2392</v>
      </c>
    </row>
    <row r="639">
      <c r="A639" s="3" t="s">
        <v>196</v>
      </c>
      <c r="B639" s="3" t="n">
        <v>111</v>
      </c>
      <c r="C639" s="3" t="n">
        <v>93</v>
      </c>
      <c r="D639" s="3" t="s">
        <v>2392</v>
      </c>
    </row>
    <row r="640">
      <c r="A640" s="3" t="s">
        <v>197</v>
      </c>
      <c r="B640" s="3" t="n">
        <v>327</v>
      </c>
      <c r="C640" s="3" t="n">
        <v>109</v>
      </c>
      <c r="D640" s="3" t="s">
        <v>2392</v>
      </c>
    </row>
    <row r="641">
      <c r="A641" s="3" t="s">
        <v>198</v>
      </c>
      <c r="B641" s="3" t="n">
        <v>746</v>
      </c>
      <c r="C641" s="3" t="n">
        <v>129</v>
      </c>
      <c r="D641" s="3" t="s">
        <v>2392</v>
      </c>
    </row>
    <row r="642">
      <c r="A642" s="3" t="s">
        <v>199</v>
      </c>
      <c r="B642" s="3" t="n">
        <v>527</v>
      </c>
      <c r="C642" s="3" t="n">
        <v>182</v>
      </c>
      <c r="D642" s="3" t="s">
        <v>2392</v>
      </c>
    </row>
    <row r="643">
      <c r="A643" s="3" t="s">
        <v>200</v>
      </c>
      <c r="B643" s="3" t="n">
        <v>386</v>
      </c>
      <c r="C643" s="3" t="n">
        <v>154</v>
      </c>
      <c r="D643" s="3" t="s">
        <v>2392</v>
      </c>
    </row>
    <row r="644">
      <c r="A644" s="3" t="s">
        <v>201</v>
      </c>
      <c r="B644" s="3" t="n">
        <v>139</v>
      </c>
      <c r="C644" s="3" t="n">
        <v>153</v>
      </c>
      <c r="D644" s="3" t="s">
        <v>2392</v>
      </c>
    </row>
    <row r="645">
      <c r="A645" s="3" t="s">
        <v>202</v>
      </c>
      <c r="B645" s="3" t="n">
        <v>118</v>
      </c>
      <c r="C645" s="3" t="n">
        <v>137</v>
      </c>
      <c r="D645" s="3" t="s">
        <v>2392</v>
      </c>
    </row>
    <row r="646">
      <c r="A646" s="3" t="s">
        <v>203</v>
      </c>
      <c r="B646" s="3" t="n">
        <v>186</v>
      </c>
      <c r="C646" s="3" t="n">
        <v>146</v>
      </c>
      <c r="D646" s="3" t="s">
        <v>2392</v>
      </c>
    </row>
    <row r="647">
      <c r="A647" s="3" t="s">
        <v>204</v>
      </c>
      <c r="B647" s="3" t="n">
        <v>206</v>
      </c>
      <c r="C647" s="3" t="n">
        <v>139</v>
      </c>
      <c r="D647" s="3" t="s">
        <v>2392</v>
      </c>
    </row>
    <row r="648">
      <c r="A648" s="3" t="s">
        <v>205</v>
      </c>
      <c r="B648" s="3" t="n">
        <v>298</v>
      </c>
      <c r="C648" s="3" t="n">
        <v>159</v>
      </c>
      <c r="D648" s="3" t="s">
        <v>2392</v>
      </c>
    </row>
    <row r="649">
      <c r="A649" s="3" t="s">
        <v>206</v>
      </c>
      <c r="B649" s="3" t="n">
        <v>303</v>
      </c>
      <c r="C649" s="3" t="n">
        <v>153</v>
      </c>
      <c r="D649" s="3" t="s">
        <v>2392</v>
      </c>
    </row>
    <row r="650">
      <c r="A650" s="3" t="s">
        <v>207</v>
      </c>
      <c r="B650" s="3" t="n">
        <v>366</v>
      </c>
      <c r="C650" s="3" t="n">
        <v>195</v>
      </c>
      <c r="D650" s="3" t="s">
        <v>2392</v>
      </c>
    </row>
    <row r="651">
      <c r="A651" s="3" t="s">
        <v>208</v>
      </c>
      <c r="B651" s="3" t="n">
        <v>153</v>
      </c>
      <c r="C651" s="3" t="n">
        <v>86</v>
      </c>
      <c r="D651" s="3" t="s">
        <v>2392</v>
      </c>
    </row>
    <row r="652">
      <c r="A652" s="3" t="s">
        <v>209</v>
      </c>
      <c r="B652" s="3" t="n">
        <v>288</v>
      </c>
      <c r="C652" s="3" t="n">
        <v>158</v>
      </c>
      <c r="D652" s="3" t="s">
        <v>2392</v>
      </c>
    </row>
    <row r="653">
      <c r="A653" s="3" t="s">
        <v>210</v>
      </c>
      <c r="B653" s="3" t="n">
        <v>542</v>
      </c>
      <c r="C653" s="3" t="n">
        <v>186</v>
      </c>
      <c r="D653" s="3" t="s">
        <v>2392</v>
      </c>
    </row>
    <row r="654">
      <c r="A654" s="3" t="s">
        <v>211</v>
      </c>
      <c r="B654" s="3" t="n">
        <v>2174</v>
      </c>
      <c r="C654" s="3" t="n">
        <v>175</v>
      </c>
      <c r="D654" s="3" t="s">
        <v>2392</v>
      </c>
    </row>
    <row r="655">
      <c r="A655" s="3" t="s">
        <v>212</v>
      </c>
      <c r="B655" s="3" t="n">
        <v>2684</v>
      </c>
      <c r="C655" s="3" t="n">
        <v>143</v>
      </c>
      <c r="D655" s="3" t="s">
        <v>2392</v>
      </c>
    </row>
    <row r="656">
      <c r="A656" s="3" t="s">
        <v>213</v>
      </c>
      <c r="B656" s="3" t="n">
        <v>2981</v>
      </c>
      <c r="C656" s="3" t="n">
        <v>134</v>
      </c>
      <c r="D656" s="3" t="s">
        <v>2392</v>
      </c>
    </row>
    <row r="657">
      <c r="A657" s="3" t="s">
        <v>214</v>
      </c>
      <c r="B657" s="3" t="n">
        <v>2749</v>
      </c>
      <c r="C657" s="3" t="n">
        <v>147</v>
      </c>
      <c r="D657" s="3" t="s">
        <v>2392</v>
      </c>
    </row>
    <row r="658">
      <c r="A658" s="3" t="s">
        <v>215</v>
      </c>
      <c r="B658" s="3" t="n">
        <v>2535</v>
      </c>
      <c r="C658" s="3" t="n">
        <v>126</v>
      </c>
      <c r="D658" s="3" t="s">
        <v>2392</v>
      </c>
    </row>
    <row r="659">
      <c r="A659" s="3" t="s">
        <v>216</v>
      </c>
      <c r="B659" s="3" t="n">
        <v>2351</v>
      </c>
      <c r="C659" s="3" t="n">
        <v>116</v>
      </c>
      <c r="D659" s="3" t="s">
        <v>2392</v>
      </c>
    </row>
    <row r="660">
      <c r="A660" s="3" t="s">
        <v>217</v>
      </c>
      <c r="B660" s="3" t="n">
        <v>2608</v>
      </c>
      <c r="C660" s="3" t="n">
        <v>129</v>
      </c>
      <c r="D660" s="3" t="s">
        <v>2392</v>
      </c>
    </row>
    <row r="661">
      <c r="A661" s="3" t="s">
        <v>218</v>
      </c>
      <c r="B661" s="3" t="n">
        <v>3082</v>
      </c>
      <c r="C661" s="3" t="n">
        <v>153</v>
      </c>
      <c r="D661" s="3" t="s">
        <v>2392</v>
      </c>
    </row>
    <row r="662">
      <c r="A662" s="3" t="s">
        <v>219</v>
      </c>
      <c r="B662" s="3" t="n">
        <v>3041</v>
      </c>
      <c r="C662" s="3" t="n">
        <v>119</v>
      </c>
      <c r="D662" s="3" t="s">
        <v>2392</v>
      </c>
    </row>
    <row r="663">
      <c r="A663" s="3" t="s">
        <v>220</v>
      </c>
      <c r="B663" s="3" t="n">
        <v>2100</v>
      </c>
      <c r="C663" s="3" t="n">
        <v>64</v>
      </c>
      <c r="D663" s="3" t="s">
        <v>2392</v>
      </c>
    </row>
    <row r="664">
      <c r="A664" s="3" t="s">
        <v>221</v>
      </c>
      <c r="B664" s="3" t="n">
        <v>2136</v>
      </c>
      <c r="C664" s="3" t="n">
        <v>77</v>
      </c>
      <c r="D664" s="3" t="s">
        <v>2392</v>
      </c>
    </row>
    <row r="665">
      <c r="A665" s="3" t="s">
        <v>222</v>
      </c>
      <c r="B665" s="3" t="n">
        <v>1999</v>
      </c>
      <c r="C665" s="3" t="n">
        <v>111</v>
      </c>
      <c r="D665" s="3" t="s">
        <v>2392</v>
      </c>
    </row>
    <row r="666">
      <c r="A666" s="3" t="s">
        <v>223</v>
      </c>
      <c r="B666" s="3" t="n">
        <v>442</v>
      </c>
      <c r="C666" s="3" t="n">
        <v>104</v>
      </c>
      <c r="D666" s="3" t="s">
        <v>2392</v>
      </c>
    </row>
    <row r="667">
      <c r="A667" s="3" t="s">
        <v>224</v>
      </c>
      <c r="B667" s="3" t="n">
        <v>191</v>
      </c>
      <c r="C667" s="3" t="n">
        <v>105</v>
      </c>
      <c r="D667" s="3" t="s">
        <v>2392</v>
      </c>
    </row>
    <row r="668">
      <c r="A668" s="3" t="s">
        <v>225</v>
      </c>
      <c r="B668" s="3" t="n">
        <v>244</v>
      </c>
      <c r="C668" s="3" t="n">
        <v>109</v>
      </c>
      <c r="D668" s="3" t="s">
        <v>2392</v>
      </c>
    </row>
    <row r="669">
      <c r="A669" s="3" t="s">
        <v>226</v>
      </c>
      <c r="B669" s="3" t="n">
        <v>162</v>
      </c>
      <c r="C669" s="3" t="n">
        <v>81</v>
      </c>
      <c r="D669" s="3" t="s">
        <v>2392</v>
      </c>
    </row>
    <row r="670">
      <c r="A670" s="3" t="s">
        <v>227</v>
      </c>
      <c r="B670" s="3" t="n">
        <v>113</v>
      </c>
      <c r="C670" s="3" t="n">
        <v>105</v>
      </c>
      <c r="D670" s="3" t="s">
        <v>2392</v>
      </c>
    </row>
    <row r="671">
      <c r="A671" s="3" t="s">
        <v>228</v>
      </c>
      <c r="B671" s="3" t="n">
        <v>99</v>
      </c>
      <c r="C671" s="3" t="n">
        <v>83</v>
      </c>
      <c r="D671" s="3" t="s">
        <v>2392</v>
      </c>
    </row>
    <row r="672">
      <c r="A672" s="3" t="s">
        <v>229</v>
      </c>
      <c r="B672" s="3" t="n">
        <v>286</v>
      </c>
      <c r="C672" s="3" t="n">
        <v>108</v>
      </c>
      <c r="D672" s="3" t="s">
        <v>2392</v>
      </c>
    </row>
    <row r="673">
      <c r="A673" s="3" t="s">
        <v>230</v>
      </c>
      <c r="B673" s="3" t="n">
        <v>280</v>
      </c>
      <c r="C673" s="3" t="n">
        <v>125</v>
      </c>
      <c r="D673" s="3" t="s">
        <v>2392</v>
      </c>
    </row>
    <row r="674">
      <c r="A674" s="3" t="s">
        <v>231</v>
      </c>
      <c r="B674" s="3" t="n">
        <v>228</v>
      </c>
      <c r="C674" s="3" t="n">
        <v>93</v>
      </c>
      <c r="D674" s="3" t="s">
        <v>2392</v>
      </c>
    </row>
    <row r="675">
      <c r="A675" s="3" t="s">
        <v>232</v>
      </c>
      <c r="B675" s="3" t="n">
        <v>220</v>
      </c>
      <c r="C675" s="3" t="n">
        <v>72</v>
      </c>
      <c r="D675" s="3" t="s">
        <v>2392</v>
      </c>
    </row>
    <row r="676">
      <c r="A676" s="3" t="s">
        <v>233</v>
      </c>
      <c r="B676" s="3" t="n">
        <v>217</v>
      </c>
      <c r="C676" s="3" t="n">
        <v>96</v>
      </c>
      <c r="D676" s="3" t="n">
        <v>183</v>
      </c>
    </row>
    <row r="677">
      <c r="A677" s="3" t="s">
        <v>234</v>
      </c>
      <c r="B677" s="3" t="n">
        <v>248</v>
      </c>
      <c r="C677" s="3" t="n">
        <v>116</v>
      </c>
      <c r="D677" s="3" t="n">
        <v>188</v>
      </c>
    </row>
    <row r="678">
      <c r="A678" s="3" t="s">
        <v>235</v>
      </c>
      <c r="B678" s="3" t="n">
        <v>184</v>
      </c>
      <c r="C678" s="3" t="n">
        <v>91</v>
      </c>
      <c r="D678" s="3" t="n">
        <v>66</v>
      </c>
    </row>
    <row r="679">
      <c r="A679" s="3" t="s">
        <v>236</v>
      </c>
      <c r="B679" s="3" t="n">
        <v>145</v>
      </c>
      <c r="C679" s="3" t="n">
        <v>128</v>
      </c>
      <c r="D679" s="3" t="n">
        <v>62</v>
      </c>
    </row>
    <row r="680">
      <c r="A680" s="3" t="s">
        <v>237</v>
      </c>
      <c r="B680" s="3" t="n">
        <v>288</v>
      </c>
      <c r="C680" s="3" t="n">
        <v>99</v>
      </c>
      <c r="D680" s="3" t="n">
        <v>49</v>
      </c>
    </row>
    <row r="681">
      <c r="A681" s="3" t="s">
        <v>238</v>
      </c>
      <c r="B681" s="3" t="n">
        <v>170</v>
      </c>
      <c r="C681" s="3" t="n">
        <v>116</v>
      </c>
      <c r="D681" s="3" t="n">
        <v>64</v>
      </c>
    </row>
    <row r="682">
      <c r="A682" s="3" t="s">
        <v>239</v>
      </c>
      <c r="B682" s="3" t="n">
        <v>67</v>
      </c>
      <c r="C682" s="3" t="n">
        <v>100</v>
      </c>
      <c r="D682" s="3" t="n">
        <v>22</v>
      </c>
    </row>
    <row r="683">
      <c r="A683" s="3" t="s">
        <v>240</v>
      </c>
      <c r="B683" s="3" t="n">
        <v>67</v>
      </c>
      <c r="C683" s="3" t="n">
        <v>92</v>
      </c>
      <c r="D683" s="3" t="n">
        <v>28</v>
      </c>
    </row>
    <row r="684">
      <c r="A684" s="3" t="s">
        <v>241</v>
      </c>
      <c r="B684" s="3" t="n">
        <v>154</v>
      </c>
      <c r="C684" s="3" t="n">
        <v>102</v>
      </c>
      <c r="D684" s="3" t="n">
        <v>67</v>
      </c>
    </row>
    <row r="685">
      <c r="A685" s="3" t="s">
        <v>242</v>
      </c>
      <c r="B685" s="3" t="n">
        <v>167</v>
      </c>
      <c r="C685" s="3" t="n">
        <v>148</v>
      </c>
      <c r="D685" s="3" t="n">
        <v>48</v>
      </c>
    </row>
    <row r="686">
      <c r="A686" s="3" t="s">
        <v>243</v>
      </c>
      <c r="B686" s="3" t="n">
        <v>117</v>
      </c>
      <c r="C686" s="3" t="n">
        <v>107</v>
      </c>
      <c r="D686" s="3" t="n">
        <v>98</v>
      </c>
    </row>
    <row r="687">
      <c r="A687" s="3" t="s">
        <v>244</v>
      </c>
      <c r="B687" s="3" t="n">
        <v>97</v>
      </c>
      <c r="C687" s="3" t="n">
        <v>91</v>
      </c>
      <c r="D687" s="3" t="n">
        <v>50</v>
      </c>
    </row>
    <row r="688">
      <c r="A688" s="3" t="s">
        <v>245</v>
      </c>
      <c r="B688" s="3" t="n">
        <v>889</v>
      </c>
      <c r="C688" s="3" t="n">
        <v>111</v>
      </c>
      <c r="D688" s="3" t="n">
        <v>171</v>
      </c>
    </row>
    <row r="689">
      <c r="A689" s="3" t="s">
        <v>246</v>
      </c>
      <c r="B689" s="3" t="n">
        <v>928</v>
      </c>
      <c r="C689" s="3" t="n">
        <v>123</v>
      </c>
      <c r="D689" s="3" t="n">
        <v>148</v>
      </c>
    </row>
    <row r="690">
      <c r="A690" s="3" t="s">
        <v>247</v>
      </c>
      <c r="B690" s="3" t="n">
        <v>251</v>
      </c>
      <c r="C690" s="3" t="n">
        <v>120</v>
      </c>
      <c r="D690" s="3" t="n">
        <v>215</v>
      </c>
    </row>
    <row r="691">
      <c r="A691" s="3" t="s">
        <v>248</v>
      </c>
      <c r="B691" s="3" t="n">
        <v>336</v>
      </c>
      <c r="C691" s="3" t="n">
        <v>135</v>
      </c>
      <c r="D691" s="3" t="n">
        <v>155</v>
      </c>
    </row>
    <row r="692">
      <c r="A692" s="3" t="s">
        <v>249</v>
      </c>
      <c r="B692" s="3" t="n">
        <v>222</v>
      </c>
      <c r="C692" s="3" t="n">
        <v>95</v>
      </c>
      <c r="D692" s="3" t="n">
        <v>126</v>
      </c>
    </row>
    <row r="693">
      <c r="A693" s="3" t="s">
        <v>250</v>
      </c>
      <c r="B693" s="3" t="n">
        <v>345</v>
      </c>
      <c r="C693" s="3" t="n">
        <v>104</v>
      </c>
      <c r="D693" s="3" t="n">
        <v>157</v>
      </c>
    </row>
    <row r="694">
      <c r="A694" s="3" t="s">
        <v>251</v>
      </c>
      <c r="B694" s="3" t="n">
        <v>214</v>
      </c>
      <c r="C694" s="3" t="n">
        <v>93</v>
      </c>
      <c r="D694" s="3" t="n">
        <v>61</v>
      </c>
    </row>
    <row r="695">
      <c r="A695" s="3" t="s">
        <v>252</v>
      </c>
      <c r="B695" s="3" t="n">
        <v>43</v>
      </c>
      <c r="C695" s="3" t="n">
        <v>71</v>
      </c>
      <c r="D695" s="3" t="n">
        <v>22</v>
      </c>
    </row>
    <row r="696">
      <c r="A696" s="3" t="s">
        <v>253</v>
      </c>
      <c r="B696" s="3" t="n">
        <v>56</v>
      </c>
      <c r="C696" s="3" t="n">
        <v>84</v>
      </c>
      <c r="D696" s="3" t="n">
        <v>19</v>
      </c>
    </row>
    <row r="697">
      <c r="A697" s="3" t="s">
        <v>254</v>
      </c>
      <c r="B697" s="3" t="n">
        <v>76</v>
      </c>
      <c r="C697" s="3" t="n">
        <v>96</v>
      </c>
      <c r="D697" s="3" t="n">
        <v>24</v>
      </c>
    </row>
    <row r="698">
      <c r="A698" s="3" t="s">
        <v>255</v>
      </c>
      <c r="B698" s="3" t="n">
        <v>127</v>
      </c>
      <c r="C698" s="3" t="n">
        <v>108</v>
      </c>
      <c r="D698" s="3" t="n">
        <v>80</v>
      </c>
    </row>
    <row r="699">
      <c r="A699" s="3" t="s">
        <v>256</v>
      </c>
      <c r="B699" s="3" t="n">
        <v>60</v>
      </c>
      <c r="C699" s="3" t="n">
        <v>72</v>
      </c>
      <c r="D699" s="3" t="n">
        <v>35</v>
      </c>
    </row>
    <row r="700">
      <c r="A700" s="3" t="s">
        <v>257</v>
      </c>
      <c r="B700" s="3" t="n">
        <v>106</v>
      </c>
      <c r="C700" s="3" t="n">
        <v>93</v>
      </c>
      <c r="D700" s="3" t="n">
        <v>64</v>
      </c>
    </row>
    <row r="701">
      <c r="A701" s="3" t="s">
        <v>258</v>
      </c>
      <c r="B701" s="3" t="n">
        <v>655</v>
      </c>
      <c r="C701" s="3" t="n">
        <v>128</v>
      </c>
      <c r="D701" s="3" t="n">
        <v>152</v>
      </c>
    </row>
    <row r="702">
      <c r="A702" s="3" t="s">
        <v>259</v>
      </c>
      <c r="B702" s="3" t="n">
        <v>259</v>
      </c>
      <c r="C702" s="3" t="n">
        <v>99</v>
      </c>
      <c r="D702" s="3" t="n">
        <v>49</v>
      </c>
    </row>
    <row r="703">
      <c r="A703" s="3" t="s">
        <v>260</v>
      </c>
      <c r="B703" s="3" t="n">
        <v>66</v>
      </c>
      <c r="C703" s="3" t="n">
        <v>55</v>
      </c>
      <c r="D703" s="3" t="n">
        <v>18</v>
      </c>
    </row>
    <row r="704">
      <c r="A704" s="3" t="s">
        <v>261</v>
      </c>
      <c r="B704" s="3" t="n">
        <v>140</v>
      </c>
      <c r="C704" s="3" t="n">
        <v>78</v>
      </c>
      <c r="D704" s="3" t="n">
        <v>41</v>
      </c>
    </row>
    <row r="705">
      <c r="A705" s="3" t="s">
        <v>262</v>
      </c>
      <c r="B705" s="3" t="n">
        <v>306</v>
      </c>
      <c r="C705" s="3" t="n">
        <v>89</v>
      </c>
      <c r="D705" s="3" t="n">
        <v>43</v>
      </c>
    </row>
    <row r="706">
      <c r="A706" s="3" t="s">
        <v>263</v>
      </c>
      <c r="B706" s="3" t="n">
        <v>349</v>
      </c>
      <c r="C706" s="3" t="n">
        <v>71</v>
      </c>
      <c r="D706" s="3" t="n">
        <v>37</v>
      </c>
    </row>
    <row r="707">
      <c r="A707" s="3" t="s">
        <v>264</v>
      </c>
      <c r="B707" s="3" t="n">
        <v>431</v>
      </c>
      <c r="C707" s="3" t="n">
        <v>62</v>
      </c>
      <c r="D707" s="3" t="n">
        <v>151</v>
      </c>
    </row>
    <row r="708">
      <c r="A708" s="3" t="s">
        <v>265</v>
      </c>
      <c r="B708" s="3" t="n">
        <v>1115</v>
      </c>
      <c r="C708" s="3" t="n">
        <v>63</v>
      </c>
      <c r="D708" s="3" t="n">
        <v>163</v>
      </c>
    </row>
    <row r="709">
      <c r="A709" s="3" t="s">
        <v>266</v>
      </c>
      <c r="B709" s="3" t="n">
        <v>53</v>
      </c>
      <c r="C709" s="3" t="n">
        <v>82</v>
      </c>
      <c r="D709" s="3" t="n">
        <v>33</v>
      </c>
    </row>
    <row r="710">
      <c r="A710" s="3" t="s">
        <v>267</v>
      </c>
      <c r="B710" s="3" t="n">
        <v>183</v>
      </c>
      <c r="C710" s="3" t="n">
        <v>85</v>
      </c>
      <c r="D710" s="3" t="n">
        <v>152</v>
      </c>
    </row>
    <row r="711">
      <c r="A711" s="3" t="s">
        <v>268</v>
      </c>
      <c r="B711" s="3" t="n">
        <v>38</v>
      </c>
      <c r="C711" s="3" t="n">
        <v>49</v>
      </c>
      <c r="D711" s="3" t="n">
        <v>18</v>
      </c>
    </row>
    <row r="712">
      <c r="A712" s="3" t="s">
        <v>269</v>
      </c>
      <c r="B712" s="3" t="n">
        <v>42</v>
      </c>
      <c r="C712" s="3" t="n">
        <v>61</v>
      </c>
      <c r="D712" s="3" t="n">
        <v>13</v>
      </c>
    </row>
    <row r="713">
      <c r="A713" s="3" t="s">
        <v>270</v>
      </c>
      <c r="B713" s="3" t="n">
        <v>64</v>
      </c>
      <c r="C713" s="3" t="n">
        <v>92</v>
      </c>
      <c r="D713" s="3" t="n">
        <v>29</v>
      </c>
    </row>
    <row r="714">
      <c r="A714" s="3" t="s">
        <v>271</v>
      </c>
      <c r="B714" s="3" t="n">
        <v>80</v>
      </c>
      <c r="C714" s="3" t="n">
        <v>75</v>
      </c>
      <c r="D714" s="3" t="n">
        <v>27</v>
      </c>
    </row>
    <row r="715">
      <c r="A715" s="3" t="s">
        <v>272</v>
      </c>
      <c r="B715" s="3" t="n">
        <v>106</v>
      </c>
      <c r="C715" s="3" t="n">
        <v>74</v>
      </c>
      <c r="D715" s="3" t="n">
        <v>46</v>
      </c>
    </row>
    <row r="716">
      <c r="A716" s="3" t="s">
        <v>273</v>
      </c>
      <c r="B716" s="3" t="n">
        <v>184</v>
      </c>
      <c r="C716" s="3" t="n">
        <v>100</v>
      </c>
      <c r="D716" s="3" t="n">
        <v>55</v>
      </c>
    </row>
    <row r="717">
      <c r="A717" s="3" t="s">
        <v>274</v>
      </c>
      <c r="B717" s="3" t="n">
        <v>259</v>
      </c>
      <c r="C717" s="3" t="n">
        <v>93</v>
      </c>
      <c r="D717" s="3" t="n">
        <v>105</v>
      </c>
    </row>
    <row r="718">
      <c r="A718" s="3" t="s">
        <v>275</v>
      </c>
      <c r="B718" s="3" t="n">
        <v>2424</v>
      </c>
      <c r="C718" s="3" t="n">
        <v>89</v>
      </c>
      <c r="D718" s="3" t="n">
        <v>479</v>
      </c>
    </row>
    <row r="719">
      <c r="A719" s="3" t="s">
        <v>276</v>
      </c>
      <c r="B719" s="3" t="n">
        <v>99</v>
      </c>
      <c r="C719" s="3" t="n">
        <v>67</v>
      </c>
      <c r="D719" s="3" t="n">
        <v>23</v>
      </c>
    </row>
    <row r="720">
      <c r="A720" s="3" t="s">
        <v>277</v>
      </c>
      <c r="B720" s="3" t="n">
        <v>71</v>
      </c>
      <c r="C720" s="3" t="n">
        <v>78</v>
      </c>
      <c r="D720" s="3" t="n">
        <v>26</v>
      </c>
    </row>
    <row r="721">
      <c r="A721" s="3" t="s">
        <v>278</v>
      </c>
      <c r="B721" s="3" t="n">
        <v>162</v>
      </c>
      <c r="C721" s="3" t="n">
        <v>61</v>
      </c>
      <c r="D721" s="3" t="n">
        <v>68</v>
      </c>
    </row>
    <row r="722">
      <c r="A722" s="3" t="s">
        <v>279</v>
      </c>
      <c r="B722" s="3" t="n">
        <v>341</v>
      </c>
      <c r="C722" s="3" t="n">
        <v>55</v>
      </c>
      <c r="D722" s="3" t="n">
        <v>45</v>
      </c>
    </row>
    <row r="723">
      <c r="A723" s="3" t="s">
        <v>280</v>
      </c>
      <c r="B723" s="3" t="n">
        <v>297</v>
      </c>
      <c r="C723" s="3" t="n">
        <v>36</v>
      </c>
      <c r="D723" s="3" t="n">
        <v>51</v>
      </c>
    </row>
    <row r="724">
      <c r="A724" s="3" t="s">
        <v>281</v>
      </c>
      <c r="B724" s="3" t="n">
        <v>443</v>
      </c>
      <c r="C724" s="3" t="n">
        <v>55</v>
      </c>
      <c r="D724" s="3" t="n">
        <v>58</v>
      </c>
    </row>
    <row r="725">
      <c r="A725" s="3" t="s">
        <v>282</v>
      </c>
      <c r="B725" s="3" t="n">
        <v>515</v>
      </c>
      <c r="C725" s="3" t="n">
        <v>78</v>
      </c>
      <c r="D725" s="3" t="n">
        <v>46</v>
      </c>
    </row>
    <row r="726">
      <c r="A726" s="3" t="s">
        <v>283</v>
      </c>
      <c r="B726" s="3" t="n">
        <v>236</v>
      </c>
      <c r="C726" s="3" t="n">
        <v>95</v>
      </c>
      <c r="D726" s="3" t="n">
        <v>49</v>
      </c>
    </row>
    <row r="727">
      <c r="A727" s="3" t="s">
        <v>284</v>
      </c>
      <c r="B727" s="3" t="n">
        <v>112</v>
      </c>
      <c r="C727" s="3" t="n">
        <v>71</v>
      </c>
      <c r="D727" s="3" t="n">
        <v>57</v>
      </c>
    </row>
    <row r="728">
      <c r="A728" s="3" t="s">
        <v>285</v>
      </c>
      <c r="B728" s="3" t="n">
        <v>131</v>
      </c>
      <c r="C728" s="3" t="n">
        <v>71</v>
      </c>
      <c r="D728" s="3" t="n">
        <v>28</v>
      </c>
    </row>
    <row r="729">
      <c r="A729" s="3" t="s">
        <v>286</v>
      </c>
      <c r="B729" s="3" t="n">
        <v>150</v>
      </c>
      <c r="C729" s="3" t="n">
        <v>73</v>
      </c>
      <c r="D729" s="3" t="n">
        <v>32</v>
      </c>
    </row>
    <row r="730">
      <c r="A730" s="3" t="s">
        <v>287</v>
      </c>
      <c r="B730" s="3" t="n">
        <v>55</v>
      </c>
      <c r="C730" s="3" t="n">
        <v>67</v>
      </c>
      <c r="D730" s="3" t="n">
        <v>19</v>
      </c>
    </row>
    <row r="731">
      <c r="A731" s="3" t="s">
        <v>288</v>
      </c>
      <c r="B731" s="3" t="n">
        <v>67</v>
      </c>
      <c r="C731" s="3" t="n">
        <v>69</v>
      </c>
      <c r="D731" s="3" t="n">
        <v>26</v>
      </c>
    </row>
    <row r="732">
      <c r="A732" s="3" t="s">
        <v>289</v>
      </c>
      <c r="B732" s="3" t="n">
        <v>35</v>
      </c>
      <c r="C732" s="3" t="n">
        <v>59</v>
      </c>
      <c r="D732" s="3" t="n">
        <v>16</v>
      </c>
    </row>
    <row r="733">
      <c r="A733" s="3" t="s">
        <v>290</v>
      </c>
      <c r="B733" s="3" t="n">
        <v>54</v>
      </c>
      <c r="C733" s="3" t="n">
        <v>77</v>
      </c>
      <c r="D733" s="3" t="n">
        <v>19</v>
      </c>
    </row>
    <row r="734">
      <c r="A734" s="3" t="s">
        <v>291</v>
      </c>
      <c r="B734" s="3" t="n">
        <v>65</v>
      </c>
      <c r="C734" s="3" t="n">
        <v>62</v>
      </c>
      <c r="D734" s="3" t="n">
        <v>20</v>
      </c>
    </row>
    <row r="735">
      <c r="A735" s="3" t="s">
        <v>292</v>
      </c>
      <c r="B735" s="3" t="n">
        <v>40</v>
      </c>
      <c r="C735" s="3" t="n">
        <v>45</v>
      </c>
      <c r="D735" s="3" t="n">
        <v>12</v>
      </c>
    </row>
    <row r="736">
      <c r="A736" s="3" t="s">
        <v>293</v>
      </c>
      <c r="B736" s="3" t="n">
        <v>44</v>
      </c>
      <c r="C736" s="3" t="n">
        <v>32</v>
      </c>
      <c r="D736" s="3" t="n">
        <v>8</v>
      </c>
    </row>
    <row r="737">
      <c r="A737" s="3" t="s">
        <v>294</v>
      </c>
      <c r="B737" s="3" t="n">
        <v>36</v>
      </c>
      <c r="C737" s="3" t="n">
        <v>37</v>
      </c>
      <c r="D737" s="3" t="n">
        <v>16</v>
      </c>
    </row>
    <row r="738">
      <c r="A738" s="3" t="s">
        <v>295</v>
      </c>
      <c r="B738" s="3" t="n">
        <v>55</v>
      </c>
      <c r="C738" s="3" t="n">
        <v>46</v>
      </c>
      <c r="D738" s="3" t="n">
        <v>41</v>
      </c>
    </row>
    <row r="739">
      <c r="A739" s="3" t="s">
        <v>296</v>
      </c>
      <c r="B739" s="3" t="n">
        <v>105</v>
      </c>
      <c r="C739" s="3" t="n">
        <v>54</v>
      </c>
      <c r="D739" s="3" t="n">
        <v>38</v>
      </c>
    </row>
    <row r="740">
      <c r="A740" s="3" t="s">
        <v>297</v>
      </c>
      <c r="B740" s="3" t="n">
        <v>105</v>
      </c>
      <c r="C740" s="3" t="n">
        <v>65</v>
      </c>
      <c r="D740" s="3" t="n">
        <v>22</v>
      </c>
    </row>
    <row r="741">
      <c r="A741" s="3" t="s">
        <v>298</v>
      </c>
      <c r="B741" s="3" t="n">
        <v>53</v>
      </c>
      <c r="C741" s="3" t="n">
        <v>50</v>
      </c>
      <c r="D741" s="3" t="n">
        <v>11</v>
      </c>
    </row>
    <row r="742">
      <c r="A742" s="3" t="s">
        <v>299</v>
      </c>
      <c r="B742" s="3" t="n">
        <v>57</v>
      </c>
      <c r="C742" s="3" t="n">
        <v>57</v>
      </c>
      <c r="D742" s="3" t="n">
        <v>12</v>
      </c>
    </row>
    <row r="743">
      <c r="A743" s="3" t="s">
        <v>300</v>
      </c>
      <c r="B743" s="3" t="n">
        <v>64</v>
      </c>
      <c r="C743" s="3" t="n">
        <v>46</v>
      </c>
      <c r="D743" s="3" t="n">
        <v>12</v>
      </c>
    </row>
    <row r="744">
      <c r="A744" s="3" t="s">
        <v>301</v>
      </c>
      <c r="B744" s="3" t="n">
        <v>78</v>
      </c>
      <c r="C744" s="3" t="n">
        <v>40</v>
      </c>
      <c r="D744" s="3" t="n">
        <v>13</v>
      </c>
    </row>
    <row r="745">
      <c r="A745" s="3" t="s">
        <v>302</v>
      </c>
      <c r="B745" s="3" t="n">
        <v>84</v>
      </c>
      <c r="C745" s="3" t="n">
        <v>42</v>
      </c>
      <c r="D745" s="3" t="n">
        <v>21</v>
      </c>
    </row>
    <row r="746">
      <c r="A746" s="3" t="s">
        <v>303</v>
      </c>
      <c r="B746" s="3" t="n">
        <v>46</v>
      </c>
      <c r="C746" s="3" t="n">
        <v>38</v>
      </c>
      <c r="D746" s="3" t="n">
        <v>15</v>
      </c>
    </row>
    <row r="747">
      <c r="A747" s="3" t="s">
        <v>304</v>
      </c>
      <c r="B747" s="3" t="n">
        <v>34</v>
      </c>
      <c r="C747" s="3" t="n">
        <v>29</v>
      </c>
      <c r="D747" s="3" t="n">
        <v>17</v>
      </c>
    </row>
    <row r="748">
      <c r="A748" s="3" t="s">
        <v>305</v>
      </c>
      <c r="B748" s="3" t="n">
        <v>56</v>
      </c>
      <c r="C748" s="3" t="n">
        <v>35</v>
      </c>
      <c r="D748" s="3" t="n">
        <v>22</v>
      </c>
    </row>
    <row r="749">
      <c r="A749" s="3" t="s">
        <v>306</v>
      </c>
      <c r="B749" s="3" t="n">
        <v>24</v>
      </c>
      <c r="C749" s="3" t="n">
        <v>37</v>
      </c>
      <c r="D749" s="3" t="n">
        <v>7</v>
      </c>
    </row>
    <row r="750">
      <c r="A750" s="3" t="s">
        <v>307</v>
      </c>
      <c r="B750" s="3" t="n">
        <v>35</v>
      </c>
      <c r="C750" s="3" t="n">
        <v>40</v>
      </c>
      <c r="D750" s="3" t="n">
        <v>12</v>
      </c>
    </row>
    <row r="751">
      <c r="A751" s="3" t="s">
        <v>308</v>
      </c>
      <c r="B751" s="3" t="n">
        <v>24</v>
      </c>
      <c r="C751" s="3" t="n">
        <v>35</v>
      </c>
      <c r="D751" s="3" t="n">
        <v>9</v>
      </c>
    </row>
    <row r="752">
      <c r="A752" s="3" t="s">
        <v>309</v>
      </c>
      <c r="B752" s="3" t="n">
        <v>28</v>
      </c>
      <c r="C752" s="3" t="n">
        <v>24</v>
      </c>
      <c r="D752" s="3" t="n">
        <v>11</v>
      </c>
    </row>
    <row r="753">
      <c r="A753" s="3" t="s">
        <v>310</v>
      </c>
      <c r="B753" s="3" t="n">
        <v>33</v>
      </c>
      <c r="C753" s="3" t="n">
        <v>41</v>
      </c>
      <c r="D753" s="3" t="n">
        <v>13</v>
      </c>
    </row>
    <row r="754">
      <c r="A754" s="3" t="s">
        <v>311</v>
      </c>
      <c r="B754" s="3" t="n">
        <v>37</v>
      </c>
      <c r="C754" s="3" t="n">
        <v>39</v>
      </c>
      <c r="D754" s="3" t="n">
        <v>15</v>
      </c>
    </row>
    <row r="755">
      <c r="A755" s="3" t="s">
        <v>312</v>
      </c>
      <c r="B755" s="3" t="n">
        <v>54</v>
      </c>
      <c r="C755" s="3" t="n">
        <v>29</v>
      </c>
      <c r="D755" s="3" t="n">
        <v>19</v>
      </c>
    </row>
    <row r="756">
      <c r="A756" s="3" t="s">
        <v>313</v>
      </c>
      <c r="B756" s="3" t="n">
        <v>70</v>
      </c>
      <c r="C756" s="3" t="n">
        <v>26</v>
      </c>
      <c r="D756" s="3" t="n">
        <v>27</v>
      </c>
    </row>
    <row r="757">
      <c r="A757" s="3" t="s">
        <v>314</v>
      </c>
      <c r="B757" s="3" t="n">
        <v>47</v>
      </c>
      <c r="C757" s="3" t="n">
        <v>20</v>
      </c>
      <c r="D757" s="3" t="n">
        <v>11</v>
      </c>
    </row>
    <row r="758">
      <c r="A758" s="3" t="s">
        <v>315</v>
      </c>
      <c r="B758" s="3" t="n">
        <v>65</v>
      </c>
      <c r="C758" s="3" t="n">
        <v>24</v>
      </c>
      <c r="D758" s="3" t="n">
        <v>28</v>
      </c>
    </row>
    <row r="759">
      <c r="A759" s="3" t="s">
        <v>316</v>
      </c>
      <c r="B759" s="3" t="n">
        <v>53</v>
      </c>
      <c r="C759" s="3" t="n">
        <v>22</v>
      </c>
      <c r="D759" s="3" t="n">
        <v>4</v>
      </c>
    </row>
    <row r="760">
      <c r="A760" s="3" t="s">
        <v>317</v>
      </c>
      <c r="B760" s="3" t="n">
        <v>49</v>
      </c>
      <c r="C760" s="3" t="n">
        <v>28</v>
      </c>
      <c r="D760" s="3" t="n">
        <v>14</v>
      </c>
    </row>
    <row r="761">
      <c r="A761" s="3" t="s">
        <v>318</v>
      </c>
      <c r="B761" s="3" t="n">
        <v>71</v>
      </c>
      <c r="C761" s="3" t="n">
        <v>27</v>
      </c>
      <c r="D761" s="3" t="n">
        <v>22</v>
      </c>
    </row>
    <row r="762">
      <c r="A762" s="3" t="s">
        <v>319</v>
      </c>
      <c r="B762" s="3" t="n">
        <v>74</v>
      </c>
      <c r="C762" s="3" t="n">
        <v>37</v>
      </c>
      <c r="D762" s="3" t="n">
        <v>33</v>
      </c>
    </row>
    <row r="763">
      <c r="A763" s="3" t="s">
        <v>320</v>
      </c>
      <c r="B763" s="3" t="n">
        <v>154</v>
      </c>
      <c r="C763" s="3" t="n">
        <v>27</v>
      </c>
      <c r="D763" s="3" t="n">
        <v>87</v>
      </c>
    </row>
    <row r="764">
      <c r="A764" s="3" t="s">
        <v>321</v>
      </c>
      <c r="B764" s="3" t="n">
        <v>30</v>
      </c>
      <c r="C764" s="3" t="n">
        <v>29</v>
      </c>
      <c r="D764" s="3" t="n">
        <v>25</v>
      </c>
    </row>
    <row r="765">
      <c r="A765" s="3" t="s">
        <v>322</v>
      </c>
      <c r="B765" s="3" t="n">
        <v>15</v>
      </c>
      <c r="C765" s="3" t="n">
        <v>32</v>
      </c>
      <c r="D765" s="3" t="n">
        <v>9</v>
      </c>
    </row>
    <row r="766">
      <c r="A766" s="3" t="s">
        <v>323</v>
      </c>
      <c r="B766" s="3" t="n">
        <v>50</v>
      </c>
      <c r="C766" s="3" t="n">
        <v>24</v>
      </c>
      <c r="D766" s="3" t="n">
        <v>43</v>
      </c>
    </row>
    <row r="767">
      <c r="A767" s="3" t="s">
        <v>324</v>
      </c>
      <c r="B767" s="3" t="n">
        <v>19</v>
      </c>
      <c r="C767" s="3" t="n">
        <v>21</v>
      </c>
      <c r="D767" s="3" t="n">
        <v>3</v>
      </c>
    </row>
    <row r="768">
      <c r="A768" s="3" t="s">
        <v>325</v>
      </c>
      <c r="B768" s="3" t="n">
        <v>8</v>
      </c>
      <c r="C768" s="3" t="n">
        <v>22</v>
      </c>
      <c r="D768" s="3" t="n">
        <v>4</v>
      </c>
    </row>
    <row r="769">
      <c r="A769" s="3" t="s">
        <v>326</v>
      </c>
      <c r="B769" s="3" t="n">
        <v>4</v>
      </c>
      <c r="C769" s="3" t="n">
        <v>15</v>
      </c>
      <c r="D769" s="3" t="n">
        <v>3</v>
      </c>
    </row>
    <row r="770">
      <c r="A770" s="3" t="s">
        <v>327</v>
      </c>
      <c r="B770" s="3" t="n">
        <v>175</v>
      </c>
      <c r="C770" s="3" t="n">
        <v>18</v>
      </c>
      <c r="D770" s="3" t="n">
        <v>170</v>
      </c>
    </row>
    <row r="771">
      <c r="A771" s="3" t="s">
        <v>328</v>
      </c>
      <c r="B771" s="3" t="n">
        <v>1</v>
      </c>
      <c r="C771" s="3" t="n">
        <v>8</v>
      </c>
      <c r="D771" s="3" t="n">
        <v>1</v>
      </c>
    </row>
    <row r="772">
      <c r="A772" s="3" t="s">
        <v>329</v>
      </c>
      <c r="B772" s="3" t="n">
        <v>2</v>
      </c>
      <c r="C772" s="3" t="n">
        <v>12</v>
      </c>
      <c r="D772" s="3" t="n">
        <v>2</v>
      </c>
    </row>
    <row r="773">
      <c r="A773" s="3" t="s">
        <v>330</v>
      </c>
      <c r="B773" s="3" t="n">
        <v>4</v>
      </c>
      <c r="C773" s="3" t="n">
        <v>9</v>
      </c>
      <c r="D773" s="3" t="n">
        <v>4</v>
      </c>
    </row>
    <row r="774">
      <c r="A774" s="3" t="s">
        <v>331</v>
      </c>
      <c r="B774" s="3" t="n">
        <v>8</v>
      </c>
      <c r="C774" s="3" t="n">
        <v>22</v>
      </c>
      <c r="D774" s="3" t="n">
        <v>8</v>
      </c>
    </row>
    <row r="775">
      <c r="A775" s="3" t="s">
        <v>332</v>
      </c>
      <c r="B775" s="3" t="n">
        <v>15</v>
      </c>
      <c r="C775" s="3" t="n">
        <v>22</v>
      </c>
      <c r="D775" s="3" t="n">
        <v>5</v>
      </c>
    </row>
    <row r="776">
      <c r="A776" s="3" t="s">
        <v>333</v>
      </c>
      <c r="B776" s="3" t="n">
        <v>33</v>
      </c>
      <c r="C776" s="3" t="n">
        <v>33</v>
      </c>
      <c r="D776" s="3" t="n">
        <v>19</v>
      </c>
    </row>
    <row r="777">
      <c r="A777" s="3" t="s">
        <v>334</v>
      </c>
      <c r="B777" s="3" t="n">
        <v>70</v>
      </c>
      <c r="C777" s="3" t="n">
        <v>36</v>
      </c>
      <c r="D777" s="3" t="n">
        <v>42</v>
      </c>
    </row>
    <row r="778">
      <c r="A778" s="3" t="s">
        <v>335</v>
      </c>
      <c r="B778" s="3" t="n">
        <v>32</v>
      </c>
      <c r="C778" s="3" t="n">
        <v>28</v>
      </c>
      <c r="D778" s="3" t="n">
        <v>15</v>
      </c>
    </row>
    <row r="779">
      <c r="A779" s="3" t="s">
        <v>336</v>
      </c>
      <c r="B779" s="3" t="n">
        <v>39</v>
      </c>
      <c r="C779" s="3" t="n">
        <v>18</v>
      </c>
      <c r="D779" s="3" t="n">
        <v>15</v>
      </c>
    </row>
    <row r="780">
      <c r="A780" s="3" t="s">
        <v>337</v>
      </c>
      <c r="B780" s="3" t="n">
        <v>20</v>
      </c>
      <c r="C780" s="3" t="n">
        <v>19</v>
      </c>
      <c r="D780" s="3" t="n">
        <v>10</v>
      </c>
    </row>
    <row r="781">
      <c r="A781" s="3" t="s">
        <v>338</v>
      </c>
      <c r="B781" s="3" t="n">
        <v>14</v>
      </c>
      <c r="C781" s="3" t="n">
        <v>19</v>
      </c>
      <c r="D781" s="3" t="n">
        <v>10</v>
      </c>
    </row>
    <row r="782">
      <c r="A782" s="3" t="s">
        <v>339</v>
      </c>
      <c r="B782" s="3" t="n">
        <v>17</v>
      </c>
      <c r="C782" s="3" t="n">
        <v>19</v>
      </c>
      <c r="D782" s="3" t="n">
        <v>7</v>
      </c>
    </row>
    <row r="783">
      <c r="A783" s="3" t="s">
        <v>340</v>
      </c>
      <c r="B783" s="3" t="n">
        <v>23</v>
      </c>
      <c r="C783" s="3" t="n">
        <v>21</v>
      </c>
      <c r="D783" s="3" t="n">
        <v>10</v>
      </c>
    </row>
    <row r="784">
      <c r="A784" s="3" t="s">
        <v>341</v>
      </c>
      <c r="B784" s="3" t="n">
        <v>24</v>
      </c>
      <c r="C784" s="3" t="n">
        <v>15</v>
      </c>
      <c r="D784" s="3" t="n">
        <v>18</v>
      </c>
    </row>
    <row r="785">
      <c r="A785" s="3" t="s">
        <v>342</v>
      </c>
      <c r="B785" s="3" t="n">
        <v>18</v>
      </c>
      <c r="C785" s="3" t="n">
        <v>19</v>
      </c>
      <c r="D785" s="3" t="n">
        <v>22</v>
      </c>
    </row>
    <row r="786">
      <c r="A786" s="3" t="s">
        <v>343</v>
      </c>
      <c r="B786" s="3" t="n">
        <v>28</v>
      </c>
      <c r="C786" s="3" t="n">
        <v>17</v>
      </c>
      <c r="D786" s="3" t="n">
        <v>19</v>
      </c>
    </row>
    <row r="787">
      <c r="A787" s="3" t="s">
        <v>344</v>
      </c>
      <c r="B787" s="3" t="n">
        <v>34</v>
      </c>
      <c r="C787" s="3" t="n">
        <v>26</v>
      </c>
      <c r="D787" s="3" t="n">
        <v>20</v>
      </c>
    </row>
    <row r="788">
      <c r="A788" s="3" t="s">
        <v>345</v>
      </c>
      <c r="B788" s="3" t="n">
        <v>51</v>
      </c>
      <c r="C788" s="3" t="n">
        <v>29</v>
      </c>
      <c r="D788" s="3" t="n">
        <v>30</v>
      </c>
    </row>
    <row r="789">
      <c r="A789" s="3" t="s">
        <v>346</v>
      </c>
      <c r="B789" s="3" t="n">
        <v>16</v>
      </c>
      <c r="C789" s="3" t="n">
        <v>23</v>
      </c>
      <c r="D789" s="3" t="n">
        <v>4</v>
      </c>
    </row>
    <row r="790">
      <c r="A790" s="3" t="s">
        <v>347</v>
      </c>
      <c r="B790" s="3" t="n">
        <v>32</v>
      </c>
      <c r="C790" s="3" t="n">
        <v>29</v>
      </c>
      <c r="D790" s="3" t="n">
        <v>17</v>
      </c>
    </row>
    <row r="791">
      <c r="A791" s="3" t="s">
        <v>348</v>
      </c>
      <c r="B791" s="3" t="n">
        <v>19</v>
      </c>
      <c r="C791" s="3" t="n">
        <v>31</v>
      </c>
      <c r="D791" s="3" t="n">
        <v>10</v>
      </c>
    </row>
    <row r="792">
      <c r="A792" s="3" t="s">
        <v>349</v>
      </c>
      <c r="B792" s="3" t="n">
        <v>24</v>
      </c>
      <c r="C792" s="3" t="n">
        <v>35</v>
      </c>
      <c r="D792" s="3" t="n">
        <v>13</v>
      </c>
    </row>
    <row r="793">
      <c r="A793" s="3" t="s">
        <v>350</v>
      </c>
      <c r="B793" s="3" t="n">
        <v>31</v>
      </c>
      <c r="C793" s="3" t="n">
        <v>25</v>
      </c>
      <c r="D793" s="3" t="n">
        <v>10</v>
      </c>
    </row>
    <row r="794">
      <c r="A794" s="3" t="s">
        <v>351</v>
      </c>
      <c r="B794" s="3" t="n">
        <v>77</v>
      </c>
      <c r="C794" s="3" t="n">
        <v>34</v>
      </c>
      <c r="D794" s="3" t="n">
        <v>30</v>
      </c>
    </row>
    <row r="795">
      <c r="A795" s="3" t="s">
        <v>352</v>
      </c>
      <c r="B795" s="3" t="n">
        <v>60</v>
      </c>
      <c r="C795" s="3" t="n">
        <v>32</v>
      </c>
      <c r="D795" s="3" t="n">
        <v>29</v>
      </c>
    </row>
    <row r="796">
      <c r="A796" s="3" t="s">
        <v>353</v>
      </c>
      <c r="B796" s="3" t="n">
        <v>51</v>
      </c>
      <c r="C796" s="3" t="n">
        <v>24</v>
      </c>
      <c r="D796" s="3" t="n">
        <v>17</v>
      </c>
    </row>
    <row r="797">
      <c r="A797" s="3" t="s">
        <v>354</v>
      </c>
      <c r="B797" s="3" t="n">
        <v>36</v>
      </c>
      <c r="C797" s="3" t="n">
        <v>36</v>
      </c>
      <c r="D797" s="3" t="n">
        <v>10</v>
      </c>
    </row>
    <row r="798">
      <c r="A798" s="3" t="s">
        <v>355</v>
      </c>
      <c r="B798" s="3" t="n">
        <v>15</v>
      </c>
      <c r="C798" s="3" t="n">
        <v>27</v>
      </c>
      <c r="D798" s="3" t="n">
        <v>5</v>
      </c>
    </row>
    <row r="799">
      <c r="A799" s="3" t="s">
        <v>356</v>
      </c>
      <c r="B799" s="3" t="n">
        <v>13</v>
      </c>
      <c r="C799" s="3" t="n">
        <v>27</v>
      </c>
      <c r="D799" s="3" t="n">
        <v>8</v>
      </c>
    </row>
    <row r="800">
      <c r="A800" s="3" t="s">
        <v>357</v>
      </c>
      <c r="B800" s="3" t="n">
        <v>8</v>
      </c>
      <c r="C800" s="3" t="n">
        <v>23</v>
      </c>
      <c r="D800" s="3" t="n">
        <v>4</v>
      </c>
    </row>
    <row r="801">
      <c r="A801" s="3" t="s">
        <v>358</v>
      </c>
      <c r="B801" s="3" t="n">
        <v>241</v>
      </c>
      <c r="C801" s="3" t="n">
        <v>43</v>
      </c>
      <c r="D801" s="3" t="n">
        <v>140</v>
      </c>
    </row>
    <row r="802">
      <c r="A802" s="3" t="s">
        <v>359</v>
      </c>
      <c r="B802" s="3" t="n">
        <v>149</v>
      </c>
      <c r="C802" s="3" t="n">
        <v>28</v>
      </c>
      <c r="D802" s="3" t="n">
        <v>127</v>
      </c>
    </row>
    <row r="803">
      <c r="A803" s="3" t="s">
        <v>360</v>
      </c>
      <c r="B803" s="3" t="n">
        <v>442</v>
      </c>
      <c r="C803" s="3" t="n">
        <v>33</v>
      </c>
      <c r="D803" s="3" t="n">
        <v>136</v>
      </c>
    </row>
    <row r="804">
      <c r="A804" s="3" t="s">
        <v>361</v>
      </c>
      <c r="B804" s="3" t="n">
        <v>122</v>
      </c>
      <c r="C804" s="3" t="n">
        <v>29</v>
      </c>
      <c r="D804" s="3" t="n">
        <v>121</v>
      </c>
    </row>
    <row r="805">
      <c r="A805" s="3" t="s">
        <v>362</v>
      </c>
      <c r="B805" s="3" t="n">
        <v>39</v>
      </c>
      <c r="C805" s="3" t="n">
        <v>26</v>
      </c>
      <c r="D805" s="3" t="n">
        <v>16</v>
      </c>
    </row>
    <row r="806">
      <c r="A806" s="3" t="s">
        <v>363</v>
      </c>
      <c r="B806" s="3" t="n">
        <v>162</v>
      </c>
      <c r="C806" s="3" t="n">
        <v>34</v>
      </c>
      <c r="D806" s="3" t="n">
        <v>127</v>
      </c>
    </row>
    <row r="807">
      <c r="A807" s="3" t="s">
        <v>364</v>
      </c>
      <c r="B807" s="3" t="n">
        <v>25</v>
      </c>
      <c r="C807" s="3" t="n">
        <v>23</v>
      </c>
      <c r="D807" s="3" t="n">
        <v>29</v>
      </c>
    </row>
    <row r="808">
      <c r="A808" s="3" t="s">
        <v>365</v>
      </c>
      <c r="B808" s="3" t="n">
        <v>25</v>
      </c>
      <c r="C808" s="3" t="n">
        <v>31</v>
      </c>
      <c r="D808" s="3" t="n">
        <v>21</v>
      </c>
    </row>
    <row r="809">
      <c r="A809" s="3" t="s">
        <v>366</v>
      </c>
      <c r="B809" s="3" t="n">
        <v>14</v>
      </c>
      <c r="C809" s="3" t="n">
        <v>28</v>
      </c>
      <c r="D809" s="3" t="n">
        <v>8</v>
      </c>
    </row>
    <row r="810">
      <c r="A810" s="3" t="s">
        <v>367</v>
      </c>
      <c r="B810" s="3" t="n">
        <v>36</v>
      </c>
      <c r="C810" s="3" t="n">
        <v>36</v>
      </c>
      <c r="D810" s="3" t="n">
        <v>32</v>
      </c>
    </row>
    <row r="811">
      <c r="A811" s="3" t="s">
        <v>368</v>
      </c>
      <c r="B811" s="3" t="n">
        <v>48</v>
      </c>
      <c r="C811" s="3" t="n">
        <v>36</v>
      </c>
      <c r="D811" s="3" t="n">
        <v>15</v>
      </c>
    </row>
    <row r="812">
      <c r="A812" s="3" t="s">
        <v>369</v>
      </c>
      <c r="B812" s="3" t="n">
        <v>36</v>
      </c>
      <c r="C812" s="3" t="n">
        <v>32</v>
      </c>
      <c r="D812" s="3" t="n">
        <v>14</v>
      </c>
    </row>
    <row r="813">
      <c r="A813" s="3" t="s">
        <v>370</v>
      </c>
      <c r="B813" s="3" t="n">
        <v>13</v>
      </c>
      <c r="C813" s="3" t="n">
        <v>25</v>
      </c>
      <c r="D813" s="3" t="n">
        <v>5</v>
      </c>
    </row>
    <row r="814">
      <c r="A814" s="3" t="s">
        <v>371</v>
      </c>
      <c r="B814" s="3" t="n">
        <v>11</v>
      </c>
      <c r="C814" s="3" t="n">
        <v>18</v>
      </c>
      <c r="D814" s="3" t="n">
        <v>10</v>
      </c>
    </row>
    <row r="815">
      <c r="A815" s="3" t="s">
        <v>372</v>
      </c>
      <c r="B815" s="3" t="n">
        <v>6</v>
      </c>
      <c r="C815" s="3" t="n">
        <v>16</v>
      </c>
      <c r="D815" s="3" t="n">
        <v>6</v>
      </c>
    </row>
    <row r="816">
      <c r="A816" s="3" t="s">
        <v>373</v>
      </c>
      <c r="B816" s="3" t="n">
        <v>1</v>
      </c>
      <c r="C816" s="3" t="n">
        <v>9</v>
      </c>
      <c r="D816" s="3" t="n">
        <v>1</v>
      </c>
    </row>
    <row r="817">
      <c r="A817" s="3" t="s">
        <v>374</v>
      </c>
      <c r="B817" s="3" t="n">
        <v>19</v>
      </c>
      <c r="C817" s="3" t="n">
        <v>25</v>
      </c>
      <c r="D817" s="3" t="n">
        <v>16</v>
      </c>
    </row>
    <row r="818">
      <c r="A818" s="3" t="s">
        <v>375</v>
      </c>
      <c r="B818" s="3" t="n">
        <v>14</v>
      </c>
      <c r="C818" s="3" t="n">
        <v>21</v>
      </c>
      <c r="D818" s="3" t="n">
        <v>12</v>
      </c>
    </row>
    <row r="819">
      <c r="A819" s="3" t="s">
        <v>376</v>
      </c>
      <c r="B819" s="3" t="n">
        <v>12</v>
      </c>
      <c r="C819" s="3" t="n">
        <v>17</v>
      </c>
      <c r="D819" s="3" t="n">
        <v>13</v>
      </c>
    </row>
    <row r="820">
      <c r="A820" s="3" t="s">
        <v>377</v>
      </c>
      <c r="B820" s="3" t="n">
        <v>16</v>
      </c>
      <c r="C820" s="3" t="n">
        <v>20</v>
      </c>
      <c r="D820" s="3" t="n">
        <v>6</v>
      </c>
    </row>
    <row r="821">
      <c r="A821" s="3" t="s">
        <v>378</v>
      </c>
      <c r="B821" s="3" t="n">
        <v>19</v>
      </c>
      <c r="C821" s="3" t="n">
        <v>25</v>
      </c>
      <c r="D821" s="3" t="n">
        <v>9</v>
      </c>
    </row>
    <row r="822">
      <c r="A822" s="3" t="s">
        <v>379</v>
      </c>
      <c r="B822" s="3" t="n">
        <v>33</v>
      </c>
      <c r="C822" s="3" t="n">
        <v>26</v>
      </c>
      <c r="D822" s="3" t="n">
        <v>16</v>
      </c>
    </row>
    <row r="823">
      <c r="A823" s="3" t="s">
        <v>380</v>
      </c>
      <c r="B823" s="3" t="n">
        <v>14</v>
      </c>
      <c r="C823" s="3" t="n">
        <v>23</v>
      </c>
      <c r="D823" s="3" t="n">
        <v>7</v>
      </c>
    </row>
    <row r="824">
      <c r="A824" s="3" t="s">
        <v>381</v>
      </c>
      <c r="B824" s="3" t="n">
        <v>7</v>
      </c>
      <c r="C824" s="3" t="n">
        <v>23</v>
      </c>
      <c r="D824" s="3" t="n">
        <v>4</v>
      </c>
    </row>
    <row r="825">
      <c r="A825" s="3" t="s">
        <v>382</v>
      </c>
      <c r="B825" s="3" t="n">
        <v>69</v>
      </c>
      <c r="C825" s="3" t="n">
        <v>34</v>
      </c>
      <c r="D825" s="3" t="n">
        <v>33</v>
      </c>
    </row>
    <row r="826">
      <c r="A826" s="3" t="s">
        <v>383</v>
      </c>
      <c r="B826" s="3" t="n">
        <v>59</v>
      </c>
      <c r="C826" s="3" t="n">
        <v>23</v>
      </c>
      <c r="D826" s="3" t="n">
        <v>20</v>
      </c>
    </row>
    <row r="827">
      <c r="A827" s="3" t="s">
        <v>384</v>
      </c>
      <c r="B827" s="3" t="n">
        <v>24</v>
      </c>
      <c r="C827" s="3" t="n">
        <v>16</v>
      </c>
      <c r="D827" s="3" t="n">
        <v>11</v>
      </c>
    </row>
    <row r="828">
      <c r="A828" s="3" t="s">
        <v>385</v>
      </c>
      <c r="B828" s="3" t="n">
        <v>6</v>
      </c>
      <c r="C828" s="3" t="n">
        <v>16</v>
      </c>
      <c r="D828" s="3" t="n">
        <v>4</v>
      </c>
    </row>
    <row r="829">
      <c r="A829" s="3" t="s">
        <v>386</v>
      </c>
      <c r="B829" s="3" t="n">
        <v>7</v>
      </c>
      <c r="C829" s="3" t="n">
        <v>13</v>
      </c>
      <c r="D829" s="3" t="n">
        <v>12</v>
      </c>
    </row>
    <row r="830">
      <c r="A830" s="3" t="s">
        <v>387</v>
      </c>
      <c r="B830" s="3" t="n">
        <v>18</v>
      </c>
      <c r="C830" s="3" t="n">
        <v>18</v>
      </c>
      <c r="D830" s="3" t="n">
        <v>5</v>
      </c>
    </row>
    <row r="831">
      <c r="A831" s="3" t="s">
        <v>388</v>
      </c>
      <c r="B831" s="3" t="n">
        <v>11</v>
      </c>
      <c r="C831" s="3" t="n">
        <v>13</v>
      </c>
      <c r="D831" s="3" t="n">
        <v>3</v>
      </c>
    </row>
    <row r="832">
      <c r="A832" s="3" t="s">
        <v>389</v>
      </c>
      <c r="B832" s="3" t="n">
        <v>9</v>
      </c>
      <c r="C832" s="3" t="n">
        <v>14</v>
      </c>
      <c r="D832" s="3" t="n">
        <v>5</v>
      </c>
    </row>
    <row r="833">
      <c r="A833" s="3" t="s">
        <v>390</v>
      </c>
      <c r="B833" s="3" t="n">
        <v>27</v>
      </c>
      <c r="C833" s="3" t="n">
        <v>22</v>
      </c>
      <c r="D833" s="3" t="n">
        <v>15</v>
      </c>
    </row>
    <row r="834">
      <c r="A834" s="3" t="s">
        <v>391</v>
      </c>
      <c r="B834" s="3" t="n">
        <v>35</v>
      </c>
      <c r="C834" s="3" t="n">
        <v>23</v>
      </c>
      <c r="D834" s="3" t="n">
        <v>10</v>
      </c>
    </row>
    <row r="835">
      <c r="A835" s="3" t="s">
        <v>392</v>
      </c>
      <c r="B835" s="3" t="n">
        <v>4</v>
      </c>
      <c r="C835" s="3" t="n">
        <v>15</v>
      </c>
      <c r="D835" s="3" t="n">
        <v>3</v>
      </c>
    </row>
    <row r="836">
      <c r="A836" s="3" t="s">
        <v>393</v>
      </c>
      <c r="B836" s="3" t="n">
        <v>50</v>
      </c>
      <c r="C836" s="3" t="n">
        <v>22</v>
      </c>
      <c r="D836" s="3" t="n">
        <v>33</v>
      </c>
    </row>
    <row r="837">
      <c r="A837" s="3" t="s">
        <v>394</v>
      </c>
      <c r="B837" s="3" t="n">
        <v>16</v>
      </c>
      <c r="C837" s="3" t="n">
        <v>21</v>
      </c>
      <c r="D837" s="3" t="n">
        <v>9</v>
      </c>
    </row>
    <row r="838">
      <c r="A838" s="3" t="s">
        <v>395</v>
      </c>
      <c r="B838" s="3" t="n">
        <v>8</v>
      </c>
      <c r="C838" s="3" t="n">
        <v>21</v>
      </c>
      <c r="D838" s="3" t="n">
        <v>7</v>
      </c>
    </row>
    <row r="839">
      <c r="A839" s="3" t="s">
        <v>396</v>
      </c>
      <c r="B839" s="3" t="n">
        <v>10</v>
      </c>
      <c r="C839" s="3" t="n">
        <v>14</v>
      </c>
      <c r="D839" s="3" t="n">
        <v>3</v>
      </c>
    </row>
    <row r="840">
      <c r="A840" s="3" t="s">
        <v>397</v>
      </c>
      <c r="B840" s="3" t="n">
        <v>22</v>
      </c>
      <c r="C840" s="3" t="n">
        <v>18</v>
      </c>
      <c r="D840" s="3" t="n">
        <v>14</v>
      </c>
    </row>
    <row r="841">
      <c r="A841" s="3" t="s">
        <v>398</v>
      </c>
      <c r="B841" s="3" t="n">
        <v>19</v>
      </c>
      <c r="C841" s="3" t="n">
        <v>23</v>
      </c>
      <c r="D841" s="3" t="n">
        <v>15</v>
      </c>
    </row>
    <row r="842">
      <c r="A842" s="3" t="s">
        <v>399</v>
      </c>
      <c r="B842" s="3" t="n">
        <v>22</v>
      </c>
      <c r="C842" s="3" t="n">
        <v>41</v>
      </c>
      <c r="D842" s="3" t="n">
        <v>23</v>
      </c>
    </row>
    <row r="843">
      <c r="A843" s="3" t="s">
        <v>400</v>
      </c>
      <c r="B843" s="3" t="n">
        <v>20</v>
      </c>
      <c r="C843" s="3" t="n">
        <v>22</v>
      </c>
      <c r="D843" s="3" t="n">
        <v>13</v>
      </c>
    </row>
    <row r="844">
      <c r="A844" s="3" t="s">
        <v>401</v>
      </c>
      <c r="B844" s="3" t="n">
        <v>11</v>
      </c>
      <c r="C844" s="3" t="n">
        <v>20</v>
      </c>
      <c r="D844" s="3" t="n">
        <v>6</v>
      </c>
    </row>
    <row r="845">
      <c r="A845" s="3" t="s">
        <v>402</v>
      </c>
      <c r="B845" s="3" t="n">
        <v>6</v>
      </c>
      <c r="C845" s="3" t="n">
        <v>13</v>
      </c>
      <c r="D845" s="3" t="n">
        <v>7</v>
      </c>
    </row>
    <row r="846">
      <c r="A846" s="3" t="s">
        <v>403</v>
      </c>
      <c r="B846" s="3" t="n">
        <v>18</v>
      </c>
      <c r="C846" s="3" t="n">
        <v>23</v>
      </c>
      <c r="D846" s="3" t="n">
        <v>7</v>
      </c>
    </row>
    <row r="847">
      <c r="A847" s="3" t="s">
        <v>404</v>
      </c>
      <c r="B847" s="3" t="n">
        <v>11</v>
      </c>
      <c r="C847" s="3" t="n">
        <v>20</v>
      </c>
      <c r="D847" s="3" t="n">
        <v>5</v>
      </c>
    </row>
    <row r="848">
      <c r="A848" s="3" t="s">
        <v>405</v>
      </c>
      <c r="B848" s="3" t="n">
        <v>14</v>
      </c>
      <c r="C848" s="3" t="n">
        <v>24</v>
      </c>
      <c r="D848" s="3" t="n">
        <v>9</v>
      </c>
    </row>
    <row r="849">
      <c r="A849" s="3" t="s">
        <v>406</v>
      </c>
      <c r="B849" s="3" t="n">
        <v>7</v>
      </c>
      <c r="C849" s="3" t="n">
        <v>11</v>
      </c>
      <c r="D849" s="3" t="n">
        <v>3</v>
      </c>
    </row>
    <row r="850">
      <c r="A850" s="3" t="s">
        <v>407</v>
      </c>
      <c r="B850" s="3" t="n">
        <v>36</v>
      </c>
      <c r="C850" s="3" t="n">
        <v>28</v>
      </c>
      <c r="D850" s="3" t="n">
        <v>18</v>
      </c>
    </row>
    <row r="851">
      <c r="A851" s="3" t="s">
        <v>408</v>
      </c>
      <c r="B851" s="3" t="n">
        <v>115</v>
      </c>
      <c r="C851" s="3" t="n">
        <v>26</v>
      </c>
      <c r="D851" s="3" t="n">
        <v>111</v>
      </c>
    </row>
    <row r="852">
      <c r="A852" s="3" t="s">
        <v>409</v>
      </c>
      <c r="B852" s="3" t="n">
        <v>93</v>
      </c>
      <c r="C852" s="3" t="n">
        <v>19</v>
      </c>
      <c r="D852" s="3" t="n">
        <v>89</v>
      </c>
    </row>
    <row r="853">
      <c r="A853" s="3" t="s">
        <v>410</v>
      </c>
      <c r="B853" s="3" t="n">
        <v>14</v>
      </c>
      <c r="C853" s="3" t="n">
        <v>30</v>
      </c>
      <c r="D853" s="3" t="n">
        <v>8</v>
      </c>
    </row>
    <row r="854">
      <c r="A854" s="3" t="s">
        <v>411</v>
      </c>
      <c r="B854" s="3" t="n">
        <v>115</v>
      </c>
      <c r="C854" s="3" t="n">
        <v>30</v>
      </c>
      <c r="D854" s="3" t="n">
        <v>88</v>
      </c>
    </row>
    <row r="855">
      <c r="A855" s="3" t="s">
        <v>412</v>
      </c>
      <c r="B855" s="3" t="n">
        <v>59</v>
      </c>
      <c r="C855" s="3" t="n">
        <v>26</v>
      </c>
      <c r="D855" s="3" t="n">
        <v>20</v>
      </c>
    </row>
    <row r="856">
      <c r="A856" s="3" t="s">
        <v>413</v>
      </c>
      <c r="B856" s="3" t="n">
        <v>52</v>
      </c>
      <c r="C856" s="3" t="n">
        <v>23</v>
      </c>
      <c r="D856" s="3" t="n">
        <v>23</v>
      </c>
    </row>
    <row r="857">
      <c r="A857" s="3" t="s">
        <v>414</v>
      </c>
      <c r="B857" s="3" t="n">
        <v>36</v>
      </c>
      <c r="C857" s="3" t="n">
        <v>30</v>
      </c>
      <c r="D857" s="3" t="n">
        <v>23</v>
      </c>
    </row>
    <row r="858">
      <c r="A858" s="3" t="s">
        <v>415</v>
      </c>
      <c r="B858" s="3" t="n">
        <v>48</v>
      </c>
      <c r="C858" s="3" t="n">
        <v>26</v>
      </c>
      <c r="D858" s="3" t="n">
        <v>27</v>
      </c>
    </row>
    <row r="859">
      <c r="A859" s="3" t="s">
        <v>416</v>
      </c>
      <c r="B859" s="3" t="n">
        <v>16</v>
      </c>
      <c r="C859" s="3" t="n">
        <v>27</v>
      </c>
      <c r="D859" s="3" t="n">
        <v>4</v>
      </c>
    </row>
    <row r="860">
      <c r="A860" s="3" t="s">
        <v>417</v>
      </c>
      <c r="B860" s="3" t="n">
        <v>93</v>
      </c>
      <c r="C860" s="3" t="n">
        <v>23</v>
      </c>
      <c r="D860" s="3" t="n">
        <v>64</v>
      </c>
    </row>
    <row r="861">
      <c r="A861" s="3" t="s">
        <v>418</v>
      </c>
      <c r="B861" s="3" t="n">
        <v>12</v>
      </c>
      <c r="C861" s="3" t="n">
        <v>22</v>
      </c>
      <c r="D861" s="3" t="n">
        <v>8</v>
      </c>
    </row>
    <row r="862">
      <c r="A862" s="3" t="s">
        <v>419</v>
      </c>
      <c r="B862" s="3" t="n">
        <v>24</v>
      </c>
      <c r="C862" s="3" t="n">
        <v>27</v>
      </c>
      <c r="D862" s="3" t="n">
        <v>8</v>
      </c>
    </row>
    <row r="863">
      <c r="A863" s="3" t="s">
        <v>420</v>
      </c>
      <c r="B863" s="3" t="n">
        <v>18</v>
      </c>
      <c r="C863" s="3" t="n">
        <v>14</v>
      </c>
      <c r="D863" s="3" t="n">
        <v>6</v>
      </c>
    </row>
    <row r="864">
      <c r="A864" s="3" t="s">
        <v>421</v>
      </c>
      <c r="B864" s="3" t="n">
        <v>24</v>
      </c>
      <c r="C864" s="3" t="n">
        <v>16</v>
      </c>
      <c r="D864" s="3" t="n">
        <v>6</v>
      </c>
    </row>
    <row r="865">
      <c r="A865" s="3" t="s">
        <v>422</v>
      </c>
      <c r="B865" s="3" t="n">
        <v>39</v>
      </c>
      <c r="C865" s="3" t="n">
        <v>16</v>
      </c>
      <c r="D865" s="3" t="n">
        <v>7</v>
      </c>
    </row>
    <row r="866">
      <c r="A866" s="3" t="s">
        <v>423</v>
      </c>
      <c r="B866" s="3" t="n">
        <v>62</v>
      </c>
      <c r="C866" s="3" t="n">
        <v>19</v>
      </c>
      <c r="D866" s="3" t="n">
        <v>11</v>
      </c>
    </row>
    <row r="867">
      <c r="A867" s="3" t="s">
        <v>424</v>
      </c>
      <c r="B867" s="3" t="n">
        <v>102</v>
      </c>
      <c r="C867" s="3" t="n">
        <v>16</v>
      </c>
      <c r="D867" s="3" t="n">
        <v>34</v>
      </c>
    </row>
    <row r="868">
      <c r="A868" s="3" t="s">
        <v>425</v>
      </c>
      <c r="B868" s="3" t="n">
        <v>94</v>
      </c>
      <c r="C868" s="3" t="n">
        <v>22</v>
      </c>
      <c r="D868" s="3" t="n">
        <v>34</v>
      </c>
    </row>
    <row r="869">
      <c r="A869" s="3" t="s">
        <v>426</v>
      </c>
      <c r="B869" s="3" t="n">
        <v>24</v>
      </c>
      <c r="C869" s="3" t="n">
        <v>13</v>
      </c>
      <c r="D869" s="3" t="n">
        <v>6</v>
      </c>
    </row>
    <row r="870">
      <c r="A870" s="3" t="s">
        <v>427</v>
      </c>
      <c r="B870" s="3" t="n">
        <v>80</v>
      </c>
      <c r="C870" s="3" t="n">
        <v>23</v>
      </c>
      <c r="D870" s="3" t="n">
        <v>58</v>
      </c>
    </row>
    <row r="871">
      <c r="A871" s="3" t="s">
        <v>428</v>
      </c>
      <c r="B871" s="3" t="n">
        <v>19</v>
      </c>
      <c r="C871" s="3" t="n">
        <v>21</v>
      </c>
      <c r="D871" s="3" t="n">
        <v>8</v>
      </c>
    </row>
    <row r="872">
      <c r="A872" s="3" t="s">
        <v>429</v>
      </c>
      <c r="B872" s="3" t="n">
        <v>81</v>
      </c>
      <c r="C872" s="3" t="n">
        <v>10</v>
      </c>
      <c r="D872" s="3" t="n">
        <v>64</v>
      </c>
    </row>
    <row r="873">
      <c r="A873" s="3" t="s">
        <v>430</v>
      </c>
      <c r="B873" s="3" t="n">
        <v>57</v>
      </c>
      <c r="C873" s="3" t="n">
        <v>16</v>
      </c>
      <c r="D873" s="3" t="n">
        <v>35</v>
      </c>
    </row>
    <row r="874">
      <c r="A874" s="3" t="s">
        <v>431</v>
      </c>
      <c r="B874" s="3" t="n">
        <v>521</v>
      </c>
      <c r="C874" s="3" t="n">
        <v>20</v>
      </c>
      <c r="D874" s="3" t="n">
        <v>622</v>
      </c>
    </row>
    <row r="875">
      <c r="A875" s="3" t="s">
        <v>432</v>
      </c>
      <c r="B875" s="3" t="n">
        <v>13</v>
      </c>
      <c r="C875" s="3" t="n">
        <v>23</v>
      </c>
      <c r="D875" s="3" t="n">
        <v>6</v>
      </c>
    </row>
    <row r="876">
      <c r="A876" s="3" t="s">
        <v>433</v>
      </c>
      <c r="B876" s="3" t="n">
        <v>10</v>
      </c>
      <c r="C876" s="3" t="n">
        <v>20</v>
      </c>
      <c r="D876" s="3" t="n">
        <v>10</v>
      </c>
    </row>
    <row r="877">
      <c r="A877" s="3" t="s">
        <v>434</v>
      </c>
      <c r="B877" s="3" t="n">
        <v>42</v>
      </c>
      <c r="C877" s="3" t="n">
        <v>22</v>
      </c>
      <c r="D877" s="3" t="n">
        <v>41</v>
      </c>
    </row>
    <row r="878">
      <c r="A878" s="3" t="s">
        <v>435</v>
      </c>
      <c r="B878" s="3" t="n">
        <v>371</v>
      </c>
      <c r="C878" s="3" t="n">
        <v>21</v>
      </c>
      <c r="D878" s="3" t="n">
        <v>134</v>
      </c>
    </row>
    <row r="879">
      <c r="A879" s="3" t="s">
        <v>436</v>
      </c>
      <c r="B879" s="3" t="n">
        <v>11</v>
      </c>
      <c r="C879" s="3" t="n">
        <v>13</v>
      </c>
      <c r="D879" s="3" t="n">
        <v>4</v>
      </c>
    </row>
    <row r="880">
      <c r="A880" s="3" t="s">
        <v>437</v>
      </c>
      <c r="B880" s="3" t="n">
        <v>92</v>
      </c>
      <c r="C880" s="3" t="n">
        <v>11</v>
      </c>
      <c r="D880" s="3" t="n">
        <v>30</v>
      </c>
    </row>
    <row r="881">
      <c r="A881" s="3" t="s">
        <v>438</v>
      </c>
      <c r="B881" s="3" t="n">
        <v>13</v>
      </c>
      <c r="C881" s="3" t="n">
        <v>13</v>
      </c>
      <c r="D881" s="3" t="n">
        <v>10</v>
      </c>
    </row>
    <row r="882">
      <c r="A882" s="3" t="s">
        <v>439</v>
      </c>
      <c r="B882" s="3" t="n">
        <v>14</v>
      </c>
      <c r="C882" s="3" t="n">
        <v>11</v>
      </c>
      <c r="D882" s="3" t="n">
        <v>5</v>
      </c>
    </row>
    <row r="883">
      <c r="A883" s="3" t="s">
        <v>440</v>
      </c>
      <c r="B883" s="3" t="n">
        <v>10</v>
      </c>
      <c r="C883" s="3" t="n">
        <v>11</v>
      </c>
      <c r="D883" s="3" t="n">
        <v>6</v>
      </c>
    </row>
    <row r="884">
      <c r="A884" s="3" t="s">
        <v>441</v>
      </c>
      <c r="B884" s="3" t="n">
        <v>26</v>
      </c>
      <c r="C884" s="3" t="n">
        <v>16</v>
      </c>
      <c r="D884" s="3" t="n">
        <v>10</v>
      </c>
    </row>
    <row r="885">
      <c r="A885" s="3" t="s">
        <v>442</v>
      </c>
      <c r="B885" s="3" t="n">
        <v>33</v>
      </c>
      <c r="C885" s="3" t="n">
        <v>19</v>
      </c>
      <c r="D885" s="3" t="n">
        <v>12</v>
      </c>
    </row>
    <row r="886">
      <c r="A886" s="3" t="s">
        <v>443</v>
      </c>
      <c r="B886" s="3" t="n">
        <v>47</v>
      </c>
      <c r="C886" s="3" t="n">
        <v>17</v>
      </c>
      <c r="D886" s="3" t="n">
        <v>11</v>
      </c>
    </row>
    <row r="887">
      <c r="A887" s="3" t="s">
        <v>444</v>
      </c>
      <c r="B887" s="3" t="n">
        <v>12</v>
      </c>
      <c r="C887" s="3" t="n">
        <v>10</v>
      </c>
      <c r="D887" s="3" t="n">
        <v>3</v>
      </c>
    </row>
    <row r="888">
      <c r="A888" s="3" t="s">
        <v>445</v>
      </c>
      <c r="B888" s="3" t="n">
        <v>24</v>
      </c>
      <c r="C888" s="3" t="n">
        <v>16</v>
      </c>
      <c r="D888" s="3" t="n">
        <v>12</v>
      </c>
    </row>
    <row r="889">
      <c r="A889" s="3" t="s">
        <v>446</v>
      </c>
      <c r="B889" s="3" t="n">
        <v>131</v>
      </c>
      <c r="C889" s="3" t="n">
        <v>24</v>
      </c>
      <c r="D889" s="3" t="n">
        <v>59</v>
      </c>
    </row>
    <row r="890">
      <c r="A890" s="3" t="s">
        <v>447</v>
      </c>
      <c r="B890" s="3" t="n">
        <v>62</v>
      </c>
      <c r="C890" s="3" t="n">
        <v>21</v>
      </c>
      <c r="D890" s="3" t="n">
        <v>17</v>
      </c>
    </row>
    <row r="891">
      <c r="A891" s="3" t="s">
        <v>448</v>
      </c>
      <c r="B891" s="3" t="n">
        <v>36</v>
      </c>
      <c r="C891" s="3" t="n">
        <v>16</v>
      </c>
      <c r="D891" s="3" t="n">
        <v>23</v>
      </c>
    </row>
    <row r="892">
      <c r="A892" s="3" t="s">
        <v>449</v>
      </c>
      <c r="B892" s="3" t="n">
        <v>32</v>
      </c>
      <c r="C892" s="3" t="n">
        <v>16</v>
      </c>
      <c r="D892" s="3" t="n">
        <v>23</v>
      </c>
    </row>
    <row r="893">
      <c r="A893" s="3" t="s">
        <v>450</v>
      </c>
      <c r="B893" s="3" t="n">
        <v>220</v>
      </c>
      <c r="C893" s="3" t="n">
        <v>23</v>
      </c>
      <c r="D893" s="3" t="n">
        <v>119</v>
      </c>
    </row>
    <row r="894">
      <c r="A894" s="3" t="s">
        <v>451</v>
      </c>
      <c r="B894" s="3" t="n">
        <v>132</v>
      </c>
      <c r="C894" s="3" t="n">
        <v>19</v>
      </c>
      <c r="D894" s="3" t="n">
        <v>12.744</v>
      </c>
    </row>
    <row r="895">
      <c r="A895" s="3" t="s">
        <v>452</v>
      </c>
      <c r="B895" s="3" t="n">
        <v>200</v>
      </c>
      <c r="C895" s="3" t="n">
        <v>18</v>
      </c>
      <c r="D895" s="3" t="n">
        <v>52</v>
      </c>
    </row>
    <row r="896">
      <c r="A896" s="3" t="s">
        <v>453</v>
      </c>
      <c r="B896" s="3" t="n">
        <v>62</v>
      </c>
      <c r="C896" s="3" t="n">
        <v>17</v>
      </c>
      <c r="D896" s="3" t="n">
        <v>11</v>
      </c>
    </row>
    <row r="897">
      <c r="A897" s="3" t="s">
        <v>454</v>
      </c>
      <c r="B897" s="3" t="n">
        <v>19</v>
      </c>
      <c r="C897" s="3" t="n">
        <v>20</v>
      </c>
      <c r="D897" s="3" t="n">
        <v>7</v>
      </c>
    </row>
    <row r="898">
      <c r="A898" s="3" t="s">
        <v>455</v>
      </c>
      <c r="B898" s="3" t="n">
        <v>94</v>
      </c>
      <c r="C898" s="3" t="n">
        <v>15</v>
      </c>
      <c r="D898" s="3" t="n">
        <v>40</v>
      </c>
    </row>
    <row r="899">
      <c r="A899" s="3" t="s">
        <v>456</v>
      </c>
      <c r="B899" s="3" t="n">
        <v>16</v>
      </c>
      <c r="C899" s="3" t="n">
        <v>10</v>
      </c>
      <c r="D899" s="3" t="n">
        <v>3</v>
      </c>
    </row>
    <row r="900">
      <c r="A900" s="3" t="s">
        <v>457</v>
      </c>
      <c r="B900" s="3" t="n">
        <v>7</v>
      </c>
      <c r="C900" s="3" t="n">
        <v>16</v>
      </c>
      <c r="D900" s="3" t="n">
        <v>3</v>
      </c>
    </row>
    <row r="901">
      <c r="A901" s="3" t="s">
        <v>458</v>
      </c>
      <c r="B901" s="3" t="n">
        <v>7</v>
      </c>
      <c r="C901" s="3" t="n">
        <v>16</v>
      </c>
      <c r="D901" s="3" t="n">
        <v>2</v>
      </c>
    </row>
    <row r="902">
      <c r="A902" s="3" t="s">
        <v>459</v>
      </c>
      <c r="B902" s="3" t="n">
        <v>114</v>
      </c>
      <c r="C902" s="3" t="n">
        <v>15</v>
      </c>
      <c r="D902" s="3" t="n">
        <v>133</v>
      </c>
    </row>
    <row r="903">
      <c r="A903" s="3" t="s">
        <v>460</v>
      </c>
      <c r="B903" s="3" t="n">
        <v>3</v>
      </c>
      <c r="C903" s="3" t="n">
        <v>8</v>
      </c>
      <c r="D903" s="3" t="n">
        <v>3</v>
      </c>
    </row>
    <row r="904">
      <c r="A904" s="3" t="s">
        <v>461</v>
      </c>
      <c r="B904" s="3" t="n">
        <v>1</v>
      </c>
      <c r="C904" s="3" t="n">
        <v>7</v>
      </c>
      <c r="D904" s="3" t="n">
        <v>1</v>
      </c>
    </row>
    <row r="905">
      <c r="A905" s="3" t="s">
        <v>462</v>
      </c>
      <c r="B905" s="3" t="n">
        <v>8</v>
      </c>
      <c r="C905" s="3" t="n">
        <v>8</v>
      </c>
      <c r="D905" s="3" t="n">
        <v>7</v>
      </c>
    </row>
    <row r="906">
      <c r="A906" s="3" t="s">
        <v>463</v>
      </c>
      <c r="B906" s="3" t="n">
        <v>4</v>
      </c>
      <c r="C906" s="3" t="n">
        <v>7</v>
      </c>
      <c r="D906" s="3" t="n">
        <v>3</v>
      </c>
    </row>
    <row r="907">
      <c r="A907" s="3" t="s">
        <v>464</v>
      </c>
      <c r="B907" s="3" t="n">
        <v>6</v>
      </c>
      <c r="C907" s="3" t="n">
        <v>16</v>
      </c>
      <c r="D907" s="3" t="n">
        <v>4</v>
      </c>
    </row>
    <row r="908">
      <c r="A908" s="3" t="s">
        <v>465</v>
      </c>
      <c r="B908" s="3" t="n">
        <v>32</v>
      </c>
      <c r="C908" s="3" t="n">
        <v>19</v>
      </c>
      <c r="D908" s="3" t="n">
        <v>27</v>
      </c>
    </row>
    <row r="909">
      <c r="A909" s="3" t="s">
        <v>466</v>
      </c>
      <c r="B909" s="3" t="n">
        <v>5</v>
      </c>
      <c r="C909" s="3" t="n">
        <v>15</v>
      </c>
      <c r="D909" s="3" t="n">
        <v>3</v>
      </c>
    </row>
    <row r="910">
      <c r="A910" s="3" t="s">
        <v>467</v>
      </c>
      <c r="B910" s="3" t="n">
        <v>15</v>
      </c>
      <c r="C910" s="3" t="n">
        <v>16</v>
      </c>
      <c r="D910" s="3" t="n">
        <v>6</v>
      </c>
    </row>
    <row r="911">
      <c r="A911" s="3" t="s">
        <v>468</v>
      </c>
      <c r="B911" s="3" t="n">
        <v>17</v>
      </c>
      <c r="C911" s="3" t="n">
        <v>15</v>
      </c>
      <c r="D911" s="3" t="n">
        <v>5</v>
      </c>
    </row>
    <row r="912">
      <c r="A912" s="3" t="s">
        <v>469</v>
      </c>
      <c r="B912" s="3" t="n">
        <v>29</v>
      </c>
      <c r="C912" s="3" t="n">
        <v>21</v>
      </c>
      <c r="D912" s="3" t="n">
        <v>7</v>
      </c>
    </row>
    <row r="913">
      <c r="A913" s="3" t="s">
        <v>470</v>
      </c>
      <c r="B913" s="3" t="n">
        <v>7</v>
      </c>
      <c r="C913" s="3" t="n">
        <v>15</v>
      </c>
      <c r="D913" s="3" t="n">
        <v>5</v>
      </c>
    </row>
    <row r="914">
      <c r="A914" s="3" t="s">
        <v>471</v>
      </c>
      <c r="B914" s="3" t="n">
        <v>19</v>
      </c>
      <c r="C914" s="3" t="n">
        <v>12</v>
      </c>
      <c r="D914" s="3" t="n">
        <v>19</v>
      </c>
    </row>
    <row r="915">
      <c r="A915" s="3" t="s">
        <v>472</v>
      </c>
      <c r="B915" s="3" t="n">
        <v>15</v>
      </c>
      <c r="C915" s="3" t="n">
        <v>13</v>
      </c>
      <c r="D915" s="3" t="n">
        <v>14</v>
      </c>
    </row>
    <row r="916">
      <c r="A916" s="3" t="s">
        <v>473</v>
      </c>
      <c r="B916" s="3" t="n">
        <v>77</v>
      </c>
      <c r="C916" s="3" t="n">
        <v>14</v>
      </c>
      <c r="D916" s="3" t="n">
        <v>47</v>
      </c>
    </row>
    <row r="917">
      <c r="A917" s="3" t="s">
        <v>474</v>
      </c>
      <c r="B917" s="3" t="n">
        <v>14</v>
      </c>
      <c r="C917" s="3" t="n">
        <v>15</v>
      </c>
      <c r="D917" s="3" t="n">
        <v>4</v>
      </c>
    </row>
    <row r="918">
      <c r="A918" s="3" t="s">
        <v>475</v>
      </c>
      <c r="B918" s="3" t="n">
        <v>482</v>
      </c>
      <c r="C918" s="3" t="n">
        <v>19</v>
      </c>
      <c r="D918" s="3" t="n">
        <v>577</v>
      </c>
    </row>
    <row r="919">
      <c r="A919" s="3" t="s">
        <v>476</v>
      </c>
      <c r="B919" s="3" t="n">
        <v>3</v>
      </c>
      <c r="C919" s="3" t="n">
        <v>10</v>
      </c>
      <c r="D919" s="3" t="n">
        <v>2</v>
      </c>
    </row>
    <row r="920">
      <c r="A920" s="3" t="s">
        <v>477</v>
      </c>
      <c r="B920" s="3" t="n">
        <v>83</v>
      </c>
      <c r="C920" s="3" t="n">
        <v>17</v>
      </c>
      <c r="D920" s="3" t="n">
        <v>50</v>
      </c>
    </row>
    <row r="921">
      <c r="A921" s="3" t="s">
        <v>478</v>
      </c>
      <c r="B921" s="3" t="n">
        <v>6</v>
      </c>
      <c r="C921" s="3" t="n">
        <v>16</v>
      </c>
      <c r="D921" s="3" t="n">
        <v>3</v>
      </c>
    </row>
    <row r="922">
      <c r="A922" s="3" t="s">
        <v>479</v>
      </c>
      <c r="B922" s="3" t="n">
        <v>14</v>
      </c>
      <c r="C922" s="3" t="n">
        <v>32</v>
      </c>
      <c r="D922" s="3" t="n">
        <v>9</v>
      </c>
    </row>
    <row r="923">
      <c r="A923" s="3" t="s">
        <v>480</v>
      </c>
      <c r="B923" s="3" t="n">
        <v>6</v>
      </c>
      <c r="C923" s="3" t="n">
        <v>16</v>
      </c>
      <c r="D923" s="3" t="n">
        <v>3</v>
      </c>
    </row>
    <row r="924">
      <c r="A924" s="3" t="s">
        <v>481</v>
      </c>
      <c r="B924" s="3" t="n">
        <v>23</v>
      </c>
      <c r="C924" s="3" t="n">
        <v>17</v>
      </c>
      <c r="D924" s="3" t="n">
        <v>6</v>
      </c>
    </row>
    <row r="925">
      <c r="A925" s="3" t="s">
        <v>482</v>
      </c>
      <c r="B925" s="3" t="n">
        <v>13</v>
      </c>
      <c r="C925" s="3" t="n">
        <v>20</v>
      </c>
      <c r="D925" s="3" t="n">
        <v>10</v>
      </c>
    </row>
    <row r="926">
      <c r="A926" s="3" t="s">
        <v>483</v>
      </c>
      <c r="B926" s="3" t="n">
        <v>23</v>
      </c>
      <c r="C926" s="3" t="n">
        <v>16</v>
      </c>
      <c r="D926" s="3" t="n">
        <v>8</v>
      </c>
    </row>
    <row r="927">
      <c r="A927" s="3" t="s">
        <v>484</v>
      </c>
      <c r="B927" s="3" t="n">
        <v>11</v>
      </c>
      <c r="C927" s="3" t="n">
        <v>17</v>
      </c>
      <c r="D927" s="3" t="n">
        <v>7</v>
      </c>
    </row>
    <row r="928">
      <c r="A928" s="3" t="s">
        <v>485</v>
      </c>
      <c r="B928" s="3" t="n">
        <v>123</v>
      </c>
      <c r="C928" s="3" t="n">
        <v>13</v>
      </c>
      <c r="D928" s="3" t="n">
        <v>138</v>
      </c>
    </row>
    <row r="929">
      <c r="A929" s="3" t="s">
        <v>486</v>
      </c>
      <c r="B929" s="3" t="n">
        <v>4</v>
      </c>
      <c r="C929" s="3" t="n">
        <v>9</v>
      </c>
      <c r="D929" s="3" t="n">
        <v>3</v>
      </c>
    </row>
    <row r="930">
      <c r="A930" s="3" t="s">
        <v>487</v>
      </c>
      <c r="B930" s="3" t="n">
        <v>14</v>
      </c>
      <c r="C930" s="3" t="n">
        <v>15</v>
      </c>
      <c r="D930" s="3" t="n">
        <v>13</v>
      </c>
    </row>
    <row r="931">
      <c r="A931" s="3" t="s">
        <v>488</v>
      </c>
      <c r="B931" s="3" t="n">
        <v>3</v>
      </c>
      <c r="C931" s="3" t="n">
        <v>10</v>
      </c>
      <c r="D931" s="3" t="n">
        <v>3</v>
      </c>
    </row>
    <row r="932">
      <c r="A932" s="3" t="s">
        <v>489</v>
      </c>
      <c r="B932" s="3" t="n">
        <v>111</v>
      </c>
      <c r="C932" s="3" t="n">
        <v>13</v>
      </c>
      <c r="D932" s="3" t="n">
        <v>124</v>
      </c>
    </row>
    <row r="933">
      <c r="A933" s="3" t="s">
        <v>490</v>
      </c>
      <c r="B933" s="3" t="n">
        <v>90</v>
      </c>
      <c r="C933" s="3" t="n">
        <v>20</v>
      </c>
      <c r="D933" s="3" t="n">
        <v>99</v>
      </c>
    </row>
    <row r="934">
      <c r="A934" s="3" t="s">
        <v>491</v>
      </c>
      <c r="B934" s="3" t="n">
        <v>187</v>
      </c>
      <c r="C934" s="3" t="n">
        <v>26</v>
      </c>
      <c r="D934" s="3" t="n">
        <v>96</v>
      </c>
    </row>
    <row r="935">
      <c r="A935" s="3" t="s">
        <v>492</v>
      </c>
      <c r="B935" s="3" t="n">
        <v>87</v>
      </c>
      <c r="C935" s="3" t="n">
        <v>27</v>
      </c>
      <c r="D935" s="3" t="n">
        <v>82</v>
      </c>
    </row>
    <row r="936">
      <c r="A936" s="3" t="s">
        <v>493</v>
      </c>
      <c r="B936" s="3" t="n">
        <v>8</v>
      </c>
      <c r="C936" s="3" t="n">
        <v>20</v>
      </c>
      <c r="D936" s="3" t="n">
        <v>8</v>
      </c>
    </row>
    <row r="937">
      <c r="A937" s="3" t="s">
        <v>494</v>
      </c>
      <c r="B937" s="3" t="n">
        <v>327</v>
      </c>
      <c r="C937" s="3" t="n">
        <v>24</v>
      </c>
      <c r="D937" s="3" t="n">
        <v>297</v>
      </c>
    </row>
    <row r="938">
      <c r="A938" s="3" t="s">
        <v>495</v>
      </c>
      <c r="B938" s="3" t="n">
        <v>17</v>
      </c>
      <c r="C938" s="3" t="n">
        <v>10</v>
      </c>
      <c r="D938" s="3" t="n">
        <v>5</v>
      </c>
    </row>
    <row r="939">
      <c r="A939" s="3" t="s">
        <v>496</v>
      </c>
      <c r="B939" s="3" t="n">
        <v>68</v>
      </c>
      <c r="C939" s="3" t="n">
        <v>6</v>
      </c>
      <c r="D939" s="3" t="n">
        <v>43</v>
      </c>
    </row>
    <row r="940">
      <c r="A940" s="3" t="s">
        <v>497</v>
      </c>
      <c r="B940" s="3" t="n">
        <v>4</v>
      </c>
      <c r="C940" s="3" t="n">
        <v>10</v>
      </c>
      <c r="D940" s="3" t="n">
        <v>3</v>
      </c>
    </row>
    <row r="941">
      <c r="A941" s="3" t="s">
        <v>498</v>
      </c>
      <c r="B941" s="3" t="n">
        <v>12</v>
      </c>
      <c r="C941" s="3" t="n">
        <v>10</v>
      </c>
      <c r="D941" s="3" t="n">
        <v>14</v>
      </c>
    </row>
    <row r="942">
      <c r="A942" s="3" t="s">
        <v>499</v>
      </c>
      <c r="B942" s="3" t="n">
        <v>67</v>
      </c>
      <c r="C942" s="3" t="n">
        <v>10</v>
      </c>
      <c r="D942" s="3" t="n">
        <v>39</v>
      </c>
    </row>
    <row r="943">
      <c r="A943" s="3" t="s">
        <v>500</v>
      </c>
      <c r="B943" s="3" t="n">
        <v>145</v>
      </c>
      <c r="C943" s="3" t="n">
        <v>22</v>
      </c>
      <c r="D943" s="3" t="n">
        <v>153</v>
      </c>
    </row>
    <row r="944">
      <c r="A944" s="3" t="s">
        <v>501</v>
      </c>
      <c r="B944" s="3" t="n">
        <v>3</v>
      </c>
      <c r="C944" s="3" t="n">
        <v>13</v>
      </c>
      <c r="D944" s="3" t="n">
        <v>2</v>
      </c>
    </row>
    <row r="945">
      <c r="A945" s="3" t="s">
        <v>502</v>
      </c>
      <c r="B945" s="3" t="n">
        <v>8</v>
      </c>
      <c r="C945" s="3" t="n">
        <v>18</v>
      </c>
      <c r="D945" s="3" t="n">
        <v>6</v>
      </c>
    </row>
    <row r="946">
      <c r="A946" s="3" t="s">
        <v>503</v>
      </c>
      <c r="B946" s="3" t="n">
        <v>369</v>
      </c>
      <c r="C946" s="3" t="n">
        <v>19</v>
      </c>
      <c r="D946" s="3" t="n">
        <v>234</v>
      </c>
    </row>
    <row r="947">
      <c r="A947" s="3" t="s">
        <v>504</v>
      </c>
      <c r="B947" s="3" t="n">
        <v>73</v>
      </c>
      <c r="C947" s="3" t="n">
        <v>16</v>
      </c>
      <c r="D947" s="3" t="n">
        <v>90</v>
      </c>
    </row>
    <row r="948">
      <c r="A948" s="3" t="s">
        <v>505</v>
      </c>
      <c r="B948" s="3" t="n">
        <v>69</v>
      </c>
      <c r="C948" s="3" t="n">
        <v>13</v>
      </c>
      <c r="D948" s="3" t="n">
        <v>84</v>
      </c>
    </row>
    <row r="949">
      <c r="A949" s="3" t="s">
        <v>506</v>
      </c>
      <c r="B949" s="3" t="n">
        <v>5</v>
      </c>
      <c r="C949" s="3" t="n">
        <v>19</v>
      </c>
      <c r="D949" s="3" t="n">
        <v>5</v>
      </c>
    </row>
    <row r="950">
      <c r="A950" s="3" t="s">
        <v>507</v>
      </c>
      <c r="B950" s="3" t="n">
        <v>3</v>
      </c>
      <c r="C950" s="3" t="n">
        <v>12</v>
      </c>
      <c r="D950" s="3" t="n">
        <v>2</v>
      </c>
    </row>
    <row r="951">
      <c r="A951" s="3" t="s">
        <v>508</v>
      </c>
      <c r="B951" s="3" t="n">
        <v>1</v>
      </c>
      <c r="C951" s="3" t="n">
        <v>6</v>
      </c>
      <c r="D951" s="3" t="n">
        <v>1</v>
      </c>
    </row>
    <row r="952">
      <c r="A952" s="3" t="s">
        <v>509</v>
      </c>
      <c r="B952" s="3" t="n">
        <v>7</v>
      </c>
      <c r="C952" s="3" t="n">
        <v>7</v>
      </c>
      <c r="D952" s="3" t="n">
        <v>5</v>
      </c>
    </row>
    <row r="953">
      <c r="A953" s="3" t="s">
        <v>510</v>
      </c>
      <c r="B953" s="3" t="n">
        <v>15</v>
      </c>
      <c r="C953" s="3" t="n">
        <v>7</v>
      </c>
      <c r="D953" s="3" t="n">
        <v>8</v>
      </c>
    </row>
    <row r="954">
      <c r="A954" s="3" t="s">
        <v>511</v>
      </c>
      <c r="B954" s="3" t="n">
        <v>3</v>
      </c>
      <c r="C954" s="3" t="n">
        <v>13</v>
      </c>
      <c r="D954" s="3" t="n">
        <v>2</v>
      </c>
    </row>
    <row r="955">
      <c r="A955" s="3" t="s">
        <v>512</v>
      </c>
      <c r="B955" s="3" t="n">
        <v>2</v>
      </c>
      <c r="C955" s="3" t="n">
        <v>6</v>
      </c>
      <c r="D955" s="3" t="n">
        <v>1</v>
      </c>
    </row>
    <row r="956">
      <c r="A956" s="3" t="s">
        <v>513</v>
      </c>
      <c r="B956" s="3" t="n">
        <v>5</v>
      </c>
      <c r="C956" s="3" t="n">
        <v>14</v>
      </c>
      <c r="D956" s="3" t="n">
        <v>3</v>
      </c>
    </row>
    <row r="957">
      <c r="A957" s="3" t="s">
        <v>514</v>
      </c>
      <c r="B957" s="3" t="n">
        <v>47</v>
      </c>
      <c r="C957" s="3" t="n">
        <v>16</v>
      </c>
      <c r="D957" s="3" t="n">
        <v>16</v>
      </c>
    </row>
    <row r="958">
      <c r="A958" s="3" t="s">
        <v>515</v>
      </c>
      <c r="B958" s="3" t="n">
        <v>24</v>
      </c>
      <c r="C958" s="3" t="n">
        <v>10</v>
      </c>
      <c r="D958" s="3" t="n">
        <v>28</v>
      </c>
    </row>
    <row r="959">
      <c r="A959" s="3" t="s">
        <v>516</v>
      </c>
      <c r="B959" s="3" t="n">
        <v>37</v>
      </c>
      <c r="C959" s="3" t="n">
        <v>10</v>
      </c>
      <c r="D959" s="3" t="n">
        <v>38</v>
      </c>
    </row>
    <row r="960">
      <c r="A960" s="3" t="s">
        <v>517</v>
      </c>
      <c r="B960" s="3" t="n">
        <v>73</v>
      </c>
      <c r="C960" s="3" t="n">
        <v>12</v>
      </c>
      <c r="D960" s="3" t="n">
        <v>50</v>
      </c>
    </row>
    <row r="961">
      <c r="A961" s="3" t="s">
        <v>518</v>
      </c>
      <c r="B961" s="3" t="n">
        <v>204</v>
      </c>
      <c r="C961" s="3" t="n">
        <v>10</v>
      </c>
      <c r="D961" s="3" t="n">
        <v>178</v>
      </c>
    </row>
    <row r="962">
      <c r="A962" s="3" t="s">
        <v>519</v>
      </c>
      <c r="B962" s="3" t="n">
        <v>36</v>
      </c>
      <c r="C962" s="3" t="n">
        <v>14</v>
      </c>
      <c r="D962" s="3" t="n">
        <v>7</v>
      </c>
    </row>
    <row r="963">
      <c r="A963" s="3" t="s">
        <v>520</v>
      </c>
      <c r="B963" s="3" t="n">
        <v>3</v>
      </c>
      <c r="C963" s="3" t="n">
        <v>11</v>
      </c>
      <c r="D963" s="3" t="n">
        <v>2</v>
      </c>
    </row>
    <row r="964">
      <c r="A964" s="3" t="s">
        <v>521</v>
      </c>
      <c r="B964" s="3" t="n">
        <v>4</v>
      </c>
      <c r="C964" s="3" t="n">
        <v>9</v>
      </c>
      <c r="D964" s="3" t="n">
        <v>2</v>
      </c>
    </row>
    <row r="965">
      <c r="A965" s="3" t="s">
        <v>522</v>
      </c>
      <c r="B965" s="3" t="n">
        <v>3</v>
      </c>
      <c r="C965" s="3" t="n">
        <v>8</v>
      </c>
      <c r="D965" s="3" t="n">
        <v>2</v>
      </c>
    </row>
    <row r="966">
      <c r="A966" s="3" t="s">
        <v>523</v>
      </c>
      <c r="B966" s="3" t="n">
        <v>277</v>
      </c>
      <c r="C966" s="3" t="n">
        <v>13</v>
      </c>
      <c r="D966" s="3" t="n">
        <v>99</v>
      </c>
    </row>
    <row r="967">
      <c r="A967" s="3" t="s">
        <v>524</v>
      </c>
      <c r="B967" s="3" t="n">
        <v>2</v>
      </c>
      <c r="C967" s="3" t="n">
        <v>6</v>
      </c>
      <c r="D967" s="3" t="n">
        <v>2</v>
      </c>
    </row>
    <row r="968">
      <c r="A968" s="3" t="s">
        <v>525</v>
      </c>
      <c r="B968" s="3" t="n">
        <v>13</v>
      </c>
      <c r="C968" s="3" t="n">
        <v>9</v>
      </c>
      <c r="D968" s="3" t="n">
        <v>9</v>
      </c>
    </row>
    <row r="969">
      <c r="A969" s="3" t="s">
        <v>526</v>
      </c>
      <c r="B969" s="3" t="n">
        <v>7</v>
      </c>
      <c r="C969" s="3" t="n">
        <v>13</v>
      </c>
      <c r="D969" s="3" t="n">
        <v>6</v>
      </c>
    </row>
    <row r="970">
      <c r="A970" s="3" t="s">
        <v>527</v>
      </c>
      <c r="B970" s="3" t="n">
        <v>2</v>
      </c>
      <c r="C970" s="3" t="n">
        <v>16</v>
      </c>
      <c r="D970" s="3" t="n">
        <v>2</v>
      </c>
    </row>
    <row r="971">
      <c r="A971" s="3" t="s">
        <v>528</v>
      </c>
      <c r="B971" s="3" t="n">
        <v>2</v>
      </c>
      <c r="C971" s="3" t="n">
        <v>7</v>
      </c>
      <c r="D971" s="3" t="n">
        <v>1</v>
      </c>
    </row>
    <row r="972">
      <c r="A972" s="3" t="s">
        <v>529</v>
      </c>
      <c r="B972" s="3" t="n">
        <v>11</v>
      </c>
      <c r="C972" s="3" t="n">
        <v>9</v>
      </c>
      <c r="D972" s="3" t="n">
        <v>10</v>
      </c>
    </row>
    <row r="973">
      <c r="A973" s="3" t="s">
        <v>530</v>
      </c>
      <c r="B973" s="3" t="n">
        <v>13</v>
      </c>
      <c r="C973" s="3" t="n">
        <v>11</v>
      </c>
      <c r="D973" s="3" t="n">
        <v>11</v>
      </c>
    </row>
    <row r="974">
      <c r="A974" s="3" t="s">
        <v>531</v>
      </c>
      <c r="B974" s="3" t="n">
        <v>24</v>
      </c>
      <c r="C974" s="3" t="n">
        <v>11</v>
      </c>
      <c r="D974" s="3" t="n">
        <v>13</v>
      </c>
    </row>
    <row r="975">
      <c r="A975" s="3" t="s">
        <v>532</v>
      </c>
      <c r="B975" s="3" t="n">
        <v>7</v>
      </c>
      <c r="C975" s="3" t="n">
        <v>15</v>
      </c>
      <c r="D975" s="3" t="n">
        <v>4</v>
      </c>
    </row>
    <row r="976">
      <c r="A976" s="3" t="s">
        <v>533</v>
      </c>
      <c r="B976" s="3" t="n">
        <v>9</v>
      </c>
      <c r="C976" s="3" t="n">
        <v>18</v>
      </c>
      <c r="D976" s="3" t="n">
        <v>4</v>
      </c>
    </row>
    <row r="977">
      <c r="A977" s="3" t="s">
        <v>534</v>
      </c>
      <c r="B977" s="3" t="n">
        <v>2</v>
      </c>
      <c r="C977" s="3" t="n">
        <v>12</v>
      </c>
      <c r="D977" s="3" t="n">
        <v>2</v>
      </c>
    </row>
    <row r="978">
      <c r="A978" s="3" t="s">
        <v>535</v>
      </c>
      <c r="B978" s="3" t="n">
        <v>49</v>
      </c>
      <c r="C978" s="3" t="n">
        <v>12</v>
      </c>
      <c r="D978" s="3" t="n">
        <v>38</v>
      </c>
    </row>
    <row r="979">
      <c r="A979" s="3" t="s">
        <v>536</v>
      </c>
      <c r="B979" s="3" t="n">
        <v>13</v>
      </c>
      <c r="C979" s="3" t="n">
        <v>15</v>
      </c>
      <c r="D979" s="3" t="n">
        <v>6</v>
      </c>
    </row>
    <row r="980">
      <c r="A980" s="3" t="s">
        <v>537</v>
      </c>
      <c r="B980" s="3" t="n">
        <v>11</v>
      </c>
      <c r="C980" s="3" t="n">
        <v>21</v>
      </c>
      <c r="D980" s="3" t="n">
        <v>2</v>
      </c>
    </row>
    <row r="981">
      <c r="A981" s="3" t="s">
        <v>538</v>
      </c>
      <c r="B981" s="3" t="n">
        <v>272</v>
      </c>
      <c r="C981" s="3" t="n">
        <v>31</v>
      </c>
      <c r="D981" s="3" t="n">
        <v>310</v>
      </c>
    </row>
    <row r="982">
      <c r="A982" s="3" t="s">
        <v>539</v>
      </c>
      <c r="B982" s="3" t="n">
        <v>5</v>
      </c>
      <c r="C982" s="3" t="n">
        <v>15</v>
      </c>
      <c r="D982" s="3" t="n">
        <v>4</v>
      </c>
    </row>
    <row r="983">
      <c r="A983" s="3" t="s">
        <v>540</v>
      </c>
      <c r="B983" s="3" t="n">
        <v>5</v>
      </c>
      <c r="C983" s="3" t="n">
        <v>12</v>
      </c>
      <c r="D983" s="3" t="n">
        <v>4</v>
      </c>
    </row>
    <row r="984">
      <c r="A984" s="3" t="s">
        <v>541</v>
      </c>
      <c r="B984" s="3" t="n">
        <v>7</v>
      </c>
      <c r="C984" s="3" t="n">
        <v>20</v>
      </c>
      <c r="D984" s="3" t="n">
        <v>6</v>
      </c>
    </row>
    <row r="985">
      <c r="A985" s="3" t="s">
        <v>542</v>
      </c>
      <c r="B985" s="3" t="n">
        <v>11</v>
      </c>
      <c r="C985" s="3" t="n">
        <v>14</v>
      </c>
      <c r="D985" s="3" t="n">
        <v>12</v>
      </c>
    </row>
    <row r="986">
      <c r="A986" s="3" t="s">
        <v>543</v>
      </c>
      <c r="B986" s="3" t="n">
        <v>997</v>
      </c>
      <c r="C986" s="3" t="n">
        <v>9</v>
      </c>
      <c r="D986" s="3" t="n">
        <v>1141</v>
      </c>
    </row>
    <row r="987">
      <c r="A987" s="3" t="s">
        <v>544</v>
      </c>
      <c r="B987" s="3" t="n">
        <v>7</v>
      </c>
      <c r="C987" s="3" t="n">
        <v>15</v>
      </c>
      <c r="D987" s="3" t="n">
        <v>7</v>
      </c>
    </row>
    <row r="988">
      <c r="A988" s="3" t="s">
        <v>545</v>
      </c>
      <c r="B988" s="3" t="n">
        <v>21</v>
      </c>
      <c r="C988" s="3" t="n">
        <v>11</v>
      </c>
      <c r="D988" s="3" t="n">
        <v>18</v>
      </c>
    </row>
    <row r="989">
      <c r="A989" s="3" t="s">
        <v>546</v>
      </c>
      <c r="B989" s="3" t="n">
        <v>5</v>
      </c>
      <c r="C989" s="3" t="n">
        <v>10</v>
      </c>
      <c r="D989" s="3" t="n">
        <v>2</v>
      </c>
    </row>
    <row r="990">
      <c r="A990" s="3" t="s">
        <v>547</v>
      </c>
      <c r="B990" s="3" t="n">
        <v>29</v>
      </c>
      <c r="C990" s="3" t="n">
        <v>11</v>
      </c>
      <c r="D990" s="3" t="n">
        <v>29</v>
      </c>
    </row>
    <row r="991">
      <c r="A991" s="3" t="s">
        <v>548</v>
      </c>
      <c r="B991" s="3" t="n">
        <v>6</v>
      </c>
      <c r="C991" s="3" t="n">
        <v>11</v>
      </c>
      <c r="D991" s="3" t="n">
        <v>3</v>
      </c>
    </row>
    <row r="992">
      <c r="A992" s="3" t="s">
        <v>549</v>
      </c>
      <c r="B992" s="3" t="n">
        <v>112</v>
      </c>
      <c r="C992" s="3" t="n">
        <v>20</v>
      </c>
      <c r="D992" s="3" t="n">
        <v>127</v>
      </c>
    </row>
    <row r="993">
      <c r="A993" s="3" t="s">
        <v>550</v>
      </c>
      <c r="B993" s="3" t="n">
        <v>35</v>
      </c>
      <c r="C993" s="3" t="n">
        <v>19</v>
      </c>
      <c r="D993" s="3" t="n">
        <v>40</v>
      </c>
    </row>
    <row r="994">
      <c r="A994" s="3" t="s">
        <v>551</v>
      </c>
      <c r="B994" s="3" t="n">
        <v>7</v>
      </c>
      <c r="C994" s="3" t="n">
        <v>17</v>
      </c>
      <c r="D994" s="3" t="n">
        <v>3</v>
      </c>
    </row>
    <row r="995">
      <c r="A995" s="3" t="s">
        <v>552</v>
      </c>
      <c r="B995" s="3" t="n">
        <v>10</v>
      </c>
      <c r="C995" s="3" t="n">
        <v>16</v>
      </c>
      <c r="D995" s="3" t="n">
        <v>8</v>
      </c>
    </row>
    <row r="996">
      <c r="A996" s="3" t="s">
        <v>553</v>
      </c>
      <c r="B996" s="3" t="n">
        <v>8</v>
      </c>
      <c r="C996" s="3" t="n">
        <v>14</v>
      </c>
      <c r="D996" s="3" t="n">
        <v>6</v>
      </c>
    </row>
    <row r="997">
      <c r="A997" s="3" t="s">
        <v>554</v>
      </c>
      <c r="B997" s="3" t="n">
        <v>3</v>
      </c>
      <c r="C997" s="3" t="n">
        <v>18</v>
      </c>
      <c r="D997" s="3" t="n">
        <v>3</v>
      </c>
    </row>
    <row r="998">
      <c r="A998" s="3" t="s">
        <v>555</v>
      </c>
      <c r="B998" s="3" t="n">
        <v>9</v>
      </c>
      <c r="C998" s="3" t="n">
        <v>18</v>
      </c>
      <c r="D998" s="3" t="n">
        <v>8</v>
      </c>
    </row>
    <row r="999">
      <c r="A999" s="3" t="s">
        <v>556</v>
      </c>
      <c r="B999" s="3" t="n">
        <v>4</v>
      </c>
      <c r="C999" s="3" t="n">
        <v>16</v>
      </c>
      <c r="D999" s="3" t="n">
        <v>3</v>
      </c>
    </row>
    <row r="1000">
      <c r="A1000" s="3" t="s">
        <v>557</v>
      </c>
      <c r="B1000" s="3" t="n">
        <v>5</v>
      </c>
      <c r="C1000" s="3" t="n">
        <v>8</v>
      </c>
      <c r="D1000" s="3" t="n">
        <v>1</v>
      </c>
    </row>
    <row r="1001">
      <c r="A1001" s="3" t="s">
        <v>558</v>
      </c>
      <c r="B1001" s="3" t="n">
        <v>3</v>
      </c>
      <c r="C1001" s="3" t="n">
        <v>9</v>
      </c>
      <c r="D1001" s="3" t="n">
        <v>2</v>
      </c>
    </row>
    <row r="1002">
      <c r="A1002" s="3" t="s">
        <v>559</v>
      </c>
      <c r="B1002" s="3" t="n">
        <v>87</v>
      </c>
      <c r="C1002" s="3" t="n">
        <v>12</v>
      </c>
      <c r="D1002" s="3" t="n">
        <v>100</v>
      </c>
    </row>
    <row r="1003">
      <c r="A1003" s="3" t="s">
        <v>560</v>
      </c>
      <c r="B1003" s="3" t="n">
        <v>30</v>
      </c>
      <c r="C1003" s="3" t="n">
        <v>15</v>
      </c>
      <c r="D1003" s="3" t="n">
        <v>61</v>
      </c>
    </row>
    <row r="1004">
      <c r="A1004" s="3" t="s">
        <v>561</v>
      </c>
      <c r="B1004" s="3" t="n">
        <v>12</v>
      </c>
      <c r="C1004" s="3" t="n">
        <v>16</v>
      </c>
      <c r="D1004" s="3" t="n">
        <v>13</v>
      </c>
    </row>
    <row r="1005">
      <c r="A1005" s="3" t="s">
        <v>562</v>
      </c>
      <c r="B1005" s="3" t="n">
        <v>79</v>
      </c>
      <c r="C1005" s="3" t="n">
        <v>21</v>
      </c>
      <c r="D1005" s="3" t="n">
        <v>96</v>
      </c>
    </row>
    <row r="1006">
      <c r="A1006" s="3" t="s">
        <v>563</v>
      </c>
      <c r="B1006" s="3" t="n">
        <v>7</v>
      </c>
      <c r="C1006" s="3" t="n">
        <v>16</v>
      </c>
      <c r="D1006" s="3" t="n">
        <v>4</v>
      </c>
    </row>
    <row r="1007">
      <c r="A1007" s="3" t="s">
        <v>564</v>
      </c>
      <c r="B1007" s="3" t="n">
        <v>5</v>
      </c>
      <c r="C1007" s="3" t="n">
        <v>13</v>
      </c>
      <c r="D1007" s="3" t="n">
        <v>5</v>
      </c>
    </row>
    <row r="1008">
      <c r="A1008" s="3" t="s">
        <v>565</v>
      </c>
      <c r="B1008" s="3" t="n">
        <v>9</v>
      </c>
      <c r="C1008" s="3" t="n">
        <v>19</v>
      </c>
      <c r="D1008" s="3" t="n">
        <v>9</v>
      </c>
    </row>
    <row r="1009">
      <c r="A1009" s="3" t="s">
        <v>566</v>
      </c>
      <c r="B1009" s="3" t="n">
        <v>156</v>
      </c>
      <c r="C1009" s="3" t="n">
        <v>10</v>
      </c>
      <c r="D1009" s="3" t="n">
        <v>186</v>
      </c>
    </row>
    <row r="1010">
      <c r="A1010" s="3" t="s">
        <v>567</v>
      </c>
      <c r="B1010" s="3" t="n">
        <v>13</v>
      </c>
      <c r="C1010" s="3" t="n">
        <v>12</v>
      </c>
      <c r="D1010" s="3" t="n">
        <v>22</v>
      </c>
    </row>
    <row r="1011">
      <c r="A1011" s="3" t="s">
        <v>568</v>
      </c>
      <c r="B1011" s="3" t="n">
        <v>38</v>
      </c>
      <c r="C1011" s="3" t="n">
        <v>8</v>
      </c>
      <c r="D1011" s="3" t="n">
        <v>55</v>
      </c>
    </row>
    <row r="1012">
      <c r="A1012" s="3" t="s">
        <v>569</v>
      </c>
      <c r="B1012" s="3" t="n">
        <v>8</v>
      </c>
      <c r="C1012" s="3" t="n">
        <v>15</v>
      </c>
      <c r="D1012" s="3" t="n">
        <v>25</v>
      </c>
    </row>
    <row r="1013">
      <c r="A1013" s="3" t="s">
        <v>570</v>
      </c>
      <c r="B1013" s="3" t="n">
        <v>32</v>
      </c>
      <c r="C1013" s="3" t="n">
        <v>16</v>
      </c>
      <c r="D1013" s="3" t="n">
        <v>27</v>
      </c>
    </row>
    <row r="1014">
      <c r="A1014" s="3" t="s">
        <v>571</v>
      </c>
      <c r="B1014" s="3" t="n">
        <v>109</v>
      </c>
      <c r="C1014" s="3" t="n">
        <v>15</v>
      </c>
      <c r="D1014" s="3" t="n">
        <v>119</v>
      </c>
    </row>
    <row r="1015">
      <c r="A1015" s="3" t="s">
        <v>572</v>
      </c>
      <c r="B1015" s="3" t="n">
        <v>11</v>
      </c>
      <c r="C1015" s="3" t="n">
        <v>9</v>
      </c>
      <c r="D1015" s="3" t="n">
        <v>7</v>
      </c>
    </row>
    <row r="1016">
      <c r="A1016" s="3" t="s">
        <v>573</v>
      </c>
      <c r="B1016" s="3" t="n">
        <v>16</v>
      </c>
      <c r="C1016" s="3" t="n">
        <v>18</v>
      </c>
      <c r="D1016" s="3" t="n">
        <v>9</v>
      </c>
    </row>
    <row r="1017">
      <c r="A1017" s="3" t="s">
        <v>574</v>
      </c>
      <c r="B1017" s="3" t="n">
        <v>36</v>
      </c>
      <c r="C1017" s="3" t="n">
        <v>26</v>
      </c>
      <c r="D1017" s="3" t="n">
        <v>29</v>
      </c>
    </row>
    <row r="1018">
      <c r="A1018" s="3" t="s">
        <v>575</v>
      </c>
      <c r="B1018" s="3" t="n">
        <v>386</v>
      </c>
      <c r="C1018" s="3" t="n">
        <v>20</v>
      </c>
      <c r="D1018" s="3" t="n">
        <v>427</v>
      </c>
    </row>
    <row r="1019">
      <c r="A1019" s="3" t="s">
        <v>576</v>
      </c>
      <c r="B1019" s="3" t="n">
        <v>27</v>
      </c>
      <c r="C1019" s="3" t="n">
        <v>18</v>
      </c>
      <c r="D1019" s="3" t="n">
        <v>26</v>
      </c>
    </row>
    <row r="1020">
      <c r="A1020" s="3" t="s">
        <v>577</v>
      </c>
      <c r="B1020" s="3" t="n">
        <v>3</v>
      </c>
      <c r="C1020" s="3" t="n">
        <v>15</v>
      </c>
      <c r="D1020" s="3" t="n">
        <v>1</v>
      </c>
    </row>
    <row r="1021">
      <c r="A1021" s="3" t="s">
        <v>578</v>
      </c>
      <c r="B1021" s="3" t="n">
        <v>101</v>
      </c>
      <c r="C1021" s="3" t="n">
        <v>27</v>
      </c>
      <c r="D1021" s="3" t="n">
        <v>109</v>
      </c>
    </row>
    <row r="1022">
      <c r="A1022" s="3" t="s">
        <v>579</v>
      </c>
      <c r="B1022" s="3" t="n">
        <v>44</v>
      </c>
      <c r="C1022" s="3" t="n">
        <v>17</v>
      </c>
      <c r="D1022" s="3" t="n">
        <v>27</v>
      </c>
    </row>
    <row r="1023">
      <c r="A1023" s="3" t="s">
        <v>580</v>
      </c>
      <c r="B1023" s="3" t="n">
        <v>13</v>
      </c>
      <c r="C1023" s="3" t="n">
        <v>15</v>
      </c>
      <c r="D1023" s="3" t="n">
        <v>11</v>
      </c>
    </row>
    <row r="1024">
      <c r="A1024" s="3" t="s">
        <v>581</v>
      </c>
      <c r="B1024" s="3" t="n">
        <v>22</v>
      </c>
      <c r="C1024" s="3" t="n">
        <v>18</v>
      </c>
      <c r="D1024" s="3" t="n">
        <v>21</v>
      </c>
    </row>
    <row r="1025">
      <c r="A1025" s="3" t="s">
        <v>582</v>
      </c>
      <c r="B1025" s="3" t="n">
        <v>24</v>
      </c>
      <c r="C1025" s="3" t="n">
        <v>11</v>
      </c>
      <c r="D1025" s="3" t="n">
        <v>23</v>
      </c>
    </row>
    <row r="1026">
      <c r="A1026" s="3" t="s">
        <v>583</v>
      </c>
      <c r="B1026" s="3" t="n">
        <v>23</v>
      </c>
      <c r="C1026" s="3" t="n">
        <v>17</v>
      </c>
      <c r="D1026" s="3" t="n">
        <v>17</v>
      </c>
    </row>
    <row r="1027">
      <c r="A1027" s="3" t="s">
        <v>584</v>
      </c>
      <c r="B1027" s="3" t="n">
        <v>7</v>
      </c>
      <c r="C1027" s="3" t="n">
        <v>19</v>
      </c>
      <c r="D1027" s="3" t="n">
        <v>2</v>
      </c>
    </row>
    <row r="1028">
      <c r="A1028" s="3" t="s">
        <v>585</v>
      </c>
      <c r="B1028" s="3" t="n">
        <v>12</v>
      </c>
      <c r="C1028" s="3" t="n">
        <v>17</v>
      </c>
      <c r="D1028" s="3" t="n">
        <v>2</v>
      </c>
    </row>
    <row r="1029">
      <c r="A1029" s="3" t="s">
        <v>586</v>
      </c>
      <c r="B1029" s="3" t="n">
        <v>8</v>
      </c>
      <c r="C1029" s="3" t="n">
        <v>20</v>
      </c>
      <c r="D1029" s="3" t="n">
        <v>3</v>
      </c>
    </row>
    <row r="1030">
      <c r="A1030" s="3" t="s">
        <v>587</v>
      </c>
      <c r="B1030" s="3" t="n">
        <v>18</v>
      </c>
      <c r="C1030" s="3" t="n">
        <v>14</v>
      </c>
      <c r="D1030" s="3" t="n">
        <v>12</v>
      </c>
    </row>
    <row r="1031">
      <c r="A1031" s="3" t="s">
        <v>588</v>
      </c>
      <c r="B1031" s="3" t="n">
        <v>22</v>
      </c>
      <c r="C1031" s="3" t="n">
        <v>12</v>
      </c>
      <c r="D1031" s="3" t="n">
        <v>11</v>
      </c>
    </row>
    <row r="1032">
      <c r="A1032" s="3" t="s">
        <v>589</v>
      </c>
      <c r="B1032" s="3" t="n">
        <v>8</v>
      </c>
      <c r="C1032" s="3" t="n">
        <v>17</v>
      </c>
      <c r="D1032" s="3" t="n">
        <v>4</v>
      </c>
    </row>
    <row r="1033">
      <c r="A1033" s="3" t="s">
        <v>590</v>
      </c>
      <c r="B1033" s="3" t="n">
        <v>3</v>
      </c>
      <c r="C1033" s="3" t="n">
        <v>11</v>
      </c>
      <c r="D1033" s="3" t="n">
        <v>2</v>
      </c>
    </row>
    <row r="1034">
      <c r="A1034" s="3" t="s">
        <v>591</v>
      </c>
      <c r="B1034" s="3" t="n">
        <v>13</v>
      </c>
      <c r="C1034" s="3" t="n">
        <v>11</v>
      </c>
      <c r="D1034" s="3" t="n">
        <v>15</v>
      </c>
    </row>
    <row r="1035">
      <c r="A1035" s="3" t="s">
        <v>592</v>
      </c>
      <c r="B1035" s="3" t="n">
        <v>9</v>
      </c>
      <c r="C1035" s="3" t="n">
        <v>10</v>
      </c>
      <c r="D1035" s="3" t="n">
        <v>11</v>
      </c>
    </row>
    <row r="1036">
      <c r="A1036" s="3" t="s">
        <v>593</v>
      </c>
      <c r="B1036" s="3" t="n">
        <v>20</v>
      </c>
      <c r="C1036" s="3" t="n">
        <v>9</v>
      </c>
      <c r="D1036" s="3" t="n">
        <v>20</v>
      </c>
    </row>
    <row r="1037">
      <c r="A1037" s="3" t="s">
        <v>594</v>
      </c>
      <c r="B1037" s="3" t="n">
        <v>18</v>
      </c>
      <c r="C1037" s="3" t="n">
        <v>11</v>
      </c>
      <c r="D1037" s="3" t="n">
        <v>19</v>
      </c>
    </row>
    <row r="1038">
      <c r="A1038" s="3" t="s">
        <v>595</v>
      </c>
      <c r="B1038" s="3" t="n">
        <v>35</v>
      </c>
      <c r="C1038" s="3" t="n">
        <v>14</v>
      </c>
      <c r="D1038" s="3" t="n">
        <v>23</v>
      </c>
    </row>
    <row r="1039">
      <c r="A1039" s="3" t="s">
        <v>596</v>
      </c>
      <c r="B1039" s="3" t="n">
        <v>73</v>
      </c>
      <c r="C1039" s="3" t="n">
        <v>15</v>
      </c>
      <c r="D1039" s="3" t="n">
        <v>23</v>
      </c>
    </row>
    <row r="1040">
      <c r="A1040" s="3" t="s">
        <v>597</v>
      </c>
      <c r="B1040" s="3" t="n">
        <v>22</v>
      </c>
      <c r="C1040" s="3" t="n">
        <v>18</v>
      </c>
      <c r="D1040" s="3" t="n">
        <v>11</v>
      </c>
    </row>
    <row r="1041">
      <c r="A1041" s="3" t="s">
        <v>598</v>
      </c>
      <c r="B1041" s="3" t="n">
        <v>16</v>
      </c>
      <c r="C1041" s="3" t="n">
        <v>18</v>
      </c>
      <c r="D1041" s="3" t="n">
        <v>8</v>
      </c>
    </row>
    <row r="1042">
      <c r="A1042" s="3" t="s">
        <v>599</v>
      </c>
      <c r="B1042" s="3" t="n">
        <v>76</v>
      </c>
      <c r="C1042" s="3" t="n">
        <v>16</v>
      </c>
      <c r="D1042" s="3" t="n">
        <v>87</v>
      </c>
    </row>
    <row r="1043">
      <c r="A1043" s="3" t="s">
        <v>600</v>
      </c>
      <c r="B1043" s="3" t="n">
        <v>5</v>
      </c>
      <c r="C1043" s="3" t="n">
        <v>9</v>
      </c>
      <c r="D1043" s="3" t="n">
        <v>1</v>
      </c>
    </row>
    <row r="1044">
      <c r="A1044" s="3" t="s">
        <v>601</v>
      </c>
      <c r="B1044" s="3" t="n">
        <v>8</v>
      </c>
      <c r="C1044" s="3" t="n">
        <v>12</v>
      </c>
      <c r="D1044" s="3" t="n">
        <v>5</v>
      </c>
    </row>
    <row r="1045">
      <c r="A1045" s="3" t="s">
        <v>602</v>
      </c>
      <c r="B1045" s="3" t="n">
        <v>8</v>
      </c>
      <c r="C1045" s="3" t="n">
        <v>11</v>
      </c>
      <c r="D1045" s="3" t="n">
        <v>4</v>
      </c>
    </row>
    <row r="1046">
      <c r="A1046" s="3" t="s">
        <v>603</v>
      </c>
      <c r="B1046" s="3" t="n">
        <v>22</v>
      </c>
      <c r="C1046" s="3" t="n">
        <v>15</v>
      </c>
      <c r="D1046" s="3" t="n">
        <v>17</v>
      </c>
    </row>
    <row r="1047">
      <c r="A1047" s="3" t="s">
        <v>604</v>
      </c>
      <c r="B1047" s="3" t="n">
        <v>19</v>
      </c>
      <c r="C1047" s="3" t="n">
        <v>13</v>
      </c>
      <c r="D1047" s="3" t="n">
        <v>4</v>
      </c>
    </row>
    <row r="1048">
      <c r="A1048" s="3" t="s">
        <v>605</v>
      </c>
      <c r="B1048" s="3" t="n">
        <v>17</v>
      </c>
      <c r="C1048" s="3" t="n">
        <v>17</v>
      </c>
      <c r="D1048" s="3" t="n">
        <v>8</v>
      </c>
    </row>
    <row r="1049">
      <c r="A1049" s="3" t="s">
        <v>606</v>
      </c>
      <c r="B1049" s="3" t="n">
        <v>20</v>
      </c>
      <c r="C1049" s="3" t="n">
        <v>14</v>
      </c>
      <c r="D1049" s="3" t="n">
        <v>3</v>
      </c>
    </row>
    <row r="1050">
      <c r="A1050" s="3" t="s">
        <v>607</v>
      </c>
      <c r="B1050" s="3" t="n">
        <v>18</v>
      </c>
      <c r="C1050" s="3" t="n">
        <v>17</v>
      </c>
      <c r="D1050" s="3" t="n">
        <v>5</v>
      </c>
    </row>
    <row r="1051">
      <c r="A1051" s="3" t="s">
        <v>608</v>
      </c>
      <c r="B1051" s="3" t="n">
        <v>20</v>
      </c>
      <c r="C1051" s="3" t="n">
        <v>14</v>
      </c>
      <c r="D1051" s="3" t="n">
        <v>12</v>
      </c>
    </row>
    <row r="1052">
      <c r="A1052" s="3" t="s">
        <v>609</v>
      </c>
      <c r="B1052" s="3" t="n">
        <v>50</v>
      </c>
      <c r="C1052" s="3" t="n">
        <v>11</v>
      </c>
      <c r="D1052" s="3" t="n">
        <v>10</v>
      </c>
    </row>
    <row r="1053">
      <c r="A1053" s="3" t="s">
        <v>610</v>
      </c>
      <c r="B1053" s="3" t="n">
        <v>2</v>
      </c>
      <c r="C1053" s="3" t="n">
        <v>11</v>
      </c>
      <c r="D1053" s="3" t="n">
        <v>2</v>
      </c>
    </row>
    <row r="1054">
      <c r="A1054" s="3" t="s">
        <v>611</v>
      </c>
      <c r="B1054" s="3" t="n">
        <v>50</v>
      </c>
      <c r="C1054" s="3" t="n">
        <v>12</v>
      </c>
      <c r="D1054" s="3" t="n">
        <v>3</v>
      </c>
    </row>
    <row r="1055">
      <c r="A1055" s="3" t="s">
        <v>612</v>
      </c>
      <c r="B1055" s="3" t="n">
        <v>62</v>
      </c>
      <c r="C1055" s="3" t="n">
        <v>10</v>
      </c>
      <c r="D1055" s="3" t="n">
        <v>4</v>
      </c>
    </row>
    <row r="1056">
      <c r="A1056" s="3" t="s">
        <v>613</v>
      </c>
      <c r="B1056" s="3" t="n">
        <v>10</v>
      </c>
      <c r="C1056" s="3" t="n">
        <v>11</v>
      </c>
      <c r="D1056" s="3" t="n">
        <v>3</v>
      </c>
    </row>
    <row r="1057">
      <c r="A1057" s="3" t="s">
        <v>614</v>
      </c>
      <c r="B1057" s="3" t="n">
        <v>8</v>
      </c>
      <c r="C1057" s="3" t="n">
        <v>11</v>
      </c>
      <c r="D1057" s="3" t="n">
        <v>3</v>
      </c>
    </row>
    <row r="1058">
      <c r="A1058" s="3" t="s">
        <v>615</v>
      </c>
      <c r="B1058" s="3" t="n">
        <v>8</v>
      </c>
      <c r="C1058" s="3" t="n">
        <v>11</v>
      </c>
      <c r="D1058" s="3" t="n">
        <v>3</v>
      </c>
    </row>
    <row r="1059">
      <c r="A1059" s="3" t="s">
        <v>616</v>
      </c>
      <c r="B1059" s="3" t="n">
        <v>10</v>
      </c>
      <c r="C1059" s="3" t="n">
        <v>16</v>
      </c>
      <c r="D1059" s="3" t="n">
        <v>5</v>
      </c>
    </row>
    <row r="1060">
      <c r="A1060" s="3" t="s">
        <v>617</v>
      </c>
      <c r="B1060" s="3" t="n">
        <v>9</v>
      </c>
      <c r="C1060" s="3" t="n">
        <v>18</v>
      </c>
      <c r="D1060" s="3" t="n">
        <v>3</v>
      </c>
    </row>
    <row r="1061">
      <c r="A1061" s="3" t="s">
        <v>618</v>
      </c>
      <c r="B1061" s="3" t="n">
        <v>73</v>
      </c>
      <c r="C1061" s="3" t="n">
        <v>14</v>
      </c>
      <c r="D1061" s="3" t="n">
        <v>20</v>
      </c>
    </row>
    <row r="1062">
      <c r="A1062" s="3" t="s">
        <v>619</v>
      </c>
      <c r="B1062" s="3" t="n">
        <v>114</v>
      </c>
      <c r="C1062" s="3" t="n">
        <v>16</v>
      </c>
      <c r="D1062" s="3" t="n">
        <v>18</v>
      </c>
    </row>
    <row r="1063">
      <c r="A1063" s="3" t="s">
        <v>620</v>
      </c>
      <c r="B1063" s="3" t="n">
        <v>3</v>
      </c>
      <c r="C1063" s="3" t="n">
        <v>7</v>
      </c>
      <c r="D1063" s="3" t="n">
        <v>1</v>
      </c>
    </row>
    <row r="1064">
      <c r="A1064" s="3" t="s">
        <v>621</v>
      </c>
      <c r="B1064" s="3" t="n">
        <v>7</v>
      </c>
      <c r="C1064" s="3" t="n">
        <v>15</v>
      </c>
      <c r="D1064" s="3" t="n">
        <v>3</v>
      </c>
    </row>
    <row r="1065">
      <c r="A1065" s="3" t="s">
        <v>622</v>
      </c>
      <c r="B1065" s="3" t="n">
        <v>17</v>
      </c>
      <c r="C1065" s="3" t="n">
        <v>9</v>
      </c>
      <c r="D1065" s="3" t="n">
        <v>5</v>
      </c>
    </row>
    <row r="1066">
      <c r="A1066" s="3" t="s">
        <v>623</v>
      </c>
      <c r="B1066" s="3" t="n">
        <v>4</v>
      </c>
      <c r="C1066" s="3" t="n">
        <v>11</v>
      </c>
      <c r="D1066" s="3" t="n">
        <v>2</v>
      </c>
    </row>
    <row r="1067">
      <c r="A1067" s="3" t="s">
        <v>624</v>
      </c>
      <c r="B1067" s="3" t="n">
        <v>4</v>
      </c>
      <c r="C1067" s="3" t="n">
        <v>11</v>
      </c>
      <c r="D1067" s="3" t="n">
        <v>2</v>
      </c>
    </row>
    <row r="1068">
      <c r="A1068" s="3" t="s">
        <v>625</v>
      </c>
      <c r="B1068" s="3" t="n">
        <v>9</v>
      </c>
      <c r="C1068" s="3" t="n">
        <v>11</v>
      </c>
      <c r="D1068" s="3" t="n">
        <v>2</v>
      </c>
    </row>
    <row r="1069">
      <c r="A1069" s="3" t="s">
        <v>626</v>
      </c>
      <c r="B1069" s="3" t="n">
        <v>16</v>
      </c>
      <c r="C1069" s="3" t="n">
        <v>16</v>
      </c>
      <c r="D1069" s="3" t="n">
        <v>9</v>
      </c>
    </row>
    <row r="1070">
      <c r="A1070" s="3" t="s">
        <v>627</v>
      </c>
      <c r="B1070" s="3" t="n">
        <v>11</v>
      </c>
      <c r="C1070" s="3" t="n">
        <v>8</v>
      </c>
      <c r="D1070" s="3" t="n">
        <v>3</v>
      </c>
    </row>
    <row r="1071">
      <c r="A1071" s="3" t="s">
        <v>628</v>
      </c>
      <c r="B1071" s="3" t="n">
        <v>5</v>
      </c>
      <c r="C1071" s="3" t="n">
        <v>7</v>
      </c>
      <c r="D1071" s="3" t="n">
        <v>1</v>
      </c>
    </row>
    <row r="1072">
      <c r="A1072" s="3" t="s">
        <v>629</v>
      </c>
      <c r="B1072" s="3" t="n">
        <v>11</v>
      </c>
      <c r="C1072" s="3" t="n">
        <v>10</v>
      </c>
      <c r="D1072" s="3" t="n">
        <v>6</v>
      </c>
    </row>
    <row r="1073">
      <c r="A1073" s="3" t="s">
        <v>630</v>
      </c>
      <c r="B1073" s="3" t="n">
        <v>7</v>
      </c>
      <c r="C1073" s="3" t="n">
        <v>11</v>
      </c>
      <c r="D1073" s="3" t="n">
        <v>6</v>
      </c>
    </row>
    <row r="1074">
      <c r="A1074" s="3" t="s">
        <v>631</v>
      </c>
      <c r="B1074" s="3" t="n">
        <v>9</v>
      </c>
      <c r="C1074" s="3" t="n">
        <v>14</v>
      </c>
      <c r="D1074" s="3" t="n">
        <v>5</v>
      </c>
    </row>
    <row r="1075">
      <c r="A1075" s="3" t="s">
        <v>632</v>
      </c>
      <c r="B1075" s="3" t="n">
        <v>2</v>
      </c>
      <c r="C1075" s="3" t="n">
        <v>8</v>
      </c>
      <c r="D1075" s="3" t="n">
        <v>1</v>
      </c>
    </row>
    <row r="1076">
      <c r="A1076" s="3" t="s">
        <v>633</v>
      </c>
      <c r="B1076" s="3" t="n">
        <v>10</v>
      </c>
      <c r="C1076" s="3" t="n">
        <v>14</v>
      </c>
      <c r="D1076" s="3" t="n">
        <v>5</v>
      </c>
    </row>
    <row r="1077">
      <c r="A1077" s="3" t="s">
        <v>634</v>
      </c>
      <c r="B1077" s="3" t="n">
        <v>12</v>
      </c>
      <c r="C1077" s="3" t="n">
        <v>24</v>
      </c>
      <c r="D1077" s="3" t="n">
        <v>3</v>
      </c>
    </row>
    <row r="1078">
      <c r="A1078" s="3" t="s">
        <v>635</v>
      </c>
      <c r="B1078" s="3" t="n">
        <v>11</v>
      </c>
      <c r="C1078" s="3" t="n">
        <v>24</v>
      </c>
      <c r="D1078" s="3" t="n">
        <v>7</v>
      </c>
    </row>
    <row r="1079">
      <c r="A1079" s="3" t="s">
        <v>636</v>
      </c>
      <c r="B1079" s="3" t="n">
        <v>7</v>
      </c>
      <c r="C1079" s="3" t="n">
        <v>10</v>
      </c>
      <c r="D1079" s="3" t="n">
        <v>2</v>
      </c>
    </row>
    <row r="1080">
      <c r="A1080" s="3" t="s">
        <v>637</v>
      </c>
      <c r="B1080" s="3" t="n">
        <v>9</v>
      </c>
      <c r="C1080" s="3" t="n">
        <v>14</v>
      </c>
      <c r="D1080" s="3" t="n">
        <v>3</v>
      </c>
    </row>
    <row r="1081">
      <c r="A1081" s="3" t="s">
        <v>638</v>
      </c>
      <c r="B1081" s="3" t="n">
        <v>8</v>
      </c>
      <c r="C1081" s="3" t="n">
        <v>13</v>
      </c>
      <c r="D1081" s="3" t="n">
        <v>2</v>
      </c>
    </row>
    <row r="1082">
      <c r="A1082" s="3" t="s">
        <v>639</v>
      </c>
      <c r="B1082" s="3" t="n">
        <v>84</v>
      </c>
      <c r="C1082" s="3" t="n">
        <v>13</v>
      </c>
      <c r="D1082" s="3" t="n">
        <v>21</v>
      </c>
    </row>
    <row r="1083">
      <c r="A1083" s="3" t="s">
        <v>640</v>
      </c>
      <c r="B1083" s="3" t="n">
        <v>64</v>
      </c>
      <c r="C1083" s="3" t="n">
        <v>12</v>
      </c>
      <c r="D1083" s="3" t="n">
        <v>19</v>
      </c>
    </row>
    <row r="1084">
      <c r="A1084" s="3" t="s">
        <v>641</v>
      </c>
      <c r="B1084" s="3" t="n">
        <v>18</v>
      </c>
      <c r="C1084" s="3" t="n">
        <v>7</v>
      </c>
      <c r="D1084" s="3" t="n">
        <v>7</v>
      </c>
    </row>
    <row r="1085">
      <c r="A1085" s="3" t="s">
        <v>642</v>
      </c>
      <c r="B1085" s="3" t="s">
        <v>2392</v>
      </c>
      <c r="C1085" s="3" t="s">
        <v>2392</v>
      </c>
      <c r="D1085" s="3" t="s">
        <v>2392</v>
      </c>
    </row>
    <row r="1086">
      <c r="A1086" s="3" t="s">
        <v>643</v>
      </c>
      <c r="B1086" s="3" t="s">
        <v>2392</v>
      </c>
      <c r="C1086" s="3" t="s">
        <v>2392</v>
      </c>
      <c r="D1086" s="3" t="s">
        <v>2392</v>
      </c>
    </row>
    <row r="1087">
      <c r="A1087" s="3" t="s">
        <v>644</v>
      </c>
      <c r="B1087" s="3" t="s">
        <v>2392</v>
      </c>
      <c r="C1087" s="3" t="s">
        <v>2392</v>
      </c>
      <c r="D1087" s="3" t="s">
        <v>2392</v>
      </c>
    </row>
    <row r="1088">
      <c r="A1088" s="3" t="s">
        <v>645</v>
      </c>
      <c r="B1088" s="3" t="s">
        <v>2392</v>
      </c>
      <c r="C1088" s="3" t="s">
        <v>2392</v>
      </c>
      <c r="D1088" s="3" t="s">
        <v>2392</v>
      </c>
    </row>
    <row r="1089">
      <c r="A1089" s="3" t="s">
        <v>646</v>
      </c>
      <c r="B1089" s="3" t="s">
        <v>2392</v>
      </c>
      <c r="C1089" s="3" t="s">
        <v>2392</v>
      </c>
      <c r="D1089" s="3" t="s">
        <v>2392</v>
      </c>
    </row>
    <row r="1090">
      <c r="A1090" s="3" t="s">
        <v>647</v>
      </c>
      <c r="B1090" s="3" t="s">
        <v>2392</v>
      </c>
      <c r="C1090" s="3" t="s">
        <v>2392</v>
      </c>
      <c r="D1090" s="3" t="s">
        <v>2392</v>
      </c>
    </row>
    <row r="1091">
      <c r="A1091" s="3" t="s">
        <v>648</v>
      </c>
      <c r="B1091" s="3" t="s">
        <v>2392</v>
      </c>
      <c r="C1091" s="3" t="s">
        <v>2392</v>
      </c>
      <c r="D1091" s="3" t="s">
        <v>2392</v>
      </c>
    </row>
    <row r="1092">
      <c r="A1092" s="3" t="s">
        <v>649</v>
      </c>
      <c r="B1092" s="3" t="s">
        <v>2392</v>
      </c>
      <c r="C1092" s="3" t="s">
        <v>2392</v>
      </c>
      <c r="D1092" s="3" t="s">
        <v>2392</v>
      </c>
    </row>
    <row r="1093">
      <c r="A1093" s="3" t="s">
        <v>650</v>
      </c>
      <c r="B1093" s="3" t="s">
        <v>2392</v>
      </c>
      <c r="C1093" s="3" t="s">
        <v>2392</v>
      </c>
      <c r="D1093" s="3" t="s">
        <v>2392</v>
      </c>
    </row>
    <row r="1094">
      <c r="A1094" s="3" t="s">
        <v>651</v>
      </c>
      <c r="B1094" s="3" t="s">
        <v>2392</v>
      </c>
      <c r="C1094" s="3" t="s">
        <v>2392</v>
      </c>
      <c r="D1094" s="3" t="s">
        <v>2392</v>
      </c>
    </row>
    <row r="1095">
      <c r="A1095" s="3" t="s">
        <v>652</v>
      </c>
      <c r="B1095" s="3" t="s">
        <v>2392</v>
      </c>
      <c r="C1095" s="3" t="s">
        <v>2392</v>
      </c>
      <c r="D1095" s="3" t="s">
        <v>2392</v>
      </c>
    </row>
    <row r="1096">
      <c r="A1096" s="3" t="s">
        <v>653</v>
      </c>
      <c r="B1096" s="3" t="s">
        <v>2392</v>
      </c>
      <c r="C1096" s="3" t="s">
        <v>2392</v>
      </c>
      <c r="D1096" s="3" t="s">
        <v>2392</v>
      </c>
    </row>
    <row r="1097">
      <c r="A1097" s="3" t="s">
        <v>654</v>
      </c>
      <c r="B1097" s="3" t="s">
        <v>2392</v>
      </c>
      <c r="C1097" s="3" t="s">
        <v>2392</v>
      </c>
      <c r="D1097" s="3" t="s">
        <v>2392</v>
      </c>
    </row>
    <row r="1098">
      <c r="A1098" s="3" t="s">
        <v>655</v>
      </c>
      <c r="B1098" s="3" t="s">
        <v>2392</v>
      </c>
      <c r="C1098" s="3" t="s">
        <v>2392</v>
      </c>
      <c r="D1098" s="3" t="s">
        <v>2392</v>
      </c>
    </row>
    <row r="1099">
      <c r="A1099" s="3" t="s">
        <v>656</v>
      </c>
      <c r="B1099" s="3" t="s">
        <v>2392</v>
      </c>
      <c r="C1099" s="3" t="s">
        <v>2392</v>
      </c>
      <c r="D1099" s="3" t="s">
        <v>2392</v>
      </c>
    </row>
    <row r="1100">
      <c r="A1100" s="3" t="s">
        <v>657</v>
      </c>
      <c r="B1100" s="3" t="s">
        <v>2392</v>
      </c>
      <c r="C1100" s="3" t="s">
        <v>2392</v>
      </c>
      <c r="D1100" s="3" t="s">
        <v>2392</v>
      </c>
    </row>
    <row r="1101">
      <c r="A1101" s="3" t="s">
        <v>658</v>
      </c>
      <c r="B1101" s="3" t="s">
        <v>2392</v>
      </c>
      <c r="C1101" s="3" t="s">
        <v>2392</v>
      </c>
      <c r="D1101" s="3" t="s">
        <v>2392</v>
      </c>
    </row>
    <row r="1102">
      <c r="A1102" s="3" t="s">
        <v>659</v>
      </c>
      <c r="B1102" s="3" t="s">
        <v>2392</v>
      </c>
      <c r="C1102" s="3" t="s">
        <v>2392</v>
      </c>
      <c r="D1102" s="3" t="s">
        <v>2392</v>
      </c>
    </row>
    <row r="1103">
      <c r="A1103" s="3" t="s">
        <v>660</v>
      </c>
      <c r="B1103" s="3" t="s">
        <v>2392</v>
      </c>
      <c r="C1103" s="3" t="s">
        <v>2392</v>
      </c>
      <c r="D1103" s="3" t="s">
        <v>2392</v>
      </c>
    </row>
    <row r="1104">
      <c r="A1104" s="3" t="s">
        <v>661</v>
      </c>
      <c r="B1104" s="3" t="s">
        <v>2392</v>
      </c>
      <c r="C1104" s="3" t="s">
        <v>2392</v>
      </c>
      <c r="D1104" s="3" t="s">
        <v>2392</v>
      </c>
    </row>
    <row r="1105">
      <c r="A1105" s="3" t="s">
        <v>662</v>
      </c>
      <c r="B1105" s="3" t="s">
        <v>2392</v>
      </c>
      <c r="C1105" s="3" t="s">
        <v>2392</v>
      </c>
      <c r="D1105" s="3" t="s">
        <v>2392</v>
      </c>
    </row>
    <row r="1106">
      <c r="A1106" s="3" t="s">
        <v>663</v>
      </c>
      <c r="B1106" s="3" t="s">
        <v>2392</v>
      </c>
      <c r="C1106" s="3" t="s">
        <v>2392</v>
      </c>
      <c r="D1106" s="3" t="s">
        <v>2392</v>
      </c>
    </row>
    <row r="1107">
      <c r="A1107" s="3" t="s">
        <v>664</v>
      </c>
      <c r="B1107" s="3" t="s">
        <v>2392</v>
      </c>
      <c r="C1107" s="3" t="s">
        <v>2392</v>
      </c>
      <c r="D1107" s="3" t="s">
        <v>2392</v>
      </c>
    </row>
    <row r="1108">
      <c r="A1108" s="3" t="s">
        <v>665</v>
      </c>
      <c r="B1108" s="3" t="n">
        <v>22</v>
      </c>
      <c r="C1108" s="3" t="n">
        <v>12</v>
      </c>
      <c r="D1108" s="3" t="n">
        <v>1</v>
      </c>
    </row>
    <row r="1109">
      <c r="A1109" s="3" t="s">
        <v>666</v>
      </c>
      <c r="B1109" s="3" t="n">
        <v>15</v>
      </c>
      <c r="C1109" s="3" t="n">
        <v>21</v>
      </c>
      <c r="D1109" s="3" t="n">
        <v>3</v>
      </c>
    </row>
    <row r="1110">
      <c r="A1110" s="3" t="s">
        <v>667</v>
      </c>
      <c r="B1110" s="3" t="n">
        <v>36</v>
      </c>
      <c r="C1110" s="3" t="n">
        <v>55</v>
      </c>
      <c r="D1110" s="3" t="n">
        <v>12</v>
      </c>
    </row>
    <row r="1111">
      <c r="A1111" s="3" t="s">
        <v>668</v>
      </c>
      <c r="B1111" s="3" t="n">
        <v>20</v>
      </c>
      <c r="C1111" s="3" t="n">
        <v>59</v>
      </c>
      <c r="D1111" s="3" t="n">
        <v>5</v>
      </c>
    </row>
    <row r="1112">
      <c r="A1112" s="3" t="s">
        <v>669</v>
      </c>
      <c r="B1112" s="3" t="n">
        <v>32</v>
      </c>
      <c r="C1112" s="3" t="n">
        <v>76</v>
      </c>
      <c r="D1112" s="3" t="n">
        <v>9</v>
      </c>
    </row>
    <row r="1113">
      <c r="A1113" s="3" t="s">
        <v>670</v>
      </c>
      <c r="B1113" s="3" t="n">
        <v>93</v>
      </c>
      <c r="C1113" s="3" t="n">
        <v>41</v>
      </c>
      <c r="D1113" s="3" t="n">
        <v>31</v>
      </c>
    </row>
    <row r="1114">
      <c r="A1114" s="3" t="s">
        <v>671</v>
      </c>
      <c r="B1114" s="3" t="n">
        <v>86</v>
      </c>
      <c r="C1114" s="3" t="n">
        <v>52</v>
      </c>
      <c r="D1114" s="3" t="n">
        <v>53</v>
      </c>
    </row>
    <row r="1115">
      <c r="A1115" s="3" t="s">
        <v>672</v>
      </c>
      <c r="B1115" s="3" t="n">
        <v>359</v>
      </c>
      <c r="C1115" s="3" t="n">
        <v>78</v>
      </c>
      <c r="D1115" s="3" t="n">
        <v>150</v>
      </c>
    </row>
    <row r="1116">
      <c r="A1116" s="3" t="s">
        <v>673</v>
      </c>
      <c r="B1116" s="3" t="n">
        <v>208</v>
      </c>
      <c r="C1116" s="3" t="n">
        <v>79</v>
      </c>
      <c r="D1116" s="3" t="n">
        <v>98</v>
      </c>
    </row>
    <row r="1117">
      <c r="A1117" s="3" t="s">
        <v>674</v>
      </c>
      <c r="B1117" s="3" t="n">
        <v>423</v>
      </c>
      <c r="C1117" s="3" t="n">
        <v>124</v>
      </c>
      <c r="D1117" s="3" t="n">
        <v>146</v>
      </c>
    </row>
    <row r="1118">
      <c r="A1118" s="3" t="s">
        <v>675</v>
      </c>
      <c r="B1118" s="3" t="n">
        <v>390</v>
      </c>
      <c r="C1118" s="3" t="n">
        <v>316</v>
      </c>
      <c r="D1118" s="3" t="n">
        <v>165</v>
      </c>
    </row>
    <row r="1119">
      <c r="A1119" s="3" t="s">
        <v>676</v>
      </c>
      <c r="B1119" s="3" t="n">
        <v>830</v>
      </c>
      <c r="C1119" s="3" t="n">
        <v>203</v>
      </c>
      <c r="D1119" s="3" t="n">
        <v>155</v>
      </c>
    </row>
    <row r="1120">
      <c r="A1120" s="3" t="s">
        <v>885</v>
      </c>
      <c r="B1120" s="3" t="n">
        <v>210</v>
      </c>
      <c r="C1120" s="3" t="n">
        <v>288</v>
      </c>
      <c r="D1120" s="3" t="n">
        <v>118</v>
      </c>
    </row>
    <row r="1121">
      <c r="A1121" s="3" t="s">
        <v>886</v>
      </c>
      <c r="B1121" s="3" t="n">
        <v>332</v>
      </c>
      <c r="C1121" s="3" t="n">
        <v>612</v>
      </c>
      <c r="D1121" s="3" t="n">
        <v>237</v>
      </c>
    </row>
    <row r="1122">
      <c r="A1122" s="3" t="s">
        <v>887</v>
      </c>
      <c r="B1122" s="3" t="n">
        <v>556</v>
      </c>
      <c r="C1122" s="3" t="n">
        <v>683</v>
      </c>
      <c r="D1122" s="3" t="n">
        <v>306</v>
      </c>
    </row>
    <row r="1123">
      <c r="A1123" s="3" t="s">
        <v>888</v>
      </c>
      <c r="B1123" s="3" t="n">
        <v>318</v>
      </c>
      <c r="C1123" s="3" t="n">
        <v>580</v>
      </c>
      <c r="D1123" s="3" t="n">
        <v>169</v>
      </c>
    </row>
    <row r="1124">
      <c r="A1124" s="3" t="s">
        <v>889</v>
      </c>
      <c r="B1124" s="3" t="n">
        <v>133</v>
      </c>
      <c r="C1124" s="3" t="n">
        <v>344</v>
      </c>
      <c r="D1124" s="3" t="n">
        <v>101</v>
      </c>
    </row>
    <row r="1125">
      <c r="A1125" s="3" t="s">
        <v>890</v>
      </c>
      <c r="B1125" s="3" t="n">
        <v>169</v>
      </c>
      <c r="C1125" s="3" t="n">
        <v>319</v>
      </c>
      <c r="D1125" s="3" t="n">
        <v>65</v>
      </c>
    </row>
    <row r="1126">
      <c r="A1126" s="3" t="s">
        <v>891</v>
      </c>
      <c r="B1126" s="3" t="n">
        <v>284</v>
      </c>
      <c r="C1126" s="3" t="n">
        <v>666</v>
      </c>
      <c r="D1126" s="3" t="n">
        <v>138</v>
      </c>
    </row>
    <row r="1127">
      <c r="A1127" s="3" t="s">
        <v>892</v>
      </c>
      <c r="B1127" s="3" t="n">
        <v>119</v>
      </c>
      <c r="C1127" s="3" t="n">
        <v>493</v>
      </c>
      <c r="D1127" s="3" t="n">
        <v>53</v>
      </c>
    </row>
    <row r="1128">
      <c r="A1128" s="3" t="s">
        <v>893</v>
      </c>
      <c r="B1128" s="3" t="n">
        <v>231</v>
      </c>
      <c r="C1128" s="3" t="n">
        <v>652</v>
      </c>
      <c r="D1128" s="3" t="n">
        <v>108</v>
      </c>
    </row>
    <row r="1129">
      <c r="A1129" s="3" t="s">
        <v>894</v>
      </c>
      <c r="B1129" s="3" t="n">
        <v>132</v>
      </c>
      <c r="C1129" s="3" t="n">
        <v>544</v>
      </c>
      <c r="D1129" s="3" t="n">
        <v>49</v>
      </c>
    </row>
    <row r="1130">
      <c r="A1130" s="3" t="s">
        <v>895</v>
      </c>
      <c r="B1130" s="3" t="n">
        <v>72</v>
      </c>
      <c r="C1130" s="3" t="n">
        <v>55</v>
      </c>
      <c r="D1130" s="3" t="n">
        <v>28</v>
      </c>
    </row>
    <row r="1131">
      <c r="A1131" s="3" t="s">
        <v>896</v>
      </c>
      <c r="B1131" s="3" t="n">
        <v>104</v>
      </c>
      <c r="C1131" s="3" t="n">
        <v>244</v>
      </c>
      <c r="D1131" s="3" t="n">
        <v>42</v>
      </c>
    </row>
    <row r="1132">
      <c r="A1132" s="3" t="s">
        <v>897</v>
      </c>
      <c r="B1132" s="3" t="n">
        <v>165</v>
      </c>
      <c r="C1132" s="3" t="n">
        <v>295</v>
      </c>
      <c r="D1132" s="3" t="n">
        <v>78</v>
      </c>
    </row>
    <row r="1133">
      <c r="A1133" s="3" t="s">
        <v>898</v>
      </c>
      <c r="B1133" s="3" t="n">
        <v>109</v>
      </c>
      <c r="C1133" s="3" t="n">
        <v>284</v>
      </c>
      <c r="D1133" s="3" t="n">
        <v>43</v>
      </c>
    </row>
    <row r="1134">
      <c r="A1134" s="3" t="s">
        <v>899</v>
      </c>
      <c r="B1134" s="3" t="n">
        <v>22</v>
      </c>
      <c r="C1134" s="3" t="n">
        <v>49</v>
      </c>
      <c r="D1134" s="3" t="n">
        <v>8</v>
      </c>
    </row>
    <row r="1135">
      <c r="A1135" s="3" t="s">
        <v>900</v>
      </c>
      <c r="B1135" s="3" t="n">
        <v>17</v>
      </c>
      <c r="C1135" s="3" t="n">
        <v>63</v>
      </c>
      <c r="D1135" s="3" t="n">
        <v>11</v>
      </c>
    </row>
    <row r="1136">
      <c r="A1136" s="3" t="s">
        <v>901</v>
      </c>
      <c r="B1136" s="3" t="n">
        <v>51</v>
      </c>
      <c r="C1136" s="3" t="n">
        <v>85</v>
      </c>
      <c r="D1136" s="3" t="n">
        <v>20</v>
      </c>
    </row>
    <row r="1137">
      <c r="A1137" s="3" t="s">
        <v>902</v>
      </c>
      <c r="B1137" s="3" t="n">
        <v>100</v>
      </c>
      <c r="C1137" s="3" t="n">
        <v>262</v>
      </c>
      <c r="D1137" s="3" t="n">
        <v>35</v>
      </c>
    </row>
    <row r="1138">
      <c r="A1138" s="3" t="s">
        <v>903</v>
      </c>
      <c r="B1138" s="3" t="n">
        <v>50</v>
      </c>
      <c r="C1138" s="3" t="n">
        <v>234</v>
      </c>
      <c r="D1138" s="3" t="n">
        <v>30</v>
      </c>
    </row>
    <row r="1139">
      <c r="A1139" s="3" t="s">
        <v>904</v>
      </c>
      <c r="B1139" s="3" t="n">
        <v>33</v>
      </c>
      <c r="C1139" s="3" t="n">
        <v>21</v>
      </c>
      <c r="D1139" s="3" t="n">
        <v>5</v>
      </c>
    </row>
    <row r="1140">
      <c r="A1140" s="3" t="s">
        <v>905</v>
      </c>
      <c r="B1140" s="3" t="n">
        <v>45</v>
      </c>
      <c r="C1140" s="3" t="n">
        <v>30</v>
      </c>
      <c r="D1140" s="3" t="n">
        <v>7</v>
      </c>
    </row>
    <row r="1141">
      <c r="A1141" s="3" t="s">
        <v>906</v>
      </c>
      <c r="B1141" s="3" t="n">
        <v>44</v>
      </c>
      <c r="C1141" s="3" t="n">
        <v>30</v>
      </c>
      <c r="D1141" s="3" t="n">
        <v>5</v>
      </c>
    </row>
    <row r="1142">
      <c r="A1142" s="3" t="s">
        <v>907</v>
      </c>
      <c r="B1142" s="3" t="n">
        <v>45</v>
      </c>
      <c r="C1142" s="3" t="n">
        <v>57</v>
      </c>
      <c r="D1142" s="3" t="n">
        <v>6</v>
      </c>
    </row>
    <row r="1143">
      <c r="A1143" s="3" t="s">
        <v>908</v>
      </c>
      <c r="B1143" s="3" t="n">
        <v>52</v>
      </c>
      <c r="C1143" s="3" t="n">
        <v>64</v>
      </c>
      <c r="D1143" s="3" t="n">
        <v>6</v>
      </c>
    </row>
    <row r="1144">
      <c r="A1144" s="3" t="s">
        <v>909</v>
      </c>
      <c r="B1144" s="3" t="n">
        <v>51</v>
      </c>
      <c r="C1144" s="3" t="n">
        <v>65</v>
      </c>
      <c r="D1144" s="3" t="n">
        <v>6</v>
      </c>
    </row>
    <row r="1145">
      <c r="A1145" s="3" t="s">
        <v>910</v>
      </c>
      <c r="B1145" s="3" t="n">
        <v>53</v>
      </c>
      <c r="C1145" s="3" t="n">
        <v>60</v>
      </c>
      <c r="D1145" s="3" t="n">
        <v>6</v>
      </c>
    </row>
    <row r="1146">
      <c r="A1146" s="3" t="s">
        <v>911</v>
      </c>
      <c r="B1146" s="3" t="n">
        <v>59</v>
      </c>
      <c r="C1146" s="3" t="n">
        <v>58</v>
      </c>
      <c r="D1146" s="3" t="n">
        <v>6</v>
      </c>
    </row>
    <row r="1147">
      <c r="A1147" s="3" t="s">
        <v>912</v>
      </c>
      <c r="B1147" s="3" t="n">
        <v>51</v>
      </c>
      <c r="C1147" s="3" t="n">
        <v>47</v>
      </c>
      <c r="D1147" s="3" t="n">
        <v>6</v>
      </c>
    </row>
    <row r="1148">
      <c r="A1148" s="3" t="s">
        <v>913</v>
      </c>
      <c r="B1148" s="3" t="n">
        <v>39</v>
      </c>
      <c r="C1148" s="3" t="n">
        <v>44</v>
      </c>
      <c r="D1148" s="3" t="n">
        <v>5</v>
      </c>
    </row>
    <row r="1149">
      <c r="A1149" s="3" t="s">
        <v>914</v>
      </c>
      <c r="B1149" s="3" t="n">
        <v>37</v>
      </c>
      <c r="C1149" s="3" t="n">
        <v>51</v>
      </c>
      <c r="D1149" s="3" t="n">
        <v>6</v>
      </c>
    </row>
    <row r="1150">
      <c r="A1150" s="3" t="s">
        <v>915</v>
      </c>
      <c r="B1150" s="3" t="n">
        <v>90</v>
      </c>
      <c r="C1150" s="3" t="n">
        <v>225</v>
      </c>
      <c r="D1150" s="3" t="n">
        <v>27</v>
      </c>
    </row>
    <row r="1151">
      <c r="A1151" s="3" t="s">
        <v>916</v>
      </c>
      <c r="B1151" s="3" t="n">
        <v>15</v>
      </c>
      <c r="C1151" s="3" t="n">
        <v>18</v>
      </c>
      <c r="D1151" s="3" t="n">
        <v>4</v>
      </c>
    </row>
    <row r="1152">
      <c r="A1152" s="3" t="s">
        <v>917</v>
      </c>
      <c r="B1152" s="3" t="n">
        <v>47</v>
      </c>
      <c r="C1152" s="3" t="n">
        <v>49</v>
      </c>
      <c r="D1152" s="3" t="n">
        <v>11</v>
      </c>
    </row>
    <row r="1153">
      <c r="A1153" s="3" t="s">
        <v>918</v>
      </c>
      <c r="B1153" s="3" t="n">
        <v>36</v>
      </c>
      <c r="C1153" s="3" t="n">
        <v>38</v>
      </c>
      <c r="D1153" s="3" t="n">
        <v>5</v>
      </c>
    </row>
    <row r="1154">
      <c r="A1154" s="3" t="s">
        <v>919</v>
      </c>
      <c r="B1154" s="3" t="n">
        <v>143</v>
      </c>
      <c r="C1154" s="3" t="n">
        <v>251</v>
      </c>
      <c r="D1154" s="3" t="n">
        <v>44</v>
      </c>
    </row>
    <row r="1155">
      <c r="A1155" s="3" t="s">
        <v>920</v>
      </c>
      <c r="B1155" s="3" t="n">
        <v>119</v>
      </c>
      <c r="C1155" s="3" t="n">
        <v>254</v>
      </c>
      <c r="D1155" s="3" t="n">
        <v>35</v>
      </c>
    </row>
    <row r="1156">
      <c r="A1156" s="3" t="s">
        <v>713</v>
      </c>
      <c r="B1156" s="3" t="n">
        <v>31</v>
      </c>
      <c r="C1156" s="3" t="n">
        <v>63</v>
      </c>
      <c r="D1156" s="3" t="n">
        <v>6</v>
      </c>
    </row>
    <row r="1157">
      <c r="A1157" s="3" t="s">
        <v>2389</v>
      </c>
      <c r="B1157" s="3" t="n">
        <v>39</v>
      </c>
      <c r="C1157" s="3" t="n">
        <v>42</v>
      </c>
      <c r="D1157" s="3" t="n">
        <v>5</v>
      </c>
    </row>
    <row r="1158">
      <c r="A1158" s="3"/>
      <c r="B1158" s="3"/>
      <c r="C1158" s="3"/>
      <c r="D1158" s="3"/>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32.71" hidden="0" customWidth="1"/>
    <col min="2" max="2" width="22.71" hidden="0" customWidth="1"/>
    <col min="3" max="3" width="22.71" hidden="0" customWidth="1"/>
    <col min="4" max="4" width="22.71" hidden="0" customWidth="1"/>
    <col min="6" max="6" width="30.71" hidden="0" customWidth="1"/>
    <col min="7" max="7" width="22.71" hidden="0" customWidth="1"/>
    <col min="8" max="8" width="22.71" hidden="0" customWidth="1"/>
    <col min="9" max="9" width="22.71" hidden="0" customWidth="1"/>
  </cols>
  <sheetData>
    <row r="1">
      <c r="B1" s="8" t="s">
        <v>2397</v>
      </c>
      <c r="C1" s="8" t="s">
        <v>2398</v>
      </c>
      <c r="D1" s="8" t="s">
        <v>2399</v>
      </c>
      <c r="G1" s="8" t="s">
        <v>2397</v>
      </c>
      <c r="H1" s="8" t="s">
        <v>2398</v>
      </c>
      <c r="I1" s="8" t="s">
        <v>2399</v>
      </c>
    </row>
    <row r="2">
      <c r="A2" s="9" t="s">
        <v>925</v>
      </c>
      <c r="B2" s="37" t="str">
        <f>INDEX(C$17:C$1048576,COUNT(C$17:C$1048576))</f>
      </c>
      <c r="C2" s="37" t="str">
        <f>INDEX(D$17:D$1048576,COUNT(D$17:D$1048576))</f>
      </c>
      <c r="D2" s="37" t="str">
        <f>INDEX(E$17:E$1048576,COUNT(E$17:E$1048576))</f>
      </c>
      <c r="F2" s="9" t="s">
        <v>925</v>
      </c>
      <c r="G2" s="38" t="str">
        <f>B2</f>
      </c>
      <c r="H2" s="38" t="str">
        <f>C2</f>
      </c>
      <c r="I2" s="38" t="str">
        <f>D2</f>
      </c>
    </row>
    <row r="3">
      <c r="A3" s="9" t="s">
        <v>991</v>
      </c>
      <c r="B3" s="37" t="str">
        <f>INDEX(C$17:C$1048576,COUNT(C$17:C$1048576))-INDEX(C$17:C$1048576,COUNT(C$17:C$1048576)-3)</f>
      </c>
      <c r="C3" s="37" t="str">
        <f>INDEX(D$17:D$1048576,COUNT(D$17:D$1048576))-INDEX(D$17:D$1048576,COUNT(D$17:D$1048576)-3)</f>
      </c>
      <c r="D3" s="37" t="str">
        <f>INDEX(E$17:E$1048576,COUNT(E$17:E$1048576))-INDEX(E$17:E$1048576,COUNT(E$17:E$1048576)-3)</f>
      </c>
      <c r="F3" s="9" t="s">
        <v>991</v>
      </c>
      <c r="G3" s="38" t="str">
        <f>IFERROR(B3/INDEX(C$17:C$1048576,COUNT(C$17:C$1048576)-1),"")</f>
      </c>
      <c r="H3" s="38" t="str">
        <f>IFERROR(C3/INDEX(D$17:D$1048576,COUNT(D$17:D$1048576)-1),"")</f>
      </c>
      <c r="I3" s="38" t="str">
        <f>IFERROR(D3/INDEX(E$17:E$1048576,COUNT(E$17:E$1048576)-1),"")</f>
      </c>
    </row>
    <row r="4">
      <c r="A4" s="9" t="s">
        <v>1868</v>
      </c>
      <c r="B4" s="37" t="str">
        <f>INDEX(C$17:C$1048576,COUNT(C$17:C$1048576))-INDEX(C$17:C$1048576,COUNT(C$17:C$1048576)-12)</f>
      </c>
      <c r="C4" s="37" t="str">
        <f>INDEX(D$17:D$1048576,COUNT(D$17:D$1048576))-INDEX(D$17:D$1048576,COUNT(D$17:D$1048576)-12)</f>
      </c>
      <c r="D4" s="37" t="str">
        <f>INDEX(E$17:E$1048576,COUNT(E$17:E$1048576))-INDEX(E$17:E$1048576,COUNT(E$17:E$1048576)-12)</f>
      </c>
      <c r="F4" s="9" t="s">
        <v>1868</v>
      </c>
      <c r="G4" s="38" t="str">
        <f>IFERROR(B4/INDEX(C$17:C$1048576,COUNT(C$17:C$1048576)-12),"")</f>
      </c>
      <c r="H4" s="38" t="str">
        <f>IFERROR(C4/INDEX(D$17:D$1048576,COUNT(D$17:D$1048576)-12),"")</f>
      </c>
      <c r="I4" s="38" t="str">
        <f>IFERROR(D4/INDEX(E$17:E$1048576,COUNT(E$17:E$1048576)-12),"")</f>
      </c>
    </row>
    <row r="5">
      <c r="A5" s="9" t="s">
        <v>2400</v>
      </c>
      <c r="B5" s="37" t="str">
        <f>INDEX(C$17:C$1048576,COUNT(C$17:C$1048576))-C$242</f>
      </c>
      <c r="C5" s="37" t="str">
        <f>INDEX(D$17:D$1048576,COUNT(D$17:D$1048576))-D$242</f>
      </c>
      <c r="D5" s="37" t="str">
        <f>INDEX(E$17:E$1048576,COUNT(E$17:E$1048576))-E$242</f>
      </c>
      <c r="F5" s="9" t="s">
        <v>2400</v>
      </c>
      <c r="G5" s="38" t="str">
        <f>IFERROR(B5/C242,"")</f>
      </c>
      <c r="H5" s="38" t="str">
        <f>IFERROR(C5/D242,"")</f>
      </c>
      <c r="I5" s="38" t="str">
        <f>IFERROR(D5/E242,"")</f>
      </c>
    </row>
    <row r="6">
      <c r="A6" s="11" t="s">
        <v>2401</v>
      </c>
      <c r="B6" s="39" t="str">
        <f>INDEX(C$17:C$1048576,COUNT(C$17:C$1048576))-C$293</f>
      </c>
      <c r="C6" s="39" t="str">
        <f>INDEX(D$17:D$1048576,COUNT(D$17:D$1048576))-D$293</f>
      </c>
      <c r="D6" s="39" t="str">
        <f>INDEX(E$17:E$1048576,COUNT(E$17:E$1048576))-E$293</f>
      </c>
      <c r="E6" s="13"/>
      <c r="F6" s="11" t="s">
        <v>1733</v>
      </c>
      <c r="G6" s="40" t="str">
        <f>IFERROR(B6/C121,"")</f>
      </c>
      <c r="H6" s="40" t="str">
        <f>IFERROR(C6/D121,"")</f>
      </c>
      <c r="I6" s="40" t="str">
        <f>IFERROR(D6/E121,"")</f>
      </c>
    </row>
    <row r="7">
      <c r="A7" t="s">
        <v>2417</v>
      </c>
    </row>
    <row r="8">
      <c r="A8" t="s">
        <v>2418</v>
      </c>
    </row>
    <row r="9">
      <c r="A9" s="3" t="s">
        <v>2402</v>
      </c>
      <c r="B9" s="3"/>
      <c r="C9" s="3"/>
      <c r="D9" s="3"/>
      <c r="E9" s="3"/>
      <c r="F9" s="3"/>
    </row>
    <row r="10">
      <c r="A10" s="3" t="s">
        <v>995</v>
      </c>
      <c r="B10" s="3"/>
      <c r="C10" s="3" t="n">
        <v>46133</v>
      </c>
      <c r="D10" s="3"/>
      <c r="E10" s="3" t="s">
        <v>0</v>
      </c>
      <c r="F10" s="3"/>
    </row>
    <row r="11">
      <c r="A11" s="3" t="s">
        <v>996</v>
      </c>
      <c r="B11" s="3"/>
      <c r="C11" s="3" t="s">
        <v>2413</v>
      </c>
      <c r="D11" s="3"/>
      <c r="E11" s="3"/>
      <c r="F11" s="3" t="s">
        <v>2394</v>
      </c>
    </row>
    <row r="12">
      <c r="A12" s="3"/>
      <c r="B12" s="3"/>
      <c r="C12" s="3"/>
      <c r="D12" s="3"/>
      <c r="E12" s="3"/>
      <c r="F12" s="3"/>
    </row>
    <row r="13">
      <c r="A13" s="3"/>
      <c r="B13" s="3"/>
      <c r="C13" s="3"/>
      <c r="D13" s="3"/>
      <c r="E13" s="3"/>
      <c r="F13" s="3" t="s">
        <v>2403</v>
      </c>
    </row>
    <row r="14">
      <c r="A14" s="3" t="s">
        <v>2404</v>
      </c>
      <c r="B14" s="3"/>
      <c r="C14" s="3"/>
      <c r="D14" s="3"/>
      <c r="E14" s="3"/>
      <c r="F14" s="3"/>
    </row>
    <row r="15">
      <c r="A15" s="3"/>
      <c r="B15" s="3"/>
      <c r="C15" s="3" t="s">
        <v>2397</v>
      </c>
      <c r="D15" s="3" t="s">
        <v>2415</v>
      </c>
      <c r="E15" s="3" t="s">
        <v>2399</v>
      </c>
      <c r="F15" s="3"/>
    </row>
    <row r="16">
      <c r="A16" s="3"/>
      <c r="B16" s="3"/>
      <c r="C16" s="3" t="s">
        <v>2414</v>
      </c>
      <c r="D16" s="3" t="s">
        <v>1322</v>
      </c>
      <c r="E16" s="3" t="s">
        <v>2416</v>
      </c>
      <c r="F16" s="3"/>
    </row>
    <row r="17">
      <c r="A17" s="3" t="s">
        <v>1107</v>
      </c>
      <c r="B17" s="3" t="s">
        <v>2405</v>
      </c>
      <c r="C17" s="3" t="n">
        <v>680</v>
      </c>
      <c r="D17" s="3" t="n">
        <v>1468</v>
      </c>
      <c r="E17" s="3" t="n">
        <v>2.2</v>
      </c>
      <c r="F17" s="3"/>
    </row>
    <row r="18">
      <c r="A18" s="3" t="s">
        <v>1108</v>
      </c>
      <c r="B18" s="3" t="s">
        <v>2405</v>
      </c>
      <c r="C18" s="3" t="n">
        <v>674</v>
      </c>
      <c r="D18" s="3" t="n">
        <v>1472</v>
      </c>
      <c r="E18" s="3" t="n">
        <v>2.2</v>
      </c>
      <c r="F18" s="3"/>
    </row>
    <row r="19">
      <c r="A19" s="3" t="s">
        <v>1109</v>
      </c>
      <c r="B19" s="3" t="s">
        <v>2405</v>
      </c>
      <c r="C19" s="3" t="n">
        <v>663</v>
      </c>
      <c r="D19" s="3" t="n">
        <v>1483</v>
      </c>
      <c r="E19" s="3" t="n">
        <v>2.2</v>
      </c>
      <c r="F19" s="3"/>
    </row>
    <row r="20">
      <c r="A20" s="3" t="s">
        <v>1110</v>
      </c>
      <c r="B20" s="3" t="s">
        <v>2405</v>
      </c>
      <c r="C20" s="3" t="n">
        <v>664</v>
      </c>
      <c r="D20" s="3" t="n">
        <v>1487</v>
      </c>
      <c r="E20" s="3" t="n">
        <v>2.2</v>
      </c>
      <c r="F20" s="3"/>
    </row>
    <row r="21">
      <c r="A21" s="3" t="s">
        <v>1111</v>
      </c>
      <c r="B21" s="3" t="s">
        <v>2405</v>
      </c>
      <c r="C21" s="3" t="n">
        <v>639</v>
      </c>
      <c r="D21" s="3" t="n">
        <v>1487</v>
      </c>
      <c r="E21" s="3" t="n">
        <v>2.3</v>
      </c>
      <c r="F21" s="3"/>
    </row>
    <row r="22">
      <c r="A22" s="3" t="s">
        <v>1112</v>
      </c>
      <c r="B22" s="3" t="s">
        <v>2405</v>
      </c>
      <c r="C22" s="3" t="n">
        <v>626</v>
      </c>
      <c r="D22" s="3" t="n">
        <v>1495</v>
      </c>
      <c r="E22" s="3" t="n">
        <v>2.4</v>
      </c>
      <c r="F22" s="3"/>
    </row>
    <row r="23">
      <c r="A23" s="3" t="s">
        <v>749</v>
      </c>
      <c r="B23" s="3" t="s">
        <v>2405</v>
      </c>
      <c r="C23" s="3" t="n">
        <v>602</v>
      </c>
      <c r="D23" s="3" t="n">
        <v>1520</v>
      </c>
      <c r="E23" s="3" t="n">
        <v>2.5</v>
      </c>
      <c r="F23" s="3"/>
    </row>
    <row r="24">
      <c r="A24" s="3" t="s">
        <v>2406</v>
      </c>
      <c r="B24" s="3" t="s">
        <v>2405</v>
      </c>
      <c r="C24" s="3" t="n">
        <v>606</v>
      </c>
      <c r="D24" s="3" t="n">
        <v>1518</v>
      </c>
      <c r="E24" s="3" t="n">
        <v>2.5</v>
      </c>
      <c r="F24" s="3"/>
    </row>
    <row r="25">
      <c r="A25" s="3" t="s">
        <v>1114</v>
      </c>
      <c r="B25" s="3" t="s">
        <v>2405</v>
      </c>
      <c r="C25" s="3" t="n">
        <v>616</v>
      </c>
      <c r="D25" s="3" t="n">
        <v>1508</v>
      </c>
      <c r="E25" s="3" t="n">
        <v>2.4</v>
      </c>
      <c r="F25" s="3"/>
    </row>
    <row r="26">
      <c r="A26" s="3" t="s">
        <v>750</v>
      </c>
      <c r="B26" s="3" t="s">
        <v>2405</v>
      </c>
      <c r="C26" s="3" t="n">
        <v>619</v>
      </c>
      <c r="D26" s="3" t="n">
        <v>1515</v>
      </c>
      <c r="E26" s="3" t="n">
        <v>2.4</v>
      </c>
      <c r="F26" s="3"/>
    </row>
    <row r="27">
      <c r="A27" s="3" t="s">
        <v>1115</v>
      </c>
      <c r="B27" s="3" t="s">
        <v>2405</v>
      </c>
      <c r="C27" s="3" t="n">
        <v>619</v>
      </c>
      <c r="D27" s="3" t="n">
        <v>1522</v>
      </c>
      <c r="E27" s="3" t="n">
        <v>2.5</v>
      </c>
      <c r="F27" s="3"/>
    </row>
    <row r="28">
      <c r="A28" s="3" t="s">
        <v>1116</v>
      </c>
      <c r="B28" s="3" t="s">
        <v>2405</v>
      </c>
      <c r="C28" s="3" t="n">
        <v>613</v>
      </c>
      <c r="D28" s="3" t="n">
        <v>1542</v>
      </c>
      <c r="E28" s="3" t="n">
        <v>2.5</v>
      </c>
      <c r="F28" s="3"/>
    </row>
    <row r="29">
      <c r="A29" s="3" t="s">
        <v>751</v>
      </c>
      <c r="B29" s="3" t="s">
        <v>2405</v>
      </c>
      <c r="C29" s="3" t="n">
        <v>616</v>
      </c>
      <c r="D29" s="3" t="n">
        <v>1520</v>
      </c>
      <c r="E29" s="3" t="n">
        <v>2.5</v>
      </c>
      <c r="F29" s="3"/>
    </row>
    <row r="30">
      <c r="A30" s="3" t="s">
        <v>1117</v>
      </c>
      <c r="B30" s="3" t="s">
        <v>2405</v>
      </c>
      <c r="C30" s="3" t="n">
        <v>611</v>
      </c>
      <c r="D30" s="3" t="n">
        <v>1527</v>
      </c>
      <c r="E30" s="3" t="n">
        <v>2.5</v>
      </c>
      <c r="F30" s="3"/>
    </row>
    <row r="31">
      <c r="A31" s="3" t="s">
        <v>1118</v>
      </c>
      <c r="B31" s="3" t="s">
        <v>2405</v>
      </c>
      <c r="C31" s="3" t="n">
        <v>613</v>
      </c>
      <c r="D31" s="3" t="n">
        <v>1539</v>
      </c>
      <c r="E31" s="3" t="n">
        <v>2.5</v>
      </c>
      <c r="F31" s="3"/>
    </row>
    <row r="32">
      <c r="A32" s="3" t="s">
        <v>752</v>
      </c>
      <c r="B32" s="3" t="s">
        <v>2405</v>
      </c>
      <c r="C32" s="3" t="n">
        <v>609</v>
      </c>
      <c r="D32" s="3" t="n">
        <v>1566</v>
      </c>
      <c r="E32" s="3" t="n">
        <v>2.6</v>
      </c>
      <c r="F32" s="3"/>
    </row>
    <row r="33">
      <c r="A33" s="3" t="s">
        <v>1119</v>
      </c>
      <c r="B33" s="3" t="s">
        <v>2405</v>
      </c>
      <c r="C33" s="3" t="n">
        <v>609</v>
      </c>
      <c r="D33" s="3" t="n">
        <v>1546</v>
      </c>
      <c r="E33" s="3" t="n">
        <v>2.5</v>
      </c>
      <c r="F33" s="3"/>
    </row>
    <row r="34">
      <c r="A34" s="3" t="s">
        <v>1120</v>
      </c>
      <c r="B34" s="3" t="s">
        <v>2405</v>
      </c>
      <c r="C34" s="3" t="n">
        <v>608</v>
      </c>
      <c r="D34" s="3" t="n">
        <v>1532</v>
      </c>
      <c r="E34" s="3" t="n">
        <v>2.5</v>
      </c>
      <c r="F34" s="3"/>
    </row>
    <row r="35">
      <c r="A35" s="3" t="s">
        <v>753</v>
      </c>
      <c r="B35" s="3" t="s">
        <v>2405</v>
      </c>
      <c r="C35" s="3" t="n">
        <v>603</v>
      </c>
      <c r="D35" s="3" t="n">
        <v>1516</v>
      </c>
      <c r="E35" s="3" t="n">
        <v>2.5</v>
      </c>
      <c r="F35" s="3"/>
    </row>
    <row r="36">
      <c r="A36" s="3" t="s">
        <v>1121</v>
      </c>
      <c r="B36" s="3" t="s">
        <v>2405</v>
      </c>
      <c r="C36" s="3" t="n">
        <v>602</v>
      </c>
      <c r="D36" s="3" t="n">
        <v>1480</v>
      </c>
      <c r="E36" s="3" t="n">
        <v>2.5</v>
      </c>
      <c r="F36" s="3"/>
    </row>
    <row r="37">
      <c r="A37" s="3" t="s">
        <v>1122</v>
      </c>
      <c r="B37" s="3" t="s">
        <v>2405</v>
      </c>
      <c r="C37" s="3" t="n">
        <v>596</v>
      </c>
      <c r="D37" s="3" t="n">
        <v>1517</v>
      </c>
      <c r="E37" s="3" t="n">
        <v>2.5</v>
      </c>
      <c r="F37" s="3"/>
    </row>
    <row r="38">
      <c r="A38" s="3" t="s">
        <v>754</v>
      </c>
      <c r="B38" s="3" t="s">
        <v>2405</v>
      </c>
      <c r="C38" s="3" t="n">
        <v>593</v>
      </c>
      <c r="D38" s="3" t="n">
        <v>1531</v>
      </c>
      <c r="E38" s="3" t="n">
        <v>2.6</v>
      </c>
      <c r="F38" s="3"/>
    </row>
    <row r="39">
      <c r="A39" s="3" t="s">
        <v>1123</v>
      </c>
      <c r="B39" s="3" t="s">
        <v>2405</v>
      </c>
      <c r="C39" s="3" t="n">
        <v>585</v>
      </c>
      <c r="D39" s="3" t="n">
        <v>1517</v>
      </c>
      <c r="E39" s="3" t="n">
        <v>2.6</v>
      </c>
      <c r="F39" s="3"/>
    </row>
    <row r="40">
      <c r="A40" s="3" t="s">
        <v>1124</v>
      </c>
      <c r="B40" s="3" t="s">
        <v>2405</v>
      </c>
      <c r="C40" s="3" t="n">
        <v>589</v>
      </c>
      <c r="D40" s="3" t="n">
        <v>1486</v>
      </c>
      <c r="E40" s="3" t="n">
        <v>2.5</v>
      </c>
      <c r="F40" s="3"/>
    </row>
    <row r="41">
      <c r="A41" s="3" t="s">
        <v>755</v>
      </c>
      <c r="B41" s="3" t="s">
        <v>2405</v>
      </c>
      <c r="C41" s="3" t="n">
        <v>579</v>
      </c>
      <c r="D41" s="3" t="n">
        <v>1467</v>
      </c>
      <c r="E41" s="3" t="n">
        <v>2.5</v>
      </c>
      <c r="F41" s="3"/>
    </row>
    <row r="42">
      <c r="A42" s="3" t="s">
        <v>1125</v>
      </c>
      <c r="B42" s="3" t="s">
        <v>2405</v>
      </c>
      <c r="C42" s="3" t="n">
        <v>574</v>
      </c>
      <c r="D42" s="3" t="n">
        <v>1506</v>
      </c>
      <c r="E42" s="3" t="n">
        <v>2.6</v>
      </c>
      <c r="F42" s="3"/>
    </row>
    <row r="43">
      <c r="A43" s="3" t="s">
        <v>1126</v>
      </c>
      <c r="B43" s="3" t="s">
        <v>2405</v>
      </c>
      <c r="C43" s="3" t="n">
        <v>577</v>
      </c>
      <c r="D43" s="3" t="n">
        <v>1504</v>
      </c>
      <c r="E43" s="3" t="n">
        <v>2.6</v>
      </c>
      <c r="F43" s="3"/>
    </row>
    <row r="44">
      <c r="A44" s="3" t="s">
        <v>756</v>
      </c>
      <c r="B44" s="3" t="s">
        <v>2405</v>
      </c>
      <c r="C44" s="3" t="n">
        <v>592</v>
      </c>
      <c r="D44" s="3" t="n">
        <v>1502</v>
      </c>
      <c r="E44" s="3" t="n">
        <v>2.5</v>
      </c>
      <c r="F44" s="3"/>
    </row>
    <row r="45">
      <c r="A45" s="3" t="s">
        <v>1127</v>
      </c>
      <c r="B45" s="3" t="s">
        <v>2405</v>
      </c>
      <c r="C45" s="3" t="n">
        <v>604</v>
      </c>
      <c r="D45" s="3" t="n">
        <v>1473</v>
      </c>
      <c r="E45" s="3" t="n">
        <v>2.4</v>
      </c>
      <c r="F45" s="3"/>
    </row>
    <row r="46">
      <c r="A46" s="3" t="s">
        <v>1128</v>
      </c>
      <c r="B46" s="3" t="s">
        <v>2405</v>
      </c>
      <c r="C46" s="3" t="n">
        <v>610</v>
      </c>
      <c r="D46" s="3" t="n">
        <v>1461</v>
      </c>
      <c r="E46" s="3" t="n">
        <v>2.4</v>
      </c>
      <c r="F46" s="3"/>
    </row>
    <row r="47">
      <c r="A47" s="3" t="s">
        <v>757</v>
      </c>
      <c r="B47" s="3" t="s">
        <v>2405</v>
      </c>
      <c r="C47" s="3" t="n">
        <v>614</v>
      </c>
      <c r="D47" s="3" t="n">
        <v>1457</v>
      </c>
      <c r="E47" s="3" t="n">
        <v>2.4</v>
      </c>
      <c r="F47" s="3"/>
    </row>
    <row r="48">
      <c r="A48" s="3" t="s">
        <v>1129</v>
      </c>
      <c r="B48" s="3" t="s">
        <v>2405</v>
      </c>
      <c r="C48" s="3" t="n">
        <v>613</v>
      </c>
      <c r="D48" s="3" t="n">
        <v>1442</v>
      </c>
      <c r="E48" s="3" t="n">
        <v>2.4</v>
      </c>
      <c r="F48" s="3"/>
    </row>
    <row r="49">
      <c r="A49" s="3" t="s">
        <v>1130</v>
      </c>
      <c r="B49" s="3" t="s">
        <v>2405</v>
      </c>
      <c r="C49" s="3" t="n">
        <v>617</v>
      </c>
      <c r="D49" s="3" t="n">
        <v>1436</v>
      </c>
      <c r="E49" s="3" t="n">
        <v>2.3</v>
      </c>
      <c r="F49" s="3"/>
    </row>
    <row r="50">
      <c r="A50" s="3" t="s">
        <v>758</v>
      </c>
      <c r="B50" s="3" t="s">
        <v>2405</v>
      </c>
      <c r="C50" s="3" t="n">
        <v>624</v>
      </c>
      <c r="D50" s="3" t="n">
        <v>1434</v>
      </c>
      <c r="E50" s="3" t="n">
        <v>2.3</v>
      </c>
      <c r="F50" s="3"/>
    </row>
    <row r="51">
      <c r="A51" s="3" t="s">
        <v>1131</v>
      </c>
      <c r="B51" s="3" t="s">
        <v>2405</v>
      </c>
      <c r="C51" s="3" t="n">
        <v>630</v>
      </c>
      <c r="D51" s="3" t="n">
        <v>1437</v>
      </c>
      <c r="E51" s="3" t="n">
        <v>2.3</v>
      </c>
      <c r="F51" s="3"/>
    </row>
    <row r="52">
      <c r="A52" s="3" t="s">
        <v>1132</v>
      </c>
      <c r="B52" s="3" t="s">
        <v>2405</v>
      </c>
      <c r="C52" s="3" t="n">
        <v>637</v>
      </c>
      <c r="D52" s="3" t="n">
        <v>1435</v>
      </c>
      <c r="E52" s="3" t="n">
        <v>2.3</v>
      </c>
      <c r="F52" s="3"/>
    </row>
    <row r="53">
      <c r="A53" s="3" t="s">
        <v>759</v>
      </c>
      <c r="B53" s="3" t="s">
        <v>2405</v>
      </c>
      <c r="C53" s="3" t="n">
        <v>641</v>
      </c>
      <c r="D53" s="3" t="n">
        <v>1437</v>
      </c>
      <c r="E53" s="3" t="n">
        <v>2.2</v>
      </c>
      <c r="F53" s="3"/>
    </row>
    <row r="54">
      <c r="A54" s="3" t="s">
        <v>1133</v>
      </c>
      <c r="B54" s="3" t="s">
        <v>2405</v>
      </c>
      <c r="C54" s="3" t="n">
        <v>652</v>
      </c>
      <c r="D54" s="3" t="n">
        <v>1423</v>
      </c>
      <c r="E54" s="3" t="n">
        <v>2.2</v>
      </c>
      <c r="F54" s="3"/>
    </row>
    <row r="55">
      <c r="A55" s="3" t="s">
        <v>1134</v>
      </c>
      <c r="B55" s="3" t="s">
        <v>2405</v>
      </c>
      <c r="C55" s="3" t="n">
        <v>654</v>
      </c>
      <c r="D55" s="3" t="n">
        <v>1405</v>
      </c>
      <c r="E55" s="3" t="n">
        <v>2.1</v>
      </c>
      <c r="F55" s="3"/>
    </row>
    <row r="56">
      <c r="A56" s="3" t="s">
        <v>760</v>
      </c>
      <c r="B56" s="3" t="s">
        <v>2405</v>
      </c>
      <c r="C56" s="3" t="n">
        <v>654</v>
      </c>
      <c r="D56" s="3" t="n">
        <v>1401</v>
      </c>
      <c r="E56" s="3" t="n">
        <v>2.1</v>
      </c>
      <c r="F56" s="3"/>
    </row>
    <row r="57">
      <c r="A57" s="3" t="s">
        <v>1135</v>
      </c>
      <c r="B57" s="3" t="s">
        <v>2405</v>
      </c>
      <c r="C57" s="3" t="n">
        <v>655</v>
      </c>
      <c r="D57" s="3" t="n">
        <v>1397</v>
      </c>
      <c r="E57" s="3" t="n">
        <v>2.1</v>
      </c>
      <c r="F57" s="3"/>
    </row>
    <row r="58">
      <c r="A58" s="3" t="s">
        <v>1136</v>
      </c>
      <c r="B58" s="3" t="s">
        <v>2405</v>
      </c>
      <c r="C58" s="3" t="n">
        <v>657</v>
      </c>
      <c r="D58" s="3" t="n">
        <v>1407</v>
      </c>
      <c r="E58" s="3" t="n">
        <v>2.1</v>
      </c>
      <c r="F58" s="3"/>
    </row>
    <row r="59">
      <c r="A59" s="3" t="s">
        <v>761</v>
      </c>
      <c r="B59" s="3" t="s">
        <v>2405</v>
      </c>
      <c r="C59" s="3" t="n">
        <v>661</v>
      </c>
      <c r="D59" s="3" t="n">
        <v>1423</v>
      </c>
      <c r="E59" s="3" t="n">
        <v>2.2</v>
      </c>
      <c r="F59" s="3"/>
    </row>
    <row r="60">
      <c r="A60" s="3" t="s">
        <v>1137</v>
      </c>
      <c r="B60" s="3" t="s">
        <v>2405</v>
      </c>
      <c r="C60" s="3" t="n">
        <v>661</v>
      </c>
      <c r="D60" s="3" t="n">
        <v>1425</v>
      </c>
      <c r="E60" s="3" t="n">
        <v>2.2</v>
      </c>
      <c r="F60" s="3"/>
    </row>
    <row r="61">
      <c r="A61" s="3" t="s">
        <v>1138</v>
      </c>
      <c r="B61" s="3" t="s">
        <v>2405</v>
      </c>
      <c r="C61" s="3" t="n">
        <v>655</v>
      </c>
      <c r="D61" s="3" t="n">
        <v>1447</v>
      </c>
      <c r="E61" s="3" t="n">
        <v>2.2</v>
      </c>
      <c r="F61" s="3"/>
    </row>
    <row r="62">
      <c r="A62" s="3" t="s">
        <v>762</v>
      </c>
      <c r="B62" s="3" t="s">
        <v>2405</v>
      </c>
      <c r="C62" s="3" t="n">
        <v>643</v>
      </c>
      <c r="D62" s="3" t="n">
        <v>1416</v>
      </c>
      <c r="E62" s="3" t="n">
        <v>2.2</v>
      </c>
      <c r="F62" s="3"/>
    </row>
    <row r="63">
      <c r="A63" s="3" t="s">
        <v>1139</v>
      </c>
      <c r="B63" s="3" t="s">
        <v>2405</v>
      </c>
      <c r="C63" s="3" t="n">
        <v>636</v>
      </c>
      <c r="D63" s="3" t="n">
        <v>1420</v>
      </c>
      <c r="E63" s="3" t="n">
        <v>2.2</v>
      </c>
      <c r="F63" s="3"/>
    </row>
    <row r="64">
      <c r="A64" s="3" t="s">
        <v>1140</v>
      </c>
      <c r="B64" s="3" t="s">
        <v>2405</v>
      </c>
      <c r="C64" s="3" t="n">
        <v>642</v>
      </c>
      <c r="D64" s="3" t="n">
        <v>1436</v>
      </c>
      <c r="E64" s="3" t="n">
        <v>2.2</v>
      </c>
      <c r="F64" s="3"/>
    </row>
    <row r="65">
      <c r="A65" s="3" t="s">
        <v>763</v>
      </c>
      <c r="B65" s="3" t="s">
        <v>2405</v>
      </c>
      <c r="C65" s="3" t="n">
        <v>642</v>
      </c>
      <c r="D65" s="3" t="n">
        <v>1437</v>
      </c>
      <c r="E65" s="3" t="n">
        <v>2.2</v>
      </c>
      <c r="F65" s="3"/>
    </row>
    <row r="66">
      <c r="A66" s="3" t="s">
        <v>1141</v>
      </c>
      <c r="B66" s="3" t="s">
        <v>2405</v>
      </c>
      <c r="C66" s="3" t="n">
        <v>634</v>
      </c>
      <c r="D66" s="3" t="n">
        <v>1424</v>
      </c>
      <c r="E66" s="3" t="n">
        <v>2.2</v>
      </c>
      <c r="F66" s="3"/>
    </row>
    <row r="67">
      <c r="A67" s="3" t="s">
        <v>1142</v>
      </c>
      <c r="B67" s="3" t="s">
        <v>2405</v>
      </c>
      <c r="C67" s="3" t="n">
        <v>624</v>
      </c>
      <c r="D67" s="3" t="n">
        <v>1420</v>
      </c>
      <c r="E67" s="3" t="n">
        <v>2.3</v>
      </c>
      <c r="F67" s="3"/>
    </row>
    <row r="68">
      <c r="A68" s="3" t="s">
        <v>764</v>
      </c>
      <c r="B68" s="3" t="s">
        <v>2405</v>
      </c>
      <c r="C68" s="3" t="n">
        <v>621</v>
      </c>
      <c r="D68" s="3" t="n">
        <v>1437</v>
      </c>
      <c r="E68" s="3" t="n">
        <v>2.3</v>
      </c>
      <c r="F68" s="3"/>
    </row>
    <row r="69">
      <c r="A69" s="3" t="s">
        <v>1143</v>
      </c>
      <c r="B69" s="3" t="s">
        <v>2405</v>
      </c>
      <c r="C69" s="3" t="n">
        <v>609</v>
      </c>
      <c r="D69" s="3" t="n">
        <v>1500</v>
      </c>
      <c r="E69" s="3" t="n">
        <v>2.5</v>
      </c>
      <c r="F69" s="3"/>
    </row>
    <row r="70">
      <c r="A70" s="3" t="s">
        <v>1144</v>
      </c>
      <c r="B70" s="3" t="s">
        <v>2405</v>
      </c>
      <c r="C70" s="3" t="n">
        <v>606</v>
      </c>
      <c r="D70" s="3" t="n">
        <v>1538</v>
      </c>
      <c r="E70" s="3" t="n">
        <v>2.5</v>
      </c>
      <c r="F70" s="3"/>
    </row>
    <row r="71">
      <c r="A71" s="3" t="s">
        <v>765</v>
      </c>
      <c r="B71" s="3" t="s">
        <v>2405</v>
      </c>
      <c r="C71" s="3" t="n">
        <v>609</v>
      </c>
      <c r="D71" s="3" t="n">
        <v>1567</v>
      </c>
      <c r="E71" s="3" t="n">
        <v>2.6</v>
      </c>
      <c r="F71" s="3"/>
    </row>
    <row r="72">
      <c r="A72" s="3" t="s">
        <v>1145</v>
      </c>
      <c r="B72" s="3" t="s">
        <v>2405</v>
      </c>
      <c r="C72" s="3" t="n">
        <v>614</v>
      </c>
      <c r="D72" s="3" t="n">
        <v>1551</v>
      </c>
      <c r="E72" s="3" t="n">
        <v>2.5</v>
      </c>
      <c r="F72" s="3"/>
    </row>
    <row r="73">
      <c r="A73" s="3" t="s">
        <v>1146</v>
      </c>
      <c r="B73" s="3" t="s">
        <v>2405</v>
      </c>
      <c r="C73" s="3" t="n">
        <v>613</v>
      </c>
      <c r="D73" s="3" t="n">
        <v>1584</v>
      </c>
      <c r="E73" s="3" t="n">
        <v>2.6</v>
      </c>
      <c r="F73" s="3"/>
    </row>
    <row r="74">
      <c r="A74" s="3" t="s">
        <v>766</v>
      </c>
      <c r="B74" s="3" t="s">
        <v>2405</v>
      </c>
      <c r="C74" s="3" t="n">
        <v>599</v>
      </c>
      <c r="D74" s="3" t="n">
        <v>1604</v>
      </c>
      <c r="E74" s="3" t="n">
        <v>2.7</v>
      </c>
      <c r="F74" s="3"/>
    </row>
    <row r="75">
      <c r="A75" s="3" t="s">
        <v>1147</v>
      </c>
      <c r="B75" s="3" t="s">
        <v>2405</v>
      </c>
      <c r="C75" s="3" t="n">
        <v>598</v>
      </c>
      <c r="D75" s="3" t="n">
        <v>1633</v>
      </c>
      <c r="E75" s="3" t="n">
        <v>2.7</v>
      </c>
      <c r="F75" s="3"/>
    </row>
    <row r="76">
      <c r="A76" s="3" t="s">
        <v>1148</v>
      </c>
      <c r="B76" s="3" t="s">
        <v>2405</v>
      </c>
      <c r="C76" s="3" t="n">
        <v>597</v>
      </c>
      <c r="D76" s="3" t="n">
        <v>1664</v>
      </c>
      <c r="E76" s="3" t="n">
        <v>2.8</v>
      </c>
      <c r="F76" s="3"/>
    </row>
    <row r="77">
      <c r="A77" s="3" t="s">
        <v>767</v>
      </c>
      <c r="B77" s="3" t="s">
        <v>2405</v>
      </c>
      <c r="C77" s="3" t="n">
        <v>604</v>
      </c>
      <c r="D77" s="3" t="n">
        <v>1685</v>
      </c>
      <c r="E77" s="3" t="n">
        <v>2.8</v>
      </c>
      <c r="F77" s="3"/>
    </row>
    <row r="78">
      <c r="A78" s="3" t="s">
        <v>1149</v>
      </c>
      <c r="B78" s="3" t="s">
        <v>2405</v>
      </c>
      <c r="C78" s="3" t="n">
        <v>608</v>
      </c>
      <c r="D78" s="3" t="n">
        <v>1698</v>
      </c>
      <c r="E78" s="3" t="n">
        <v>2.8</v>
      </c>
      <c r="F78" s="3"/>
    </row>
    <row r="79">
      <c r="A79" s="3" t="s">
        <v>1150</v>
      </c>
      <c r="B79" s="3" t="s">
        <v>2405</v>
      </c>
      <c r="C79" s="3" t="n">
        <v>611</v>
      </c>
      <c r="D79" s="3" t="n">
        <v>1690</v>
      </c>
      <c r="E79" s="3" t="n">
        <v>2.8</v>
      </c>
      <c r="F79" s="3"/>
    </row>
    <row r="80">
      <c r="A80" s="3" t="s">
        <v>768</v>
      </c>
      <c r="B80" s="3" t="s">
        <v>2405</v>
      </c>
      <c r="C80" s="3" t="n">
        <v>611</v>
      </c>
      <c r="D80" s="3" t="n">
        <v>1693</v>
      </c>
      <c r="E80" s="3" t="n">
        <v>2.8</v>
      </c>
      <c r="F80" s="3"/>
    </row>
    <row r="81">
      <c r="A81" s="3" t="s">
        <v>1151</v>
      </c>
      <c r="B81" s="3" t="s">
        <v>2405</v>
      </c>
      <c r="C81" s="3" t="n">
        <v>618</v>
      </c>
      <c r="D81" s="3" t="n">
        <v>1691</v>
      </c>
      <c r="E81" s="3" t="n">
        <v>2.7</v>
      </c>
      <c r="F81" s="3"/>
    </row>
    <row r="82">
      <c r="A82" s="3" t="s">
        <v>1152</v>
      </c>
      <c r="B82" s="3" t="s">
        <v>2405</v>
      </c>
      <c r="C82" s="3" t="n">
        <v>619</v>
      </c>
      <c r="D82" s="3" t="n">
        <v>1674</v>
      </c>
      <c r="E82" s="3" t="n">
        <v>2.7</v>
      </c>
      <c r="F82" s="3"/>
    </row>
    <row r="83">
      <c r="A83" s="3" t="s">
        <v>769</v>
      </c>
      <c r="B83" s="3" t="s">
        <v>2405</v>
      </c>
      <c r="C83" s="3" t="n">
        <v>621</v>
      </c>
      <c r="D83" s="3" t="n">
        <v>1701</v>
      </c>
      <c r="E83" s="3" t="n">
        <v>2.7</v>
      </c>
      <c r="F83" s="3"/>
    </row>
    <row r="84">
      <c r="A84" s="3" t="s">
        <v>1153</v>
      </c>
      <c r="B84" s="3" t="s">
        <v>2405</v>
      </c>
      <c r="C84" s="3" t="n">
        <v>618</v>
      </c>
      <c r="D84" s="3" t="n">
        <v>1703</v>
      </c>
      <c r="E84" s="3" t="n">
        <v>2.8</v>
      </c>
      <c r="F84" s="3"/>
    </row>
    <row r="85">
      <c r="A85" s="3" t="s">
        <v>1154</v>
      </c>
      <c r="B85" s="3" t="s">
        <v>2405</v>
      </c>
      <c r="C85" s="3" t="n">
        <v>629</v>
      </c>
      <c r="D85" s="3" t="n">
        <v>1708</v>
      </c>
      <c r="E85" s="3" t="n">
        <v>2.7</v>
      </c>
      <c r="F85" s="3"/>
    </row>
    <row r="86">
      <c r="A86" s="3" t="s">
        <v>770</v>
      </c>
      <c r="B86" s="3" t="s">
        <v>2405</v>
      </c>
      <c r="C86" s="3" t="n">
        <v>642</v>
      </c>
      <c r="D86" s="3" t="n">
        <v>1704</v>
      </c>
      <c r="E86" s="3" t="n">
        <v>2.7</v>
      </c>
      <c r="F86" s="3"/>
    </row>
    <row r="87">
      <c r="A87" s="3" t="s">
        <v>1155</v>
      </c>
      <c r="B87" s="3" t="s">
        <v>2405</v>
      </c>
      <c r="C87" s="3" t="n">
        <v>647</v>
      </c>
      <c r="D87" s="3" t="n">
        <v>1692</v>
      </c>
      <c r="E87" s="3" t="n">
        <v>2.6</v>
      </c>
      <c r="F87" s="3"/>
    </row>
    <row r="88">
      <c r="A88" s="3" t="s">
        <v>1156</v>
      </c>
      <c r="B88" s="3" t="s">
        <v>2405</v>
      </c>
      <c r="C88" s="3" t="n">
        <v>651</v>
      </c>
      <c r="D88" s="3" t="n">
        <v>1670</v>
      </c>
      <c r="E88" s="3" t="n">
        <v>2.6</v>
      </c>
      <c r="F88" s="3"/>
    </row>
    <row r="89">
      <c r="A89" s="3" t="s">
        <v>771</v>
      </c>
      <c r="B89" s="3" t="s">
        <v>2405</v>
      </c>
      <c r="C89" s="3" t="n">
        <v>659</v>
      </c>
      <c r="D89" s="3" t="n">
        <v>1658</v>
      </c>
      <c r="E89" s="3" t="n">
        <v>2.5</v>
      </c>
      <c r="F89" s="3"/>
    </row>
    <row r="90">
      <c r="A90" s="3" t="s">
        <v>1157</v>
      </c>
      <c r="B90" s="3" t="s">
        <v>2405</v>
      </c>
      <c r="C90" s="3" t="n">
        <v>670</v>
      </c>
      <c r="D90" s="3" t="n">
        <v>1645</v>
      </c>
      <c r="E90" s="3" t="n">
        <v>2.5</v>
      </c>
      <c r="F90" s="3"/>
    </row>
    <row r="91">
      <c r="A91" s="3" t="s">
        <v>1158</v>
      </c>
      <c r="B91" s="3" t="s">
        <v>2405</v>
      </c>
      <c r="C91" s="3" t="n">
        <v>681</v>
      </c>
      <c r="D91" s="3" t="n">
        <v>1645</v>
      </c>
      <c r="E91" s="3" t="n">
        <v>2.4</v>
      </c>
      <c r="F91" s="3"/>
    </row>
    <row r="92">
      <c r="A92" s="3" t="s">
        <v>772</v>
      </c>
      <c r="B92" s="3" t="s">
        <v>2405</v>
      </c>
      <c r="C92" s="3" t="n">
        <v>684</v>
      </c>
      <c r="D92" s="3" t="n">
        <v>1650</v>
      </c>
      <c r="E92" s="3" t="n">
        <v>2.4</v>
      </c>
      <c r="F92" s="3"/>
    </row>
    <row r="93">
      <c r="A93" s="3" t="s">
        <v>1159</v>
      </c>
      <c r="B93" s="3" t="s">
        <v>2405</v>
      </c>
      <c r="C93" s="3" t="n">
        <v>686</v>
      </c>
      <c r="D93" s="3" t="n">
        <v>1629</v>
      </c>
      <c r="E93" s="3" t="n">
        <v>2.4</v>
      </c>
      <c r="F93" s="3"/>
    </row>
    <row r="94">
      <c r="A94" s="3" t="s">
        <v>1160</v>
      </c>
      <c r="B94" s="3" t="s">
        <v>2405</v>
      </c>
      <c r="C94" s="3" t="n">
        <v>690</v>
      </c>
      <c r="D94" s="3" t="n">
        <v>1633</v>
      </c>
      <c r="E94" s="3" t="n">
        <v>2.4</v>
      </c>
      <c r="F94" s="3"/>
    </row>
    <row r="95">
      <c r="A95" s="3" t="s">
        <v>773</v>
      </c>
      <c r="B95" s="3" t="s">
        <v>2405</v>
      </c>
      <c r="C95" s="3" t="n">
        <v>687</v>
      </c>
      <c r="D95" s="3" t="n">
        <v>1608</v>
      </c>
      <c r="E95" s="3" t="n">
        <v>2.3</v>
      </c>
      <c r="F95" s="3"/>
    </row>
    <row r="96">
      <c r="A96" s="3" t="s">
        <v>1161</v>
      </c>
      <c r="B96" s="3" t="s">
        <v>2405</v>
      </c>
      <c r="C96" s="3" t="n">
        <v>678</v>
      </c>
      <c r="D96" s="3" t="n">
        <v>1617</v>
      </c>
      <c r="E96" s="3" t="n">
        <v>2.4</v>
      </c>
      <c r="F96" s="3"/>
    </row>
    <row r="97">
      <c r="A97" s="3" t="s">
        <v>1162</v>
      </c>
      <c r="B97" s="3" t="s">
        <v>2405</v>
      </c>
      <c r="C97" s="3" t="n">
        <v>687</v>
      </c>
      <c r="D97" s="3" t="n">
        <v>1622</v>
      </c>
      <c r="E97" s="3" t="n">
        <v>2.4</v>
      </c>
      <c r="F97" s="3"/>
    </row>
    <row r="98">
      <c r="A98" s="3" t="s">
        <v>774</v>
      </c>
      <c r="B98" s="3" t="s">
        <v>2405</v>
      </c>
      <c r="C98" s="3" t="n">
        <v>698</v>
      </c>
      <c r="D98" s="3" t="n">
        <v>1622</v>
      </c>
      <c r="E98" s="3" t="n">
        <v>2.3</v>
      </c>
      <c r="F98" s="3"/>
    </row>
    <row r="99">
      <c r="A99" s="3" t="s">
        <v>1163</v>
      </c>
      <c r="B99" s="3" t="s">
        <v>2405</v>
      </c>
      <c r="C99" s="3" t="n">
        <v>693</v>
      </c>
      <c r="D99" s="3" t="n">
        <v>1667</v>
      </c>
      <c r="E99" s="3" t="n">
        <v>2.4</v>
      </c>
      <c r="F99" s="3"/>
    </row>
    <row r="100">
      <c r="A100" s="3" t="s">
        <v>1164</v>
      </c>
      <c r="B100" s="3" t="s">
        <v>2405</v>
      </c>
      <c r="C100" s="3" t="n">
        <v>679</v>
      </c>
      <c r="D100" s="3" t="n">
        <v>1625</v>
      </c>
      <c r="E100" s="3" t="n">
        <v>2.4</v>
      </c>
      <c r="F100" s="3"/>
    </row>
    <row r="101">
      <c r="A101" s="3" t="s">
        <v>775</v>
      </c>
      <c r="B101" s="3" t="s">
        <v>2405</v>
      </c>
      <c r="C101" s="3" t="n">
        <v>657</v>
      </c>
      <c r="D101" s="3" t="n">
        <v>1680</v>
      </c>
      <c r="E101" s="3" t="n">
        <v>2.6</v>
      </c>
      <c r="F101" s="3"/>
    </row>
    <row r="102">
      <c r="A102" s="3" t="s">
        <v>1165</v>
      </c>
      <c r="B102" s="3" t="s">
        <v>2405</v>
      </c>
      <c r="C102" s="3" t="n">
        <v>642</v>
      </c>
      <c r="D102" s="3" t="n">
        <v>1724</v>
      </c>
      <c r="E102" s="3" t="n">
        <v>2.7</v>
      </c>
      <c r="F102" s="3"/>
    </row>
    <row r="103">
      <c r="A103" s="3" t="s">
        <v>1166</v>
      </c>
      <c r="B103" s="3" t="s">
        <v>2405</v>
      </c>
      <c r="C103" s="3" t="n">
        <v>625</v>
      </c>
      <c r="D103" s="3" t="n">
        <v>1793</v>
      </c>
      <c r="E103" s="3" t="n">
        <v>2.9</v>
      </c>
      <c r="F103" s="3"/>
    </row>
    <row r="104">
      <c r="A104" s="3" t="s">
        <v>776</v>
      </c>
      <c r="B104" s="3" t="s">
        <v>2405</v>
      </c>
      <c r="C104" s="3" t="n">
        <v>615</v>
      </c>
      <c r="D104" s="3" t="n">
        <v>1840</v>
      </c>
      <c r="E104" s="3" t="n">
        <v>3</v>
      </c>
      <c r="F104" s="3"/>
    </row>
    <row r="105">
      <c r="A105" s="3" t="s">
        <v>1167</v>
      </c>
      <c r="B105" s="3" t="s">
        <v>2405</v>
      </c>
      <c r="C105" s="3" t="n">
        <v>596</v>
      </c>
      <c r="D105" s="3" t="n">
        <v>1875</v>
      </c>
      <c r="E105" s="3" t="n">
        <v>3.1</v>
      </c>
      <c r="F105" s="3"/>
    </row>
    <row r="106">
      <c r="A106" s="3" t="s">
        <v>1168</v>
      </c>
      <c r="B106" s="3" t="s">
        <v>2405</v>
      </c>
      <c r="C106" s="3" t="n">
        <v>562</v>
      </c>
      <c r="D106" s="3" t="n">
        <v>1941</v>
      </c>
      <c r="E106" s="3" t="n">
        <v>3.5</v>
      </c>
      <c r="F106" s="3"/>
    </row>
    <row r="107">
      <c r="A107" s="3" t="s">
        <v>777</v>
      </c>
      <c r="B107" s="3" t="s">
        <v>2405</v>
      </c>
      <c r="C107" s="3" t="n">
        <v>527</v>
      </c>
      <c r="D107" s="3" t="n">
        <v>2003</v>
      </c>
      <c r="E107" s="3" t="n">
        <v>3.8</v>
      </c>
      <c r="F107" s="3"/>
    </row>
    <row r="108">
      <c r="A108" s="3" t="s">
        <v>1169</v>
      </c>
      <c r="B108" s="3" t="s">
        <v>2405</v>
      </c>
      <c r="C108" s="3" t="n">
        <v>498</v>
      </c>
      <c r="D108" s="3" t="n">
        <v>2057</v>
      </c>
      <c r="E108" s="3" t="n">
        <v>4.1</v>
      </c>
      <c r="F108" s="3"/>
    </row>
    <row r="109">
      <c r="A109" s="3" t="s">
        <v>1170</v>
      </c>
      <c r="B109" s="3" t="s">
        <v>2405</v>
      </c>
      <c r="C109" s="3" t="n">
        <v>478</v>
      </c>
      <c r="D109" s="3" t="n">
        <v>2128</v>
      </c>
      <c r="E109" s="3" t="n">
        <v>4.5</v>
      </c>
      <c r="F109" s="3"/>
    </row>
    <row r="110">
      <c r="A110" s="3" t="s">
        <v>778</v>
      </c>
      <c r="B110" s="3" t="s">
        <v>2405</v>
      </c>
      <c r="C110" s="3" t="n">
        <v>464</v>
      </c>
      <c r="D110" s="3" t="n">
        <v>2235</v>
      </c>
      <c r="E110" s="3" t="n">
        <v>4.8</v>
      </c>
      <c r="F110" s="3"/>
    </row>
    <row r="111">
      <c r="A111" s="3" t="s">
        <v>1171</v>
      </c>
      <c r="B111" s="3" t="s">
        <v>2405</v>
      </c>
      <c r="C111" s="3" t="n">
        <v>454</v>
      </c>
      <c r="D111" s="3" t="n">
        <v>2296</v>
      </c>
      <c r="E111" s="3" t="n">
        <v>5.1</v>
      </c>
      <c r="F111" s="3"/>
    </row>
    <row r="112">
      <c r="A112" s="3" t="s">
        <v>1172</v>
      </c>
      <c r="B112" s="3" t="s">
        <v>2405</v>
      </c>
      <c r="C112" s="3" t="n">
        <v>444</v>
      </c>
      <c r="D112" s="3" t="n">
        <v>2395</v>
      </c>
      <c r="E112" s="3" t="n">
        <v>5.4</v>
      </c>
      <c r="F112" s="3"/>
    </row>
    <row r="113">
      <c r="A113" s="3" t="s">
        <v>779</v>
      </c>
      <c r="B113" s="3" t="s">
        <v>2405</v>
      </c>
      <c r="C113" s="3" t="n">
        <v>431</v>
      </c>
      <c r="D113" s="3" t="n">
        <v>2448</v>
      </c>
      <c r="E113" s="3" t="n">
        <v>5.7</v>
      </c>
      <c r="F113" s="3"/>
    </row>
    <row r="114">
      <c r="A114" s="3" t="s">
        <v>1173</v>
      </c>
      <c r="B114" s="3" t="s">
        <v>2405</v>
      </c>
      <c r="C114" s="3" t="n">
        <v>429</v>
      </c>
      <c r="D114" s="3" t="n">
        <v>2478</v>
      </c>
      <c r="E114" s="3" t="n">
        <v>5.8</v>
      </c>
      <c r="F114" s="3"/>
    </row>
    <row r="115">
      <c r="A115" s="3" t="s">
        <v>1174</v>
      </c>
      <c r="B115" s="3" t="s">
        <v>2405</v>
      </c>
      <c r="C115" s="3" t="n">
        <v>439</v>
      </c>
      <c r="D115" s="3" t="n">
        <v>2484</v>
      </c>
      <c r="E115" s="3" t="n">
        <v>5.7</v>
      </c>
      <c r="F115" s="3"/>
    </row>
    <row r="116">
      <c r="A116" s="3" t="s">
        <v>780</v>
      </c>
      <c r="B116" s="3" t="s">
        <v>2405</v>
      </c>
      <c r="C116" s="3" t="n">
        <v>436</v>
      </c>
      <c r="D116" s="3" t="n">
        <v>2475</v>
      </c>
      <c r="E116" s="3" t="n">
        <v>5.7</v>
      </c>
      <c r="F116" s="3"/>
    </row>
    <row r="117">
      <c r="A117" s="3" t="s">
        <v>1175</v>
      </c>
      <c r="B117" s="3" t="s">
        <v>2405</v>
      </c>
      <c r="C117" s="3" t="n">
        <v>432</v>
      </c>
      <c r="D117" s="3" t="n">
        <v>2484</v>
      </c>
      <c r="E117" s="3" t="n">
        <v>5.7</v>
      </c>
      <c r="F117" s="3"/>
    </row>
    <row r="118">
      <c r="A118" s="3" t="s">
        <v>1176</v>
      </c>
      <c r="B118" s="3" t="s">
        <v>2405</v>
      </c>
      <c r="C118" s="3" t="n">
        <v>437</v>
      </c>
      <c r="D118" s="3" t="n">
        <v>2455</v>
      </c>
      <c r="E118" s="3" t="n">
        <v>5.6</v>
      </c>
      <c r="F118" s="3"/>
    </row>
    <row r="119">
      <c r="A119" s="3" t="s">
        <v>781</v>
      </c>
      <c r="B119" s="3" t="s">
        <v>2405</v>
      </c>
      <c r="C119" s="3" t="n">
        <v>454</v>
      </c>
      <c r="D119" s="3" t="n">
        <v>2453</v>
      </c>
      <c r="E119" s="3" t="n">
        <v>5.4</v>
      </c>
      <c r="F119" s="3"/>
    </row>
    <row r="120">
      <c r="A120" s="3" t="s">
        <v>1177</v>
      </c>
      <c r="B120" s="3" t="s">
        <v>2405</v>
      </c>
      <c r="C120" s="3" t="n">
        <v>465</v>
      </c>
      <c r="D120" s="3" t="n">
        <v>2434</v>
      </c>
      <c r="E120" s="3" t="n">
        <v>5.2</v>
      </c>
      <c r="F120" s="3"/>
    </row>
    <row r="121">
      <c r="A121" s="3" t="s">
        <v>1178</v>
      </c>
      <c r="B121" s="3" t="s">
        <v>2405</v>
      </c>
      <c r="C121" s="3" t="n">
        <v>467</v>
      </c>
      <c r="D121" s="3" t="n">
        <v>2496</v>
      </c>
      <c r="E121" s="3" t="n">
        <v>5.3</v>
      </c>
      <c r="F121" s="3"/>
    </row>
    <row r="122">
      <c r="A122" s="3" t="s">
        <v>782</v>
      </c>
      <c r="B122" s="3" t="s">
        <v>2405</v>
      </c>
      <c r="C122" s="3" t="n">
        <v>465</v>
      </c>
      <c r="D122" s="3" t="n">
        <v>2526</v>
      </c>
      <c r="E122" s="3" t="n">
        <v>5.4</v>
      </c>
      <c r="F122" s="3"/>
    </row>
    <row r="123">
      <c r="A123" s="3" t="s">
        <v>1179</v>
      </c>
      <c r="B123" s="3" t="s">
        <v>2405</v>
      </c>
      <c r="C123" s="3" t="n">
        <v>467</v>
      </c>
      <c r="D123" s="3" t="n">
        <v>2510</v>
      </c>
      <c r="E123" s="3" t="n">
        <v>5.4</v>
      </c>
      <c r="F123" s="3"/>
    </row>
    <row r="124">
      <c r="A124" s="3" t="s">
        <v>1180</v>
      </c>
      <c r="B124" s="3" t="s">
        <v>2405</v>
      </c>
      <c r="C124" s="3" t="n">
        <v>479</v>
      </c>
      <c r="D124" s="3" t="n">
        <v>2508</v>
      </c>
      <c r="E124" s="3" t="n">
        <v>5.2</v>
      </c>
      <c r="F124" s="3"/>
    </row>
    <row r="125">
      <c r="A125" s="3" t="s">
        <v>783</v>
      </c>
      <c r="B125" s="3" t="s">
        <v>2405</v>
      </c>
      <c r="C125" s="3" t="n">
        <v>484</v>
      </c>
      <c r="D125" s="3" t="n">
        <v>2488</v>
      </c>
      <c r="E125" s="3" t="n">
        <v>5.1</v>
      </c>
      <c r="F125" s="3"/>
    </row>
    <row r="126">
      <c r="A126" s="3" t="s">
        <v>1181</v>
      </c>
      <c r="B126" s="3" t="s">
        <v>2405</v>
      </c>
      <c r="C126" s="3" t="n">
        <v>479</v>
      </c>
      <c r="D126" s="3" t="n">
        <v>2488</v>
      </c>
      <c r="E126" s="3" t="n">
        <v>5.2</v>
      </c>
      <c r="F126" s="3"/>
    </row>
    <row r="127">
      <c r="A127" s="3" t="s">
        <v>1182</v>
      </c>
      <c r="B127" s="3" t="s">
        <v>2405</v>
      </c>
      <c r="C127" s="3" t="n">
        <v>461</v>
      </c>
      <c r="D127" s="3" t="n">
        <v>2476</v>
      </c>
      <c r="E127" s="3" t="n">
        <v>5.4</v>
      </c>
      <c r="F127" s="3"/>
    </row>
    <row r="128">
      <c r="A128" s="3" t="s">
        <v>784</v>
      </c>
      <c r="B128" s="3" t="s">
        <v>2405</v>
      </c>
      <c r="C128" s="3" t="n">
        <v>455</v>
      </c>
      <c r="D128" s="3" t="n">
        <v>2470</v>
      </c>
      <c r="E128" s="3" t="n">
        <v>5.4</v>
      </c>
      <c r="F128" s="3"/>
    </row>
    <row r="129">
      <c r="A129" s="3" t="s">
        <v>1183</v>
      </c>
      <c r="B129" s="3" t="s">
        <v>2405</v>
      </c>
      <c r="C129" s="3" t="n">
        <v>455</v>
      </c>
      <c r="D129" s="3" t="n">
        <v>2513</v>
      </c>
      <c r="E129" s="3" t="n">
        <v>5.5</v>
      </c>
      <c r="F129" s="3"/>
    </row>
    <row r="130">
      <c r="A130" s="3" t="s">
        <v>1184</v>
      </c>
      <c r="B130" s="3" t="s">
        <v>2405</v>
      </c>
      <c r="C130" s="3" t="n">
        <v>473</v>
      </c>
      <c r="D130" s="3" t="n">
        <v>2502</v>
      </c>
      <c r="E130" s="3" t="n">
        <v>5.3</v>
      </c>
      <c r="F130" s="3"/>
    </row>
    <row r="131">
      <c r="A131" s="3" t="s">
        <v>785</v>
      </c>
      <c r="B131" s="3" t="s">
        <v>2405</v>
      </c>
      <c r="C131" s="3" t="n">
        <v>482</v>
      </c>
      <c r="D131" s="3" t="n">
        <v>2503</v>
      </c>
      <c r="E131" s="3" t="n">
        <v>5.2</v>
      </c>
      <c r="F131" s="3"/>
    </row>
    <row r="132">
      <c r="A132" s="3" t="s">
        <v>1185</v>
      </c>
      <c r="B132" s="3" t="s">
        <v>2405</v>
      </c>
      <c r="C132" s="3" t="n">
        <v>495</v>
      </c>
      <c r="D132" s="3" t="n">
        <v>2524</v>
      </c>
      <c r="E132" s="3" t="n">
        <v>5.1</v>
      </c>
      <c r="F132" s="3"/>
    </row>
    <row r="133">
      <c r="A133" s="3" t="s">
        <v>1186</v>
      </c>
      <c r="B133" s="3" t="s">
        <v>2405</v>
      </c>
      <c r="C133" s="3" t="n">
        <v>490</v>
      </c>
      <c r="D133" s="3" t="n">
        <v>2492</v>
      </c>
      <c r="E133" s="3" t="n">
        <v>5.1</v>
      </c>
      <c r="F133" s="3"/>
    </row>
    <row r="134">
      <c r="A134" s="3" t="s">
        <v>786</v>
      </c>
      <c r="B134" s="3" t="s">
        <v>2405</v>
      </c>
      <c r="C134" s="3" t="n">
        <v>482</v>
      </c>
      <c r="D134" s="3" t="n">
        <v>2483</v>
      </c>
      <c r="E134" s="3" t="n">
        <v>5.1</v>
      </c>
      <c r="F134" s="3"/>
    </row>
    <row r="135">
      <c r="A135" s="3" t="s">
        <v>1187</v>
      </c>
      <c r="B135" s="3" t="s">
        <v>2405</v>
      </c>
      <c r="C135" s="3" t="n">
        <v>472</v>
      </c>
      <c r="D135" s="3" t="n">
        <v>2462</v>
      </c>
      <c r="E135" s="3" t="n">
        <v>5.2</v>
      </c>
      <c r="F135" s="3"/>
    </row>
    <row r="136">
      <c r="A136" s="3" t="s">
        <v>1188</v>
      </c>
      <c r="B136" s="3" t="s">
        <v>2405</v>
      </c>
      <c r="C136" s="3" t="n">
        <v>461</v>
      </c>
      <c r="D136" s="3" t="n">
        <v>2500</v>
      </c>
      <c r="E136" s="3" t="n">
        <v>5.4</v>
      </c>
      <c r="F136" s="3"/>
    </row>
    <row r="137">
      <c r="A137" s="3" t="s">
        <v>787</v>
      </c>
      <c r="B137" s="3" t="s">
        <v>2405</v>
      </c>
      <c r="C137" s="3" t="n">
        <v>460</v>
      </c>
      <c r="D137" s="3" t="n">
        <v>2540</v>
      </c>
      <c r="E137" s="3" t="n">
        <v>5.5</v>
      </c>
      <c r="F137" s="3"/>
    </row>
    <row r="138">
      <c r="A138" s="3" t="s">
        <v>1189</v>
      </c>
      <c r="B138" s="3" t="s">
        <v>2405</v>
      </c>
      <c r="C138" s="3" t="n">
        <v>457</v>
      </c>
      <c r="D138" s="3" t="n">
        <v>2556</v>
      </c>
      <c r="E138" s="3" t="n">
        <v>5.6</v>
      </c>
      <c r="F138" s="3"/>
    </row>
    <row r="139">
      <c r="A139" s="3" t="s">
        <v>1735</v>
      </c>
      <c r="B139" s="3" t="s">
        <v>2405</v>
      </c>
      <c r="C139" s="3" t="n">
        <v>462</v>
      </c>
      <c r="D139" s="3" t="n">
        <v>2611</v>
      </c>
      <c r="E139" s="3" t="n">
        <v>5.6</v>
      </c>
      <c r="F139" s="3"/>
    </row>
    <row r="140">
      <c r="A140" s="3" t="s">
        <v>788</v>
      </c>
      <c r="B140" s="3" t="s">
        <v>2405</v>
      </c>
      <c r="C140" s="3" t="n">
        <v>464</v>
      </c>
      <c r="D140" s="3" t="n">
        <v>2662</v>
      </c>
      <c r="E140" s="3" t="n">
        <v>5.7</v>
      </c>
      <c r="F140" s="3"/>
    </row>
    <row r="141">
      <c r="A141" s="3" t="s">
        <v>1191</v>
      </c>
      <c r="B141" s="3" t="s">
        <v>2405</v>
      </c>
      <c r="C141" s="3" t="n">
        <v>467</v>
      </c>
      <c r="D141" s="3" t="n">
        <v>2677</v>
      </c>
      <c r="E141" s="3" t="n">
        <v>5.7</v>
      </c>
      <c r="F141" s="3"/>
    </row>
    <row r="142">
      <c r="A142" s="3" t="s">
        <v>1192</v>
      </c>
      <c r="B142" s="3" t="s">
        <v>2405</v>
      </c>
      <c r="C142" s="3" t="n">
        <v>461</v>
      </c>
      <c r="D142" s="3" t="n">
        <v>2713</v>
      </c>
      <c r="E142" s="3" t="n">
        <v>5.9</v>
      </c>
      <c r="F142" s="3"/>
    </row>
    <row r="143">
      <c r="A143" s="3" t="s">
        <v>789</v>
      </c>
      <c r="B143" s="3" t="s">
        <v>2405</v>
      </c>
      <c r="C143" s="3" t="n">
        <v>465</v>
      </c>
      <c r="D143" s="3" t="n">
        <v>2689</v>
      </c>
      <c r="E143" s="3" t="n">
        <v>5.8</v>
      </c>
      <c r="F143" s="3"/>
    </row>
    <row r="144">
      <c r="A144" s="3" t="s">
        <v>1193</v>
      </c>
      <c r="B144" s="3" t="s">
        <v>2405</v>
      </c>
      <c r="C144" s="3" t="n">
        <v>475</v>
      </c>
      <c r="D144" s="3" t="n">
        <v>2674</v>
      </c>
      <c r="E144" s="3" t="n">
        <v>5.6</v>
      </c>
      <c r="F144" s="3"/>
    </row>
    <row r="145">
      <c r="A145" s="3" t="s">
        <v>1194</v>
      </c>
      <c r="B145" s="3" t="s">
        <v>2405</v>
      </c>
      <c r="C145" s="3" t="n">
        <v>473</v>
      </c>
      <c r="D145" s="3" t="n">
        <v>2655</v>
      </c>
      <c r="E145" s="3" t="n">
        <v>5.6</v>
      </c>
      <c r="F145" s="3"/>
    </row>
    <row r="146">
      <c r="A146" s="3" t="s">
        <v>790</v>
      </c>
      <c r="B146" s="3" t="s">
        <v>2405</v>
      </c>
      <c r="C146" s="3" t="n">
        <v>467</v>
      </c>
      <c r="D146" s="3" t="n">
        <v>2635</v>
      </c>
      <c r="E146" s="3" t="n">
        <v>5.6</v>
      </c>
      <c r="F146" s="3"/>
    </row>
    <row r="147">
      <c r="A147" s="3" t="s">
        <v>1195</v>
      </c>
      <c r="B147" s="3" t="s">
        <v>2405</v>
      </c>
      <c r="C147" s="3" t="n">
        <v>465</v>
      </c>
      <c r="D147" s="3" t="n">
        <v>2625</v>
      </c>
      <c r="E147" s="3" t="n">
        <v>5.6</v>
      </c>
      <c r="F147" s="3"/>
    </row>
    <row r="148">
      <c r="A148" s="3" t="s">
        <v>1196</v>
      </c>
      <c r="B148" s="3" t="s">
        <v>2405</v>
      </c>
      <c r="C148" s="3" t="n">
        <v>470</v>
      </c>
      <c r="D148" s="3" t="n">
        <v>2599</v>
      </c>
      <c r="E148" s="3" t="n">
        <v>5.5</v>
      </c>
      <c r="F148" s="3"/>
    </row>
    <row r="149">
      <c r="A149" s="3" t="s">
        <v>791</v>
      </c>
      <c r="B149" s="3" t="s">
        <v>2405</v>
      </c>
      <c r="C149" s="3" t="n">
        <v>474</v>
      </c>
      <c r="D149" s="3" t="n">
        <v>2577</v>
      </c>
      <c r="E149" s="3" t="n">
        <v>5.4</v>
      </c>
      <c r="F149" s="3"/>
    </row>
    <row r="150">
      <c r="A150" s="3" t="s">
        <v>1197</v>
      </c>
      <c r="B150" s="3" t="s">
        <v>2405</v>
      </c>
      <c r="C150" s="3" t="n">
        <v>480</v>
      </c>
      <c r="D150" s="3" t="n">
        <v>2600</v>
      </c>
      <c r="E150" s="3" t="n">
        <v>5.4</v>
      </c>
      <c r="F150" s="3"/>
    </row>
    <row r="151">
      <c r="A151" s="3" t="s">
        <v>1198</v>
      </c>
      <c r="B151" s="3" t="s">
        <v>2405</v>
      </c>
      <c r="C151" s="3" t="n">
        <v>484</v>
      </c>
      <c r="D151" s="3" t="n">
        <v>2551</v>
      </c>
      <c r="E151" s="3" t="n">
        <v>5.3</v>
      </c>
      <c r="F151" s="3"/>
    </row>
    <row r="152">
      <c r="A152" s="3" t="s">
        <v>792</v>
      </c>
      <c r="B152" s="3" t="s">
        <v>2405</v>
      </c>
      <c r="C152" s="3" t="n">
        <v>488</v>
      </c>
      <c r="D152" s="3" t="n">
        <v>2539</v>
      </c>
      <c r="E152" s="3" t="n">
        <v>5.2</v>
      </c>
      <c r="F152" s="3"/>
    </row>
    <row r="153">
      <c r="A153" s="3" t="s">
        <v>1199</v>
      </c>
      <c r="B153" s="3" t="s">
        <v>2405</v>
      </c>
      <c r="C153" s="3" t="n">
        <v>490</v>
      </c>
      <c r="D153" s="3" t="n">
        <v>2534</v>
      </c>
      <c r="E153" s="3" t="n">
        <v>5.2</v>
      </c>
      <c r="F153" s="3"/>
    </row>
    <row r="154">
      <c r="A154" s="3" t="s">
        <v>1200</v>
      </c>
      <c r="B154" s="3" t="s">
        <v>2405</v>
      </c>
      <c r="C154" s="3" t="n">
        <v>493</v>
      </c>
      <c r="D154" s="3" t="n">
        <v>2532</v>
      </c>
      <c r="E154" s="3" t="n">
        <v>5.1</v>
      </c>
      <c r="F154" s="3"/>
    </row>
    <row r="155">
      <c r="A155" s="3" t="s">
        <v>793</v>
      </c>
      <c r="B155" s="3" t="s">
        <v>2405</v>
      </c>
      <c r="C155" s="3" t="n">
        <v>501</v>
      </c>
      <c r="D155" s="3" t="n">
        <v>2535</v>
      </c>
      <c r="E155" s="3" t="n">
        <v>5.1</v>
      </c>
      <c r="F155" s="3"/>
    </row>
    <row r="156">
      <c r="A156" s="3" t="s">
        <v>1201</v>
      </c>
      <c r="B156" s="3" t="s">
        <v>2405</v>
      </c>
      <c r="C156" s="3" t="n">
        <v>502</v>
      </c>
      <c r="D156" s="3" t="n">
        <v>2537</v>
      </c>
      <c r="E156" s="3" t="n">
        <v>5</v>
      </c>
      <c r="F156" s="3"/>
    </row>
    <row r="157">
      <c r="A157" s="3" t="s">
        <v>1202</v>
      </c>
      <c r="B157" s="3" t="s">
        <v>2405</v>
      </c>
      <c r="C157" s="3" t="n">
        <v>505</v>
      </c>
      <c r="D157" s="3" t="n">
        <v>2584</v>
      </c>
      <c r="E157" s="3" t="n">
        <v>5.1</v>
      </c>
      <c r="F157" s="3"/>
    </row>
    <row r="158">
      <c r="A158" s="3" t="s">
        <v>794</v>
      </c>
      <c r="B158" s="3" t="s">
        <v>2405</v>
      </c>
      <c r="C158" s="3" t="n">
        <v>506</v>
      </c>
      <c r="D158" s="3" t="n">
        <v>2540</v>
      </c>
      <c r="E158" s="3" t="n">
        <v>5</v>
      </c>
      <c r="F158" s="3"/>
    </row>
    <row r="159">
      <c r="A159" s="3" t="s">
        <v>1203</v>
      </c>
      <c r="B159" s="3" t="s">
        <v>2405</v>
      </c>
      <c r="C159" s="3" t="n">
        <v>515</v>
      </c>
      <c r="D159" s="3" t="n">
        <v>2525</v>
      </c>
      <c r="E159" s="3" t="n">
        <v>4.9</v>
      </c>
      <c r="F159" s="3"/>
    </row>
    <row r="160">
      <c r="A160" s="3" t="s">
        <v>1204</v>
      </c>
      <c r="B160" s="3" t="s">
        <v>2405</v>
      </c>
      <c r="C160" s="3" t="n">
        <v>522</v>
      </c>
      <c r="D160" s="3" t="n">
        <v>2511</v>
      </c>
      <c r="E160" s="3" t="n">
        <v>4.8</v>
      </c>
      <c r="F160" s="3"/>
    </row>
    <row r="161">
      <c r="A161" s="3" t="s">
        <v>795</v>
      </c>
      <c r="B161" s="3" t="s">
        <v>2405</v>
      </c>
      <c r="C161" s="3" t="n">
        <v>533</v>
      </c>
      <c r="D161" s="3" t="n">
        <v>2515</v>
      </c>
      <c r="E161" s="3" t="n">
        <v>4.7</v>
      </c>
      <c r="F161" s="3"/>
    </row>
    <row r="162">
      <c r="A162" s="3" t="s">
        <v>1205</v>
      </c>
      <c r="B162" s="3" t="s">
        <v>2405</v>
      </c>
      <c r="C162" s="3" t="n">
        <v>540</v>
      </c>
      <c r="D162" s="3" t="n">
        <v>2492</v>
      </c>
      <c r="E162" s="3" t="n">
        <v>4.6</v>
      </c>
      <c r="F162" s="3"/>
    </row>
    <row r="163">
      <c r="A163" s="3" t="s">
        <v>1206</v>
      </c>
      <c r="B163" s="3" t="s">
        <v>2405</v>
      </c>
      <c r="C163" s="3" t="n">
        <v>536</v>
      </c>
      <c r="D163" s="3" t="n">
        <v>2504</v>
      </c>
      <c r="E163" s="3" t="n">
        <v>4.7</v>
      </c>
      <c r="F163" s="3"/>
    </row>
    <row r="164">
      <c r="A164" s="3" t="s">
        <v>796</v>
      </c>
      <c r="B164" s="3" t="s">
        <v>2405</v>
      </c>
      <c r="C164" s="3" t="n">
        <v>548</v>
      </c>
      <c r="D164" s="3" t="n">
        <v>2483</v>
      </c>
      <c r="E164" s="3" t="n">
        <v>4.5</v>
      </c>
      <c r="F164" s="3"/>
    </row>
    <row r="165">
      <c r="A165" s="3" t="s">
        <v>1207</v>
      </c>
      <c r="B165" s="3" t="s">
        <v>2405</v>
      </c>
      <c r="C165" s="3" t="n">
        <v>551</v>
      </c>
      <c r="D165" s="3" t="n">
        <v>2404</v>
      </c>
      <c r="E165" s="3" t="n">
        <v>4.4</v>
      </c>
      <c r="F165" s="3"/>
    </row>
    <row r="166">
      <c r="A166" s="3" t="s">
        <v>1208</v>
      </c>
      <c r="B166" s="3" t="s">
        <v>2405</v>
      </c>
      <c r="C166" s="3" t="n">
        <v>567</v>
      </c>
      <c r="D166" s="3" t="n">
        <v>2340</v>
      </c>
      <c r="E166" s="3" t="n">
        <v>4.1</v>
      </c>
      <c r="F166" s="3"/>
    </row>
    <row r="167">
      <c r="A167" s="3" t="s">
        <v>797</v>
      </c>
      <c r="B167" s="3" t="s">
        <v>2405</v>
      </c>
      <c r="C167" s="3" t="n">
        <v>573</v>
      </c>
      <c r="D167" s="3" t="n">
        <v>2357</v>
      </c>
      <c r="E167" s="3" t="n">
        <v>4.1</v>
      </c>
      <c r="F167" s="3"/>
    </row>
    <row r="168">
      <c r="A168" s="3" t="s">
        <v>1209</v>
      </c>
      <c r="B168" s="3" t="s">
        <v>2405</v>
      </c>
      <c r="C168" s="3" t="n">
        <v>582</v>
      </c>
      <c r="D168" s="3" t="n">
        <v>2340</v>
      </c>
      <c r="E168" s="3" t="n">
        <v>4</v>
      </c>
      <c r="F168" s="3"/>
    </row>
    <row r="169">
      <c r="A169" s="3" t="s">
        <v>1210</v>
      </c>
      <c r="B169" s="3" t="s">
        <v>2405</v>
      </c>
      <c r="C169" s="3" t="n">
        <v>596</v>
      </c>
      <c r="D169" s="3" t="n">
        <v>2256</v>
      </c>
      <c r="E169" s="3" t="n">
        <v>3.8</v>
      </c>
      <c r="F169" s="3"/>
    </row>
    <row r="170">
      <c r="A170" s="3" t="s">
        <v>798</v>
      </c>
      <c r="B170" s="3" t="s">
        <v>2405</v>
      </c>
      <c r="C170" s="3" t="n">
        <v>615</v>
      </c>
      <c r="D170" s="3" t="n">
        <v>2212</v>
      </c>
      <c r="E170" s="3" t="n">
        <v>3.6</v>
      </c>
      <c r="F170" s="3"/>
    </row>
    <row r="171">
      <c r="A171" s="3" t="s">
        <v>1211</v>
      </c>
      <c r="B171" s="3" t="s">
        <v>2405</v>
      </c>
      <c r="C171" s="3" t="n">
        <v>639</v>
      </c>
      <c r="D171" s="3" t="n">
        <v>2161</v>
      </c>
      <c r="E171" s="3" t="n">
        <v>3.4</v>
      </c>
      <c r="F171" s="3"/>
    </row>
    <row r="172">
      <c r="A172" s="3" t="s">
        <v>1212</v>
      </c>
      <c r="B172" s="3" t="s">
        <v>2405</v>
      </c>
      <c r="C172" s="3" t="n">
        <v>653</v>
      </c>
      <c r="D172" s="3" t="n">
        <v>2112</v>
      </c>
      <c r="E172" s="3" t="n">
        <v>3.2</v>
      </c>
      <c r="F172" s="3"/>
    </row>
    <row r="173">
      <c r="A173" s="3" t="s">
        <v>799</v>
      </c>
      <c r="B173" s="3" t="s">
        <v>2405</v>
      </c>
      <c r="C173" s="3" t="n">
        <v>662</v>
      </c>
      <c r="D173" s="3" t="n">
        <v>2061</v>
      </c>
      <c r="E173" s="3" t="n">
        <v>3.1</v>
      </c>
      <c r="F173" s="3"/>
    </row>
    <row r="174">
      <c r="A174" s="3" t="s">
        <v>1213</v>
      </c>
      <c r="B174" s="3" t="s">
        <v>2405</v>
      </c>
      <c r="C174" s="3" t="n">
        <v>670</v>
      </c>
      <c r="D174" s="3" t="n">
        <v>2010</v>
      </c>
      <c r="E174" s="3" t="n">
        <v>3</v>
      </c>
      <c r="F174" s="3"/>
    </row>
    <row r="175">
      <c r="A175" s="3" t="s">
        <v>1214</v>
      </c>
      <c r="B175" s="3" t="s">
        <v>2405</v>
      </c>
      <c r="C175" s="3" t="n">
        <v>682</v>
      </c>
      <c r="D175" s="3" t="n">
        <v>1972</v>
      </c>
      <c r="E175" s="3" t="n">
        <v>2.9</v>
      </c>
      <c r="F175" s="3"/>
    </row>
    <row r="176">
      <c r="A176" s="3" t="s">
        <v>800</v>
      </c>
      <c r="B176" s="3" t="s">
        <v>2405</v>
      </c>
      <c r="C176" s="3" t="n">
        <v>686</v>
      </c>
      <c r="D176" s="3" t="n">
        <v>1961</v>
      </c>
      <c r="E176" s="3" t="n">
        <v>2.9</v>
      </c>
      <c r="F176" s="3"/>
    </row>
    <row r="177">
      <c r="A177" s="3" t="s">
        <v>1215</v>
      </c>
      <c r="B177" s="3" t="s">
        <v>2405</v>
      </c>
      <c r="C177" s="3" t="n">
        <v>701</v>
      </c>
      <c r="D177" s="3" t="n">
        <v>1953</v>
      </c>
      <c r="E177" s="3" t="n">
        <v>2.8</v>
      </c>
      <c r="F177" s="3"/>
    </row>
    <row r="178">
      <c r="A178" s="3" t="s">
        <v>1216</v>
      </c>
      <c r="B178" s="3" t="s">
        <v>2405</v>
      </c>
      <c r="C178" s="3" t="n">
        <v>703</v>
      </c>
      <c r="D178" s="3" t="n">
        <v>1924</v>
      </c>
      <c r="E178" s="3" t="n">
        <v>2.7</v>
      </c>
      <c r="F178" s="3"/>
    </row>
    <row r="179">
      <c r="A179" s="3" t="s">
        <v>801</v>
      </c>
      <c r="B179" s="3" t="s">
        <v>2405</v>
      </c>
      <c r="C179" s="3" t="n">
        <v>708</v>
      </c>
      <c r="D179" s="3" t="n">
        <v>1870</v>
      </c>
      <c r="E179" s="3" t="n">
        <v>2.6</v>
      </c>
      <c r="F179" s="3"/>
    </row>
    <row r="180">
      <c r="A180" s="3" t="s">
        <v>1217</v>
      </c>
      <c r="B180" s="3" t="s">
        <v>2405</v>
      </c>
      <c r="C180" s="3" t="n">
        <v>710</v>
      </c>
      <c r="D180" s="3" t="n">
        <v>1858</v>
      </c>
      <c r="E180" s="3" t="n">
        <v>2.6</v>
      </c>
      <c r="F180" s="3"/>
    </row>
    <row r="181">
      <c r="A181" s="3" t="s">
        <v>1218</v>
      </c>
      <c r="B181" s="3" t="s">
        <v>2405</v>
      </c>
      <c r="C181" s="3" t="n">
        <v>721</v>
      </c>
      <c r="D181" s="3" t="n">
        <v>1840</v>
      </c>
      <c r="E181" s="3" t="n">
        <v>2.6</v>
      </c>
      <c r="F181" s="3"/>
    </row>
    <row r="182">
      <c r="A182" s="3" t="s">
        <v>802</v>
      </c>
      <c r="B182" s="3" t="s">
        <v>2405</v>
      </c>
      <c r="C182" s="3" t="n">
        <v>729</v>
      </c>
      <c r="D182" s="3" t="n">
        <v>1826</v>
      </c>
      <c r="E182" s="3" t="n">
        <v>2.5</v>
      </c>
      <c r="F182" s="3"/>
    </row>
    <row r="183">
      <c r="A183" s="3" t="s">
        <v>1219</v>
      </c>
      <c r="B183" s="3" t="s">
        <v>2405</v>
      </c>
      <c r="C183" s="3" t="n">
        <v>726</v>
      </c>
      <c r="D183" s="3" t="n">
        <v>1813</v>
      </c>
      <c r="E183" s="3" t="n">
        <v>2.5</v>
      </c>
      <c r="F183" s="3"/>
    </row>
    <row r="184">
      <c r="A184" s="3" t="s">
        <v>1220</v>
      </c>
      <c r="B184" s="3" t="s">
        <v>2405</v>
      </c>
      <c r="C184" s="3" t="n">
        <v>727</v>
      </c>
      <c r="D184" s="3" t="n">
        <v>1848</v>
      </c>
      <c r="E184" s="3" t="n">
        <v>2.5</v>
      </c>
      <c r="F184" s="3"/>
    </row>
    <row r="185">
      <c r="A185" s="3" t="s">
        <v>803</v>
      </c>
      <c r="B185" s="3" t="s">
        <v>2405</v>
      </c>
      <c r="C185" s="3" t="n">
        <v>730</v>
      </c>
      <c r="D185" s="3" t="n">
        <v>1849</v>
      </c>
      <c r="E185" s="3" t="n">
        <v>2.5</v>
      </c>
      <c r="F185" s="3"/>
    </row>
    <row r="186">
      <c r="A186" s="3" t="s">
        <v>1221</v>
      </c>
      <c r="B186" s="3" t="s">
        <v>2405</v>
      </c>
      <c r="C186" s="3" t="n">
        <v>744</v>
      </c>
      <c r="D186" s="3" t="n">
        <v>1822</v>
      </c>
      <c r="E186" s="3" t="n">
        <v>2.4</v>
      </c>
      <c r="F186" s="3"/>
    </row>
    <row r="187">
      <c r="A187" s="3" t="s">
        <v>1222</v>
      </c>
      <c r="B187" s="3" t="s">
        <v>2405</v>
      </c>
      <c r="C187" s="3" t="n">
        <v>744</v>
      </c>
      <c r="D187" s="3" t="n">
        <v>1779</v>
      </c>
      <c r="E187" s="3" t="n">
        <v>2.4</v>
      </c>
      <c r="F187" s="3"/>
    </row>
    <row r="188">
      <c r="A188" s="3" t="s">
        <v>804</v>
      </c>
      <c r="B188" s="3" t="s">
        <v>2405</v>
      </c>
      <c r="C188" s="3" t="n">
        <v>742</v>
      </c>
      <c r="D188" s="3" t="n">
        <v>1760</v>
      </c>
      <c r="E188" s="3" t="n">
        <v>2.4</v>
      </c>
      <c r="F188" s="3"/>
    </row>
    <row r="189">
      <c r="A189" s="3" t="s">
        <v>1223</v>
      </c>
      <c r="B189" s="3" t="s">
        <v>2405</v>
      </c>
      <c r="C189" s="3" t="n">
        <v>740</v>
      </c>
      <c r="D189" s="3" t="n">
        <v>1715</v>
      </c>
      <c r="E189" s="3" t="n">
        <v>2.3</v>
      </c>
      <c r="F189" s="3"/>
    </row>
    <row r="190">
      <c r="A190" s="3" t="s">
        <v>1224</v>
      </c>
      <c r="B190" s="3" t="s">
        <v>2405</v>
      </c>
      <c r="C190" s="3" t="n">
        <v>741</v>
      </c>
      <c r="D190" s="3" t="n">
        <v>1687</v>
      </c>
      <c r="E190" s="3" t="n">
        <v>2.3</v>
      </c>
      <c r="F190" s="3"/>
    </row>
    <row r="191">
      <c r="A191" s="3" t="s">
        <v>805</v>
      </c>
      <c r="B191" s="3" t="s">
        <v>2405</v>
      </c>
      <c r="C191" s="3" t="n">
        <v>745</v>
      </c>
      <c r="D191" s="3" t="n">
        <v>1688</v>
      </c>
      <c r="E191" s="3" t="n">
        <v>2.3</v>
      </c>
      <c r="F191" s="3"/>
    </row>
    <row r="192">
      <c r="A192" s="3" t="s">
        <v>1225</v>
      </c>
      <c r="B192" s="3" t="s">
        <v>2405</v>
      </c>
      <c r="C192" s="3" t="n">
        <v>747</v>
      </c>
      <c r="D192" s="3" t="n">
        <v>1684</v>
      </c>
      <c r="E192" s="3" t="n">
        <v>2.3</v>
      </c>
      <c r="F192" s="3"/>
    </row>
    <row r="193">
      <c r="A193" s="3" t="s">
        <v>1226</v>
      </c>
      <c r="B193" s="3" t="s">
        <v>2405</v>
      </c>
      <c r="C193" s="3" t="n">
        <v>746</v>
      </c>
      <c r="D193" s="3" t="n">
        <v>1700</v>
      </c>
      <c r="E193" s="3" t="n">
        <v>2.3</v>
      </c>
      <c r="F193" s="3"/>
    </row>
    <row r="194">
      <c r="A194" s="3" t="s">
        <v>806</v>
      </c>
      <c r="B194" s="3" t="s">
        <v>2405</v>
      </c>
      <c r="C194" s="3" t="n">
        <v>745</v>
      </c>
      <c r="D194" s="3" t="n">
        <v>1687</v>
      </c>
      <c r="E194" s="3" t="n">
        <v>2.3</v>
      </c>
      <c r="F194" s="3"/>
    </row>
    <row r="195">
      <c r="A195" s="3" t="s">
        <v>1227</v>
      </c>
      <c r="B195" s="3" t="s">
        <v>2405</v>
      </c>
      <c r="C195" s="3" t="n">
        <v>742</v>
      </c>
      <c r="D195" s="3" t="n">
        <v>1666</v>
      </c>
      <c r="E195" s="3" t="n">
        <v>2.2</v>
      </c>
      <c r="F195" s="3"/>
    </row>
    <row r="196">
      <c r="A196" s="3" t="s">
        <v>1228</v>
      </c>
      <c r="B196" s="3" t="s">
        <v>2405</v>
      </c>
      <c r="C196" s="3" t="n">
        <v>746</v>
      </c>
      <c r="D196" s="3" t="n">
        <v>1648</v>
      </c>
      <c r="E196" s="3" t="n">
        <v>2.2</v>
      </c>
      <c r="F196" s="3"/>
    </row>
    <row r="197">
      <c r="A197" s="3" t="s">
        <v>807</v>
      </c>
      <c r="B197" s="3" t="s">
        <v>2405</v>
      </c>
      <c r="C197" s="3" t="n">
        <v>748</v>
      </c>
      <c r="D197" s="3" t="n">
        <v>1643</v>
      </c>
      <c r="E197" s="3" t="n">
        <v>2.2</v>
      </c>
      <c r="F197" s="3"/>
    </row>
    <row r="198">
      <c r="A198" s="3" t="s">
        <v>1229</v>
      </c>
      <c r="B198" s="3" t="s">
        <v>2405</v>
      </c>
      <c r="C198" s="3" t="n">
        <v>753</v>
      </c>
      <c r="D198" s="3" t="n">
        <v>1635</v>
      </c>
      <c r="E198" s="3" t="n">
        <v>2.2</v>
      </c>
      <c r="F198" s="3"/>
    </row>
    <row r="199">
      <c r="A199" s="3" t="s">
        <v>1230</v>
      </c>
      <c r="B199" s="3" t="s">
        <v>2405</v>
      </c>
      <c r="C199" s="3" t="n">
        <v>756</v>
      </c>
      <c r="D199" s="3" t="n">
        <v>1668</v>
      </c>
      <c r="E199" s="3" t="n">
        <v>2.2</v>
      </c>
      <c r="F199" s="3"/>
    </row>
    <row r="200">
      <c r="A200" s="3" t="s">
        <v>808</v>
      </c>
      <c r="B200" s="3" t="s">
        <v>2405</v>
      </c>
      <c r="C200" s="3" t="n">
        <v>756</v>
      </c>
      <c r="D200" s="3" t="n">
        <v>1618</v>
      </c>
      <c r="E200" s="3" t="n">
        <v>2.1</v>
      </c>
      <c r="F200" s="3"/>
    </row>
    <row r="201">
      <c r="A201" s="3" t="s">
        <v>1231</v>
      </c>
      <c r="B201" s="3" t="s">
        <v>2405</v>
      </c>
      <c r="C201" s="3" t="n">
        <v>765</v>
      </c>
      <c r="D201" s="3" t="n">
        <v>1613</v>
      </c>
      <c r="E201" s="3" t="n">
        <v>2.1</v>
      </c>
      <c r="F201" s="3"/>
    </row>
    <row r="202">
      <c r="A202" s="3" t="s">
        <v>1232</v>
      </c>
      <c r="B202" s="3" t="s">
        <v>2405</v>
      </c>
      <c r="C202" s="3" t="n">
        <v>757</v>
      </c>
      <c r="D202" s="3" t="n">
        <v>1602</v>
      </c>
      <c r="E202" s="3" t="n">
        <v>2.1</v>
      </c>
      <c r="F202" s="3"/>
    </row>
    <row r="203">
      <c r="A203" s="3" t="s">
        <v>809</v>
      </c>
      <c r="B203" s="3" t="s">
        <v>2405</v>
      </c>
      <c r="C203" s="3" t="n">
        <v>753</v>
      </c>
      <c r="D203" s="3" t="n">
        <v>1585</v>
      </c>
      <c r="E203" s="3" t="n">
        <v>2.1</v>
      </c>
      <c r="F203" s="3"/>
    </row>
    <row r="204">
      <c r="A204" s="3" t="s">
        <v>1233</v>
      </c>
      <c r="B204" s="3" t="s">
        <v>2405</v>
      </c>
      <c r="C204" s="3" t="n">
        <v>744</v>
      </c>
      <c r="D204" s="3" t="n">
        <v>1573</v>
      </c>
      <c r="E204" s="3" t="n">
        <v>2.1</v>
      </c>
      <c r="F204" s="3"/>
    </row>
    <row r="205">
      <c r="A205" s="3" t="s">
        <v>1234</v>
      </c>
      <c r="B205" s="3" t="s">
        <v>2405</v>
      </c>
      <c r="C205" s="3" t="n">
        <v>759</v>
      </c>
      <c r="D205" s="3" t="n">
        <v>1550</v>
      </c>
      <c r="E205" s="3" t="n">
        <v>2</v>
      </c>
      <c r="F205" s="3"/>
    </row>
    <row r="206">
      <c r="A206" s="3" t="s">
        <v>810</v>
      </c>
      <c r="B206" s="3" t="s">
        <v>2405</v>
      </c>
      <c r="C206" s="3" t="n">
        <v>766</v>
      </c>
      <c r="D206" s="3" t="n">
        <v>1527</v>
      </c>
      <c r="E206" s="3" t="n">
        <v>2</v>
      </c>
      <c r="F206" s="3"/>
    </row>
    <row r="207">
      <c r="A207" s="3" t="s">
        <v>1235</v>
      </c>
      <c r="B207" s="3" t="s">
        <v>2405</v>
      </c>
      <c r="C207" s="3" t="n">
        <v>789</v>
      </c>
      <c r="D207" s="3" t="n">
        <v>1520</v>
      </c>
      <c r="E207" s="3" t="n">
        <v>1.9</v>
      </c>
      <c r="F207" s="3"/>
    </row>
    <row r="208">
      <c r="A208" s="3" t="s">
        <v>1236</v>
      </c>
      <c r="B208" s="3" t="s">
        <v>2405</v>
      </c>
      <c r="C208" s="3" t="n">
        <v>787</v>
      </c>
      <c r="D208" s="3" t="n">
        <v>1489</v>
      </c>
      <c r="E208" s="3" t="n">
        <v>1.9</v>
      </c>
      <c r="F208" s="3"/>
    </row>
    <row r="209">
      <c r="A209" s="3" t="s">
        <v>811</v>
      </c>
      <c r="B209" s="3" t="s">
        <v>2405</v>
      </c>
      <c r="C209" s="3" t="n">
        <v>792</v>
      </c>
      <c r="D209" s="3" t="n">
        <v>1485</v>
      </c>
      <c r="E209" s="3" t="n">
        <v>1.9</v>
      </c>
      <c r="F209" s="3"/>
    </row>
    <row r="210">
      <c r="A210" s="3" t="s">
        <v>1237</v>
      </c>
      <c r="B210" s="3" t="s">
        <v>2405</v>
      </c>
      <c r="C210" s="3" t="n">
        <v>793</v>
      </c>
      <c r="D210" s="3" t="n">
        <v>1457</v>
      </c>
      <c r="E210" s="3" t="n">
        <v>1.8</v>
      </c>
      <c r="F210" s="3"/>
    </row>
    <row r="211">
      <c r="A211" s="3" t="s">
        <v>1238</v>
      </c>
      <c r="B211" s="3" t="s">
        <v>2405</v>
      </c>
      <c r="C211" s="3" t="n">
        <v>801</v>
      </c>
      <c r="D211" s="3" t="n">
        <v>1452</v>
      </c>
      <c r="E211" s="3" t="n">
        <v>1.8</v>
      </c>
      <c r="F211" s="3"/>
    </row>
    <row r="212">
      <c r="A212" s="3" t="s">
        <v>812</v>
      </c>
      <c r="B212" s="3" t="s">
        <v>2405</v>
      </c>
      <c r="C212" s="3" t="n">
        <v>806</v>
      </c>
      <c r="D212" s="3" t="n">
        <v>1429</v>
      </c>
      <c r="E212" s="3" t="n">
        <v>1.8</v>
      </c>
      <c r="F212" s="3"/>
    </row>
    <row r="213">
      <c r="A213" s="3" t="s">
        <v>1239</v>
      </c>
      <c r="B213" s="3" t="s">
        <v>2405</v>
      </c>
      <c r="C213" s="3" t="n">
        <v>811</v>
      </c>
      <c r="D213" s="3" t="n">
        <v>1422</v>
      </c>
      <c r="E213" s="3" t="n">
        <v>1.8</v>
      </c>
      <c r="F213" s="3"/>
    </row>
    <row r="214">
      <c r="A214" s="3" t="s">
        <v>1240</v>
      </c>
      <c r="B214" s="3" t="s">
        <v>2405</v>
      </c>
      <c r="C214" s="3" t="n">
        <v>816</v>
      </c>
      <c r="D214" s="3" t="n">
        <v>1437</v>
      </c>
      <c r="E214" s="3" t="n">
        <v>1.8</v>
      </c>
      <c r="F214" s="3"/>
    </row>
    <row r="215">
      <c r="A215" s="3" t="s">
        <v>813</v>
      </c>
      <c r="B215" s="3" t="s">
        <v>2405</v>
      </c>
      <c r="C215" s="3" t="n">
        <v>815</v>
      </c>
      <c r="D215" s="3" t="n">
        <v>1463</v>
      </c>
      <c r="E215" s="3" t="n">
        <v>1.8</v>
      </c>
      <c r="F215" s="3"/>
    </row>
    <row r="216">
      <c r="A216" s="3" t="s">
        <v>1241</v>
      </c>
      <c r="B216" s="3" t="s">
        <v>2405</v>
      </c>
      <c r="C216" s="3" t="n">
        <v>809</v>
      </c>
      <c r="D216" s="3" t="n">
        <v>1451</v>
      </c>
      <c r="E216" s="3" t="n">
        <v>1.8</v>
      </c>
      <c r="F216" s="3"/>
    </row>
    <row r="217">
      <c r="A217" s="3" t="s">
        <v>1242</v>
      </c>
      <c r="B217" s="3" t="s">
        <v>2405</v>
      </c>
      <c r="C217" s="3" t="n">
        <v>806</v>
      </c>
      <c r="D217" s="3" t="n">
        <v>1419</v>
      </c>
      <c r="E217" s="3" t="n">
        <v>1.8</v>
      </c>
      <c r="F217" s="3"/>
    </row>
    <row r="218">
      <c r="A218" s="3" t="s">
        <v>814</v>
      </c>
      <c r="B218" s="3" t="s">
        <v>2405</v>
      </c>
      <c r="C218" s="3" t="n">
        <v>808</v>
      </c>
      <c r="D218" s="3" t="n">
        <v>1417</v>
      </c>
      <c r="E218" s="3" t="n">
        <v>1.8</v>
      </c>
      <c r="F218" s="3"/>
    </row>
    <row r="219">
      <c r="A219" s="3" t="s">
        <v>1243</v>
      </c>
      <c r="B219" s="3" t="s">
        <v>2405</v>
      </c>
      <c r="C219" s="3" t="n">
        <v>808</v>
      </c>
      <c r="D219" s="3" t="n">
        <v>1416</v>
      </c>
      <c r="E219" s="3" t="n">
        <v>1.8</v>
      </c>
      <c r="F219" s="3"/>
    </row>
    <row r="220">
      <c r="A220" s="3" t="s">
        <v>1244</v>
      </c>
      <c r="B220" s="3" t="s">
        <v>2405</v>
      </c>
      <c r="C220" s="3" t="n">
        <v>822</v>
      </c>
      <c r="D220" s="3" t="n">
        <v>1408</v>
      </c>
      <c r="E220" s="3" t="n">
        <v>1.7</v>
      </c>
      <c r="F220" s="3"/>
    </row>
    <row r="221">
      <c r="A221" s="3" t="s">
        <v>815</v>
      </c>
      <c r="B221" s="3" t="s">
        <v>2405</v>
      </c>
      <c r="C221" s="3" t="n">
        <v>841</v>
      </c>
      <c r="D221" s="3" t="n">
        <v>1362</v>
      </c>
      <c r="E221" s="3" t="n">
        <v>1.6</v>
      </c>
      <c r="F221" s="3"/>
    </row>
    <row r="222">
      <c r="A222" s="3" t="s">
        <v>1245</v>
      </c>
      <c r="B222" s="3" t="s">
        <v>2405</v>
      </c>
      <c r="C222" s="3" t="n">
        <v>849</v>
      </c>
      <c r="D222" s="3" t="n">
        <v>1358</v>
      </c>
      <c r="E222" s="3" t="n">
        <v>1.6</v>
      </c>
      <c r="F222" s="3"/>
    </row>
    <row r="223">
      <c r="A223" s="3" t="s">
        <v>1246</v>
      </c>
      <c r="B223" s="3" t="s">
        <v>2405</v>
      </c>
      <c r="C223" s="3" t="n">
        <v>853</v>
      </c>
      <c r="D223" s="3" t="n">
        <v>1363</v>
      </c>
      <c r="E223" s="3" t="n">
        <v>1.6</v>
      </c>
      <c r="F223" s="3"/>
    </row>
    <row r="224">
      <c r="A224" s="3" t="s">
        <v>816</v>
      </c>
      <c r="B224" s="3" t="s">
        <v>2405</v>
      </c>
      <c r="C224" s="3" t="n">
        <v>853</v>
      </c>
      <c r="D224" s="3" t="n">
        <v>1377</v>
      </c>
      <c r="E224" s="3" t="n">
        <v>1.6</v>
      </c>
      <c r="F224" s="3"/>
    </row>
    <row r="225">
      <c r="A225" s="3" t="s">
        <v>1247</v>
      </c>
      <c r="B225" s="3" t="s">
        <v>2405</v>
      </c>
      <c r="C225" s="3" t="n">
        <v>862</v>
      </c>
      <c r="D225" s="3" t="n">
        <v>1373</v>
      </c>
      <c r="E225" s="3" t="n">
        <v>1.6</v>
      </c>
      <c r="F225" s="3"/>
    </row>
    <row r="226">
      <c r="A226" s="3" t="s">
        <v>1248</v>
      </c>
      <c r="B226" s="3" t="s">
        <v>2405</v>
      </c>
      <c r="C226" s="3" t="n">
        <v>856</v>
      </c>
      <c r="D226" s="3" t="n">
        <v>1370</v>
      </c>
      <c r="E226" s="3" t="n">
        <v>1.6</v>
      </c>
      <c r="F226" s="3"/>
    </row>
    <row r="227">
      <c r="A227" s="3" t="s">
        <v>817</v>
      </c>
      <c r="B227" s="3" t="s">
        <v>2405</v>
      </c>
      <c r="C227" s="3" t="n">
        <v>848</v>
      </c>
      <c r="D227" s="3" t="n">
        <v>1363</v>
      </c>
      <c r="E227" s="3" t="n">
        <v>1.6</v>
      </c>
      <c r="F227" s="3"/>
    </row>
    <row r="228">
      <c r="A228" s="3" t="s">
        <v>1249</v>
      </c>
      <c r="B228" s="3" t="s">
        <v>2405</v>
      </c>
      <c r="C228" s="3" t="n">
        <v>845</v>
      </c>
      <c r="D228" s="3" t="n">
        <v>1338</v>
      </c>
      <c r="E228" s="3" t="n">
        <v>1.6</v>
      </c>
      <c r="F228" s="3"/>
    </row>
    <row r="229">
      <c r="A229" s="3" t="s">
        <v>1250</v>
      </c>
      <c r="B229" s="3" t="s">
        <v>2405</v>
      </c>
      <c r="C229" s="3" t="n">
        <v>836</v>
      </c>
      <c r="D229" s="3" t="n">
        <v>1343</v>
      </c>
      <c r="E229" s="3" t="n">
        <v>1.6</v>
      </c>
      <c r="F229" s="3"/>
    </row>
    <row r="230">
      <c r="A230" s="3" t="s">
        <v>1251</v>
      </c>
      <c r="B230" s="3" t="s">
        <v>2405</v>
      </c>
      <c r="C230" s="3" t="n">
        <v>837</v>
      </c>
      <c r="D230" s="3" t="n">
        <v>1304</v>
      </c>
      <c r="E230" s="3" t="n">
        <v>1.6</v>
      </c>
      <c r="F230" s="3"/>
    </row>
    <row r="231">
      <c r="A231" s="3" t="s">
        <v>1252</v>
      </c>
      <c r="B231" s="3" t="s">
        <v>2405</v>
      </c>
      <c r="C231" s="3" t="n">
        <v>837</v>
      </c>
      <c r="D231" s="3" t="n">
        <v>1312</v>
      </c>
      <c r="E231" s="3" t="n">
        <v>1.6</v>
      </c>
      <c r="F231" s="3"/>
    </row>
    <row r="232">
      <c r="A232" s="3" t="s">
        <v>1253</v>
      </c>
      <c r="B232" s="3" t="s">
        <v>2405</v>
      </c>
      <c r="C232" s="3" t="n">
        <v>837</v>
      </c>
      <c r="D232" s="3" t="n">
        <v>1300</v>
      </c>
      <c r="E232" s="3" t="n">
        <v>1.6</v>
      </c>
      <c r="F232" s="3"/>
    </row>
    <row r="233">
      <c r="A233" s="3" t="s">
        <v>819</v>
      </c>
      <c r="B233" s="3" t="s">
        <v>2405</v>
      </c>
      <c r="C233" s="3" t="n">
        <v>835</v>
      </c>
      <c r="D233" s="3" t="n">
        <v>1332</v>
      </c>
      <c r="E233" s="3" t="n">
        <v>1.6</v>
      </c>
      <c r="F233" s="3"/>
    </row>
    <row r="234">
      <c r="A234" s="3" t="s">
        <v>1254</v>
      </c>
      <c r="B234" s="3" t="s">
        <v>2405</v>
      </c>
      <c r="C234" s="3" t="n">
        <v>835</v>
      </c>
      <c r="D234" s="3" t="n">
        <v>1321</v>
      </c>
      <c r="E234" s="3" t="n">
        <v>1.6</v>
      </c>
      <c r="F234" s="3"/>
    </row>
    <row r="235">
      <c r="A235" s="3" t="s">
        <v>1255</v>
      </c>
      <c r="B235" s="3" t="s">
        <v>2405</v>
      </c>
      <c r="C235" s="3" t="n">
        <v>830</v>
      </c>
      <c r="D235" s="3" t="n">
        <v>1328</v>
      </c>
      <c r="E235" s="3" t="n">
        <v>1.6</v>
      </c>
      <c r="F235" s="3"/>
    </row>
    <row r="236">
      <c r="A236" s="3" t="s">
        <v>820</v>
      </c>
      <c r="B236" s="3" t="s">
        <v>2405</v>
      </c>
      <c r="C236" s="3" t="n">
        <v>827</v>
      </c>
      <c r="D236" s="3" t="n">
        <v>1325</v>
      </c>
      <c r="E236" s="3" t="n">
        <v>1.6</v>
      </c>
      <c r="F236" s="3"/>
    </row>
    <row r="237">
      <c r="A237" s="3" t="s">
        <v>1256</v>
      </c>
      <c r="B237" s="3" t="s">
        <v>2405</v>
      </c>
      <c r="C237" s="3" t="n">
        <v>809</v>
      </c>
      <c r="D237" s="3" t="n">
        <v>1300</v>
      </c>
      <c r="E237" s="3" t="n">
        <v>1.6</v>
      </c>
      <c r="F237" s="3"/>
    </row>
    <row r="238">
      <c r="A238" s="3" t="s">
        <v>1257</v>
      </c>
      <c r="B238" s="3" t="s">
        <v>2405</v>
      </c>
      <c r="C238" s="3" t="n">
        <v>800</v>
      </c>
      <c r="D238" s="3" t="n">
        <v>1313</v>
      </c>
      <c r="E238" s="3" t="n">
        <v>1.6</v>
      </c>
      <c r="F238" s="3"/>
    </row>
    <row r="239">
      <c r="A239" s="3" t="s">
        <v>821</v>
      </c>
      <c r="B239" s="3" t="s">
        <v>2405</v>
      </c>
      <c r="C239" s="3" t="n">
        <v>799</v>
      </c>
      <c r="D239" s="3" t="n">
        <v>1283</v>
      </c>
      <c r="E239" s="3" t="n">
        <v>1.6</v>
      </c>
      <c r="F239" s="3"/>
    </row>
    <row r="240">
      <c r="A240" s="3" t="s">
        <v>1258</v>
      </c>
      <c r="B240" s="3" t="s">
        <v>2405</v>
      </c>
      <c r="C240" s="3" t="n">
        <v>800</v>
      </c>
      <c r="D240" s="3" t="n">
        <v>1341</v>
      </c>
      <c r="E240" s="3" t="n">
        <v>1.7</v>
      </c>
      <c r="F240" s="3"/>
    </row>
    <row r="241">
      <c r="A241" s="3" t="s">
        <v>1259</v>
      </c>
      <c r="B241" s="3" t="s">
        <v>2405</v>
      </c>
      <c r="C241" s="3" t="n">
        <v>808</v>
      </c>
      <c r="D241" s="3" t="n">
        <v>1364</v>
      </c>
      <c r="E241" s="3" t="n">
        <v>1.7</v>
      </c>
      <c r="F241" s="3"/>
    </row>
    <row r="242">
      <c r="A242" s="3" t="s">
        <v>822</v>
      </c>
      <c r="B242" s="3" t="s">
        <v>2405</v>
      </c>
      <c r="C242" s="3" t="n">
        <v>788</v>
      </c>
      <c r="D242" s="3" t="n">
        <v>1411</v>
      </c>
      <c r="E242" s="3" t="n">
        <v>1.8</v>
      </c>
      <c r="F242" s="3"/>
    </row>
    <row r="243">
      <c r="A243" s="3" t="s">
        <v>1260</v>
      </c>
      <c r="B243" s="3" t="s">
        <v>2405</v>
      </c>
      <c r="C243" s="3" t="n">
        <v>635</v>
      </c>
      <c r="D243" s="3" t="n">
        <v>1400</v>
      </c>
      <c r="E243" s="3" t="n">
        <v>2.2</v>
      </c>
      <c r="F243" s="3"/>
    </row>
    <row r="244">
      <c r="A244" s="3" t="s">
        <v>1261</v>
      </c>
      <c r="B244" s="3" t="s">
        <v>2405</v>
      </c>
      <c r="C244" s="3" t="n">
        <v>476</v>
      </c>
      <c r="D244" s="3" t="n">
        <v>1408</v>
      </c>
      <c r="E244" s="3" t="n">
        <v>3</v>
      </c>
      <c r="F244" s="3"/>
    </row>
    <row r="245">
      <c r="A245" s="3" t="s">
        <v>823</v>
      </c>
      <c r="B245" s="3" t="s">
        <v>2405</v>
      </c>
      <c r="C245" s="3" t="n">
        <v>343</v>
      </c>
      <c r="D245" s="3" t="n">
        <v>1390</v>
      </c>
      <c r="E245" s="3" t="n">
        <v>4.1</v>
      </c>
      <c r="F245" s="3"/>
    </row>
    <row r="246">
      <c r="A246" s="3" t="s">
        <v>1262</v>
      </c>
      <c r="B246" s="3" t="s">
        <v>2405</v>
      </c>
      <c r="C246" s="3" t="n">
        <v>384</v>
      </c>
      <c r="D246" s="3" t="n">
        <v>1488</v>
      </c>
      <c r="E246" s="3" t="n">
        <v>3.9</v>
      </c>
      <c r="F246" s="3"/>
    </row>
    <row r="247">
      <c r="A247" s="3" t="s">
        <v>1263</v>
      </c>
      <c r="B247" s="3" t="s">
        <v>2405</v>
      </c>
      <c r="C247" s="3" t="n">
        <v>445</v>
      </c>
      <c r="D247" s="3" t="n">
        <v>1579</v>
      </c>
      <c r="E247" s="3" t="n">
        <v>3.6</v>
      </c>
      <c r="F247" s="3"/>
    </row>
    <row r="248">
      <c r="A248" s="3" t="s">
        <v>824</v>
      </c>
      <c r="B248" s="3" t="s">
        <v>2405</v>
      </c>
      <c r="C248" s="3" t="n">
        <v>499</v>
      </c>
      <c r="D248" s="3" t="n">
        <v>1688</v>
      </c>
      <c r="E248" s="3" t="n">
        <v>3.4</v>
      </c>
      <c r="F248" s="3"/>
    </row>
    <row r="249">
      <c r="A249" s="3" t="s">
        <v>1264</v>
      </c>
      <c r="B249" s="3" t="s">
        <v>2405</v>
      </c>
      <c r="C249" s="3" t="n">
        <v>530</v>
      </c>
      <c r="D249" s="3" t="n">
        <v>1758</v>
      </c>
      <c r="E249" s="3" t="n">
        <v>3.3</v>
      </c>
      <c r="F249" s="3"/>
    </row>
    <row r="250">
      <c r="A250" s="3" t="s">
        <v>1265</v>
      </c>
      <c r="B250" s="3" t="s">
        <v>2405</v>
      </c>
      <c r="C250" s="3" t="n">
        <v>549</v>
      </c>
      <c r="D250" s="3" t="n">
        <v>1782</v>
      </c>
      <c r="E250" s="3" t="n">
        <v>3.2</v>
      </c>
      <c r="F250" s="3"/>
    </row>
    <row r="251">
      <c r="A251" s="3" t="s">
        <v>825</v>
      </c>
      <c r="B251" s="3" t="s">
        <v>2405</v>
      </c>
      <c r="C251" s="3" t="n">
        <v>586</v>
      </c>
      <c r="D251" s="3" t="n">
        <v>1791</v>
      </c>
      <c r="E251" s="3" t="n">
        <v>3.1</v>
      </c>
      <c r="F251" s="3"/>
    </row>
    <row r="252">
      <c r="A252" s="3" t="s">
        <v>1266</v>
      </c>
      <c r="B252" s="3" t="s">
        <v>2405</v>
      </c>
      <c r="C252" s="3" t="n">
        <v>603</v>
      </c>
      <c r="D252" s="3" t="n">
        <v>1761</v>
      </c>
      <c r="E252" s="3" t="n">
        <v>2.9</v>
      </c>
      <c r="F252" s="3"/>
    </row>
    <row r="253">
      <c r="A253" s="3" t="s">
        <v>1267</v>
      </c>
      <c r="B253" s="3" t="s">
        <v>2405</v>
      </c>
      <c r="C253" s="3" t="n">
        <v>609</v>
      </c>
      <c r="D253" s="3" t="n">
        <v>1718</v>
      </c>
      <c r="E253" s="3" t="n">
        <v>2.8</v>
      </c>
      <c r="F253" s="3"/>
    </row>
    <row r="254">
      <c r="A254" s="3" t="s">
        <v>826</v>
      </c>
      <c r="B254" s="3" t="s">
        <v>2405</v>
      </c>
      <c r="C254" s="3" t="n">
        <v>621</v>
      </c>
      <c r="D254" s="3" t="n">
        <v>1667</v>
      </c>
      <c r="E254" s="3" t="n">
        <v>2.7</v>
      </c>
      <c r="F254" s="3"/>
    </row>
    <row r="255">
      <c r="A255" s="3" t="s">
        <v>1268</v>
      </c>
      <c r="B255" s="3" t="s">
        <v>2405</v>
      </c>
      <c r="C255" s="3" t="n">
        <v>660</v>
      </c>
      <c r="D255" s="3" t="n">
        <v>1640</v>
      </c>
      <c r="E255" s="3" t="n">
        <v>2.5</v>
      </c>
      <c r="F255" s="3"/>
    </row>
    <row r="256">
      <c r="A256" s="3" t="s">
        <v>1269</v>
      </c>
      <c r="B256" s="3" t="s">
        <v>2405</v>
      </c>
      <c r="C256" s="3" t="n">
        <v>771</v>
      </c>
      <c r="D256" s="3" t="n">
        <v>1628</v>
      </c>
      <c r="E256" s="3" t="n">
        <v>2.1</v>
      </c>
      <c r="F256" s="3"/>
    </row>
    <row r="257">
      <c r="A257" s="3" t="s">
        <v>827</v>
      </c>
      <c r="B257" s="3" t="s">
        <v>2405</v>
      </c>
      <c r="C257" s="3" t="n">
        <v>883</v>
      </c>
      <c r="D257" s="3" t="n">
        <v>1589</v>
      </c>
      <c r="E257" s="3" t="n">
        <v>1.8</v>
      </c>
      <c r="F257" s="3"/>
    </row>
    <row r="258">
      <c r="A258" s="3" t="s">
        <v>1270</v>
      </c>
      <c r="B258" s="3" t="s">
        <v>2405</v>
      </c>
      <c r="C258" s="3" t="n">
        <v>983</v>
      </c>
      <c r="D258" s="3" t="n">
        <v>1564</v>
      </c>
      <c r="E258" s="3" t="n">
        <v>1.6</v>
      </c>
      <c r="F258" s="3"/>
    </row>
    <row r="259">
      <c r="A259" s="3" t="s">
        <v>1271</v>
      </c>
      <c r="B259" s="3" t="s">
        <v>2405</v>
      </c>
      <c r="C259" s="3" t="n">
        <v>1068</v>
      </c>
      <c r="D259" s="3" t="n">
        <v>1545</v>
      </c>
      <c r="E259" s="3" t="n">
        <v>1.4</v>
      </c>
      <c r="F259" s="3"/>
    </row>
    <row r="260">
      <c r="A260" s="3" t="s">
        <v>828</v>
      </c>
      <c r="B260" s="3" t="s">
        <v>2405</v>
      </c>
      <c r="C260" s="3" t="n">
        <v>1132</v>
      </c>
      <c r="D260" s="3" t="n">
        <v>1497</v>
      </c>
      <c r="E260" s="3" t="n">
        <v>1.3</v>
      </c>
      <c r="F260" s="3"/>
    </row>
    <row r="261">
      <c r="A261" s="3" t="s">
        <v>1272</v>
      </c>
      <c r="B261" s="3" t="s">
        <v>2405</v>
      </c>
      <c r="C261" s="3" t="n">
        <v>1208</v>
      </c>
      <c r="D261" s="3" t="n">
        <v>1473</v>
      </c>
      <c r="E261" s="3" t="n">
        <v>1.2</v>
      </c>
      <c r="F261" s="3"/>
    </row>
    <row r="262">
      <c r="A262" s="3" t="s">
        <v>1273</v>
      </c>
      <c r="B262" s="3" t="s">
        <v>2405</v>
      </c>
      <c r="C262" s="3" t="n">
        <v>1229</v>
      </c>
      <c r="D262" s="3" t="n">
        <v>1435</v>
      </c>
      <c r="E262" s="3" t="n">
        <v>1.2</v>
      </c>
      <c r="F262" s="3"/>
    </row>
    <row r="263">
      <c r="A263" s="3" t="s">
        <v>829</v>
      </c>
      <c r="B263" s="3" t="s">
        <v>2405</v>
      </c>
      <c r="C263" s="3" t="n">
        <v>1244</v>
      </c>
      <c r="D263" s="3" t="n">
        <v>1426</v>
      </c>
      <c r="E263" s="3" t="n">
        <v>1.1</v>
      </c>
      <c r="F263" s="3"/>
    </row>
    <row r="264">
      <c r="A264" s="3" t="s">
        <v>1274</v>
      </c>
      <c r="B264" s="3" t="s">
        <v>2405</v>
      </c>
      <c r="C264" s="3" t="n">
        <v>1245</v>
      </c>
      <c r="D264" s="3" t="n">
        <v>1402</v>
      </c>
      <c r="E264" s="3" t="n">
        <v>1.1</v>
      </c>
      <c r="F264" s="3"/>
    </row>
    <row r="265">
      <c r="A265" s="3" t="s">
        <v>1275</v>
      </c>
      <c r="B265" s="3" t="s">
        <v>2405</v>
      </c>
      <c r="C265" s="3" t="n">
        <v>1254</v>
      </c>
      <c r="D265" s="3" t="n">
        <v>1335</v>
      </c>
      <c r="E265" s="3" t="n">
        <v>1.1</v>
      </c>
      <c r="F265" s="3"/>
    </row>
    <row r="266">
      <c r="A266" s="3" t="s">
        <v>830</v>
      </c>
      <c r="B266" s="3" t="s">
        <v>2405</v>
      </c>
      <c r="C266" s="3" t="n">
        <v>1259</v>
      </c>
      <c r="D266" s="3" t="n">
        <v>1292</v>
      </c>
      <c r="E266" s="3" t="n">
        <v>1</v>
      </c>
      <c r="F266" s="3"/>
    </row>
    <row r="267">
      <c r="A267" s="3" t="s">
        <v>1276</v>
      </c>
      <c r="B267" s="3" t="s">
        <v>2405</v>
      </c>
      <c r="C267" s="3" t="n">
        <v>1277</v>
      </c>
      <c r="D267" s="3" t="n">
        <v>1307</v>
      </c>
      <c r="E267" s="3" t="n">
        <v>1</v>
      </c>
      <c r="F267" s="3"/>
    </row>
    <row r="268">
      <c r="A268" s="3" t="s">
        <v>1277</v>
      </c>
      <c r="B268" s="3" t="s">
        <v>2405</v>
      </c>
      <c r="C268" s="3" t="n">
        <v>1293</v>
      </c>
      <c r="D268" s="3" t="n">
        <v>1281</v>
      </c>
      <c r="E268" s="3" t="n">
        <v>1</v>
      </c>
      <c r="F268" s="3"/>
    </row>
    <row r="269">
      <c r="A269" s="3" t="s">
        <v>831</v>
      </c>
      <c r="B269" s="3" t="s">
        <v>2405</v>
      </c>
      <c r="C269" s="3" t="n">
        <v>1294</v>
      </c>
      <c r="D269" s="3" t="n">
        <v>1298</v>
      </c>
      <c r="E269" s="3" t="n">
        <v>1</v>
      </c>
      <c r="F269" s="3"/>
    </row>
    <row r="270">
      <c r="A270" s="3" t="s">
        <v>1278</v>
      </c>
      <c r="B270" s="3" t="s">
        <v>2405</v>
      </c>
      <c r="C270" s="3" t="n">
        <v>1272</v>
      </c>
      <c r="D270" s="3" t="n">
        <v>1242</v>
      </c>
      <c r="E270" s="3" t="n">
        <v>1</v>
      </c>
      <c r="F270" s="3"/>
    </row>
    <row r="271">
      <c r="A271" s="3" t="s">
        <v>1279</v>
      </c>
      <c r="B271" s="3" t="s">
        <v>2405</v>
      </c>
      <c r="C271" s="3" t="n">
        <v>1257</v>
      </c>
      <c r="D271" s="3" t="n">
        <v>1231</v>
      </c>
      <c r="E271" s="3" t="n">
        <v>1</v>
      </c>
      <c r="F271" s="3"/>
    </row>
    <row r="272">
      <c r="A272" s="3" t="s">
        <v>832</v>
      </c>
      <c r="B272" s="3" t="s">
        <v>2405</v>
      </c>
      <c r="C272" s="3" t="n">
        <v>1235</v>
      </c>
      <c r="D272" s="3" t="n">
        <v>1275</v>
      </c>
      <c r="E272" s="3" t="n">
        <v>1</v>
      </c>
      <c r="F272" s="3"/>
    </row>
    <row r="273">
      <c r="A273" s="3" t="s">
        <v>1280</v>
      </c>
      <c r="B273" s="3" t="s">
        <v>2405</v>
      </c>
      <c r="C273" s="3" t="n">
        <v>1216</v>
      </c>
      <c r="D273" s="3" t="n">
        <v>1316</v>
      </c>
      <c r="E273" s="3" t="n">
        <v>1.1</v>
      </c>
      <c r="F273" s="3"/>
    </row>
    <row r="274">
      <c r="A274" s="3" t="s">
        <v>1281</v>
      </c>
      <c r="B274" s="3" t="s">
        <v>2405</v>
      </c>
      <c r="C274" s="3" t="n">
        <v>1170</v>
      </c>
      <c r="D274" s="3" t="n">
        <v>1330</v>
      </c>
      <c r="E274" s="3" t="n">
        <v>1.1</v>
      </c>
      <c r="F274" s="3"/>
    </row>
    <row r="275">
      <c r="A275" s="3" t="s">
        <v>833</v>
      </c>
      <c r="B275" s="3" t="s">
        <v>2405</v>
      </c>
      <c r="C275" s="3" t="n">
        <v>1138</v>
      </c>
      <c r="D275" s="3" t="n">
        <v>1350</v>
      </c>
      <c r="E275" s="3" t="n">
        <v>1.2</v>
      </c>
      <c r="F275" s="3"/>
    </row>
    <row r="276">
      <c r="A276" s="3" t="s">
        <v>1282</v>
      </c>
      <c r="B276" s="3" t="s">
        <v>2405</v>
      </c>
      <c r="C276" s="3" t="n">
        <v>1108</v>
      </c>
      <c r="D276" s="3" t="n">
        <v>1335</v>
      </c>
      <c r="E276" s="3" t="n">
        <v>1.2</v>
      </c>
      <c r="F276" s="3"/>
    </row>
    <row r="277">
      <c r="A277" s="3" t="s">
        <v>1283</v>
      </c>
      <c r="B277" s="3" t="s">
        <v>2405</v>
      </c>
      <c r="C277" s="3" t="n">
        <v>1101</v>
      </c>
      <c r="D277" s="3" t="n">
        <v>1376</v>
      </c>
      <c r="E277" s="3" t="n">
        <v>1.2</v>
      </c>
      <c r="F277" s="3"/>
    </row>
    <row r="278">
      <c r="A278" s="3" t="s">
        <v>1284</v>
      </c>
      <c r="B278" s="3" t="s">
        <v>2405</v>
      </c>
      <c r="C278" s="3" t="n">
        <v>1089</v>
      </c>
      <c r="D278" s="3" t="n">
        <v>1389</v>
      </c>
      <c r="E278" s="3" t="n">
        <v>1.3</v>
      </c>
      <c r="F278" s="3"/>
    </row>
    <row r="279">
      <c r="A279" s="3" t="s">
        <v>1285</v>
      </c>
      <c r="B279" s="3" t="s">
        <v>2405</v>
      </c>
      <c r="C279" s="3" t="n">
        <v>1065</v>
      </c>
      <c r="D279" s="3" t="n">
        <v>1350</v>
      </c>
      <c r="E279" s="3" t="n">
        <v>1.3</v>
      </c>
      <c r="F279" s="3"/>
    </row>
    <row r="280">
      <c r="A280" s="3" t="s">
        <v>1286</v>
      </c>
      <c r="B280" s="3" t="s">
        <v>2405</v>
      </c>
      <c r="C280" s="3" t="n">
        <v>1040</v>
      </c>
      <c r="D280" s="3" t="n">
        <v>1396</v>
      </c>
      <c r="E280" s="3" t="n">
        <v>1.3</v>
      </c>
      <c r="F280" s="3"/>
    </row>
    <row r="281">
      <c r="A281" s="3" t="s">
        <v>1287</v>
      </c>
      <c r="B281" s="3" t="s">
        <v>2405</v>
      </c>
      <c r="C281" s="3" t="n">
        <v>1029</v>
      </c>
      <c r="D281" s="3" t="n">
        <v>1472</v>
      </c>
      <c r="E281" s="3" t="n">
        <v>1.4</v>
      </c>
      <c r="F281" s="3"/>
    </row>
    <row r="282">
      <c r="A282" s="3" t="s">
        <v>1288</v>
      </c>
      <c r="B282" s="3" t="s">
        <v>2405</v>
      </c>
      <c r="C282" s="3" t="n">
        <v>1018</v>
      </c>
      <c r="D282" s="3" t="n">
        <v>1511</v>
      </c>
      <c r="E282" s="3" t="n">
        <v>1.5</v>
      </c>
      <c r="F282" s="3"/>
    </row>
    <row r="283">
      <c r="A283" s="3" t="s">
        <v>1289</v>
      </c>
      <c r="B283" s="3" t="s">
        <v>2405</v>
      </c>
      <c r="C283" s="3" t="n">
        <v>999</v>
      </c>
      <c r="D283" s="3" t="n">
        <v>1487</v>
      </c>
      <c r="E283" s="3" t="n">
        <v>1.5</v>
      </c>
      <c r="F283" s="3"/>
    </row>
    <row r="284">
      <c r="A284" s="3" t="s">
        <v>1290</v>
      </c>
      <c r="B284" s="3" t="s">
        <v>2405</v>
      </c>
      <c r="C284" s="3" t="n">
        <v>984</v>
      </c>
      <c r="D284" s="3" t="n">
        <v>1428</v>
      </c>
      <c r="E284" s="3" t="n">
        <v>1.5</v>
      </c>
      <c r="F284" s="3"/>
    </row>
    <row r="285">
      <c r="A285" s="3" t="s">
        <v>1291</v>
      </c>
      <c r="B285" s="3" t="s">
        <v>2405</v>
      </c>
      <c r="C285" s="3" t="n">
        <v>958</v>
      </c>
      <c r="D285" s="3" t="n">
        <v>1397</v>
      </c>
      <c r="E285" s="3" t="n">
        <v>1.5</v>
      </c>
      <c r="F285" s="3"/>
    </row>
    <row r="286">
      <c r="A286" s="3" t="s">
        <v>1292</v>
      </c>
      <c r="B286" s="3" t="s">
        <v>2405</v>
      </c>
      <c r="C286" s="3" t="n">
        <v>951</v>
      </c>
      <c r="D286" s="3" t="n">
        <v>1373</v>
      </c>
      <c r="E286" s="3" t="n">
        <v>1.4</v>
      </c>
      <c r="F286" s="3"/>
    </row>
    <row r="287">
      <c r="A287" s="3" t="s">
        <v>1293</v>
      </c>
      <c r="B287" s="3" t="s">
        <v>2405</v>
      </c>
      <c r="C287" s="3" t="n">
        <v>923</v>
      </c>
      <c r="D287" s="3" t="n">
        <v>1339</v>
      </c>
      <c r="E287" s="3" t="n">
        <v>1.5</v>
      </c>
      <c r="F287" s="3"/>
    </row>
    <row r="288">
      <c r="A288" s="3" t="s">
        <v>1294</v>
      </c>
      <c r="B288" s="3" t="s">
        <v>2405</v>
      </c>
      <c r="C288" s="3" t="n">
        <v>910</v>
      </c>
      <c r="D288" s="3" t="n">
        <v>1414</v>
      </c>
      <c r="E288" s="3" t="n">
        <v>1.6</v>
      </c>
      <c r="F288" s="3"/>
    </row>
    <row r="289">
      <c r="A289" s="3" t="s">
        <v>1295</v>
      </c>
      <c r="B289" s="3" t="s">
        <v>2405</v>
      </c>
      <c r="C289" s="3" t="n">
        <v>895</v>
      </c>
      <c r="D289" s="3" t="n">
        <v>1460</v>
      </c>
      <c r="E289" s="3" t="n">
        <v>1.6</v>
      </c>
      <c r="F289" s="3"/>
    </row>
    <row r="290">
      <c r="A290" s="3" t="s">
        <v>1296</v>
      </c>
      <c r="B290" s="3" t="s">
        <v>2405</v>
      </c>
      <c r="C290" s="3" t="n">
        <v>893</v>
      </c>
      <c r="D290" s="3" t="n">
        <v>1513</v>
      </c>
      <c r="E290" s="3" t="n">
        <v>1.7</v>
      </c>
      <c r="F290" s="3"/>
    </row>
    <row r="291">
      <c r="A291" s="3" t="s">
        <v>1297</v>
      </c>
      <c r="B291" s="3" t="s">
        <v>2405</v>
      </c>
      <c r="C291" s="3" t="n">
        <v>885</v>
      </c>
      <c r="D291" s="3" t="n">
        <v>1524</v>
      </c>
      <c r="E291" s="3" t="n">
        <v>1.7</v>
      </c>
      <c r="F291" s="3"/>
    </row>
    <row r="292">
      <c r="A292" s="3" t="s">
        <v>1298</v>
      </c>
      <c r="B292" s="3" t="s">
        <v>2405</v>
      </c>
      <c r="C292" s="3" t="n">
        <v>885</v>
      </c>
      <c r="D292" s="3" t="n">
        <v>1549</v>
      </c>
      <c r="E292" s="3" t="n">
        <v>1.8</v>
      </c>
      <c r="F292" s="3"/>
    </row>
    <row r="293">
      <c r="A293" s="3" t="s">
        <v>1299</v>
      </c>
      <c r="B293" s="3" t="s">
        <v>2405</v>
      </c>
      <c r="C293" s="3" t="n">
        <v>872</v>
      </c>
      <c r="D293" s="3" t="n">
        <v>1467</v>
      </c>
      <c r="E293" s="3" t="n">
        <v>1.7</v>
      </c>
      <c r="F293" s="3"/>
    </row>
    <row r="294">
      <c r="A294" s="3" t="s">
        <v>1300</v>
      </c>
      <c r="B294" s="3" t="s">
        <v>2405</v>
      </c>
      <c r="C294" s="3" t="n">
        <v>867</v>
      </c>
      <c r="D294" s="3" t="n">
        <v>1480</v>
      </c>
      <c r="E294" s="3" t="n">
        <v>1.7</v>
      </c>
      <c r="F294" s="3"/>
    </row>
    <row r="295">
      <c r="A295" s="3" t="s">
        <v>1301</v>
      </c>
      <c r="B295" s="3" t="s">
        <v>2405</v>
      </c>
      <c r="C295" s="3" t="n">
        <v>853</v>
      </c>
      <c r="D295" s="3" t="n">
        <v>1440</v>
      </c>
      <c r="E295" s="3" t="n">
        <v>1.7</v>
      </c>
      <c r="F295" s="3"/>
    </row>
    <row r="296">
      <c r="A296" s="3" t="s">
        <v>1302</v>
      </c>
      <c r="B296" s="3" t="s">
        <v>2405</v>
      </c>
      <c r="C296" s="3" t="n">
        <v>840</v>
      </c>
      <c r="D296" s="3" t="n">
        <v>1507</v>
      </c>
      <c r="E296" s="3" t="n">
        <v>1.8</v>
      </c>
      <c r="F296" s="3"/>
    </row>
    <row r="297">
      <c r="A297" s="3" t="s">
        <v>1303</v>
      </c>
      <c r="B297" s="3" t="s">
        <v>2405</v>
      </c>
      <c r="C297" s="3" t="n">
        <v>828</v>
      </c>
      <c r="D297" s="3" t="n">
        <v>1505</v>
      </c>
      <c r="E297" s="3" t="n">
        <v>1.8</v>
      </c>
      <c r="F297" s="3"/>
    </row>
    <row r="298">
      <c r="A298" s="3" t="s">
        <v>1304</v>
      </c>
      <c r="B298" s="3" t="s">
        <v>2405</v>
      </c>
      <c r="C298" s="3" t="n">
        <v>810</v>
      </c>
      <c r="D298" s="3" t="n">
        <v>1560</v>
      </c>
      <c r="E298" s="3" t="n">
        <v>1.9</v>
      </c>
      <c r="F298" s="3"/>
    </row>
    <row r="299">
      <c r="A299" s="3" t="s">
        <v>1305</v>
      </c>
      <c r="B299" s="3" t="s">
        <v>2405</v>
      </c>
      <c r="C299" s="3" t="n">
        <v>805</v>
      </c>
      <c r="D299" s="3" t="n">
        <v>1552</v>
      </c>
      <c r="E299" s="3" t="n">
        <v>1.9</v>
      </c>
      <c r="F299" s="3"/>
    </row>
    <row r="300">
      <c r="A300" s="3" t="s">
        <v>1306</v>
      </c>
      <c r="B300" s="3" t="s">
        <v>2405</v>
      </c>
      <c r="C300" s="3" t="n">
        <v>798</v>
      </c>
      <c r="D300" s="3" t="n">
        <v>1545</v>
      </c>
      <c r="E300" s="3" t="n">
        <v>1.9</v>
      </c>
      <c r="F300" s="3"/>
    </row>
    <row r="301">
      <c r="A301" s="3" t="s">
        <v>1307</v>
      </c>
      <c r="B301" s="3" t="s">
        <v>2405</v>
      </c>
      <c r="C301" s="3" t="n">
        <v>793</v>
      </c>
      <c r="D301" s="3" t="n">
        <v>1574</v>
      </c>
      <c r="E301" s="3" t="n">
        <v>2</v>
      </c>
      <c r="F301" s="3"/>
    </row>
    <row r="302">
      <c r="A302" s="3" t="s">
        <v>1308</v>
      </c>
      <c r="B302" s="3" t="s">
        <v>2405</v>
      </c>
      <c r="C302" s="3" t="n">
        <v>775</v>
      </c>
      <c r="D302" s="3" t="n">
        <v>1614</v>
      </c>
      <c r="E302" s="3" t="n">
        <v>2.1</v>
      </c>
      <c r="F302" s="3"/>
    </row>
    <row r="303">
      <c r="A303" s="3" t="s">
        <v>1309</v>
      </c>
      <c r="B303" s="3" t="s">
        <v>2405</v>
      </c>
      <c r="C303" s="3" t="n">
        <v>757</v>
      </c>
      <c r="D303" s="3" t="n">
        <v>1640</v>
      </c>
      <c r="E303" s="3" t="n">
        <v>2.2</v>
      </c>
      <c r="F303" s="3"/>
    </row>
    <row r="304">
      <c r="A304" s="3" t="s">
        <v>1310</v>
      </c>
      <c r="B304" s="3" t="s">
        <v>2405</v>
      </c>
      <c r="C304" s="3" t="n">
        <v>735</v>
      </c>
      <c r="D304" s="3" t="n">
        <v>1673</v>
      </c>
      <c r="E304" s="3" t="n">
        <v>2.3</v>
      </c>
      <c r="F304" s="3"/>
    </row>
    <row r="305">
      <c r="A305" s="3" t="s">
        <v>1311</v>
      </c>
      <c r="B305" s="3" t="s">
        <v>2405</v>
      </c>
      <c r="C305" s="3" t="n">
        <v>727</v>
      </c>
      <c r="D305" s="3" t="n">
        <v>1672</v>
      </c>
      <c r="E305" s="3" t="n">
        <v>2.3</v>
      </c>
      <c r="F305" s="3"/>
    </row>
    <row r="306">
      <c r="A306" s="3" t="s">
        <v>1312</v>
      </c>
      <c r="B306" s="3" t="s">
        <v>2405</v>
      </c>
      <c r="C306" s="3" t="n">
        <v>724</v>
      </c>
      <c r="D306" s="3" t="n">
        <v>1674</v>
      </c>
      <c r="E306" s="3" t="n">
        <v>2.3</v>
      </c>
      <c r="F306" s="3"/>
    </row>
    <row r="307">
      <c r="A307" s="3" t="s">
        <v>1313</v>
      </c>
      <c r="B307" s="3" t="s">
        <v>2405</v>
      </c>
      <c r="C307" s="3" t="n">
        <v>737</v>
      </c>
      <c r="D307" s="3" t="n">
        <v>1737</v>
      </c>
      <c r="E307" s="3" t="n">
        <v>2.4</v>
      </c>
      <c r="F307" s="3"/>
    </row>
    <row r="308">
      <c r="A308" s="3" t="s">
        <v>1314</v>
      </c>
      <c r="B308" s="3" t="s">
        <v>2405</v>
      </c>
      <c r="C308" s="3" t="n">
        <v>729</v>
      </c>
      <c r="D308" s="3" t="n">
        <v>1789</v>
      </c>
      <c r="E308" s="3" t="n">
        <v>2.5</v>
      </c>
      <c r="F308" s="3"/>
    </row>
    <row r="309">
      <c r="A309" s="3" t="s">
        <v>1315</v>
      </c>
      <c r="B309" s="3" t="s">
        <v>2405</v>
      </c>
      <c r="C309" s="3" t="n">
        <v>728</v>
      </c>
      <c r="D309" s="3" t="n">
        <v>1832</v>
      </c>
      <c r="E309" s="3" t="n">
        <v>2.5</v>
      </c>
      <c r="F309" s="3"/>
    </row>
    <row r="310">
      <c r="A310" s="3" t="s">
        <v>1316</v>
      </c>
      <c r="B310" s="3" t="s">
        <v>2405</v>
      </c>
      <c r="C310" s="3" t="n">
        <v>730</v>
      </c>
      <c r="D310" s="3" t="n">
        <v>1840</v>
      </c>
      <c r="E310" s="3" t="n">
        <v>2.5</v>
      </c>
      <c r="F310" s="3"/>
    </row>
    <row r="311">
      <c r="A311" s="3" t="s">
        <v>1317</v>
      </c>
      <c r="B311" s="3" t="s">
        <v>2405</v>
      </c>
      <c r="C311" s="3" t="n">
        <v>739</v>
      </c>
      <c r="D311" s="3" t="n">
        <v>1883</v>
      </c>
      <c r="E311" s="3" t="n">
        <v>2.5</v>
      </c>
      <c r="F311" s="3"/>
    </row>
    <row r="312">
      <c r="A312" s="3" t="s">
        <v>1318</v>
      </c>
      <c r="B312" s="3" t="s">
        <v>2405</v>
      </c>
      <c r="C312" s="3" t="n">
        <v>733</v>
      </c>
      <c r="D312" s="3" t="n">
        <v>1869</v>
      </c>
      <c r="E312" s="3" t="n">
        <v>2.5</v>
      </c>
      <c r="F312" s="3"/>
    </row>
    <row r="313">
      <c r="A313" s="3" t="s">
        <v>1319</v>
      </c>
      <c r="B313" s="3" t="s">
        <v>2405</v>
      </c>
      <c r="C313" s="3" t="n">
        <v>721</v>
      </c>
      <c r="D313" s="3" t="n">
        <v>1780</v>
      </c>
      <c r="E313" s="3" t="n">
        <v>2.5</v>
      </c>
      <c r="F313" s="3"/>
    </row>
    <row r="314">
      <c r="A314" s="3" t="s">
        <v>2407</v>
      </c>
      <c r="B314" s="3" t="s">
        <v>2408</v>
      </c>
      <c r="C314" s="3" t="n">
        <v>711</v>
      </c>
      <c r="D314" s="3" t="s">
        <v>849</v>
      </c>
      <c r="E314" s="3" t="s">
        <v>849</v>
      </c>
      <c r="F314" s="3"/>
    </row>
    <row r="315">
      <c r="A315" s="3"/>
      <c r="B315" s="3"/>
      <c r="C315" s="3"/>
      <c r="D315" s="3"/>
      <c r="E315" s="3"/>
      <c r="F315" s="3"/>
    </row>
    <row r="316">
      <c r="A316" s="3"/>
      <c r="B316" s="3"/>
      <c r="C316" s="3"/>
      <c r="D316" s="3"/>
      <c r="E316" s="3"/>
      <c r="F316" s="3"/>
    </row>
    <row r="317">
      <c r="A317" s="3" t="s">
        <v>2409</v>
      </c>
      <c r="B317" s="3"/>
      <c r="C317" s="3"/>
      <c r="D317" s="3"/>
      <c r="E317" s="3"/>
      <c r="F317" s="3"/>
    </row>
    <row r="318">
      <c r="A318" s="3" t="s">
        <v>2410</v>
      </c>
      <c r="B318" s="3"/>
      <c r="C318" s="3"/>
      <c r="D318" s="3"/>
      <c r="E318" s="3"/>
      <c r="F318" s="3"/>
    </row>
    <row r="319">
      <c r="A319" s="3" t="s">
        <v>2411</v>
      </c>
      <c r="B319" s="3"/>
      <c r="C319" s="3"/>
      <c r="D319" s="3"/>
      <c r="E319" s="3"/>
      <c r="F319" s="3"/>
    </row>
    <row r="320">
      <c r="A320" s="3"/>
      <c r="B320" s="3"/>
      <c r="C320" s="3"/>
      <c r="D320" s="3"/>
      <c r="E320" s="3"/>
      <c r="F320" s="3"/>
    </row>
    <row r="321">
      <c r="A321" s="3" t="s">
        <v>2412</v>
      </c>
      <c r="B321" s="3"/>
      <c r="C321" s="3"/>
      <c r="D321" s="3"/>
      <c r="E321" s="3"/>
      <c r="F321" s="3"/>
    </row>
    <row r="322">
      <c r="A322" s="3"/>
      <c r="B322" s="3"/>
      <c r="C322" s="3"/>
      <c r="D322" s="3"/>
      <c r="E322" s="3"/>
      <c r="F322" s="3"/>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32.71" hidden="0" customWidth="1"/>
  </cols>
  <sheetData>
    <row r="2">
      <c r="B2" s="9" t="s">
        <v>925</v>
      </c>
      <c r="C2" s="41" t="str">
        <f>INDEX(C$20:C$1048576,COUNT(C$20:C$1048576))</f>
      </c>
      <c r="D2" t="str">
        <f>INDEX(D$20:D$1048576,COUNT(D$20:D$1048576))</f>
      </c>
      <c r="E2" t="str">
        <f>INDEX(E$20:E$1048576,COUNT(E$20:E$1048576))</f>
      </c>
      <c r="F2" t="str">
        <f>INDEX(F$20:F$1048576,COUNT(F$20:F$1048576))</f>
      </c>
      <c r="G2" t="str">
        <f>INDEX(G$20:G$1048576,COUNT(G$20:G$1048576))</f>
      </c>
      <c r="H2" t="str">
        <f>INDEX(H$20:H$1048576,COUNT(H$20:H$1048576))</f>
      </c>
      <c r="I2" t="str">
        <f>INDEX(I$20:I$1048576,COUNT(I$20:I$1048576))</f>
      </c>
      <c r="J2" t="str">
        <f>INDEX(J$20:J$1048576,COUNT(J$20:J$1048576))</f>
      </c>
      <c r="K2" t="str">
        <f>INDEX(K$20:K$1048576,COUNT(K$20:K$1048576))</f>
      </c>
      <c r="L2" t="str">
        <f>INDEX(L$20:L$1048576,COUNT(L$20:L$1048576))</f>
      </c>
      <c r="M2" t="str">
        <f>INDEX(M$20:M$1048576,COUNT(M$20:M$1048576))</f>
      </c>
      <c r="N2" t="str">
        <f>INDEX(N$20:N$1048576,COUNT(N$20:N$1048576))</f>
      </c>
      <c r="O2" t="str">
        <f>INDEX(O$20:O$1048576,COUNT(O$20:O$1048576))</f>
      </c>
      <c r="P2" t="str">
        <f>INDEX(P$20:P$1048576,COUNT(P$20:P$1048576))</f>
      </c>
      <c r="Q2" t="str">
        <f>INDEX(Q$20:Q$1048576,COUNT(Q$20:Q$1048576))</f>
      </c>
      <c r="R2" t="str">
        <f>INDEX(R$20:R$1048576,COUNT(R$20:R$1048576))</f>
      </c>
      <c r="S2" t="str">
        <f>INDEX(S$20:S$1048576,COUNT(S$20:S$1048576))</f>
      </c>
      <c r="T2" t="str">
        <f>INDEX(T$20:T$1048576,COUNT(T$20:T$1048576))</f>
      </c>
      <c r="U2" t="str">
        <f>INDEX(U$20:U$1048576,COUNT(U$20:U$1048576))</f>
      </c>
      <c r="V2" t="str">
        <f>INDEX(V$20:V$1048576,COUNT(V$20:V$1048576))</f>
      </c>
      <c r="W2" t="str">
        <f>INDEX(W$20:W$1048576,COUNT(W$20:W$1048576))</f>
      </c>
      <c r="X2" t="str">
        <f>INDEX(X$20:X$1048576,COUNT(X$20:X$1048576))</f>
      </c>
    </row>
    <row r="3">
      <c r="B3" s="9" t="s">
        <v>991</v>
      </c>
      <c r="C3" s="41" t="str">
        <f>INDEX(C$20:C$1048576,COUNT(C$20:C$1048576))-INDEX(C$20:C$1048576,COUNT(C$20:C$1048576)-3)</f>
      </c>
      <c r="D3" s="42" t="str">
        <f>IFERROR(INDEX(D$20:D$1048576,COUNT(D$20:D$1048576))/INDEX(D$20:D$1048576,COUNT(D$20:D$1048576)-3)-1,"")</f>
      </c>
      <c r="E3" s="42" t="str">
        <f>IFERROR(INDEX(E$20:E$1048576,COUNT(E$20:E$1048576))/INDEX(E$20:E$1048576,COUNT(E$20:E$1048576)-3)-1,"")</f>
      </c>
      <c r="F3" s="42" t="str">
        <f>IFERROR(INDEX(F$20:F$1048576,COUNT(F$20:F$1048576))/INDEX(F$20:F$1048576,COUNT(F$20:F$1048576)-3)-1,"")</f>
      </c>
      <c r="G3" s="42" t="str">
        <f>IFERROR(INDEX(G$20:G$1048576,COUNT(G$20:G$1048576))/INDEX(G$20:G$1048576,COUNT(G$20:G$1048576)-3)-1,"")</f>
      </c>
      <c r="H3" s="42" t="str">
        <f>IFERROR(INDEX(H$20:H$1048576,COUNT(H$20:H$1048576))/INDEX(H$20:H$1048576,COUNT(H$20:H$1048576)-3)-1,"")</f>
      </c>
      <c r="I3" s="42" t="str">
        <f>IFERROR(INDEX(I$20:I$1048576,COUNT(I$20:I$1048576))/INDEX(I$20:I$1048576,COUNT(I$20:I$1048576)-3)-1,"")</f>
      </c>
      <c r="J3" s="42" t="str">
        <f>IFERROR(INDEX(J$20:J$1048576,COUNT(J$20:J$1048576))/INDEX(J$20:J$1048576,COUNT(J$20:J$1048576)-3)-1,"")</f>
      </c>
      <c r="K3" s="42" t="str">
        <f>IFERROR(INDEX(K$20:K$1048576,COUNT(K$20:K$1048576))/INDEX(K$20:K$1048576,COUNT(K$20:K$1048576)-3)-1,"")</f>
      </c>
      <c r="L3" s="42" t="str">
        <f>IFERROR(INDEX(L$20:L$1048576,COUNT(L$20:L$1048576))/INDEX(L$20:L$1048576,COUNT(L$20:L$1048576)-3)-1,"")</f>
      </c>
      <c r="M3" s="42" t="str">
        <f>IFERROR(INDEX(M$20:M$1048576,COUNT(M$20:M$1048576))/INDEX(M$20:M$1048576,COUNT(M$20:M$1048576)-3)-1,"")</f>
      </c>
      <c r="N3" s="42" t="str">
        <f>IFERROR(INDEX(N$20:N$1048576,COUNT(N$20:N$1048576))/INDEX(N$20:N$1048576,COUNT(N$20:N$1048576)-3)-1,"")</f>
      </c>
      <c r="O3" s="42" t="str">
        <f>IFERROR(INDEX(O$20:O$1048576,COUNT(O$20:O$1048576))/INDEX(O$20:O$1048576,COUNT(O$20:O$1048576)-3)-1,"")</f>
      </c>
      <c r="P3" s="42" t="str">
        <f>IFERROR(INDEX(P$20:P$1048576,COUNT(P$20:P$1048576))/INDEX(P$20:P$1048576,COUNT(P$20:P$1048576)-3)-1,"")</f>
      </c>
      <c r="Q3" s="42" t="str">
        <f>IFERROR(INDEX(Q$20:Q$1048576,COUNT(Q$20:Q$1048576))/INDEX(Q$20:Q$1048576,COUNT(Q$20:Q$1048576)-3)-1,"")</f>
      </c>
      <c r="R3" s="42" t="str">
        <f>IFERROR(INDEX(R$20:R$1048576,COUNT(R$20:R$1048576))/INDEX(R$20:R$1048576,COUNT(R$20:R$1048576)-3)-1,"")</f>
      </c>
      <c r="S3" s="42" t="str">
        <f>IFERROR(INDEX(S$20:S$1048576,COUNT(S$20:S$1048576))/INDEX(S$20:S$1048576,COUNT(S$20:S$1048576)-3)-1,"")</f>
      </c>
      <c r="T3" s="42" t="str">
        <f>IFERROR(INDEX(T$20:T$1048576,COUNT(T$20:T$1048576))/INDEX(T$20:T$1048576,COUNT(T$20:T$1048576)-3)-1,"")</f>
      </c>
      <c r="U3" s="42" t="str">
        <f>IFERROR(INDEX(U$20:U$1048576,COUNT(U$20:U$1048576))/INDEX(U$20:U$1048576,COUNT(U$20:U$1048576)-3)-1,"")</f>
      </c>
      <c r="V3" s="42" t="str">
        <f>IFERROR(INDEX(V$20:V$1048576,COUNT(V$20:V$1048576))/INDEX(V$20:V$1048576,COUNT(V$20:V$1048576)-3)-1,"")</f>
      </c>
      <c r="W3" s="42" t="str">
        <f>IFERROR(INDEX(W$20:W$1048576,COUNT(W$20:W$1048576))/INDEX(W$20:W$1048576,COUNT(W$20:W$1048576)-3)-1,"")</f>
      </c>
      <c r="X3" s="42" t="str">
        <f>IFERROR(INDEX(X$20:X$1048576,COUNT(X$20:X$1048576))/INDEX(X$20:X$1048576,COUNT(X$20:X$1048576)-3)-1,"")</f>
      </c>
    </row>
    <row r="4">
      <c r="B4" s="9" t="s">
        <v>1731</v>
      </c>
      <c r="C4" s="41" t="str">
        <f>INDEX(C$20:C$1048576,COUNT(C$20:C$1048576))-INDEX(C$20:C$1048576,COUNT(C$20:C$1048576)-12)</f>
      </c>
      <c r="D4" s="42" t="str">
        <f>IFERROR(INDEX(D$20:D$1048576,COUNT(D$20:D$1048576))/INDEX(D$20:D$1048576,COUNT(D$20:D$1048576)-12)-1,"")</f>
      </c>
      <c r="E4" s="42" t="str">
        <f>IFERROR(INDEX(E$20:E$1048576,COUNT(E$20:E$1048576))/INDEX(E$20:E$1048576,COUNT(E$20:E$1048576)-12)-1,"")</f>
      </c>
      <c r="F4" s="42" t="str">
        <f>IFERROR(INDEX(F$20:F$1048576,COUNT(F$20:F$1048576))/INDEX(F$20:F$1048576,COUNT(F$20:F$1048576)-12)-1,"")</f>
      </c>
      <c r="G4" s="42" t="str">
        <f>IFERROR(INDEX(G$20:G$1048576,COUNT(G$20:G$1048576))/INDEX(G$20:G$1048576,COUNT(G$20:G$1048576)-12)-1,"")</f>
      </c>
      <c r="H4" s="42" t="str">
        <f>IFERROR(INDEX(H$20:H$1048576,COUNT(H$20:H$1048576))/INDEX(H$20:H$1048576,COUNT(H$20:H$1048576)-12)-1,"")</f>
      </c>
      <c r="I4" s="42" t="str">
        <f>IFERROR(INDEX(I$20:I$1048576,COUNT(I$20:I$1048576))/INDEX(I$20:I$1048576,COUNT(I$20:I$1048576)-12)-1,"")</f>
      </c>
      <c r="J4" s="42" t="str">
        <f>IFERROR(INDEX(J$20:J$1048576,COUNT(J$20:J$1048576))/INDEX(J$20:J$1048576,COUNT(J$20:J$1048576)-12)-1,"")</f>
      </c>
      <c r="K4" s="42" t="str">
        <f>IFERROR(INDEX(K$20:K$1048576,COUNT(K$20:K$1048576))/INDEX(K$20:K$1048576,COUNT(K$20:K$1048576)-12)-1,"")</f>
      </c>
      <c r="L4" s="42" t="str">
        <f>IFERROR(INDEX(L$20:L$1048576,COUNT(L$20:L$1048576))/INDEX(L$20:L$1048576,COUNT(L$20:L$1048576)-12)-1,"")</f>
      </c>
      <c r="M4" s="42" t="str">
        <f>IFERROR(INDEX(M$20:M$1048576,COUNT(M$20:M$1048576))/INDEX(M$20:M$1048576,COUNT(M$20:M$1048576)-12)-1,"")</f>
      </c>
      <c r="N4" s="42" t="str">
        <f>IFERROR(INDEX(N$20:N$1048576,COUNT(N$20:N$1048576))/INDEX(N$20:N$1048576,COUNT(N$20:N$1048576)-12)-1,"")</f>
      </c>
      <c r="O4" s="42" t="str">
        <f>IFERROR(INDEX(O$20:O$1048576,COUNT(O$20:O$1048576))/INDEX(O$20:O$1048576,COUNT(O$20:O$1048576)-12)-1,"")</f>
      </c>
      <c r="P4" s="42" t="str">
        <f>IFERROR(INDEX(P$20:P$1048576,COUNT(P$20:P$1048576))/INDEX(P$20:P$1048576,COUNT(P$20:P$1048576)-12)-1,"")</f>
      </c>
      <c r="Q4" s="42" t="str">
        <f>IFERROR(INDEX(Q$20:Q$1048576,COUNT(Q$20:Q$1048576))/INDEX(Q$20:Q$1048576,COUNT(Q$20:Q$1048576)-12)-1,"")</f>
      </c>
      <c r="R4" s="42" t="str">
        <f>IFERROR(INDEX(R$20:R$1048576,COUNT(R$20:R$1048576))/INDEX(R$20:R$1048576,COUNT(R$20:R$1048576)-12)-1,"")</f>
      </c>
      <c r="S4" s="42" t="str">
        <f>IFERROR(INDEX(S$20:S$1048576,COUNT(S$20:S$1048576))/INDEX(S$20:S$1048576,COUNT(S$20:S$1048576)-12)-1,"")</f>
      </c>
      <c r="T4" s="42" t="str">
        <f>IFERROR(INDEX(T$20:T$1048576,COUNT(T$20:T$1048576))/INDEX(T$20:T$1048576,COUNT(T$20:T$1048576)-12)-1,"")</f>
      </c>
      <c r="U4" s="42" t="str">
        <f>IFERROR(INDEX(U$20:U$1048576,COUNT(U$20:U$1048576))/INDEX(U$20:U$1048576,COUNT(U$20:U$1048576)-12)-1,"")</f>
      </c>
      <c r="V4" s="42" t="str">
        <f>IFERROR(INDEX(V$20:V$1048576,COUNT(V$20:V$1048576))/INDEX(V$20:V$1048576,COUNT(V$20:V$1048576)-12)-1,"")</f>
      </c>
      <c r="W4" s="42" t="str">
        <f>IFERROR(INDEX(W$20:W$1048576,COUNT(W$20:W$1048576))/INDEX(W$20:W$1048576,COUNT(W$20:W$1048576)-12)-1,"")</f>
      </c>
      <c r="X4" s="42" t="str">
        <f>IFERROR(INDEX(X$20:X$1048576,COUNT(X$20:X$1048576))/INDEX(X$20:X$1048576,COUNT(X$20:X$1048576)-12)-1,"")</f>
      </c>
    </row>
    <row r="5">
      <c r="B5" s="9" t="s">
        <v>2419</v>
      </c>
      <c r="C5" s="41" t="str">
        <f>INDEX(C$20:C$1048576,COUNT(C$20:C$1048576))-C$244</f>
      </c>
      <c r="D5" s="42" t="str">
        <f>IFERROR(INDEX(D$20:D$1048576,COUNT(D$20:D$1048576))/D$244-1,"")</f>
      </c>
      <c r="E5" s="42" t="str">
        <f>IFERROR(INDEX(E$20:E$1048576,COUNT(E$20:E$1048576))/E$244-1,"")</f>
      </c>
      <c r="F5" s="42" t="str">
        <f>IFERROR(INDEX(F$20:F$1048576,COUNT(F$20:F$1048576))/F$244-1,"")</f>
      </c>
      <c r="G5" s="42" t="str">
        <f>IFERROR(INDEX(G$20:G$1048576,COUNT(G$20:G$1048576))/G$244-1,"")</f>
      </c>
      <c r="H5" s="42" t="str">
        <f>IFERROR(INDEX(H$20:H$1048576,COUNT(H$20:H$1048576))/H$244-1,"")</f>
      </c>
      <c r="I5" s="42" t="str">
        <f>IFERROR(INDEX(I$20:I$1048576,COUNT(I$20:I$1048576))/I$244-1,"")</f>
      </c>
      <c r="J5" s="42" t="str">
        <f>IFERROR(INDEX(J$20:J$1048576,COUNT(J$20:J$1048576))/J$244-1,"")</f>
      </c>
      <c r="K5" s="42" t="str">
        <f>IFERROR(INDEX(K$20:K$1048576,COUNT(K$20:K$1048576))/K$244-1,"")</f>
      </c>
      <c r="L5" s="42" t="str">
        <f>IFERROR(INDEX(L$20:L$1048576,COUNT(L$20:L$1048576))/L$244-1,"")</f>
      </c>
      <c r="M5" s="42" t="str">
        <f>IFERROR(INDEX(M$20:M$1048576,COUNT(M$20:M$1048576))/M$244-1,"")</f>
      </c>
      <c r="N5" s="42" t="str">
        <f>IFERROR(INDEX(N$20:N$1048576,COUNT(N$20:N$1048576))/N$244-1,"")</f>
      </c>
      <c r="O5" s="42" t="str">
        <f>IFERROR(INDEX(O$20:O$1048576,COUNT(O$20:O$1048576))/O$244-1,"")</f>
      </c>
      <c r="P5" s="42" t="str">
        <f>IFERROR(INDEX(P$20:P$1048576,COUNT(P$20:P$1048576))/P$244-1,"")</f>
      </c>
      <c r="Q5" s="42" t="str">
        <f>IFERROR(INDEX(Q$20:Q$1048576,COUNT(Q$20:Q$1048576))/Q$244-1,"")</f>
      </c>
      <c r="R5" s="42" t="str">
        <f>IFERROR(INDEX(R$20:R$1048576,COUNT(R$20:R$1048576))/R$244-1,"")</f>
      </c>
      <c r="S5" s="42" t="str">
        <f>IFERROR(INDEX(S$20:S$1048576,COUNT(S$20:S$1048576))/S$244-1,"")</f>
      </c>
      <c r="T5" s="42" t="str">
        <f>IFERROR(INDEX(T$20:T$1048576,COUNT(T$20:T$1048576))/T$244-1,"")</f>
      </c>
      <c r="U5" s="42" t="str">
        <f>IFERROR(INDEX(U$20:U$1048576,COUNT(U$20:U$1048576))/U$244-1,"")</f>
      </c>
      <c r="V5" s="42" t="str">
        <f>IFERROR(INDEX(V$20:V$1048576,COUNT(V$20:V$1048576))/V$244-1,"")</f>
      </c>
      <c r="W5" s="42" t="str">
        <f>IFERROR(INDEX(W$20:W$1048576,COUNT(W$20:W$1048576))/W$244-1,"")</f>
      </c>
      <c r="X5" s="42" t="str">
        <f>IFERROR(INDEX(X$20:X$1048576,COUNT(X$20:X$1048576))/X$244-1,"")</f>
      </c>
    </row>
    <row r="6">
      <c r="A6" s="13"/>
      <c r="B6" s="11" t="s">
        <v>1733</v>
      </c>
      <c r="C6" s="43" t="str">
        <f>INDEX(C$20:C$1048576,COUNT(C$20:C$1048576))-C$126</f>
      </c>
      <c r="D6" s="44" t="str">
        <f>IFERROR(INDEX(D$20:D$1048576,COUNT(D$20:D$1048576))/D$126-1,"")</f>
      </c>
      <c r="E6" s="44" t="str">
        <f>IFERROR(INDEX(E$20:E$1048576,COUNT(E$20:E$1048576))/E$126-1,"")</f>
      </c>
      <c r="F6" s="44" t="str">
        <f>IFERROR(INDEX(F$20:F$1048576,COUNT(F$20:F$1048576))/F$126-1,"")</f>
      </c>
      <c r="G6" s="44" t="str">
        <f>IFERROR(INDEX(G$20:G$1048576,COUNT(G$20:G$1048576))/G$126-1,"")</f>
      </c>
      <c r="H6" s="44" t="str">
        <f>IFERROR(INDEX(H$20:H$1048576,COUNT(H$20:H$1048576))/H$126-1,"")</f>
      </c>
      <c r="I6" s="44" t="str">
        <f>IFERROR(INDEX(I$20:I$1048576,COUNT(I$20:I$1048576))/I$126-1,"")</f>
      </c>
      <c r="J6" s="44" t="str">
        <f>IFERROR(INDEX(J$20:J$1048576,COUNT(J$20:J$1048576))/J$126-1,"")</f>
      </c>
      <c r="K6" s="44" t="str">
        <f>IFERROR(INDEX(K$20:K$1048576,COUNT(K$20:K$1048576))/K$126-1,"")</f>
      </c>
      <c r="L6" s="44" t="str">
        <f>IFERROR(INDEX(L$20:L$1048576,COUNT(L$20:L$1048576))/L$126-1,"")</f>
      </c>
      <c r="M6" s="44" t="str">
        <f>IFERROR(INDEX(M$20:M$1048576,COUNT(M$20:M$1048576))/M$126-1,"")</f>
      </c>
      <c r="N6" s="44" t="str">
        <f>IFERROR(INDEX(N$20:N$1048576,COUNT(N$20:N$1048576))/N$126-1,"")</f>
      </c>
      <c r="O6" s="44" t="str">
        <f>IFERROR(INDEX(O$20:O$1048576,COUNT(O$20:O$1048576))/O$126-1,"")</f>
      </c>
      <c r="P6" s="44" t="str">
        <f>IFERROR(INDEX(P$20:P$1048576,COUNT(P$20:P$1048576))/P$126-1,"")</f>
      </c>
      <c r="Q6" s="44" t="str">
        <f>IFERROR(INDEX(Q$20:Q$1048576,COUNT(Q$20:Q$1048576))/Q$126-1,"")</f>
      </c>
      <c r="R6" s="44" t="str">
        <f>IFERROR(INDEX(R$20:R$1048576,COUNT(R$20:R$1048576))/R$126-1,"")</f>
      </c>
      <c r="S6" s="44" t="str">
        <f>IFERROR(INDEX(S$20:S$1048576,COUNT(S$20:S$1048576))/S$126-1,"")</f>
      </c>
      <c r="T6" s="44" t="str">
        <f>IFERROR(INDEX(T$20:T$1048576,COUNT(T$20:T$1048576))/T$126-1,"")</f>
      </c>
      <c r="U6" s="44" t="str">
        <f>IFERROR(INDEX(U$20:U$1048576,COUNT(U$20:U$1048576))/U$126-1,"")</f>
      </c>
      <c r="V6" s="44" t="str">
        <f>IFERROR(INDEX(V$20:V$1048576,COUNT(V$20:V$1048576))/V$126-1,"")</f>
      </c>
      <c r="W6" s="44" t="str">
        <f>IFERROR(INDEX(W$20:W$1048576,COUNT(W$20:W$1048576))/W$126-1,"")</f>
      </c>
      <c r="X6" s="44" t="str">
        <f>IFERROR(INDEX(X$20:X$1048576,COUNT(X$20:X$1048576))/X$126-1,"")</f>
      </c>
    </row>
    <row r="9">
      <c r="A9" s="3" t="s">
        <v>2420</v>
      </c>
      <c r="B9" s="3"/>
      <c r="C9" s="3"/>
      <c r="D9" s="3"/>
      <c r="E9" s="3"/>
      <c r="F9" s="3"/>
      <c r="G9" s="3"/>
      <c r="H9" s="3"/>
      <c r="I9" s="3"/>
      <c r="J9" s="3"/>
      <c r="K9" s="3"/>
      <c r="L9" s="3"/>
      <c r="M9" s="3"/>
      <c r="N9" s="3"/>
      <c r="O9" s="3"/>
      <c r="P9" s="3"/>
      <c r="Q9" s="3"/>
      <c r="R9" s="3"/>
      <c r="S9" s="3"/>
      <c r="T9" s="3"/>
      <c r="U9" s="3"/>
      <c r="V9" s="3"/>
      <c r="W9" s="3"/>
      <c r="X9" s="3"/>
      <c r="Y9" s="3"/>
    </row>
    <row r="10">
      <c r="A10" s="3" t="s">
        <v>995</v>
      </c>
      <c r="B10" s="3"/>
      <c r="C10" s="3" t="n">
        <v>46133</v>
      </c>
      <c r="D10" s="3"/>
      <c r="E10" s="3"/>
      <c r="F10" s="3"/>
      <c r="G10" s="3"/>
      <c r="H10" s="3"/>
      <c r="I10" s="3" t="s">
        <v>1325</v>
      </c>
      <c r="J10" s="3" t="n">
        <v>46161</v>
      </c>
      <c r="K10" s="3"/>
      <c r="L10" s="3"/>
      <c r="M10" s="3"/>
      <c r="N10" s="3"/>
      <c r="O10" s="3"/>
      <c r="P10" s="3"/>
      <c r="Q10" s="3"/>
      <c r="R10" s="3"/>
      <c r="S10" s="3"/>
      <c r="T10" s="3"/>
      <c r="U10" s="3"/>
      <c r="V10" s="3"/>
      <c r="W10" s="3"/>
      <c r="X10" s="3"/>
      <c r="Y10" s="3"/>
    </row>
    <row r="11">
      <c r="A11" s="3" t="s">
        <v>996</v>
      </c>
      <c r="B11" s="3"/>
      <c r="C11" s="3" t="s">
        <v>2413</v>
      </c>
      <c r="D11" s="3"/>
      <c r="E11" s="3"/>
      <c r="F11" s="3"/>
      <c r="G11" s="3"/>
      <c r="H11" s="3"/>
      <c r="I11" s="3" t="s">
        <v>1326</v>
      </c>
      <c r="J11" s="3" t="s">
        <v>1328</v>
      </c>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t="s">
        <v>2465</v>
      </c>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t="s">
        <v>2404</v>
      </c>
      <c r="B14" s="3"/>
      <c r="C14" s="3"/>
      <c r="D14" s="3"/>
      <c r="E14" s="3"/>
      <c r="F14" s="3"/>
      <c r="G14" s="3"/>
      <c r="H14" s="3"/>
      <c r="I14" s="3"/>
      <c r="J14" s="3"/>
      <c r="K14" s="3"/>
      <c r="L14" s="3"/>
      <c r="M14" s="3"/>
      <c r="N14" s="3"/>
      <c r="O14" s="3"/>
      <c r="P14" s="3"/>
      <c r="Q14" s="3"/>
      <c r="R14" s="3"/>
      <c r="S14" s="3"/>
      <c r="T14" s="3"/>
      <c r="U14" s="3"/>
      <c r="V14" s="3"/>
      <c r="W14" s="3"/>
      <c r="X14" s="3"/>
      <c r="Y14" s="3"/>
    </row>
    <row r="15">
      <c r="A15" s="3" t="s">
        <v>2421</v>
      </c>
      <c r="B15" s="3"/>
      <c r="C15" s="3" t="s">
        <v>2424</v>
      </c>
      <c r="D15" s="3" t="s">
        <v>2426</v>
      </c>
      <c r="E15" s="3" t="s">
        <v>2428</v>
      </c>
      <c r="F15" s="3" t="s">
        <v>2430</v>
      </c>
      <c r="G15" s="3" t="s">
        <v>2432</v>
      </c>
      <c r="H15" s="3" t="s">
        <v>2434</v>
      </c>
      <c r="I15" s="3" t="s">
        <v>2436</v>
      </c>
      <c r="J15" s="3" t="s">
        <v>2438</v>
      </c>
      <c r="K15" s="3" t="s">
        <v>2440</v>
      </c>
      <c r="L15" s="3" t="s">
        <v>2442</v>
      </c>
      <c r="M15" s="3" t="s">
        <v>2444</v>
      </c>
      <c r="N15" s="3" t="s">
        <v>2446</v>
      </c>
      <c r="O15" s="3" t="s">
        <v>2448</v>
      </c>
      <c r="P15" s="3" t="s">
        <v>2450</v>
      </c>
      <c r="Q15" s="3" t="s">
        <v>2452</v>
      </c>
      <c r="R15" s="3" t="s">
        <v>968</v>
      </c>
      <c r="S15" s="3" t="s">
        <v>2455</v>
      </c>
      <c r="T15" s="3" t="s">
        <v>2457</v>
      </c>
      <c r="U15" s="3" t="s">
        <v>974</v>
      </c>
      <c r="V15" s="3" t="s">
        <v>2460</v>
      </c>
      <c r="W15" s="3" t="s">
        <v>2463</v>
      </c>
      <c r="X15" s="3" t="s">
        <v>2464</v>
      </c>
      <c r="Y15" s="3" t="s">
        <v>2466</v>
      </c>
    </row>
    <row r="16">
      <c r="A16" s="3"/>
      <c r="B16" s="3"/>
      <c r="C16" s="3" t="s">
        <v>2425</v>
      </c>
      <c r="D16" s="3" t="s">
        <v>941</v>
      </c>
      <c r="E16" s="3" t="s">
        <v>943</v>
      </c>
      <c r="F16" s="3" t="s">
        <v>944</v>
      </c>
      <c r="G16" s="3" t="s">
        <v>946</v>
      </c>
      <c r="H16" s="3" t="s">
        <v>948</v>
      </c>
      <c r="I16" s="3" t="s">
        <v>949</v>
      </c>
      <c r="J16" s="3" t="s">
        <v>951</v>
      </c>
      <c r="K16" s="3" t="s">
        <v>953</v>
      </c>
      <c r="L16" s="3" t="s">
        <v>955</v>
      </c>
      <c r="M16" s="3" t="s">
        <v>957</v>
      </c>
      <c r="N16" s="3" t="s">
        <v>959</v>
      </c>
      <c r="O16" s="3" t="s">
        <v>961</v>
      </c>
      <c r="P16" s="3" t="s">
        <v>963</v>
      </c>
      <c r="Q16" s="3" t="s">
        <v>965</v>
      </c>
      <c r="R16" s="3" t="s">
        <v>967</v>
      </c>
      <c r="S16" s="3" t="s">
        <v>969</v>
      </c>
      <c r="T16" s="3" t="s">
        <v>971</v>
      </c>
      <c r="U16" s="3" t="s">
        <v>973</v>
      </c>
      <c r="V16" s="3" t="s">
        <v>2461</v>
      </c>
      <c r="W16" s="3" t="n">
        <v>45</v>
      </c>
      <c r="X16" s="3" t="n">
        <v>46</v>
      </c>
      <c r="Y16" s="3" t="n">
        <v>47</v>
      </c>
    </row>
    <row r="17">
      <c r="A17" s="3"/>
      <c r="B17" s="3"/>
      <c r="C17" s="3" t="s">
        <v>2414</v>
      </c>
      <c r="D17" s="3" t="s">
        <v>2427</v>
      </c>
      <c r="E17" s="3" t="s">
        <v>2429</v>
      </c>
      <c r="F17" s="3" t="s">
        <v>2431</v>
      </c>
      <c r="G17" s="3" t="s">
        <v>2433</v>
      </c>
      <c r="H17" s="3" t="s">
        <v>2435</v>
      </c>
      <c r="I17" s="3" t="s">
        <v>2437</v>
      </c>
      <c r="J17" s="3" t="s">
        <v>2439</v>
      </c>
      <c r="K17" s="3" t="s">
        <v>2441</v>
      </c>
      <c r="L17" s="3" t="s">
        <v>2443</v>
      </c>
      <c r="M17" s="3" t="s">
        <v>2445</v>
      </c>
      <c r="N17" s="3" t="s">
        <v>2447</v>
      </c>
      <c r="O17" s="3" t="s">
        <v>2449</v>
      </c>
      <c r="P17" s="3" t="s">
        <v>2451</v>
      </c>
      <c r="Q17" s="3" t="s">
        <v>2453</v>
      </c>
      <c r="R17" s="3" t="s">
        <v>2454</v>
      </c>
      <c r="S17" s="3" t="s">
        <v>2456</v>
      </c>
      <c r="T17" s="3" t="s">
        <v>2458</v>
      </c>
      <c r="U17" s="3" t="s">
        <v>2459</v>
      </c>
      <c r="V17" s="3" t="s">
        <v>2462</v>
      </c>
      <c r="W17" s="3"/>
      <c r="X17" s="3"/>
      <c r="Y17" s="3"/>
    </row>
    <row r="18">
      <c r="A18" s="3" t="s">
        <v>2422</v>
      </c>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t="s">
        <v>1107</v>
      </c>
      <c r="B20" s="3" t="s">
        <v>2405</v>
      </c>
      <c r="C20" s="3" t="n">
        <v>680</v>
      </c>
      <c r="D20" s="3" t="n">
        <v>2</v>
      </c>
      <c r="E20" s="3" t="n">
        <v>75</v>
      </c>
      <c r="F20" s="3" t="n">
        <v>2</v>
      </c>
      <c r="G20" s="3" t="n">
        <v>3</v>
      </c>
      <c r="H20" s="3" t="n">
        <v>31</v>
      </c>
      <c r="I20" s="3" t="n">
        <v>131</v>
      </c>
      <c r="J20" s="3" t="n">
        <v>29</v>
      </c>
      <c r="K20" s="3" t="n">
        <v>59</v>
      </c>
      <c r="L20" s="3" t="n">
        <v>50</v>
      </c>
      <c r="M20" s="3" t="n">
        <v>31</v>
      </c>
      <c r="N20" s="3" t="n">
        <v>8</v>
      </c>
      <c r="O20" s="3" t="n">
        <v>55</v>
      </c>
      <c r="P20" s="3" t="n">
        <v>41</v>
      </c>
      <c r="Q20" s="3" t="n">
        <v>17</v>
      </c>
      <c r="R20" s="3" t="n">
        <v>32</v>
      </c>
      <c r="S20" s="3" t="n">
        <v>79</v>
      </c>
      <c r="T20" s="3" t="n">
        <v>18</v>
      </c>
      <c r="U20" s="3" t="n">
        <v>19</v>
      </c>
      <c r="V20" s="3" t="n">
        <v>568</v>
      </c>
      <c r="W20" s="3" t="n">
        <v>11</v>
      </c>
      <c r="X20" s="3" t="n">
        <v>27</v>
      </c>
      <c r="Y20" s="3" t="n">
        <v>93</v>
      </c>
    </row>
    <row r="21">
      <c r="A21" s="3" t="s">
        <v>1108</v>
      </c>
      <c r="B21" s="3" t="s">
        <v>2405</v>
      </c>
      <c r="C21" s="3" t="n">
        <v>674</v>
      </c>
      <c r="D21" s="3" t="n">
        <v>2</v>
      </c>
      <c r="E21" s="3" t="n">
        <v>75</v>
      </c>
      <c r="F21" s="3" t="n">
        <v>2</v>
      </c>
      <c r="G21" s="3" t="n">
        <v>3</v>
      </c>
      <c r="H21" s="3" t="n">
        <v>30</v>
      </c>
      <c r="I21" s="3" t="n">
        <v>130</v>
      </c>
      <c r="J21" s="3" t="n">
        <v>29</v>
      </c>
      <c r="K21" s="3" t="n">
        <v>60</v>
      </c>
      <c r="L21" s="3" t="n">
        <v>48</v>
      </c>
      <c r="M21" s="3" t="n">
        <v>30</v>
      </c>
      <c r="N21" s="3" t="n">
        <v>7</v>
      </c>
      <c r="O21" s="3" t="n">
        <v>53</v>
      </c>
      <c r="P21" s="3" t="n">
        <v>39</v>
      </c>
      <c r="Q21" s="3" t="n">
        <v>16</v>
      </c>
      <c r="R21" s="3" t="n">
        <v>32</v>
      </c>
      <c r="S21" s="3" t="n">
        <v>83</v>
      </c>
      <c r="T21" s="3" t="n">
        <v>17</v>
      </c>
      <c r="U21" s="3" t="n">
        <v>19</v>
      </c>
      <c r="V21" s="3" t="n">
        <v>563</v>
      </c>
      <c r="W21" s="3" t="n">
        <v>10</v>
      </c>
      <c r="X21" s="3" t="n">
        <v>27</v>
      </c>
      <c r="Y21" s="3" t="n">
        <v>93</v>
      </c>
    </row>
    <row r="22">
      <c r="A22" s="3" t="s">
        <v>1109</v>
      </c>
      <c r="B22" s="3" t="s">
        <v>2405</v>
      </c>
      <c r="C22" s="3" t="n">
        <v>663</v>
      </c>
      <c r="D22" s="3" t="n">
        <v>2</v>
      </c>
      <c r="E22" s="3" t="n">
        <v>73</v>
      </c>
      <c r="F22" s="3" t="n">
        <v>3</v>
      </c>
      <c r="G22" s="3" t="n">
        <v>2</v>
      </c>
      <c r="H22" s="3" t="n">
        <v>29</v>
      </c>
      <c r="I22" s="3" t="n">
        <v>129</v>
      </c>
      <c r="J22" s="3" t="n">
        <v>30</v>
      </c>
      <c r="K22" s="3" t="n">
        <v>58</v>
      </c>
      <c r="L22" s="3" t="n">
        <v>47</v>
      </c>
      <c r="M22" s="3" t="n">
        <v>28</v>
      </c>
      <c r="N22" s="3" t="n">
        <v>6</v>
      </c>
      <c r="O22" s="3" t="n">
        <v>53</v>
      </c>
      <c r="P22" s="3" t="n">
        <v>39</v>
      </c>
      <c r="Q22" s="3" t="n">
        <v>16</v>
      </c>
      <c r="R22" s="3" t="n">
        <v>31</v>
      </c>
      <c r="S22" s="3" t="n">
        <v>85</v>
      </c>
      <c r="T22" s="3" t="n">
        <v>16</v>
      </c>
      <c r="U22" s="3" t="n">
        <v>18</v>
      </c>
      <c r="V22" s="3" t="n">
        <v>555</v>
      </c>
      <c r="W22" s="3" t="n">
        <v>9</v>
      </c>
      <c r="X22" s="3" t="n">
        <v>26</v>
      </c>
      <c r="Y22" s="3" t="n">
        <v>94</v>
      </c>
    </row>
    <row r="23">
      <c r="A23" s="3" t="s">
        <v>1110</v>
      </c>
      <c r="B23" s="3" t="s">
        <v>2405</v>
      </c>
      <c r="C23" s="3" t="n">
        <v>664</v>
      </c>
      <c r="D23" s="3" t="n">
        <v>1</v>
      </c>
      <c r="E23" s="3" t="n">
        <v>72</v>
      </c>
      <c r="F23" s="3" t="n">
        <v>3</v>
      </c>
      <c r="G23" s="3" t="n">
        <v>3</v>
      </c>
      <c r="H23" s="3" t="n">
        <v>31</v>
      </c>
      <c r="I23" s="3" t="n">
        <v>122</v>
      </c>
      <c r="J23" s="3" t="n">
        <v>30</v>
      </c>
      <c r="K23" s="3" t="n">
        <v>63</v>
      </c>
      <c r="L23" s="3" t="n">
        <v>46</v>
      </c>
      <c r="M23" s="3" t="n">
        <v>29</v>
      </c>
      <c r="N23" s="3" t="n">
        <v>6</v>
      </c>
      <c r="O23" s="3" t="n">
        <v>53</v>
      </c>
      <c r="P23" s="3" t="n">
        <v>39</v>
      </c>
      <c r="Q23" s="3" t="n">
        <v>16</v>
      </c>
      <c r="R23" s="3" t="n">
        <v>32</v>
      </c>
      <c r="S23" s="3" t="n">
        <v>85</v>
      </c>
      <c r="T23" s="3" t="n">
        <v>16</v>
      </c>
      <c r="U23" s="3" t="n">
        <v>17</v>
      </c>
      <c r="V23" s="3" t="n">
        <v>554</v>
      </c>
      <c r="W23" s="3" t="n">
        <v>10</v>
      </c>
      <c r="X23" s="3" t="n">
        <v>26</v>
      </c>
      <c r="Y23" s="3" t="n">
        <v>86</v>
      </c>
    </row>
    <row r="24">
      <c r="A24" s="3" t="s">
        <v>1111</v>
      </c>
      <c r="B24" s="3" t="s">
        <v>2405</v>
      </c>
      <c r="C24" s="3" t="n">
        <v>639</v>
      </c>
      <c r="D24" s="3" t="n">
        <v>1</v>
      </c>
      <c r="E24" s="3" t="n">
        <v>68</v>
      </c>
      <c r="F24" s="3" t="n">
        <v>3</v>
      </c>
      <c r="G24" s="3" t="n">
        <v>2</v>
      </c>
      <c r="H24" s="3" t="n">
        <v>29</v>
      </c>
      <c r="I24" s="3" t="n">
        <v>119</v>
      </c>
      <c r="J24" s="3" t="n">
        <v>29</v>
      </c>
      <c r="K24" s="3" t="n">
        <v>59</v>
      </c>
      <c r="L24" s="3" t="n">
        <v>44</v>
      </c>
      <c r="M24" s="3" t="n">
        <v>28</v>
      </c>
      <c r="N24" s="3" t="n">
        <v>6</v>
      </c>
      <c r="O24" s="3" t="n">
        <v>52</v>
      </c>
      <c r="P24" s="3" t="n">
        <v>38</v>
      </c>
      <c r="Q24" s="3" t="n">
        <v>15</v>
      </c>
      <c r="R24" s="3" t="n">
        <v>32</v>
      </c>
      <c r="S24" s="3" t="n">
        <v>83</v>
      </c>
      <c r="T24" s="3" t="n">
        <v>15</v>
      </c>
      <c r="U24" s="3" t="n">
        <v>16</v>
      </c>
      <c r="V24" s="3" t="n">
        <v>536</v>
      </c>
      <c r="W24" s="3" t="n">
        <v>10</v>
      </c>
      <c r="X24" s="3" t="n">
        <v>25</v>
      </c>
      <c r="Y24" s="3" t="n">
        <v>84</v>
      </c>
    </row>
    <row r="25">
      <c r="A25" s="3" t="s">
        <v>1112</v>
      </c>
      <c r="B25" s="3" t="s">
        <v>2405</v>
      </c>
      <c r="C25" s="3" t="n">
        <v>626</v>
      </c>
      <c r="D25" s="3" t="n">
        <v>1</v>
      </c>
      <c r="E25" s="3" t="n">
        <v>66</v>
      </c>
      <c r="F25" s="3" t="n">
        <v>2</v>
      </c>
      <c r="G25" s="3" t="n">
        <v>2</v>
      </c>
      <c r="H25" s="3" t="n">
        <v>28</v>
      </c>
      <c r="I25" s="3" t="n">
        <v>120</v>
      </c>
      <c r="J25" s="3" t="n">
        <v>27</v>
      </c>
      <c r="K25" s="3" t="n">
        <v>59</v>
      </c>
      <c r="L25" s="3" t="n">
        <v>43</v>
      </c>
      <c r="M25" s="3" t="n">
        <v>30</v>
      </c>
      <c r="N25" s="3" t="n">
        <v>6</v>
      </c>
      <c r="O25" s="3" t="n">
        <v>49</v>
      </c>
      <c r="P25" s="3" t="n">
        <v>36</v>
      </c>
      <c r="Q25" s="3" t="n">
        <v>16</v>
      </c>
      <c r="R25" s="3" t="n">
        <v>32</v>
      </c>
      <c r="S25" s="3" t="n">
        <v>79</v>
      </c>
      <c r="T25" s="3" t="n">
        <v>14</v>
      </c>
      <c r="U25" s="3" t="n">
        <v>15</v>
      </c>
      <c r="V25" s="3" t="n">
        <v>526</v>
      </c>
      <c r="W25" s="3" t="n">
        <v>11</v>
      </c>
      <c r="X25" s="3" t="n">
        <v>24</v>
      </c>
      <c r="Y25" s="3" t="n">
        <v>86</v>
      </c>
    </row>
    <row r="26">
      <c r="A26" s="3" t="s">
        <v>749</v>
      </c>
      <c r="B26" s="3" t="s">
        <v>2405</v>
      </c>
      <c r="C26" s="3" t="n">
        <v>602</v>
      </c>
      <c r="D26" s="3" t="n">
        <v>1</v>
      </c>
      <c r="E26" s="3" t="n">
        <v>61</v>
      </c>
      <c r="F26" s="3" t="n">
        <v>2</v>
      </c>
      <c r="G26" s="3" t="n">
        <v>2</v>
      </c>
      <c r="H26" s="3" t="n">
        <v>25</v>
      </c>
      <c r="I26" s="3" t="n">
        <v>121</v>
      </c>
      <c r="J26" s="3" t="n">
        <v>25</v>
      </c>
      <c r="K26" s="3" t="n">
        <v>53</v>
      </c>
      <c r="L26" s="3" t="n">
        <v>40</v>
      </c>
      <c r="M26" s="3" t="n">
        <v>29</v>
      </c>
      <c r="N26" s="3" t="n">
        <v>5</v>
      </c>
      <c r="O26" s="3" t="n">
        <v>46</v>
      </c>
      <c r="P26" s="3" t="n">
        <v>34</v>
      </c>
      <c r="Q26" s="3" t="n">
        <v>16</v>
      </c>
      <c r="R26" s="3" t="n">
        <v>33</v>
      </c>
      <c r="S26" s="3" t="n">
        <v>80</v>
      </c>
      <c r="T26" s="3" t="n">
        <v>13</v>
      </c>
      <c r="U26" s="3" t="n">
        <v>15</v>
      </c>
      <c r="V26" s="3" t="n">
        <v>511</v>
      </c>
      <c r="W26" s="3" t="n">
        <v>10</v>
      </c>
      <c r="X26" s="3" t="n">
        <v>22</v>
      </c>
      <c r="Y26" s="3" t="n">
        <v>88</v>
      </c>
    </row>
    <row r="27">
      <c r="A27" s="3" t="s">
        <v>2406</v>
      </c>
      <c r="B27" s="3" t="s">
        <v>2405</v>
      </c>
      <c r="C27" s="3" t="n">
        <v>606</v>
      </c>
      <c r="D27" s="3" t="n">
        <v>1</v>
      </c>
      <c r="E27" s="3" t="n">
        <v>66</v>
      </c>
      <c r="F27" s="3" t="n">
        <v>2</v>
      </c>
      <c r="G27" s="3" t="n">
        <v>2</v>
      </c>
      <c r="H27" s="3" t="n">
        <v>22</v>
      </c>
      <c r="I27" s="3" t="n">
        <v>126</v>
      </c>
      <c r="J27" s="3" t="n">
        <v>26</v>
      </c>
      <c r="K27" s="3" t="n">
        <v>54</v>
      </c>
      <c r="L27" s="3" t="n">
        <v>41</v>
      </c>
      <c r="M27" s="3" t="n">
        <v>28</v>
      </c>
      <c r="N27" s="3" t="n">
        <v>5</v>
      </c>
      <c r="O27" s="3" t="n">
        <v>44</v>
      </c>
      <c r="P27" s="3" t="n">
        <v>32</v>
      </c>
      <c r="Q27" s="3" t="n">
        <v>17</v>
      </c>
      <c r="R27" s="3" t="n">
        <v>33</v>
      </c>
      <c r="S27" s="3" t="n">
        <v>80</v>
      </c>
      <c r="T27" s="3" t="n">
        <v>13</v>
      </c>
      <c r="U27" s="3" t="n">
        <v>15</v>
      </c>
      <c r="V27" s="3" t="n">
        <v>512</v>
      </c>
      <c r="W27" s="3" t="n">
        <v>10</v>
      </c>
      <c r="X27" s="3" t="n">
        <v>26</v>
      </c>
      <c r="Y27" s="3" t="n">
        <v>91</v>
      </c>
    </row>
    <row r="28">
      <c r="A28" s="3" t="s">
        <v>1114</v>
      </c>
      <c r="B28" s="3" t="s">
        <v>2405</v>
      </c>
      <c r="C28" s="3" t="n">
        <v>616</v>
      </c>
      <c r="D28" s="3" t="n">
        <v>1</v>
      </c>
      <c r="E28" s="3" t="n">
        <v>66</v>
      </c>
      <c r="F28" s="3" t="n">
        <v>2</v>
      </c>
      <c r="G28" s="3" t="n">
        <v>2</v>
      </c>
      <c r="H28" s="3" t="n">
        <v>25</v>
      </c>
      <c r="I28" s="3" t="n">
        <v>125</v>
      </c>
      <c r="J28" s="3" t="n">
        <v>27</v>
      </c>
      <c r="K28" s="3" t="n">
        <v>56</v>
      </c>
      <c r="L28" s="3" t="n">
        <v>42</v>
      </c>
      <c r="M28" s="3" t="n">
        <v>26</v>
      </c>
      <c r="N28" s="3" t="n">
        <v>5</v>
      </c>
      <c r="O28" s="3" t="n">
        <v>43</v>
      </c>
      <c r="P28" s="3" t="n">
        <v>32</v>
      </c>
      <c r="Q28" s="3" t="n">
        <v>16</v>
      </c>
      <c r="R28" s="3" t="n">
        <v>33</v>
      </c>
      <c r="S28" s="3" t="n">
        <v>86</v>
      </c>
      <c r="T28" s="3" t="n">
        <v>15</v>
      </c>
      <c r="U28" s="3" t="n">
        <v>16</v>
      </c>
      <c r="V28" s="3" t="n">
        <v>521</v>
      </c>
      <c r="W28" s="3" t="n">
        <v>10</v>
      </c>
      <c r="X28" s="3" t="n">
        <v>25</v>
      </c>
      <c r="Y28" s="3" t="n">
        <v>91</v>
      </c>
    </row>
    <row r="29">
      <c r="A29" s="3" t="s">
        <v>750</v>
      </c>
      <c r="B29" s="3" t="s">
        <v>2405</v>
      </c>
      <c r="C29" s="3" t="n">
        <v>619</v>
      </c>
      <c r="D29" s="3" t="n">
        <v>1</v>
      </c>
      <c r="E29" s="3" t="n">
        <v>65</v>
      </c>
      <c r="F29" s="3" t="n">
        <v>2</v>
      </c>
      <c r="G29" s="3" t="n">
        <v>2</v>
      </c>
      <c r="H29" s="3" t="n">
        <v>26</v>
      </c>
      <c r="I29" s="3" t="n">
        <v>126</v>
      </c>
      <c r="J29" s="3" t="n">
        <v>26</v>
      </c>
      <c r="K29" s="3" t="n">
        <v>56</v>
      </c>
      <c r="L29" s="3" t="n">
        <v>43</v>
      </c>
      <c r="M29" s="3" t="n">
        <v>26</v>
      </c>
      <c r="N29" s="3" t="n">
        <v>6</v>
      </c>
      <c r="O29" s="3" t="n">
        <v>43</v>
      </c>
      <c r="P29" s="3" t="n">
        <v>32</v>
      </c>
      <c r="Q29" s="3" t="n">
        <v>16</v>
      </c>
      <c r="R29" s="3" t="n">
        <v>35</v>
      </c>
      <c r="S29" s="3" t="n">
        <v>84</v>
      </c>
      <c r="T29" s="3" t="n">
        <v>14</v>
      </c>
      <c r="U29" s="3" t="n">
        <v>16</v>
      </c>
      <c r="V29" s="3" t="n">
        <v>523</v>
      </c>
      <c r="W29" s="3" t="n">
        <v>9</v>
      </c>
      <c r="X29" s="3" t="n">
        <v>24</v>
      </c>
      <c r="Y29" s="3" t="n">
        <v>93</v>
      </c>
    </row>
    <row r="30">
      <c r="A30" s="3" t="s">
        <v>1115</v>
      </c>
      <c r="B30" s="3" t="s">
        <v>2405</v>
      </c>
      <c r="C30" s="3" t="n">
        <v>619</v>
      </c>
      <c r="D30" s="3" t="n">
        <v>1</v>
      </c>
      <c r="E30" s="3" t="n">
        <v>64</v>
      </c>
      <c r="F30" s="3" t="n">
        <v>2</v>
      </c>
      <c r="G30" s="3" t="n">
        <v>2</v>
      </c>
      <c r="H30" s="3" t="n">
        <v>26</v>
      </c>
      <c r="I30" s="3" t="n">
        <v>125</v>
      </c>
      <c r="J30" s="3" t="n">
        <v>29</v>
      </c>
      <c r="K30" s="3" t="n">
        <v>56</v>
      </c>
      <c r="L30" s="3" t="n">
        <v>44</v>
      </c>
      <c r="M30" s="3" t="n">
        <v>25</v>
      </c>
      <c r="N30" s="3" t="n">
        <v>6</v>
      </c>
      <c r="O30" s="3" t="n">
        <v>44</v>
      </c>
      <c r="P30" s="3" t="n">
        <v>32</v>
      </c>
      <c r="Q30" s="3" t="n">
        <v>15</v>
      </c>
      <c r="R30" s="3" t="n">
        <v>33</v>
      </c>
      <c r="S30" s="3" t="n">
        <v>83</v>
      </c>
      <c r="T30" s="3" t="n">
        <v>16</v>
      </c>
      <c r="U30" s="3" t="n">
        <v>17</v>
      </c>
      <c r="V30" s="3" t="n">
        <v>524</v>
      </c>
      <c r="W30" s="3" t="n">
        <v>9</v>
      </c>
      <c r="X30" s="3" t="n">
        <v>22</v>
      </c>
      <c r="Y30" s="3" t="n">
        <v>94</v>
      </c>
    </row>
    <row r="31">
      <c r="A31" s="3" t="s">
        <v>1116</v>
      </c>
      <c r="B31" s="3" t="s">
        <v>2405</v>
      </c>
      <c r="C31" s="3" t="n">
        <v>613</v>
      </c>
      <c r="D31" s="3" t="n">
        <v>1</v>
      </c>
      <c r="E31" s="3" t="n">
        <v>64</v>
      </c>
      <c r="F31" s="3" t="n">
        <v>2</v>
      </c>
      <c r="G31" s="3" t="n">
        <v>2</v>
      </c>
      <c r="H31" s="3" t="n">
        <v>25</v>
      </c>
      <c r="I31" s="3" t="n">
        <v>120</v>
      </c>
      <c r="J31" s="3" t="n">
        <v>31</v>
      </c>
      <c r="K31" s="3" t="n">
        <v>55</v>
      </c>
      <c r="L31" s="3" t="n">
        <v>44</v>
      </c>
      <c r="M31" s="3" t="n">
        <v>25</v>
      </c>
      <c r="N31" s="3" t="n">
        <v>6</v>
      </c>
      <c r="O31" s="3" t="n">
        <v>44</v>
      </c>
      <c r="P31" s="3" t="n">
        <v>33</v>
      </c>
      <c r="Q31" s="3" t="n">
        <v>15</v>
      </c>
      <c r="R31" s="3" t="n">
        <v>33</v>
      </c>
      <c r="S31" s="3" t="n">
        <v>83</v>
      </c>
      <c r="T31" s="3" t="n">
        <v>14</v>
      </c>
      <c r="U31" s="3" t="n">
        <v>15</v>
      </c>
      <c r="V31" s="3" t="n">
        <v>518</v>
      </c>
      <c r="W31" s="3" t="n">
        <v>9</v>
      </c>
      <c r="X31" s="3" t="n">
        <v>22</v>
      </c>
      <c r="Y31" s="3" t="n">
        <v>88</v>
      </c>
    </row>
    <row r="32">
      <c r="A32" s="3" t="s">
        <v>751</v>
      </c>
      <c r="B32" s="3" t="s">
        <v>2405</v>
      </c>
      <c r="C32" s="3" t="n">
        <v>616</v>
      </c>
      <c r="D32" s="3" t="n">
        <v>1</v>
      </c>
      <c r="E32" s="3" t="n">
        <v>65</v>
      </c>
      <c r="F32" s="3" t="n">
        <v>2</v>
      </c>
      <c r="G32" s="3" t="n">
        <v>2</v>
      </c>
      <c r="H32" s="3" t="n">
        <v>28</v>
      </c>
      <c r="I32" s="3" t="n">
        <v>121</v>
      </c>
      <c r="J32" s="3" t="n">
        <v>33</v>
      </c>
      <c r="K32" s="3" t="n">
        <v>55</v>
      </c>
      <c r="L32" s="3" t="n">
        <v>44</v>
      </c>
      <c r="M32" s="3" t="n">
        <v>24</v>
      </c>
      <c r="N32" s="3" t="n">
        <v>7</v>
      </c>
      <c r="O32" s="3" t="n">
        <v>44</v>
      </c>
      <c r="P32" s="3" t="n">
        <v>33</v>
      </c>
      <c r="Q32" s="3" t="n">
        <v>15</v>
      </c>
      <c r="R32" s="3" t="n">
        <v>31</v>
      </c>
      <c r="S32" s="3" t="n">
        <v>82</v>
      </c>
      <c r="T32" s="3" t="n">
        <v>14</v>
      </c>
      <c r="U32" s="3" t="n">
        <v>15</v>
      </c>
      <c r="V32" s="3" t="n">
        <v>518</v>
      </c>
      <c r="W32" s="3" t="n">
        <v>8</v>
      </c>
      <c r="X32" s="3" t="n">
        <v>22</v>
      </c>
      <c r="Y32" s="3" t="n">
        <v>91</v>
      </c>
    </row>
    <row r="33">
      <c r="A33" s="3" t="s">
        <v>1117</v>
      </c>
      <c r="B33" s="3" t="s">
        <v>2405</v>
      </c>
      <c r="C33" s="3" t="n">
        <v>611</v>
      </c>
      <c r="D33" s="3" t="n">
        <v>1</v>
      </c>
      <c r="E33" s="3" t="n">
        <v>66</v>
      </c>
      <c r="F33" s="3" t="n">
        <v>2</v>
      </c>
      <c r="G33" s="3" t="n">
        <v>2</v>
      </c>
      <c r="H33" s="3" t="n">
        <v>27</v>
      </c>
      <c r="I33" s="3" t="n">
        <v>119</v>
      </c>
      <c r="J33" s="3" t="n">
        <v>32</v>
      </c>
      <c r="K33" s="3" t="n">
        <v>53</v>
      </c>
      <c r="L33" s="3" t="n">
        <v>45</v>
      </c>
      <c r="M33" s="3" t="n">
        <v>24</v>
      </c>
      <c r="N33" s="3" t="n">
        <v>7</v>
      </c>
      <c r="O33" s="3" t="n">
        <v>43</v>
      </c>
      <c r="P33" s="3" t="n">
        <v>32</v>
      </c>
      <c r="Q33" s="3" t="n">
        <v>15</v>
      </c>
      <c r="R33" s="3" t="n">
        <v>33</v>
      </c>
      <c r="S33" s="3" t="n">
        <v>82</v>
      </c>
      <c r="T33" s="3" t="n">
        <v>14</v>
      </c>
      <c r="U33" s="3" t="n">
        <v>15</v>
      </c>
      <c r="V33" s="3" t="n">
        <v>514</v>
      </c>
      <c r="W33" s="3" t="n">
        <v>8</v>
      </c>
      <c r="X33" s="3" t="n">
        <v>21</v>
      </c>
      <c r="Y33" s="3" t="n">
        <v>89</v>
      </c>
    </row>
    <row r="34">
      <c r="A34" s="3" t="s">
        <v>1118</v>
      </c>
      <c r="B34" s="3" t="s">
        <v>2405</v>
      </c>
      <c r="C34" s="3" t="n">
        <v>613</v>
      </c>
      <c r="D34" s="3" t="n">
        <v>1</v>
      </c>
      <c r="E34" s="3" t="n">
        <v>63</v>
      </c>
      <c r="F34" s="3" t="n">
        <v>2</v>
      </c>
      <c r="G34" s="3" t="n">
        <v>2</v>
      </c>
      <c r="H34" s="3" t="n">
        <v>28</v>
      </c>
      <c r="I34" s="3" t="n">
        <v>119</v>
      </c>
      <c r="J34" s="3" t="n">
        <v>32</v>
      </c>
      <c r="K34" s="3" t="n">
        <v>55</v>
      </c>
      <c r="L34" s="3" t="n">
        <v>45</v>
      </c>
      <c r="M34" s="3" t="n">
        <v>25</v>
      </c>
      <c r="N34" s="3" t="n">
        <v>7</v>
      </c>
      <c r="O34" s="3" t="n">
        <v>42</v>
      </c>
      <c r="P34" s="3" t="n">
        <v>32</v>
      </c>
      <c r="Q34" s="3" t="n">
        <v>16</v>
      </c>
      <c r="R34" s="3" t="n">
        <v>33</v>
      </c>
      <c r="S34" s="3" t="n">
        <v>81</v>
      </c>
      <c r="T34" s="3" t="n">
        <v>15</v>
      </c>
      <c r="U34" s="3" t="n">
        <v>17</v>
      </c>
      <c r="V34" s="3" t="n">
        <v>518</v>
      </c>
      <c r="W34" s="3" t="n">
        <v>9</v>
      </c>
      <c r="X34" s="3" t="n">
        <v>20</v>
      </c>
      <c r="Y34" s="3" t="n">
        <v>90</v>
      </c>
    </row>
    <row r="35">
      <c r="A35" s="3" t="s">
        <v>752</v>
      </c>
      <c r="B35" s="3" t="s">
        <v>2405</v>
      </c>
      <c r="C35" s="3" t="n">
        <v>609</v>
      </c>
      <c r="D35" s="3" t="n">
        <v>1</v>
      </c>
      <c r="E35" s="3" t="n">
        <v>63</v>
      </c>
      <c r="F35" s="3" t="n">
        <v>2</v>
      </c>
      <c r="G35" s="3" t="n">
        <v>2</v>
      </c>
      <c r="H35" s="3" t="n">
        <v>24</v>
      </c>
      <c r="I35" s="3" t="n">
        <v>126</v>
      </c>
      <c r="J35" s="3" t="n">
        <v>32</v>
      </c>
      <c r="K35" s="3" t="n">
        <v>53</v>
      </c>
      <c r="L35" s="3" t="n">
        <v>43</v>
      </c>
      <c r="M35" s="3" t="n">
        <v>25</v>
      </c>
      <c r="N35" s="3" t="n">
        <v>7</v>
      </c>
      <c r="O35" s="3" t="n">
        <v>40</v>
      </c>
      <c r="P35" s="3" t="n">
        <v>30</v>
      </c>
      <c r="Q35" s="3" t="n">
        <v>18</v>
      </c>
      <c r="R35" s="3" t="n">
        <v>35</v>
      </c>
      <c r="S35" s="3" t="n">
        <v>79</v>
      </c>
      <c r="T35" s="3" t="n">
        <v>14</v>
      </c>
      <c r="U35" s="3" t="n">
        <v>16</v>
      </c>
      <c r="V35" s="3" t="n">
        <v>517</v>
      </c>
      <c r="W35" s="3" t="n">
        <v>11</v>
      </c>
      <c r="X35" s="3" t="n">
        <v>23</v>
      </c>
      <c r="Y35" s="3" t="n">
        <v>93</v>
      </c>
    </row>
    <row r="36">
      <c r="A36" s="3" t="s">
        <v>1119</v>
      </c>
      <c r="B36" s="3" t="s">
        <v>2405</v>
      </c>
      <c r="C36" s="3" t="n">
        <v>609</v>
      </c>
      <c r="D36" s="3" t="n">
        <v>1</v>
      </c>
      <c r="E36" s="3" t="n">
        <v>63</v>
      </c>
      <c r="F36" s="3" t="n">
        <v>1</v>
      </c>
      <c r="G36" s="3" t="n">
        <v>2</v>
      </c>
      <c r="H36" s="3" t="n">
        <v>23</v>
      </c>
      <c r="I36" s="3" t="n">
        <v>129</v>
      </c>
      <c r="J36" s="3" t="n">
        <v>33</v>
      </c>
      <c r="K36" s="3" t="n">
        <v>55</v>
      </c>
      <c r="L36" s="3" t="n">
        <v>40</v>
      </c>
      <c r="M36" s="3" t="n">
        <v>24</v>
      </c>
      <c r="N36" s="3" t="n">
        <v>7</v>
      </c>
      <c r="O36" s="3" t="n">
        <v>41</v>
      </c>
      <c r="P36" s="3" t="n">
        <v>31</v>
      </c>
      <c r="Q36" s="3" t="n">
        <v>17</v>
      </c>
      <c r="R36" s="3" t="n">
        <v>35</v>
      </c>
      <c r="S36" s="3" t="n">
        <v>80</v>
      </c>
      <c r="T36" s="3" t="n">
        <v>13</v>
      </c>
      <c r="U36" s="3" t="n">
        <v>15</v>
      </c>
      <c r="V36" s="3" t="n">
        <v>518</v>
      </c>
      <c r="W36" s="3" t="n">
        <v>10</v>
      </c>
      <c r="X36" s="3" t="n">
        <v>23</v>
      </c>
      <c r="Y36" s="3" t="n">
        <v>96</v>
      </c>
    </row>
    <row r="37">
      <c r="A37" s="3" t="s">
        <v>1120</v>
      </c>
      <c r="B37" s="3" t="s">
        <v>2405</v>
      </c>
      <c r="C37" s="3" t="n">
        <v>608</v>
      </c>
      <c r="D37" s="3" t="n">
        <v>1</v>
      </c>
      <c r="E37" s="3" t="n">
        <v>63</v>
      </c>
      <c r="F37" s="3" t="n">
        <v>1</v>
      </c>
      <c r="G37" s="3" t="n">
        <v>2</v>
      </c>
      <c r="H37" s="3" t="n">
        <v>25</v>
      </c>
      <c r="I37" s="3" t="n">
        <v>128</v>
      </c>
      <c r="J37" s="3" t="n">
        <v>34</v>
      </c>
      <c r="K37" s="3" t="n">
        <v>53</v>
      </c>
      <c r="L37" s="3" t="n">
        <v>40</v>
      </c>
      <c r="M37" s="3" t="n">
        <v>23</v>
      </c>
      <c r="N37" s="3" t="n">
        <v>6</v>
      </c>
      <c r="O37" s="3" t="n">
        <v>40</v>
      </c>
      <c r="P37" s="3" t="n">
        <v>30</v>
      </c>
      <c r="Q37" s="3" t="n">
        <v>17</v>
      </c>
      <c r="R37" s="3" t="n">
        <v>36</v>
      </c>
      <c r="S37" s="3" t="n">
        <v>82</v>
      </c>
      <c r="T37" s="3" t="n">
        <v>12</v>
      </c>
      <c r="U37" s="3" t="n">
        <v>13</v>
      </c>
      <c r="V37" s="3" t="n">
        <v>516</v>
      </c>
      <c r="W37" s="3" t="n">
        <v>10</v>
      </c>
      <c r="X37" s="3" t="n">
        <v>24</v>
      </c>
      <c r="Y37" s="3" t="n">
        <v>93</v>
      </c>
    </row>
    <row r="38">
      <c r="A38" s="3" t="s">
        <v>753</v>
      </c>
      <c r="B38" s="3" t="s">
        <v>2405</v>
      </c>
      <c r="C38" s="3" t="n">
        <v>603</v>
      </c>
      <c r="D38" s="3" t="n">
        <v>1</v>
      </c>
      <c r="E38" s="3" t="n">
        <v>61</v>
      </c>
      <c r="F38" s="3" t="n">
        <v>1</v>
      </c>
      <c r="G38" s="3" t="n">
        <v>2</v>
      </c>
      <c r="H38" s="3" t="n">
        <v>26</v>
      </c>
      <c r="I38" s="3" t="n">
        <v>120</v>
      </c>
      <c r="J38" s="3" t="n">
        <v>34</v>
      </c>
      <c r="K38" s="3" t="n">
        <v>54</v>
      </c>
      <c r="L38" s="3" t="n">
        <v>40</v>
      </c>
      <c r="M38" s="3" t="n">
        <v>23</v>
      </c>
      <c r="N38" s="3" t="n">
        <v>5</v>
      </c>
      <c r="O38" s="3" t="n">
        <v>41</v>
      </c>
      <c r="P38" s="3" t="n">
        <v>31</v>
      </c>
      <c r="Q38" s="3" t="n">
        <v>17</v>
      </c>
      <c r="R38" s="3" t="n">
        <v>37</v>
      </c>
      <c r="S38" s="3" t="n">
        <v>82</v>
      </c>
      <c r="T38" s="3" t="n">
        <v>13</v>
      </c>
      <c r="U38" s="3" t="n">
        <v>14</v>
      </c>
      <c r="V38" s="3" t="n">
        <v>512</v>
      </c>
      <c r="W38" s="3" t="n">
        <v>10</v>
      </c>
      <c r="X38" s="3" t="n">
        <v>23</v>
      </c>
      <c r="Y38" s="3" t="n">
        <v>88</v>
      </c>
    </row>
    <row r="39">
      <c r="A39" s="3" t="s">
        <v>1121</v>
      </c>
      <c r="B39" s="3" t="s">
        <v>2405</v>
      </c>
      <c r="C39" s="3" t="n">
        <v>602</v>
      </c>
      <c r="D39" s="3" t="n">
        <v>1</v>
      </c>
      <c r="E39" s="3" t="n">
        <v>59</v>
      </c>
      <c r="F39" s="3" t="n">
        <v>1</v>
      </c>
      <c r="G39" s="3" t="n">
        <v>2</v>
      </c>
      <c r="H39" s="3" t="n">
        <v>28</v>
      </c>
      <c r="I39" s="3" t="n">
        <v>115</v>
      </c>
      <c r="J39" s="3" t="n">
        <v>33</v>
      </c>
      <c r="K39" s="3" t="n">
        <v>53</v>
      </c>
      <c r="L39" s="3" t="n">
        <v>42</v>
      </c>
      <c r="M39" s="3" t="n">
        <v>25</v>
      </c>
      <c r="N39" s="3" t="n">
        <v>5</v>
      </c>
      <c r="O39" s="3" t="n">
        <v>41</v>
      </c>
      <c r="P39" s="3" t="n">
        <v>31</v>
      </c>
      <c r="Q39" s="3" t="n">
        <v>17</v>
      </c>
      <c r="R39" s="3" t="n">
        <v>38</v>
      </c>
      <c r="S39" s="3" t="n">
        <v>82</v>
      </c>
      <c r="T39" s="3" t="n">
        <v>14</v>
      </c>
      <c r="U39" s="3" t="n">
        <v>15</v>
      </c>
      <c r="V39" s="3" t="n">
        <v>511</v>
      </c>
      <c r="W39" s="3" t="n">
        <v>10</v>
      </c>
      <c r="X39" s="3" t="n">
        <v>23</v>
      </c>
      <c r="Y39" s="3" t="n">
        <v>82</v>
      </c>
    </row>
    <row r="40">
      <c r="A40" s="3" t="s">
        <v>1122</v>
      </c>
      <c r="B40" s="3" t="s">
        <v>2405</v>
      </c>
      <c r="C40" s="3" t="n">
        <v>596</v>
      </c>
      <c r="D40" s="3" t="n">
        <v>1</v>
      </c>
      <c r="E40" s="3" t="n">
        <v>59</v>
      </c>
      <c r="F40" s="3" t="n">
        <v>2</v>
      </c>
      <c r="G40" s="3" t="n">
        <v>2</v>
      </c>
      <c r="H40" s="3" t="n">
        <v>29</v>
      </c>
      <c r="I40" s="3" t="n">
        <v>112</v>
      </c>
      <c r="J40" s="3" t="n">
        <v>32</v>
      </c>
      <c r="K40" s="3" t="n">
        <v>52</v>
      </c>
      <c r="L40" s="3" t="n">
        <v>42</v>
      </c>
      <c r="M40" s="3" t="n">
        <v>23</v>
      </c>
      <c r="N40" s="3" t="n">
        <v>7</v>
      </c>
      <c r="O40" s="3" t="n">
        <v>40</v>
      </c>
      <c r="P40" s="3" t="n">
        <v>30</v>
      </c>
      <c r="Q40" s="3" t="n">
        <v>18</v>
      </c>
      <c r="R40" s="3" t="n">
        <v>38</v>
      </c>
      <c r="S40" s="3" t="n">
        <v>80</v>
      </c>
      <c r="T40" s="3" t="n">
        <v>14</v>
      </c>
      <c r="U40" s="3" t="n">
        <v>15</v>
      </c>
      <c r="V40" s="3" t="n">
        <v>504</v>
      </c>
      <c r="W40" s="3" t="n">
        <v>10</v>
      </c>
      <c r="X40" s="3" t="n">
        <v>23</v>
      </c>
      <c r="Y40" s="3" t="n">
        <v>80</v>
      </c>
    </row>
    <row r="41">
      <c r="A41" s="3" t="s">
        <v>754</v>
      </c>
      <c r="B41" s="3" t="s">
        <v>2405</v>
      </c>
      <c r="C41" s="3" t="n">
        <v>593</v>
      </c>
      <c r="D41" s="3" t="n">
        <v>1</v>
      </c>
      <c r="E41" s="3" t="n">
        <v>59</v>
      </c>
      <c r="F41" s="3" t="n">
        <v>2</v>
      </c>
      <c r="G41" s="3" t="n">
        <v>2</v>
      </c>
      <c r="H41" s="3" t="n">
        <v>26</v>
      </c>
      <c r="I41" s="3" t="n">
        <v>112</v>
      </c>
      <c r="J41" s="3" t="n">
        <v>32</v>
      </c>
      <c r="K41" s="3" t="n">
        <v>50</v>
      </c>
      <c r="L41" s="3" t="n">
        <v>42</v>
      </c>
      <c r="M41" s="3" t="n">
        <v>24</v>
      </c>
      <c r="N41" s="3" t="n">
        <v>7</v>
      </c>
      <c r="O41" s="3" t="n">
        <v>40</v>
      </c>
      <c r="P41" s="3" t="n">
        <v>30</v>
      </c>
      <c r="Q41" s="3" t="n">
        <v>18</v>
      </c>
      <c r="R41" s="3" t="n">
        <v>38</v>
      </c>
      <c r="S41" s="3" t="n">
        <v>78</v>
      </c>
      <c r="T41" s="3" t="n">
        <v>14</v>
      </c>
      <c r="U41" s="3" t="n">
        <v>16</v>
      </c>
      <c r="V41" s="3" t="n">
        <v>503</v>
      </c>
      <c r="W41" s="3" t="n">
        <v>10</v>
      </c>
      <c r="X41" s="3" t="n">
        <v>23</v>
      </c>
      <c r="Y41" s="3" t="n">
        <v>80</v>
      </c>
    </row>
    <row r="42">
      <c r="A42" s="3" t="s">
        <v>1123</v>
      </c>
      <c r="B42" s="3" t="s">
        <v>2405</v>
      </c>
      <c r="C42" s="3" t="n">
        <v>585</v>
      </c>
      <c r="D42" s="3" t="n">
        <v>1</v>
      </c>
      <c r="E42" s="3" t="n">
        <v>56</v>
      </c>
      <c r="F42" s="3" t="n">
        <v>2</v>
      </c>
      <c r="G42" s="3" t="n">
        <v>2</v>
      </c>
      <c r="H42" s="3" t="n">
        <v>26</v>
      </c>
      <c r="I42" s="3" t="n">
        <v>112</v>
      </c>
      <c r="J42" s="3" t="n">
        <v>32</v>
      </c>
      <c r="K42" s="3" t="n">
        <v>53</v>
      </c>
      <c r="L42" s="3" t="n">
        <v>40</v>
      </c>
      <c r="M42" s="3" t="n">
        <v>24</v>
      </c>
      <c r="N42" s="3" t="n">
        <v>7</v>
      </c>
      <c r="O42" s="3" t="n">
        <v>39</v>
      </c>
      <c r="P42" s="3" t="n">
        <v>29</v>
      </c>
      <c r="Q42" s="3" t="n">
        <v>18</v>
      </c>
      <c r="R42" s="3" t="n">
        <v>39</v>
      </c>
      <c r="S42" s="3" t="n">
        <v>78</v>
      </c>
      <c r="T42" s="3" t="n">
        <v>13</v>
      </c>
      <c r="U42" s="3" t="n">
        <v>15</v>
      </c>
      <c r="V42" s="3" t="n">
        <v>499</v>
      </c>
      <c r="W42" s="3" t="n">
        <v>9</v>
      </c>
      <c r="X42" s="3" t="n">
        <v>23</v>
      </c>
      <c r="Y42" s="3" t="n">
        <v>80</v>
      </c>
    </row>
    <row r="43">
      <c r="A43" s="3" t="s">
        <v>1124</v>
      </c>
      <c r="B43" s="3" t="s">
        <v>2405</v>
      </c>
      <c r="C43" s="3" t="n">
        <v>589</v>
      </c>
      <c r="D43" s="3" t="n">
        <v>1</v>
      </c>
      <c r="E43" s="3" t="n">
        <v>56</v>
      </c>
      <c r="F43" s="3" t="n">
        <v>2</v>
      </c>
      <c r="G43" s="3" t="n">
        <v>2</v>
      </c>
      <c r="H43" s="3" t="n">
        <v>28</v>
      </c>
      <c r="I43" s="3" t="n">
        <v>111</v>
      </c>
      <c r="J43" s="3" t="n">
        <v>30</v>
      </c>
      <c r="K43" s="3" t="n">
        <v>57</v>
      </c>
      <c r="L43" s="3" t="n">
        <v>40</v>
      </c>
      <c r="M43" s="3" t="n">
        <v>25</v>
      </c>
      <c r="N43" s="3" t="n">
        <v>6</v>
      </c>
      <c r="O43" s="3" t="n">
        <v>39</v>
      </c>
      <c r="P43" s="3" t="n">
        <v>29</v>
      </c>
      <c r="Q43" s="3" t="n">
        <v>18</v>
      </c>
      <c r="R43" s="3" t="n">
        <v>39</v>
      </c>
      <c r="S43" s="3" t="n">
        <v>77</v>
      </c>
      <c r="T43" s="3" t="n">
        <v>13</v>
      </c>
      <c r="U43" s="3" t="n">
        <v>15</v>
      </c>
      <c r="V43" s="3" t="n">
        <v>500</v>
      </c>
      <c r="W43" s="3" t="n">
        <v>9</v>
      </c>
      <c r="X43" s="3" t="n">
        <v>22</v>
      </c>
      <c r="Y43" s="3" t="n">
        <v>80</v>
      </c>
    </row>
    <row r="44">
      <c r="A44" s="3" t="s">
        <v>755</v>
      </c>
      <c r="B44" s="3" t="s">
        <v>2405</v>
      </c>
      <c r="C44" s="3" t="n">
        <v>579</v>
      </c>
      <c r="D44" s="3" t="n">
        <v>1</v>
      </c>
      <c r="E44" s="3" t="n">
        <v>54</v>
      </c>
      <c r="F44" s="3" t="n">
        <v>2</v>
      </c>
      <c r="G44" s="3" t="n">
        <v>2</v>
      </c>
      <c r="H44" s="3" t="n">
        <v>28</v>
      </c>
      <c r="I44" s="3" t="n">
        <v>111</v>
      </c>
      <c r="J44" s="3" t="n">
        <v>29</v>
      </c>
      <c r="K44" s="3" t="n">
        <v>58</v>
      </c>
      <c r="L44" s="3" t="n">
        <v>39</v>
      </c>
      <c r="M44" s="3" t="n">
        <v>24</v>
      </c>
      <c r="N44" s="3" t="n">
        <v>6</v>
      </c>
      <c r="O44" s="3" t="n">
        <v>37</v>
      </c>
      <c r="P44" s="3" t="n">
        <v>28</v>
      </c>
      <c r="Q44" s="3" t="n">
        <v>19</v>
      </c>
      <c r="R44" s="3" t="n">
        <v>40</v>
      </c>
      <c r="S44" s="3" t="n">
        <v>76</v>
      </c>
      <c r="T44" s="3" t="n">
        <v>12</v>
      </c>
      <c r="U44" s="3" t="n">
        <v>14</v>
      </c>
      <c r="V44" s="3" t="n">
        <v>493</v>
      </c>
      <c r="W44" s="3" t="n">
        <v>9</v>
      </c>
      <c r="X44" s="3" t="n">
        <v>22</v>
      </c>
      <c r="Y44" s="3" t="n">
        <v>80</v>
      </c>
    </row>
    <row r="45">
      <c r="A45" s="3" t="s">
        <v>1125</v>
      </c>
      <c r="B45" s="3" t="s">
        <v>2405</v>
      </c>
      <c r="C45" s="3" t="n">
        <v>574</v>
      </c>
      <c r="D45" s="3" t="n">
        <v>1</v>
      </c>
      <c r="E45" s="3" t="n">
        <v>53</v>
      </c>
      <c r="F45" s="3" t="n">
        <v>2</v>
      </c>
      <c r="G45" s="3" t="n">
        <v>2</v>
      </c>
      <c r="H45" s="3" t="n">
        <v>29</v>
      </c>
      <c r="I45" s="3" t="n">
        <v>109</v>
      </c>
      <c r="J45" s="3" t="n">
        <v>28</v>
      </c>
      <c r="K45" s="3" t="n">
        <v>62</v>
      </c>
      <c r="L45" s="3" t="n">
        <v>37</v>
      </c>
      <c r="M45" s="3" t="n">
        <v>25</v>
      </c>
      <c r="N45" s="3" t="n">
        <v>7</v>
      </c>
      <c r="O45" s="3" t="n">
        <v>36</v>
      </c>
      <c r="P45" s="3" t="n">
        <v>27</v>
      </c>
      <c r="Q45" s="3" t="n">
        <v>19</v>
      </c>
      <c r="R45" s="3" t="n">
        <v>39</v>
      </c>
      <c r="S45" s="3" t="n">
        <v>75</v>
      </c>
      <c r="T45" s="3" t="n">
        <v>12</v>
      </c>
      <c r="U45" s="3" t="n">
        <v>13</v>
      </c>
      <c r="V45" s="3" t="n">
        <v>487</v>
      </c>
      <c r="W45" s="3" t="n">
        <v>9</v>
      </c>
      <c r="X45" s="3" t="n">
        <v>22</v>
      </c>
      <c r="Y45" s="3" t="n">
        <v>78</v>
      </c>
    </row>
    <row r="46">
      <c r="A46" s="3" t="s">
        <v>1126</v>
      </c>
      <c r="B46" s="3" t="s">
        <v>2405</v>
      </c>
      <c r="C46" s="3" t="n">
        <v>577</v>
      </c>
      <c r="D46" s="3" t="n">
        <v>1</v>
      </c>
      <c r="E46" s="3" t="n">
        <v>54</v>
      </c>
      <c r="F46" s="3" t="n">
        <v>2</v>
      </c>
      <c r="G46" s="3" t="n">
        <v>2</v>
      </c>
      <c r="H46" s="3" t="n">
        <v>29</v>
      </c>
      <c r="I46" s="3" t="n">
        <v>113</v>
      </c>
      <c r="J46" s="3" t="n">
        <v>30</v>
      </c>
      <c r="K46" s="3" t="n">
        <v>56</v>
      </c>
      <c r="L46" s="3" t="n">
        <v>37</v>
      </c>
      <c r="M46" s="3" t="n">
        <v>26</v>
      </c>
      <c r="N46" s="3" t="n">
        <v>7</v>
      </c>
      <c r="O46" s="3" t="n">
        <v>36</v>
      </c>
      <c r="P46" s="3" t="n">
        <v>28</v>
      </c>
      <c r="Q46" s="3" t="n">
        <v>18</v>
      </c>
      <c r="R46" s="3" t="n">
        <v>39</v>
      </c>
      <c r="S46" s="3" t="n">
        <v>75</v>
      </c>
      <c r="T46" s="3" t="n">
        <v>12</v>
      </c>
      <c r="U46" s="3" t="n">
        <v>14</v>
      </c>
      <c r="V46" s="3" t="n">
        <v>490</v>
      </c>
      <c r="W46" s="3" t="n">
        <v>10</v>
      </c>
      <c r="X46" s="3" t="n">
        <v>24</v>
      </c>
      <c r="Y46" s="3" t="n">
        <v>79</v>
      </c>
    </row>
    <row r="47">
      <c r="A47" s="3" t="s">
        <v>756</v>
      </c>
      <c r="B47" s="3" t="s">
        <v>2405</v>
      </c>
      <c r="C47" s="3" t="n">
        <v>592</v>
      </c>
      <c r="D47" s="3" t="n">
        <v>1</v>
      </c>
      <c r="E47" s="3" t="n">
        <v>57</v>
      </c>
      <c r="F47" s="3" t="n">
        <v>2</v>
      </c>
      <c r="G47" s="3" t="n">
        <v>2</v>
      </c>
      <c r="H47" s="3" t="n">
        <v>29</v>
      </c>
      <c r="I47" s="3" t="n">
        <v>117</v>
      </c>
      <c r="J47" s="3" t="n">
        <v>30</v>
      </c>
      <c r="K47" s="3" t="n">
        <v>55</v>
      </c>
      <c r="L47" s="3" t="n">
        <v>39</v>
      </c>
      <c r="M47" s="3" t="n">
        <v>26</v>
      </c>
      <c r="N47" s="3" t="n">
        <v>7</v>
      </c>
      <c r="O47" s="3" t="n">
        <v>38</v>
      </c>
      <c r="P47" s="3" t="n">
        <v>29</v>
      </c>
      <c r="Q47" s="3" t="n">
        <v>19</v>
      </c>
      <c r="R47" s="3" t="n">
        <v>40</v>
      </c>
      <c r="S47" s="3" t="n">
        <v>75</v>
      </c>
      <c r="T47" s="3" t="n">
        <v>12</v>
      </c>
      <c r="U47" s="3" t="n">
        <v>14</v>
      </c>
      <c r="V47" s="3" t="n">
        <v>502</v>
      </c>
      <c r="W47" s="3" t="n">
        <v>9</v>
      </c>
      <c r="X47" s="3" t="n">
        <v>25</v>
      </c>
      <c r="Y47" s="3" t="n">
        <v>82</v>
      </c>
    </row>
    <row r="48">
      <c r="A48" s="3" t="s">
        <v>1127</v>
      </c>
      <c r="B48" s="3" t="s">
        <v>2405</v>
      </c>
      <c r="C48" s="3" t="n">
        <v>604</v>
      </c>
      <c r="D48" s="3" t="n">
        <v>1</v>
      </c>
      <c r="E48" s="3" t="n">
        <v>59</v>
      </c>
      <c r="F48" s="3" t="n">
        <v>2</v>
      </c>
      <c r="G48" s="3" t="n">
        <v>2</v>
      </c>
      <c r="H48" s="3" t="n">
        <v>28</v>
      </c>
      <c r="I48" s="3" t="n">
        <v>119</v>
      </c>
      <c r="J48" s="3" t="n">
        <v>31</v>
      </c>
      <c r="K48" s="3" t="n">
        <v>54</v>
      </c>
      <c r="L48" s="3" t="n">
        <v>40</v>
      </c>
      <c r="M48" s="3" t="n">
        <v>27</v>
      </c>
      <c r="N48" s="3" t="n">
        <v>7</v>
      </c>
      <c r="O48" s="3" t="n">
        <v>40</v>
      </c>
      <c r="P48" s="3" t="n">
        <v>30</v>
      </c>
      <c r="Q48" s="3" t="n">
        <v>19</v>
      </c>
      <c r="R48" s="3" t="n">
        <v>40</v>
      </c>
      <c r="S48" s="3" t="n">
        <v>77</v>
      </c>
      <c r="T48" s="3" t="n">
        <v>14</v>
      </c>
      <c r="U48" s="3" t="n">
        <v>15</v>
      </c>
      <c r="V48" s="3" t="n">
        <v>513</v>
      </c>
      <c r="W48" s="3" t="n">
        <v>9</v>
      </c>
      <c r="X48" s="3" t="n">
        <v>26</v>
      </c>
      <c r="Y48" s="3" t="n">
        <v>84</v>
      </c>
    </row>
    <row r="49">
      <c r="A49" s="3" t="s">
        <v>1128</v>
      </c>
      <c r="B49" s="3" t="s">
        <v>2405</v>
      </c>
      <c r="C49" s="3" t="n">
        <v>610</v>
      </c>
      <c r="D49" s="3" t="n">
        <v>1</v>
      </c>
      <c r="E49" s="3" t="n">
        <v>59</v>
      </c>
      <c r="F49" s="3" t="n">
        <v>2</v>
      </c>
      <c r="G49" s="3" t="n">
        <v>2</v>
      </c>
      <c r="H49" s="3" t="n">
        <v>29</v>
      </c>
      <c r="I49" s="3" t="n">
        <v>119</v>
      </c>
      <c r="J49" s="3" t="n">
        <v>30</v>
      </c>
      <c r="K49" s="3" t="n">
        <v>55</v>
      </c>
      <c r="L49" s="3" t="n">
        <v>40</v>
      </c>
      <c r="M49" s="3" t="n">
        <v>29</v>
      </c>
      <c r="N49" s="3" t="n">
        <v>7</v>
      </c>
      <c r="O49" s="3" t="n">
        <v>39</v>
      </c>
      <c r="P49" s="3" t="n">
        <v>29</v>
      </c>
      <c r="Q49" s="3" t="n">
        <v>20</v>
      </c>
      <c r="R49" s="3" t="n">
        <v>40</v>
      </c>
      <c r="S49" s="3" t="n">
        <v>79</v>
      </c>
      <c r="T49" s="3" t="n">
        <v>15</v>
      </c>
      <c r="U49" s="3" t="n">
        <v>16</v>
      </c>
      <c r="V49" s="3" t="n">
        <v>517</v>
      </c>
      <c r="W49" s="3" t="n">
        <v>9</v>
      </c>
      <c r="X49" s="3" t="n">
        <v>24</v>
      </c>
      <c r="Y49" s="3" t="n">
        <v>86</v>
      </c>
    </row>
    <row r="50">
      <c r="A50" s="3" t="s">
        <v>757</v>
      </c>
      <c r="B50" s="3" t="s">
        <v>2405</v>
      </c>
      <c r="C50" s="3" t="n">
        <v>614</v>
      </c>
      <c r="D50" s="3" t="n">
        <v>1</v>
      </c>
      <c r="E50" s="3" t="n">
        <v>59</v>
      </c>
      <c r="F50" s="3" t="n">
        <v>2</v>
      </c>
      <c r="G50" s="3" t="n">
        <v>2</v>
      </c>
      <c r="H50" s="3" t="n">
        <v>30</v>
      </c>
      <c r="I50" s="3" t="n">
        <v>121</v>
      </c>
      <c r="J50" s="3" t="n">
        <v>31</v>
      </c>
      <c r="K50" s="3" t="n">
        <v>54</v>
      </c>
      <c r="L50" s="3" t="n">
        <v>41</v>
      </c>
      <c r="M50" s="3" t="n">
        <v>29</v>
      </c>
      <c r="N50" s="3" t="n">
        <v>7</v>
      </c>
      <c r="O50" s="3" t="n">
        <v>41</v>
      </c>
      <c r="P50" s="3" t="n">
        <v>31</v>
      </c>
      <c r="Q50" s="3" t="n">
        <v>18</v>
      </c>
      <c r="R50" s="3" t="n">
        <v>39</v>
      </c>
      <c r="S50" s="3" t="n">
        <v>77</v>
      </c>
      <c r="T50" s="3" t="n">
        <v>15</v>
      </c>
      <c r="U50" s="3" t="n">
        <v>17</v>
      </c>
      <c r="V50" s="3" t="n">
        <v>521</v>
      </c>
      <c r="W50" s="3" t="n">
        <v>9</v>
      </c>
      <c r="X50" s="3" t="n">
        <v>25</v>
      </c>
      <c r="Y50" s="3" t="n">
        <v>88</v>
      </c>
    </row>
    <row r="51">
      <c r="A51" s="3" t="s">
        <v>1129</v>
      </c>
      <c r="B51" s="3" t="s">
        <v>2405</v>
      </c>
      <c r="C51" s="3" t="n">
        <v>613</v>
      </c>
      <c r="D51" s="3" t="n">
        <v>1</v>
      </c>
      <c r="E51" s="3" t="n">
        <v>58</v>
      </c>
      <c r="F51" s="3" t="n">
        <v>2</v>
      </c>
      <c r="G51" s="3" t="n">
        <v>2</v>
      </c>
      <c r="H51" s="3" t="n">
        <v>28</v>
      </c>
      <c r="I51" s="3" t="n">
        <v>127</v>
      </c>
      <c r="J51" s="3" t="n">
        <v>31</v>
      </c>
      <c r="K51" s="3" t="n">
        <v>55</v>
      </c>
      <c r="L51" s="3" t="n">
        <v>41</v>
      </c>
      <c r="M51" s="3" t="n">
        <v>30</v>
      </c>
      <c r="N51" s="3" t="n">
        <v>6</v>
      </c>
      <c r="O51" s="3" t="n">
        <v>42</v>
      </c>
      <c r="P51" s="3" t="n">
        <v>31</v>
      </c>
      <c r="Q51" s="3" t="n">
        <v>18</v>
      </c>
      <c r="R51" s="3" t="n">
        <v>39</v>
      </c>
      <c r="S51" s="3" t="n">
        <v>74</v>
      </c>
      <c r="T51" s="3" t="n">
        <v>14</v>
      </c>
      <c r="U51" s="3" t="n">
        <v>15</v>
      </c>
      <c r="V51" s="3" t="n">
        <v>522</v>
      </c>
      <c r="W51" s="3" t="n">
        <v>9</v>
      </c>
      <c r="X51" s="3" t="n">
        <v>25</v>
      </c>
      <c r="Y51" s="3" t="n">
        <v>93</v>
      </c>
    </row>
    <row r="52">
      <c r="A52" s="3" t="s">
        <v>1130</v>
      </c>
      <c r="B52" s="3" t="s">
        <v>2405</v>
      </c>
      <c r="C52" s="3" t="n">
        <v>617</v>
      </c>
      <c r="D52" s="3" t="n">
        <v>1</v>
      </c>
      <c r="E52" s="3" t="n">
        <v>59</v>
      </c>
      <c r="F52" s="3" t="n">
        <v>1</v>
      </c>
      <c r="G52" s="3" t="n">
        <v>2</v>
      </c>
      <c r="H52" s="3" t="n">
        <v>26</v>
      </c>
      <c r="I52" s="3" t="n">
        <v>127</v>
      </c>
      <c r="J52" s="3" t="n">
        <v>32</v>
      </c>
      <c r="K52" s="3" t="n">
        <v>57</v>
      </c>
      <c r="L52" s="3" t="n">
        <v>42</v>
      </c>
      <c r="M52" s="3" t="n">
        <v>32</v>
      </c>
      <c r="N52" s="3" t="n">
        <v>7</v>
      </c>
      <c r="O52" s="3" t="n">
        <v>43</v>
      </c>
      <c r="P52" s="3" t="n">
        <v>32</v>
      </c>
      <c r="Q52" s="3" t="n">
        <v>17</v>
      </c>
      <c r="R52" s="3" t="n">
        <v>38</v>
      </c>
      <c r="S52" s="3" t="n">
        <v>76</v>
      </c>
      <c r="T52" s="3" t="n">
        <v>13</v>
      </c>
      <c r="U52" s="3" t="n">
        <v>14</v>
      </c>
      <c r="V52" s="3" t="n">
        <v>528</v>
      </c>
      <c r="W52" s="3" t="n">
        <v>9</v>
      </c>
      <c r="X52" s="3" t="n">
        <v>27</v>
      </c>
      <c r="Y52" s="3" t="n">
        <v>91</v>
      </c>
    </row>
    <row r="53">
      <c r="A53" s="3" t="s">
        <v>758</v>
      </c>
      <c r="B53" s="3" t="s">
        <v>2405</v>
      </c>
      <c r="C53" s="3" t="n">
        <v>624</v>
      </c>
      <c r="D53" s="3" t="n">
        <v>1</v>
      </c>
      <c r="E53" s="3" t="n">
        <v>58</v>
      </c>
      <c r="F53" s="3" t="n">
        <v>1</v>
      </c>
      <c r="G53" s="3" t="n">
        <v>2</v>
      </c>
      <c r="H53" s="3" t="n">
        <v>27</v>
      </c>
      <c r="I53" s="3" t="n">
        <v>128</v>
      </c>
      <c r="J53" s="3" t="n">
        <v>32</v>
      </c>
      <c r="K53" s="3" t="n">
        <v>58</v>
      </c>
      <c r="L53" s="3" t="n">
        <v>42</v>
      </c>
      <c r="M53" s="3" t="n">
        <v>32</v>
      </c>
      <c r="N53" s="3" t="n">
        <v>6</v>
      </c>
      <c r="O53" s="3" t="n">
        <v>44</v>
      </c>
      <c r="P53" s="3" t="n">
        <v>33</v>
      </c>
      <c r="Q53" s="3" t="n">
        <v>17</v>
      </c>
      <c r="R53" s="3" t="n">
        <v>38</v>
      </c>
      <c r="S53" s="3" t="n">
        <v>77</v>
      </c>
      <c r="T53" s="3" t="n">
        <v>13</v>
      </c>
      <c r="U53" s="3" t="n">
        <v>14</v>
      </c>
      <c r="V53" s="3" t="n">
        <v>534</v>
      </c>
      <c r="W53" s="3" t="n">
        <v>9</v>
      </c>
      <c r="X53" s="3" t="n">
        <v>26</v>
      </c>
      <c r="Y53" s="3" t="n">
        <v>93</v>
      </c>
    </row>
    <row r="54">
      <c r="A54" s="3" t="s">
        <v>1131</v>
      </c>
      <c r="B54" s="3" t="s">
        <v>2405</v>
      </c>
      <c r="C54" s="3" t="n">
        <v>630</v>
      </c>
      <c r="D54" s="3" t="n">
        <v>1</v>
      </c>
      <c r="E54" s="3" t="n">
        <v>61</v>
      </c>
      <c r="F54" s="3" t="n">
        <v>1</v>
      </c>
      <c r="G54" s="3" t="n">
        <v>2</v>
      </c>
      <c r="H54" s="3" t="n">
        <v>26</v>
      </c>
      <c r="I54" s="3" t="n">
        <v>127</v>
      </c>
      <c r="J54" s="3" t="n">
        <v>31</v>
      </c>
      <c r="K54" s="3" t="n">
        <v>58</v>
      </c>
      <c r="L54" s="3" t="n">
        <v>43</v>
      </c>
      <c r="M54" s="3" t="n">
        <v>34</v>
      </c>
      <c r="N54" s="3" t="n">
        <v>7</v>
      </c>
      <c r="O54" s="3" t="n">
        <v>45</v>
      </c>
      <c r="P54" s="3" t="n">
        <v>33</v>
      </c>
      <c r="Q54" s="3" t="n">
        <v>17</v>
      </c>
      <c r="R54" s="3" t="n">
        <v>38</v>
      </c>
      <c r="S54" s="3" t="n">
        <v>78</v>
      </c>
      <c r="T54" s="3" t="n">
        <v>14</v>
      </c>
      <c r="U54" s="3" t="n">
        <v>16</v>
      </c>
      <c r="V54" s="3" t="n">
        <v>539</v>
      </c>
      <c r="W54" s="3" t="n">
        <v>9</v>
      </c>
      <c r="X54" s="3" t="n">
        <v>26</v>
      </c>
      <c r="Y54" s="3" t="n">
        <v>92</v>
      </c>
    </row>
    <row r="55">
      <c r="A55" s="3" t="s">
        <v>1132</v>
      </c>
      <c r="B55" s="3" t="s">
        <v>2405</v>
      </c>
      <c r="C55" s="3" t="n">
        <v>637</v>
      </c>
      <c r="D55" s="3" t="n">
        <v>1</v>
      </c>
      <c r="E55" s="3" t="n">
        <v>62</v>
      </c>
      <c r="F55" s="3" t="n">
        <v>1</v>
      </c>
      <c r="G55" s="3" t="n">
        <v>2</v>
      </c>
      <c r="H55" s="3" t="n">
        <v>26</v>
      </c>
      <c r="I55" s="3" t="n">
        <v>132</v>
      </c>
      <c r="J55" s="3" t="n">
        <v>32</v>
      </c>
      <c r="K55" s="3" t="n">
        <v>57</v>
      </c>
      <c r="L55" s="3" t="n">
        <v>43</v>
      </c>
      <c r="M55" s="3" t="n">
        <v>33</v>
      </c>
      <c r="N55" s="3" t="n">
        <v>7</v>
      </c>
      <c r="O55" s="3" t="n">
        <v>44</v>
      </c>
      <c r="P55" s="3" t="n">
        <v>33</v>
      </c>
      <c r="Q55" s="3" t="n">
        <v>18</v>
      </c>
      <c r="R55" s="3" t="n">
        <v>38</v>
      </c>
      <c r="S55" s="3" t="n">
        <v>77</v>
      </c>
      <c r="T55" s="3" t="n">
        <v>15</v>
      </c>
      <c r="U55" s="3" t="n">
        <v>17</v>
      </c>
      <c r="V55" s="3" t="n">
        <v>545</v>
      </c>
      <c r="W55" s="3" t="n">
        <v>9</v>
      </c>
      <c r="X55" s="3" t="n">
        <v>26</v>
      </c>
      <c r="Y55" s="3" t="n">
        <v>96</v>
      </c>
    </row>
    <row r="56">
      <c r="A56" s="3" t="s">
        <v>759</v>
      </c>
      <c r="B56" s="3" t="s">
        <v>2405</v>
      </c>
      <c r="C56" s="3" t="n">
        <v>641</v>
      </c>
      <c r="D56" s="3" t="n">
        <v>1</v>
      </c>
      <c r="E56" s="3" t="n">
        <v>65</v>
      </c>
      <c r="F56" s="3" t="n">
        <v>2</v>
      </c>
      <c r="G56" s="3" t="n">
        <v>2</v>
      </c>
      <c r="H56" s="3" t="n">
        <v>24</v>
      </c>
      <c r="I56" s="3" t="n">
        <v>133</v>
      </c>
      <c r="J56" s="3" t="n">
        <v>31</v>
      </c>
      <c r="K56" s="3" t="n">
        <v>53</v>
      </c>
      <c r="L56" s="3" t="n">
        <v>44</v>
      </c>
      <c r="M56" s="3" t="n">
        <v>33</v>
      </c>
      <c r="N56" s="3" t="n">
        <v>9</v>
      </c>
      <c r="O56" s="3" t="n">
        <v>45</v>
      </c>
      <c r="P56" s="3" t="n">
        <v>34</v>
      </c>
      <c r="Q56" s="3" t="n">
        <v>18</v>
      </c>
      <c r="R56" s="3" t="n">
        <v>38</v>
      </c>
      <c r="S56" s="3" t="n">
        <v>78</v>
      </c>
      <c r="T56" s="3" t="n">
        <v>15</v>
      </c>
      <c r="U56" s="3" t="n">
        <v>16</v>
      </c>
      <c r="V56" s="3" t="n">
        <v>546</v>
      </c>
      <c r="W56" s="3" t="n">
        <v>10</v>
      </c>
      <c r="X56" s="3" t="n">
        <v>27</v>
      </c>
      <c r="Y56" s="3" t="n">
        <v>97</v>
      </c>
    </row>
    <row r="57">
      <c r="A57" s="3" t="s">
        <v>1133</v>
      </c>
      <c r="B57" s="3" t="s">
        <v>2405</v>
      </c>
      <c r="C57" s="3" t="n">
        <v>652</v>
      </c>
      <c r="D57" s="3" t="n">
        <v>1</v>
      </c>
      <c r="E57" s="3" t="n">
        <v>66</v>
      </c>
      <c r="F57" s="3" t="n">
        <v>2</v>
      </c>
      <c r="G57" s="3" t="n">
        <v>2</v>
      </c>
      <c r="H57" s="3" t="n">
        <v>26</v>
      </c>
      <c r="I57" s="3" t="n">
        <v>134</v>
      </c>
      <c r="J57" s="3" t="n">
        <v>30</v>
      </c>
      <c r="K57" s="3" t="n">
        <v>57</v>
      </c>
      <c r="L57" s="3" t="n">
        <v>45</v>
      </c>
      <c r="M57" s="3" t="n">
        <v>33</v>
      </c>
      <c r="N57" s="3" t="n">
        <v>8</v>
      </c>
      <c r="O57" s="3" t="n">
        <v>48</v>
      </c>
      <c r="P57" s="3" t="n">
        <v>36</v>
      </c>
      <c r="Q57" s="3" t="n">
        <v>18</v>
      </c>
      <c r="R57" s="3" t="n">
        <v>40</v>
      </c>
      <c r="S57" s="3" t="n">
        <v>78</v>
      </c>
      <c r="T57" s="3" t="n">
        <v>14</v>
      </c>
      <c r="U57" s="3" t="n">
        <v>16</v>
      </c>
      <c r="V57" s="3" t="n">
        <v>556</v>
      </c>
      <c r="W57" s="3" t="n">
        <v>10</v>
      </c>
      <c r="X57" s="3" t="n">
        <v>27</v>
      </c>
      <c r="Y57" s="3" t="n">
        <v>97</v>
      </c>
    </row>
    <row r="58">
      <c r="A58" s="3" t="s">
        <v>1134</v>
      </c>
      <c r="B58" s="3" t="s">
        <v>2405</v>
      </c>
      <c r="C58" s="3" t="n">
        <v>654</v>
      </c>
      <c r="D58" s="3" t="n">
        <v>1</v>
      </c>
      <c r="E58" s="3" t="n">
        <v>68</v>
      </c>
      <c r="F58" s="3" t="n">
        <v>2</v>
      </c>
      <c r="G58" s="3" t="n">
        <v>2</v>
      </c>
      <c r="H58" s="3" t="n">
        <v>26</v>
      </c>
      <c r="I58" s="3" t="n">
        <v>133</v>
      </c>
      <c r="J58" s="3" t="n">
        <v>29</v>
      </c>
      <c r="K58" s="3" t="n">
        <v>56</v>
      </c>
      <c r="L58" s="3" t="n">
        <v>46</v>
      </c>
      <c r="M58" s="3" t="n">
        <v>32</v>
      </c>
      <c r="N58" s="3" t="n">
        <v>8</v>
      </c>
      <c r="O58" s="3" t="n">
        <v>50</v>
      </c>
      <c r="P58" s="3" t="n">
        <v>37</v>
      </c>
      <c r="Q58" s="3" t="n">
        <v>18</v>
      </c>
      <c r="R58" s="3" t="n">
        <v>40</v>
      </c>
      <c r="S58" s="3" t="n">
        <v>79</v>
      </c>
      <c r="T58" s="3" t="n">
        <v>14</v>
      </c>
      <c r="U58" s="3" t="n">
        <v>16</v>
      </c>
      <c r="V58" s="3" t="n">
        <v>556</v>
      </c>
      <c r="W58" s="3" t="n">
        <v>10</v>
      </c>
      <c r="X58" s="3" t="n">
        <v>27</v>
      </c>
      <c r="Y58" s="3" t="n">
        <v>96</v>
      </c>
    </row>
    <row r="59">
      <c r="A59" s="3" t="s">
        <v>760</v>
      </c>
      <c r="B59" s="3" t="s">
        <v>2405</v>
      </c>
      <c r="C59" s="3" t="n">
        <v>654</v>
      </c>
      <c r="D59" s="3" t="n">
        <v>1</v>
      </c>
      <c r="E59" s="3" t="n">
        <v>65</v>
      </c>
      <c r="F59" s="3" t="n">
        <v>2</v>
      </c>
      <c r="G59" s="3" t="n">
        <v>2</v>
      </c>
      <c r="H59" s="3" t="n">
        <v>27</v>
      </c>
      <c r="I59" s="3" t="n">
        <v>133</v>
      </c>
      <c r="J59" s="3" t="n">
        <v>28</v>
      </c>
      <c r="K59" s="3" t="n">
        <v>58</v>
      </c>
      <c r="L59" s="3" t="n">
        <v>46</v>
      </c>
      <c r="M59" s="3" t="n">
        <v>33</v>
      </c>
      <c r="N59" s="3" t="n">
        <v>7</v>
      </c>
      <c r="O59" s="3" t="n">
        <v>50</v>
      </c>
      <c r="P59" s="3" t="n">
        <v>37</v>
      </c>
      <c r="Q59" s="3" t="n">
        <v>17</v>
      </c>
      <c r="R59" s="3" t="n">
        <v>40</v>
      </c>
      <c r="S59" s="3" t="n">
        <v>78</v>
      </c>
      <c r="T59" s="3" t="n">
        <v>14</v>
      </c>
      <c r="U59" s="3" t="n">
        <v>16</v>
      </c>
      <c r="V59" s="3" t="n">
        <v>557</v>
      </c>
      <c r="W59" s="3" t="n">
        <v>9</v>
      </c>
      <c r="X59" s="3" t="n">
        <v>27</v>
      </c>
      <c r="Y59" s="3" t="n">
        <v>97</v>
      </c>
    </row>
    <row r="60">
      <c r="A60" s="3" t="s">
        <v>1135</v>
      </c>
      <c r="B60" s="3" t="s">
        <v>2405</v>
      </c>
      <c r="C60" s="3" t="n">
        <v>655</v>
      </c>
      <c r="D60" s="3" t="n">
        <v>1</v>
      </c>
      <c r="E60" s="3" t="n">
        <v>64</v>
      </c>
      <c r="F60" s="3" t="n">
        <v>2</v>
      </c>
      <c r="G60" s="3" t="n">
        <v>2</v>
      </c>
      <c r="H60" s="3" t="n">
        <v>27</v>
      </c>
      <c r="I60" s="3" t="n">
        <v>134</v>
      </c>
      <c r="J60" s="3" t="n">
        <v>28</v>
      </c>
      <c r="K60" s="3" t="n">
        <v>56</v>
      </c>
      <c r="L60" s="3" t="n">
        <v>47</v>
      </c>
      <c r="M60" s="3" t="n">
        <v>34</v>
      </c>
      <c r="N60" s="3" t="n">
        <v>7</v>
      </c>
      <c r="O60" s="3" t="n">
        <v>52</v>
      </c>
      <c r="P60" s="3" t="n">
        <v>38</v>
      </c>
      <c r="Q60" s="3" t="n">
        <v>17</v>
      </c>
      <c r="R60" s="3" t="n">
        <v>40</v>
      </c>
      <c r="S60" s="3" t="n">
        <v>78</v>
      </c>
      <c r="T60" s="3" t="n">
        <v>14</v>
      </c>
      <c r="U60" s="3" t="n">
        <v>16</v>
      </c>
      <c r="V60" s="3" t="n">
        <v>559</v>
      </c>
      <c r="W60" s="3" t="n">
        <v>9</v>
      </c>
      <c r="X60" s="3" t="n">
        <v>28</v>
      </c>
      <c r="Y60" s="3" t="n">
        <v>97</v>
      </c>
    </row>
    <row r="61">
      <c r="A61" s="3" t="s">
        <v>1136</v>
      </c>
      <c r="B61" s="3" t="s">
        <v>2405</v>
      </c>
      <c r="C61" s="3" t="n">
        <v>657</v>
      </c>
      <c r="D61" s="3" t="n">
        <v>1</v>
      </c>
      <c r="E61" s="3" t="n">
        <v>63</v>
      </c>
      <c r="F61" s="3" t="n">
        <v>2</v>
      </c>
      <c r="G61" s="3" t="n">
        <v>2</v>
      </c>
      <c r="H61" s="3" t="n">
        <v>26</v>
      </c>
      <c r="I61" s="3" t="n">
        <v>136</v>
      </c>
      <c r="J61" s="3" t="n">
        <v>28</v>
      </c>
      <c r="K61" s="3" t="n">
        <v>56</v>
      </c>
      <c r="L61" s="3" t="n">
        <v>47</v>
      </c>
      <c r="M61" s="3" t="n">
        <v>33</v>
      </c>
      <c r="N61" s="3" t="n">
        <v>7</v>
      </c>
      <c r="O61" s="3" t="n">
        <v>53</v>
      </c>
      <c r="P61" s="3" t="n">
        <v>39</v>
      </c>
      <c r="Q61" s="3" t="n">
        <v>18</v>
      </c>
      <c r="R61" s="3" t="n">
        <v>40</v>
      </c>
      <c r="S61" s="3" t="n">
        <v>76</v>
      </c>
      <c r="T61" s="3" t="n">
        <v>14</v>
      </c>
      <c r="U61" s="3" t="n">
        <v>15</v>
      </c>
      <c r="V61" s="3" t="n">
        <v>564</v>
      </c>
      <c r="W61" s="3" t="n">
        <v>9</v>
      </c>
      <c r="X61" s="3" t="n">
        <v>29</v>
      </c>
      <c r="Y61" s="3" t="n">
        <v>99</v>
      </c>
    </row>
    <row r="62">
      <c r="A62" s="3" t="s">
        <v>761</v>
      </c>
      <c r="B62" s="3" t="s">
        <v>2405</v>
      </c>
      <c r="C62" s="3" t="n">
        <v>661</v>
      </c>
      <c r="D62" s="3" t="n">
        <v>1</v>
      </c>
      <c r="E62" s="3" t="n">
        <v>63</v>
      </c>
      <c r="F62" s="3" t="n">
        <v>2</v>
      </c>
      <c r="G62" s="3" t="n">
        <v>2</v>
      </c>
      <c r="H62" s="3" t="n">
        <v>25</v>
      </c>
      <c r="I62" s="3" t="n">
        <v>139</v>
      </c>
      <c r="J62" s="3" t="n">
        <v>30</v>
      </c>
      <c r="K62" s="3" t="n">
        <v>57</v>
      </c>
      <c r="L62" s="3" t="n">
        <v>47</v>
      </c>
      <c r="M62" s="3" t="n">
        <v>33</v>
      </c>
      <c r="N62" s="3" t="n">
        <v>6</v>
      </c>
      <c r="O62" s="3" t="n">
        <v>53</v>
      </c>
      <c r="P62" s="3" t="n">
        <v>39</v>
      </c>
      <c r="Q62" s="3" t="n">
        <v>18</v>
      </c>
      <c r="R62" s="3" t="n">
        <v>40</v>
      </c>
      <c r="S62" s="3" t="n">
        <v>75</v>
      </c>
      <c r="T62" s="3" t="n">
        <v>14</v>
      </c>
      <c r="U62" s="3" t="n">
        <v>16</v>
      </c>
      <c r="V62" s="3" t="n">
        <v>568</v>
      </c>
      <c r="W62" s="3" t="n">
        <v>9</v>
      </c>
      <c r="X62" s="3" t="n">
        <v>29</v>
      </c>
      <c r="Y62" s="3" t="n">
        <v>101</v>
      </c>
    </row>
    <row r="63">
      <c r="A63" s="3" t="s">
        <v>1137</v>
      </c>
      <c r="B63" s="3" t="s">
        <v>2405</v>
      </c>
      <c r="C63" s="3" t="n">
        <v>661</v>
      </c>
      <c r="D63" s="3" t="n">
        <v>1</v>
      </c>
      <c r="E63" s="3" t="n">
        <v>63</v>
      </c>
      <c r="F63" s="3" t="n">
        <v>2</v>
      </c>
      <c r="G63" s="3" t="n">
        <v>2</v>
      </c>
      <c r="H63" s="3" t="n">
        <v>24</v>
      </c>
      <c r="I63" s="3" t="n">
        <v>140</v>
      </c>
      <c r="J63" s="3" t="n">
        <v>31</v>
      </c>
      <c r="K63" s="3" t="n">
        <v>57</v>
      </c>
      <c r="L63" s="3" t="n">
        <v>46</v>
      </c>
      <c r="M63" s="3" t="n">
        <v>33</v>
      </c>
      <c r="N63" s="3" t="n">
        <v>6</v>
      </c>
      <c r="O63" s="3" t="n">
        <v>53</v>
      </c>
      <c r="P63" s="3" t="n">
        <v>39</v>
      </c>
      <c r="Q63" s="3" t="n">
        <v>19</v>
      </c>
      <c r="R63" s="3" t="n">
        <v>42</v>
      </c>
      <c r="S63" s="3" t="n">
        <v>75</v>
      </c>
      <c r="T63" s="3" t="n">
        <v>14</v>
      </c>
      <c r="U63" s="3" t="n">
        <v>15</v>
      </c>
      <c r="V63" s="3" t="n">
        <v>570</v>
      </c>
      <c r="W63" s="3" t="n">
        <v>9</v>
      </c>
      <c r="X63" s="3" t="n">
        <v>28</v>
      </c>
      <c r="Y63" s="3" t="n">
        <v>103</v>
      </c>
    </row>
    <row r="64">
      <c r="A64" s="3" t="s">
        <v>1138</v>
      </c>
      <c r="B64" s="3" t="s">
        <v>2405</v>
      </c>
      <c r="C64" s="3" t="n">
        <v>655</v>
      </c>
      <c r="D64" s="3" t="n">
        <v>1</v>
      </c>
      <c r="E64" s="3" t="n">
        <v>60</v>
      </c>
      <c r="F64" s="3" t="n">
        <v>2</v>
      </c>
      <c r="G64" s="3" t="n">
        <v>2</v>
      </c>
      <c r="H64" s="3" t="n">
        <v>24</v>
      </c>
      <c r="I64" s="3" t="n">
        <v>140</v>
      </c>
      <c r="J64" s="3" t="n">
        <v>32</v>
      </c>
      <c r="K64" s="3" t="n">
        <v>56</v>
      </c>
      <c r="L64" s="3" t="n">
        <v>44</v>
      </c>
      <c r="M64" s="3" t="n">
        <v>34</v>
      </c>
      <c r="N64" s="3" t="n">
        <v>6</v>
      </c>
      <c r="O64" s="3" t="n">
        <v>52</v>
      </c>
      <c r="P64" s="3" t="n">
        <v>38</v>
      </c>
      <c r="Q64" s="3" t="n">
        <v>18</v>
      </c>
      <c r="R64" s="3" t="n">
        <v>42</v>
      </c>
      <c r="S64" s="3" t="n">
        <v>76</v>
      </c>
      <c r="T64" s="3" t="n">
        <v>13</v>
      </c>
      <c r="U64" s="3" t="n">
        <v>15</v>
      </c>
      <c r="V64" s="3" t="n">
        <v>567</v>
      </c>
      <c r="W64" s="3" t="n">
        <v>9</v>
      </c>
      <c r="X64" s="3" t="n">
        <v>26</v>
      </c>
      <c r="Y64" s="3" t="n">
        <v>105</v>
      </c>
    </row>
    <row r="65">
      <c r="A65" s="3" t="s">
        <v>762</v>
      </c>
      <c r="B65" s="3" t="s">
        <v>2405</v>
      </c>
      <c r="C65" s="3" t="n">
        <v>643</v>
      </c>
      <c r="D65" s="3" t="n">
        <v>1</v>
      </c>
      <c r="E65" s="3" t="n">
        <v>60</v>
      </c>
      <c r="F65" s="3" t="n">
        <v>2</v>
      </c>
      <c r="G65" s="3" t="n">
        <v>2</v>
      </c>
      <c r="H65" s="3" t="n">
        <v>26</v>
      </c>
      <c r="I65" s="3" t="n">
        <v>139</v>
      </c>
      <c r="J65" s="3" t="n">
        <v>30</v>
      </c>
      <c r="K65" s="3" t="n">
        <v>52</v>
      </c>
      <c r="L65" s="3" t="n">
        <v>42</v>
      </c>
      <c r="M65" s="3" t="n">
        <v>34</v>
      </c>
      <c r="N65" s="3" t="n">
        <v>6</v>
      </c>
      <c r="O65" s="3" t="n">
        <v>50</v>
      </c>
      <c r="P65" s="3" t="n">
        <v>37</v>
      </c>
      <c r="Q65" s="3" t="n">
        <v>18</v>
      </c>
      <c r="R65" s="3" t="n">
        <v>43</v>
      </c>
      <c r="S65" s="3" t="n">
        <v>78</v>
      </c>
      <c r="T65" s="3" t="n">
        <v>12</v>
      </c>
      <c r="U65" s="3" t="n">
        <v>14</v>
      </c>
      <c r="V65" s="3" t="n">
        <v>553</v>
      </c>
      <c r="W65" s="3" t="n">
        <v>9</v>
      </c>
      <c r="X65" s="3" t="n">
        <v>26</v>
      </c>
      <c r="Y65" s="3" t="n">
        <v>104</v>
      </c>
    </row>
    <row r="66">
      <c r="A66" s="3" t="s">
        <v>1139</v>
      </c>
      <c r="B66" s="3" t="s">
        <v>2405</v>
      </c>
      <c r="C66" s="3" t="n">
        <v>636</v>
      </c>
      <c r="D66" s="3" t="n">
        <v>1</v>
      </c>
      <c r="E66" s="3" t="n">
        <v>58</v>
      </c>
      <c r="F66" s="3" t="n">
        <v>2</v>
      </c>
      <c r="G66" s="3" t="n">
        <v>2</v>
      </c>
      <c r="H66" s="3" t="n">
        <v>26</v>
      </c>
      <c r="I66" s="3" t="n">
        <v>135</v>
      </c>
      <c r="J66" s="3" t="n">
        <v>29</v>
      </c>
      <c r="K66" s="3" t="n">
        <v>53</v>
      </c>
      <c r="L66" s="3" t="n">
        <v>42</v>
      </c>
      <c r="M66" s="3" t="n">
        <v>34</v>
      </c>
      <c r="N66" s="3" t="n">
        <v>6</v>
      </c>
      <c r="O66" s="3" t="n">
        <v>50</v>
      </c>
      <c r="P66" s="3" t="n">
        <v>37</v>
      </c>
      <c r="Q66" s="3" t="n">
        <v>19</v>
      </c>
      <c r="R66" s="3" t="n">
        <v>42</v>
      </c>
      <c r="S66" s="3" t="n">
        <v>77</v>
      </c>
      <c r="T66" s="3" t="n">
        <v>11</v>
      </c>
      <c r="U66" s="3" t="n">
        <v>13</v>
      </c>
      <c r="V66" s="3" t="n">
        <v>548</v>
      </c>
      <c r="W66" s="3" t="n">
        <v>9</v>
      </c>
      <c r="X66" s="3" t="n">
        <v>27</v>
      </c>
      <c r="Y66" s="3" t="n">
        <v>99</v>
      </c>
    </row>
    <row r="67">
      <c r="A67" s="3" t="s">
        <v>1140</v>
      </c>
      <c r="B67" s="3" t="s">
        <v>2405</v>
      </c>
      <c r="C67" s="3" t="n">
        <v>642</v>
      </c>
      <c r="D67" s="3" t="n">
        <v>1</v>
      </c>
      <c r="E67" s="3" t="n">
        <v>56</v>
      </c>
      <c r="F67" s="3" t="n">
        <v>2</v>
      </c>
      <c r="G67" s="3" t="n">
        <v>2</v>
      </c>
      <c r="H67" s="3" t="n">
        <v>27</v>
      </c>
      <c r="I67" s="3" t="n">
        <v>133</v>
      </c>
      <c r="J67" s="3" t="n">
        <v>30</v>
      </c>
      <c r="K67" s="3" t="n">
        <v>54</v>
      </c>
      <c r="L67" s="3" t="n">
        <v>42</v>
      </c>
      <c r="M67" s="3" t="n">
        <v>34</v>
      </c>
      <c r="N67" s="3" t="n">
        <v>6</v>
      </c>
      <c r="O67" s="3" t="n">
        <v>51</v>
      </c>
      <c r="P67" s="3" t="n">
        <v>38</v>
      </c>
      <c r="Q67" s="3" t="n">
        <v>19</v>
      </c>
      <c r="R67" s="3" t="n">
        <v>43</v>
      </c>
      <c r="S67" s="3" t="n">
        <v>80</v>
      </c>
      <c r="T67" s="3" t="n">
        <v>11</v>
      </c>
      <c r="U67" s="3" t="n">
        <v>13</v>
      </c>
      <c r="V67" s="3" t="n">
        <v>554</v>
      </c>
      <c r="W67" s="3" t="n">
        <v>8</v>
      </c>
      <c r="X67" s="3" t="n">
        <v>27</v>
      </c>
      <c r="Y67" s="3" t="n">
        <v>98</v>
      </c>
    </row>
    <row r="68">
      <c r="A68" s="3" t="s">
        <v>763</v>
      </c>
      <c r="B68" s="3" t="s">
        <v>2405</v>
      </c>
      <c r="C68" s="3" t="n">
        <v>642</v>
      </c>
      <c r="D68" s="3" t="n">
        <v>1</v>
      </c>
      <c r="E68" s="3" t="n">
        <v>54</v>
      </c>
      <c r="F68" s="3" t="n">
        <v>2</v>
      </c>
      <c r="G68" s="3" t="n">
        <v>2</v>
      </c>
      <c r="H68" s="3" t="n">
        <v>26</v>
      </c>
      <c r="I68" s="3" t="n">
        <v>131</v>
      </c>
      <c r="J68" s="3" t="n">
        <v>31</v>
      </c>
      <c r="K68" s="3" t="n">
        <v>55</v>
      </c>
      <c r="L68" s="3" t="n">
        <v>42</v>
      </c>
      <c r="M68" s="3" t="n">
        <v>35</v>
      </c>
      <c r="N68" s="3" t="n">
        <v>6</v>
      </c>
      <c r="O68" s="3" t="n">
        <v>51</v>
      </c>
      <c r="P68" s="3" t="n">
        <v>38</v>
      </c>
      <c r="Q68" s="3" t="n">
        <v>19</v>
      </c>
      <c r="R68" s="3" t="n">
        <v>43</v>
      </c>
      <c r="S68" s="3" t="n">
        <v>81</v>
      </c>
      <c r="T68" s="3" t="n">
        <v>12</v>
      </c>
      <c r="U68" s="3" t="n">
        <v>14</v>
      </c>
      <c r="V68" s="3" t="n">
        <v>558</v>
      </c>
      <c r="W68" s="3" t="n">
        <v>8</v>
      </c>
      <c r="X68" s="3" t="n">
        <v>27</v>
      </c>
      <c r="Y68" s="3" t="n">
        <v>96</v>
      </c>
    </row>
    <row r="69">
      <c r="A69" s="3" t="s">
        <v>1141</v>
      </c>
      <c r="B69" s="3" t="s">
        <v>2405</v>
      </c>
      <c r="C69" s="3" t="n">
        <v>634</v>
      </c>
      <c r="D69" s="3" t="n">
        <v>1</v>
      </c>
      <c r="E69" s="3" t="n">
        <v>53</v>
      </c>
      <c r="F69" s="3" t="n">
        <v>2</v>
      </c>
      <c r="G69" s="3" t="n">
        <v>2</v>
      </c>
      <c r="H69" s="3" t="n">
        <v>22</v>
      </c>
      <c r="I69" s="3" t="n">
        <v>132</v>
      </c>
      <c r="J69" s="3" t="n">
        <v>29</v>
      </c>
      <c r="K69" s="3" t="n">
        <v>54</v>
      </c>
      <c r="L69" s="3" t="n">
        <v>40</v>
      </c>
      <c r="M69" s="3" t="n">
        <v>37</v>
      </c>
      <c r="N69" s="3" t="n">
        <v>7</v>
      </c>
      <c r="O69" s="3" t="n">
        <v>50</v>
      </c>
      <c r="P69" s="3" t="n">
        <v>37</v>
      </c>
      <c r="Q69" s="3" t="n">
        <v>18</v>
      </c>
      <c r="R69" s="3" t="n">
        <v>42</v>
      </c>
      <c r="S69" s="3" t="n">
        <v>80</v>
      </c>
      <c r="T69" s="3" t="n">
        <v>13</v>
      </c>
      <c r="U69" s="3" t="n">
        <v>14</v>
      </c>
      <c r="V69" s="3" t="n">
        <v>553</v>
      </c>
      <c r="W69" s="3" t="n">
        <v>8</v>
      </c>
      <c r="X69" s="3" t="n">
        <v>26</v>
      </c>
      <c r="Y69" s="3" t="n">
        <v>99</v>
      </c>
    </row>
    <row r="70">
      <c r="A70" s="3" t="s">
        <v>1142</v>
      </c>
      <c r="B70" s="3" t="s">
        <v>2405</v>
      </c>
      <c r="C70" s="3" t="n">
        <v>624</v>
      </c>
      <c r="D70" s="3" t="n">
        <v>1</v>
      </c>
      <c r="E70" s="3" t="n">
        <v>52</v>
      </c>
      <c r="F70" s="3" t="n">
        <v>2</v>
      </c>
      <c r="G70" s="3" t="n">
        <v>2</v>
      </c>
      <c r="H70" s="3" t="n">
        <v>21</v>
      </c>
      <c r="I70" s="3" t="n">
        <v>131</v>
      </c>
      <c r="J70" s="3" t="n">
        <v>28</v>
      </c>
      <c r="K70" s="3" t="n">
        <v>54</v>
      </c>
      <c r="L70" s="3" t="n">
        <v>39</v>
      </c>
      <c r="M70" s="3" t="n">
        <v>36</v>
      </c>
      <c r="N70" s="3" t="n">
        <v>6</v>
      </c>
      <c r="O70" s="3" t="n">
        <v>49</v>
      </c>
      <c r="P70" s="3" t="n">
        <v>37</v>
      </c>
      <c r="Q70" s="3" t="n">
        <v>18</v>
      </c>
      <c r="R70" s="3" t="n">
        <v>42</v>
      </c>
      <c r="S70" s="3" t="n">
        <v>79</v>
      </c>
      <c r="T70" s="3" t="n">
        <v>14</v>
      </c>
      <c r="U70" s="3" t="n">
        <v>15</v>
      </c>
      <c r="V70" s="3" t="n">
        <v>547</v>
      </c>
      <c r="W70" s="3" t="n">
        <v>7</v>
      </c>
      <c r="X70" s="3" t="n">
        <v>25</v>
      </c>
      <c r="Y70" s="3" t="n">
        <v>99</v>
      </c>
    </row>
    <row r="71">
      <c r="A71" s="3" t="s">
        <v>764</v>
      </c>
      <c r="B71" s="3" t="s">
        <v>2405</v>
      </c>
      <c r="C71" s="3" t="n">
        <v>621</v>
      </c>
      <c r="D71" s="3" t="n">
        <v>1</v>
      </c>
      <c r="E71" s="3" t="n">
        <v>51</v>
      </c>
      <c r="F71" s="3" t="n">
        <v>2</v>
      </c>
      <c r="G71" s="3" t="n">
        <v>2</v>
      </c>
      <c r="H71" s="3" t="n">
        <v>22</v>
      </c>
      <c r="I71" s="3" t="n">
        <v>132</v>
      </c>
      <c r="J71" s="3" t="n">
        <v>28</v>
      </c>
      <c r="K71" s="3" t="n">
        <v>55</v>
      </c>
      <c r="L71" s="3" t="n">
        <v>39</v>
      </c>
      <c r="M71" s="3" t="n">
        <v>35</v>
      </c>
      <c r="N71" s="3" t="n">
        <v>7</v>
      </c>
      <c r="O71" s="3" t="n">
        <v>49</v>
      </c>
      <c r="P71" s="3" t="n">
        <v>37</v>
      </c>
      <c r="Q71" s="3" t="n">
        <v>18</v>
      </c>
      <c r="R71" s="3" t="n">
        <v>41</v>
      </c>
      <c r="S71" s="3" t="n">
        <v>78</v>
      </c>
      <c r="T71" s="3" t="n">
        <v>12</v>
      </c>
      <c r="U71" s="3" t="n">
        <v>14</v>
      </c>
      <c r="V71" s="3" t="n">
        <v>544</v>
      </c>
      <c r="W71" s="3" t="n">
        <v>7</v>
      </c>
      <c r="X71" s="3" t="n">
        <v>23</v>
      </c>
      <c r="Y71" s="3" t="n">
        <v>101</v>
      </c>
    </row>
    <row r="72">
      <c r="A72" s="3" t="s">
        <v>1143</v>
      </c>
      <c r="B72" s="3" t="s">
        <v>2405</v>
      </c>
      <c r="C72" s="3" t="n">
        <v>609</v>
      </c>
      <c r="D72" s="3" t="n">
        <v>1</v>
      </c>
      <c r="E72" s="3" t="n">
        <v>50</v>
      </c>
      <c r="F72" s="3" t="n">
        <v>2</v>
      </c>
      <c r="G72" s="3" t="n">
        <v>2</v>
      </c>
      <c r="H72" s="3" t="n">
        <v>23</v>
      </c>
      <c r="I72" s="3" t="n">
        <v>123</v>
      </c>
      <c r="J72" s="3" t="n">
        <v>26</v>
      </c>
      <c r="K72" s="3" t="n">
        <v>56</v>
      </c>
      <c r="L72" s="3" t="n">
        <v>39</v>
      </c>
      <c r="M72" s="3" t="n">
        <v>34</v>
      </c>
      <c r="N72" s="3" t="n">
        <v>7</v>
      </c>
      <c r="O72" s="3" t="n">
        <v>49</v>
      </c>
      <c r="P72" s="3" t="n">
        <v>36</v>
      </c>
      <c r="Q72" s="3" t="n">
        <v>19</v>
      </c>
      <c r="R72" s="3" t="n">
        <v>42</v>
      </c>
      <c r="S72" s="3" t="n">
        <v>74</v>
      </c>
      <c r="T72" s="3" t="n">
        <v>12</v>
      </c>
      <c r="U72" s="3" t="n">
        <v>13</v>
      </c>
      <c r="V72" s="3" t="n">
        <v>531</v>
      </c>
      <c r="W72" s="3" t="n">
        <v>7</v>
      </c>
      <c r="X72" s="3" t="n">
        <v>22</v>
      </c>
      <c r="Y72" s="3" t="n">
        <v>94</v>
      </c>
    </row>
    <row r="73">
      <c r="A73" s="3" t="s">
        <v>1144</v>
      </c>
      <c r="B73" s="3" t="s">
        <v>2405</v>
      </c>
      <c r="C73" s="3" t="n">
        <v>606</v>
      </c>
      <c r="D73" s="3" t="n">
        <v>2</v>
      </c>
      <c r="E73" s="3" t="n">
        <v>51</v>
      </c>
      <c r="F73" s="3" t="n">
        <v>2</v>
      </c>
      <c r="G73" s="3" t="n">
        <v>2</v>
      </c>
      <c r="H73" s="3" t="n">
        <v>25</v>
      </c>
      <c r="I73" s="3" t="n">
        <v>121</v>
      </c>
      <c r="J73" s="3" t="n">
        <v>26</v>
      </c>
      <c r="K73" s="3" t="n">
        <v>56</v>
      </c>
      <c r="L73" s="3" t="n">
        <v>39</v>
      </c>
      <c r="M73" s="3" t="n">
        <v>34</v>
      </c>
      <c r="N73" s="3" t="n">
        <v>7</v>
      </c>
      <c r="O73" s="3" t="n">
        <v>51</v>
      </c>
      <c r="P73" s="3" t="n">
        <v>37</v>
      </c>
      <c r="Q73" s="3" t="n">
        <v>20</v>
      </c>
      <c r="R73" s="3" t="n">
        <v>41</v>
      </c>
      <c r="S73" s="3" t="n">
        <v>70</v>
      </c>
      <c r="T73" s="3" t="n">
        <v>11</v>
      </c>
      <c r="U73" s="3" t="n">
        <v>12</v>
      </c>
      <c r="V73" s="3" t="n">
        <v>524</v>
      </c>
      <c r="W73" s="3" t="n">
        <v>8</v>
      </c>
      <c r="X73" s="3" t="n">
        <v>22</v>
      </c>
      <c r="Y73" s="3" t="n">
        <v>91</v>
      </c>
    </row>
    <row r="74">
      <c r="A74" s="3" t="s">
        <v>765</v>
      </c>
      <c r="B74" s="3" t="s">
        <v>2405</v>
      </c>
      <c r="C74" s="3" t="n">
        <v>609</v>
      </c>
      <c r="D74" s="3" t="n">
        <v>2</v>
      </c>
      <c r="E74" s="3" t="n">
        <v>51</v>
      </c>
      <c r="F74" s="3" t="n">
        <v>2</v>
      </c>
      <c r="G74" s="3" t="n">
        <v>2</v>
      </c>
      <c r="H74" s="3" t="n">
        <v>26</v>
      </c>
      <c r="I74" s="3" t="n">
        <v>119</v>
      </c>
      <c r="J74" s="3" t="n">
        <v>25</v>
      </c>
      <c r="K74" s="3" t="n">
        <v>55</v>
      </c>
      <c r="L74" s="3" t="n">
        <v>39</v>
      </c>
      <c r="M74" s="3" t="n">
        <v>35</v>
      </c>
      <c r="N74" s="3" t="n">
        <v>7</v>
      </c>
      <c r="O74" s="3" t="n">
        <v>51</v>
      </c>
      <c r="P74" s="3" t="n">
        <v>37</v>
      </c>
      <c r="Q74" s="3" t="n">
        <v>20</v>
      </c>
      <c r="R74" s="3" t="n">
        <v>43</v>
      </c>
      <c r="S74" s="3" t="n">
        <v>69</v>
      </c>
      <c r="T74" s="3" t="n">
        <v>13</v>
      </c>
      <c r="U74" s="3" t="n">
        <v>14</v>
      </c>
      <c r="V74" s="3" t="n">
        <v>527</v>
      </c>
      <c r="W74" s="3" t="n">
        <v>8</v>
      </c>
      <c r="X74" s="3" t="n">
        <v>22</v>
      </c>
      <c r="Y74" s="3" t="n">
        <v>89</v>
      </c>
    </row>
    <row r="75">
      <c r="A75" s="3" t="s">
        <v>1145</v>
      </c>
      <c r="B75" s="3" t="s">
        <v>2405</v>
      </c>
      <c r="C75" s="3" t="n">
        <v>614</v>
      </c>
      <c r="D75" s="3" t="n">
        <v>2</v>
      </c>
      <c r="E75" s="3" t="n">
        <v>51</v>
      </c>
      <c r="F75" s="3" t="n">
        <v>2</v>
      </c>
      <c r="G75" s="3" t="n">
        <v>2</v>
      </c>
      <c r="H75" s="3" t="n">
        <v>28</v>
      </c>
      <c r="I75" s="3" t="n">
        <v>120</v>
      </c>
      <c r="J75" s="3" t="n">
        <v>26</v>
      </c>
      <c r="K75" s="3" t="n">
        <v>53</v>
      </c>
      <c r="L75" s="3" t="n">
        <v>39</v>
      </c>
      <c r="M75" s="3" t="n">
        <v>36</v>
      </c>
      <c r="N75" s="3" t="n">
        <v>8</v>
      </c>
      <c r="O75" s="3" t="n">
        <v>51</v>
      </c>
      <c r="P75" s="3" t="n">
        <v>38</v>
      </c>
      <c r="Q75" s="3" t="n">
        <v>20</v>
      </c>
      <c r="R75" s="3" t="n">
        <v>43</v>
      </c>
      <c r="S75" s="3" t="n">
        <v>68</v>
      </c>
      <c r="T75" s="3" t="n">
        <v>14</v>
      </c>
      <c r="U75" s="3" t="n">
        <v>15</v>
      </c>
      <c r="V75" s="3" t="n">
        <v>530</v>
      </c>
      <c r="W75" s="3" t="n">
        <v>8</v>
      </c>
      <c r="X75" s="3" t="n">
        <v>23</v>
      </c>
      <c r="Y75" s="3" t="n">
        <v>89</v>
      </c>
    </row>
    <row r="76">
      <c r="A76" s="3" t="s">
        <v>1146</v>
      </c>
      <c r="B76" s="3" t="s">
        <v>2405</v>
      </c>
      <c r="C76" s="3" t="n">
        <v>613</v>
      </c>
      <c r="D76" s="3" t="n">
        <v>2</v>
      </c>
      <c r="E76" s="3" t="n">
        <v>52</v>
      </c>
      <c r="F76" s="3" t="n">
        <v>2</v>
      </c>
      <c r="G76" s="3" t="n">
        <v>2</v>
      </c>
      <c r="H76" s="3" t="n">
        <v>26</v>
      </c>
      <c r="I76" s="3" t="n">
        <v>118</v>
      </c>
      <c r="J76" s="3" t="n">
        <v>27</v>
      </c>
      <c r="K76" s="3" t="n">
        <v>52</v>
      </c>
      <c r="L76" s="3" t="n">
        <v>40</v>
      </c>
      <c r="M76" s="3" t="n">
        <v>37</v>
      </c>
      <c r="N76" s="3" t="n">
        <v>8</v>
      </c>
      <c r="O76" s="3" t="n">
        <v>52</v>
      </c>
      <c r="P76" s="3" t="n">
        <v>38</v>
      </c>
      <c r="Q76" s="3" t="n">
        <v>20</v>
      </c>
      <c r="R76" s="3" t="n">
        <v>44</v>
      </c>
      <c r="S76" s="3" t="n">
        <v>65</v>
      </c>
      <c r="T76" s="3" t="n">
        <v>13</v>
      </c>
      <c r="U76" s="3" t="n">
        <v>15</v>
      </c>
      <c r="V76" s="3" t="n">
        <v>529</v>
      </c>
      <c r="W76" s="3" t="n">
        <v>8</v>
      </c>
      <c r="X76" s="3" t="n">
        <v>21</v>
      </c>
      <c r="Y76" s="3" t="n">
        <v>88</v>
      </c>
    </row>
    <row r="77">
      <c r="A77" s="3" t="s">
        <v>766</v>
      </c>
      <c r="B77" s="3" t="s">
        <v>2405</v>
      </c>
      <c r="C77" s="3" t="n">
        <v>599</v>
      </c>
      <c r="D77" s="3" t="n">
        <v>2</v>
      </c>
      <c r="E77" s="3" t="n">
        <v>50</v>
      </c>
      <c r="F77" s="3" t="n">
        <v>2</v>
      </c>
      <c r="G77" s="3" t="n">
        <v>2</v>
      </c>
      <c r="H77" s="3" t="n">
        <v>23</v>
      </c>
      <c r="I77" s="3" t="n">
        <v>111</v>
      </c>
      <c r="J77" s="3" t="n">
        <v>27</v>
      </c>
      <c r="K77" s="3" t="n">
        <v>49</v>
      </c>
      <c r="L77" s="3" t="n">
        <v>40</v>
      </c>
      <c r="M77" s="3" t="n">
        <v>38</v>
      </c>
      <c r="N77" s="3" t="n">
        <v>10</v>
      </c>
      <c r="O77" s="3" t="n">
        <v>51</v>
      </c>
      <c r="P77" s="3" t="n">
        <v>38</v>
      </c>
      <c r="Q77" s="3" t="n">
        <v>21</v>
      </c>
      <c r="R77" s="3" t="n">
        <v>43</v>
      </c>
      <c r="S77" s="3" t="n">
        <v>63</v>
      </c>
      <c r="T77" s="3" t="n">
        <v>13</v>
      </c>
      <c r="U77" s="3" t="n">
        <v>15</v>
      </c>
      <c r="V77" s="3" t="n">
        <v>520</v>
      </c>
      <c r="W77" s="3" t="n">
        <v>8</v>
      </c>
      <c r="X77" s="3" t="n">
        <v>19</v>
      </c>
      <c r="Y77" s="3" t="n">
        <v>84</v>
      </c>
    </row>
    <row r="78">
      <c r="A78" s="3" t="s">
        <v>1147</v>
      </c>
      <c r="B78" s="3" t="s">
        <v>2405</v>
      </c>
      <c r="C78" s="3" t="n">
        <v>598</v>
      </c>
      <c r="D78" s="3" t="n">
        <v>2</v>
      </c>
      <c r="E78" s="3" t="n">
        <v>51</v>
      </c>
      <c r="F78" s="3" t="n">
        <v>2</v>
      </c>
      <c r="G78" s="3" t="n">
        <v>2</v>
      </c>
      <c r="H78" s="3" t="n">
        <v>23</v>
      </c>
      <c r="I78" s="3" t="n">
        <v>114</v>
      </c>
      <c r="J78" s="3" t="n">
        <v>27</v>
      </c>
      <c r="K78" s="3" t="n">
        <v>49</v>
      </c>
      <c r="L78" s="3" t="n">
        <v>40</v>
      </c>
      <c r="M78" s="3" t="n">
        <v>38</v>
      </c>
      <c r="N78" s="3" t="n">
        <v>10</v>
      </c>
      <c r="O78" s="3" t="n">
        <v>50</v>
      </c>
      <c r="P78" s="3" t="n">
        <v>38</v>
      </c>
      <c r="Q78" s="3" t="n">
        <v>21</v>
      </c>
      <c r="R78" s="3" t="n">
        <v>42</v>
      </c>
      <c r="S78" s="3" t="n">
        <v>62</v>
      </c>
      <c r="T78" s="3" t="n">
        <v>13</v>
      </c>
      <c r="U78" s="3" t="n">
        <v>15</v>
      </c>
      <c r="V78" s="3" t="n">
        <v>519</v>
      </c>
      <c r="W78" s="3" t="n">
        <v>9</v>
      </c>
      <c r="X78" s="3" t="n">
        <v>22</v>
      </c>
      <c r="Y78" s="3" t="n">
        <v>83</v>
      </c>
    </row>
    <row r="79">
      <c r="A79" s="3" t="s">
        <v>1148</v>
      </c>
      <c r="B79" s="3" t="s">
        <v>2405</v>
      </c>
      <c r="C79" s="3" t="n">
        <v>597</v>
      </c>
      <c r="D79" s="3" t="n">
        <v>2</v>
      </c>
      <c r="E79" s="3" t="n">
        <v>52</v>
      </c>
      <c r="F79" s="3" t="n">
        <v>2</v>
      </c>
      <c r="G79" s="3" t="n">
        <v>2</v>
      </c>
      <c r="H79" s="3" t="n">
        <v>22</v>
      </c>
      <c r="I79" s="3" t="n">
        <v>117</v>
      </c>
      <c r="J79" s="3" t="n">
        <v>27</v>
      </c>
      <c r="K79" s="3" t="n">
        <v>47</v>
      </c>
      <c r="L79" s="3" t="n">
        <v>40</v>
      </c>
      <c r="M79" s="3" t="n">
        <v>39</v>
      </c>
      <c r="N79" s="3" t="n">
        <v>10</v>
      </c>
      <c r="O79" s="3" t="n">
        <v>51</v>
      </c>
      <c r="P79" s="3" t="n">
        <v>38</v>
      </c>
      <c r="Q79" s="3" t="n">
        <v>21</v>
      </c>
      <c r="R79" s="3" t="n">
        <v>41</v>
      </c>
      <c r="S79" s="3" t="n">
        <v>61</v>
      </c>
      <c r="T79" s="3" t="n">
        <v>12</v>
      </c>
      <c r="U79" s="3" t="n">
        <v>14</v>
      </c>
      <c r="V79" s="3" t="n">
        <v>517</v>
      </c>
      <c r="W79" s="3" t="n">
        <v>8</v>
      </c>
      <c r="X79" s="3" t="n">
        <v>24</v>
      </c>
      <c r="Y79" s="3" t="n">
        <v>85</v>
      </c>
    </row>
    <row r="80">
      <c r="A80" s="3" t="s">
        <v>767</v>
      </c>
      <c r="B80" s="3" t="s">
        <v>2405</v>
      </c>
      <c r="C80" s="3" t="n">
        <v>604</v>
      </c>
      <c r="D80" s="3" t="n">
        <v>2</v>
      </c>
      <c r="E80" s="3" t="n">
        <v>51</v>
      </c>
      <c r="F80" s="3" t="n">
        <v>2</v>
      </c>
      <c r="G80" s="3" t="n">
        <v>2</v>
      </c>
      <c r="H80" s="3" t="n">
        <v>22</v>
      </c>
      <c r="I80" s="3" t="n">
        <v>121</v>
      </c>
      <c r="J80" s="3" t="n">
        <v>28</v>
      </c>
      <c r="K80" s="3" t="n">
        <v>46</v>
      </c>
      <c r="L80" s="3" t="n">
        <v>40</v>
      </c>
      <c r="M80" s="3" t="n">
        <v>39</v>
      </c>
      <c r="N80" s="3" t="n">
        <v>9</v>
      </c>
      <c r="O80" s="3" t="n">
        <v>52</v>
      </c>
      <c r="P80" s="3" t="n">
        <v>40</v>
      </c>
      <c r="Q80" s="3" t="n">
        <v>21</v>
      </c>
      <c r="R80" s="3" t="n">
        <v>43</v>
      </c>
      <c r="S80" s="3" t="n">
        <v>60</v>
      </c>
      <c r="T80" s="3" t="n">
        <v>12</v>
      </c>
      <c r="U80" s="3" t="n">
        <v>13</v>
      </c>
      <c r="V80" s="3" t="n">
        <v>525</v>
      </c>
      <c r="W80" s="3" t="n">
        <v>7</v>
      </c>
      <c r="X80" s="3" t="n">
        <v>26</v>
      </c>
      <c r="Y80" s="3" t="n">
        <v>88</v>
      </c>
    </row>
    <row r="81">
      <c r="A81" s="3" t="s">
        <v>1149</v>
      </c>
      <c r="B81" s="3" t="s">
        <v>2405</v>
      </c>
      <c r="C81" s="3" t="n">
        <v>608</v>
      </c>
      <c r="D81" s="3" t="n">
        <v>2</v>
      </c>
      <c r="E81" s="3" t="n">
        <v>50</v>
      </c>
      <c r="F81" s="3" t="n">
        <v>2</v>
      </c>
      <c r="G81" s="3" t="n">
        <v>2</v>
      </c>
      <c r="H81" s="3" t="n">
        <v>22</v>
      </c>
      <c r="I81" s="3" t="n">
        <v>120</v>
      </c>
      <c r="J81" s="3" t="n">
        <v>28</v>
      </c>
      <c r="K81" s="3" t="n">
        <v>46</v>
      </c>
      <c r="L81" s="3" t="n">
        <v>41</v>
      </c>
      <c r="M81" s="3" t="n">
        <v>38</v>
      </c>
      <c r="N81" s="3" t="n">
        <v>9</v>
      </c>
      <c r="O81" s="3" t="n">
        <v>55</v>
      </c>
      <c r="P81" s="3" t="n">
        <v>41</v>
      </c>
      <c r="Q81" s="3" t="n">
        <v>21</v>
      </c>
      <c r="R81" s="3" t="n">
        <v>44</v>
      </c>
      <c r="S81" s="3" t="n">
        <v>61</v>
      </c>
      <c r="T81" s="3" t="n">
        <v>13</v>
      </c>
      <c r="U81" s="3" t="n">
        <v>14</v>
      </c>
      <c r="V81" s="3" t="n">
        <v>530</v>
      </c>
      <c r="W81" s="3" t="n">
        <v>7</v>
      </c>
      <c r="X81" s="3" t="n">
        <v>25</v>
      </c>
      <c r="Y81" s="3" t="n">
        <v>88</v>
      </c>
    </row>
    <row r="82">
      <c r="A82" s="3" t="s">
        <v>1150</v>
      </c>
      <c r="B82" s="3" t="s">
        <v>2405</v>
      </c>
      <c r="C82" s="3" t="n">
        <v>611</v>
      </c>
      <c r="D82" s="3" t="n">
        <v>2</v>
      </c>
      <c r="E82" s="3" t="n">
        <v>50</v>
      </c>
      <c r="F82" s="3" t="n">
        <v>2</v>
      </c>
      <c r="G82" s="3" t="n">
        <v>2</v>
      </c>
      <c r="H82" s="3" t="n">
        <v>23</v>
      </c>
      <c r="I82" s="3" t="n">
        <v>119</v>
      </c>
      <c r="J82" s="3" t="n">
        <v>23</v>
      </c>
      <c r="K82" s="3" t="n">
        <v>49</v>
      </c>
      <c r="L82" s="3" t="n">
        <v>42</v>
      </c>
      <c r="M82" s="3" t="n">
        <v>37</v>
      </c>
      <c r="N82" s="3" t="n">
        <v>8</v>
      </c>
      <c r="O82" s="3" t="n">
        <v>57</v>
      </c>
      <c r="P82" s="3" t="n">
        <v>42</v>
      </c>
      <c r="Q82" s="3" t="n">
        <v>22</v>
      </c>
      <c r="R82" s="3" t="n">
        <v>45</v>
      </c>
      <c r="S82" s="3" t="n">
        <v>62</v>
      </c>
      <c r="T82" s="3" t="n">
        <v>13</v>
      </c>
      <c r="U82" s="3" t="n">
        <v>14</v>
      </c>
      <c r="V82" s="3" t="n">
        <v>532</v>
      </c>
      <c r="W82" s="3" t="n">
        <v>9</v>
      </c>
      <c r="X82" s="3" t="n">
        <v>25</v>
      </c>
      <c r="Y82" s="3" t="n">
        <v>86</v>
      </c>
    </row>
    <row r="83">
      <c r="A83" s="3" t="s">
        <v>768</v>
      </c>
      <c r="B83" s="3" t="s">
        <v>2405</v>
      </c>
      <c r="C83" s="3" t="n">
        <v>611</v>
      </c>
      <c r="D83" s="3" t="n">
        <v>2</v>
      </c>
      <c r="E83" s="3" t="n">
        <v>50</v>
      </c>
      <c r="F83" s="3" t="n">
        <v>2</v>
      </c>
      <c r="G83" s="3" t="n">
        <v>2</v>
      </c>
      <c r="H83" s="3" t="n">
        <v>23</v>
      </c>
      <c r="I83" s="3" t="n">
        <v>120</v>
      </c>
      <c r="J83" s="3" t="n">
        <v>24</v>
      </c>
      <c r="K83" s="3" t="n">
        <v>51</v>
      </c>
      <c r="L83" s="3" t="n">
        <v>41</v>
      </c>
      <c r="M83" s="3" t="n">
        <v>37</v>
      </c>
      <c r="N83" s="3" t="n">
        <v>7</v>
      </c>
      <c r="O83" s="3" t="n">
        <v>58</v>
      </c>
      <c r="P83" s="3" t="n">
        <v>43</v>
      </c>
      <c r="Q83" s="3" t="n">
        <v>22</v>
      </c>
      <c r="R83" s="3" t="n">
        <v>45</v>
      </c>
      <c r="S83" s="3" t="n">
        <v>61</v>
      </c>
      <c r="T83" s="3" t="n">
        <v>12</v>
      </c>
      <c r="U83" s="3" t="n">
        <v>14</v>
      </c>
      <c r="V83" s="3" t="n">
        <v>532</v>
      </c>
      <c r="W83" s="3" t="n">
        <v>9</v>
      </c>
      <c r="X83" s="3" t="n">
        <v>25</v>
      </c>
      <c r="Y83" s="3" t="n">
        <v>86</v>
      </c>
    </row>
    <row r="84">
      <c r="A84" s="3" t="s">
        <v>1151</v>
      </c>
      <c r="B84" s="3" t="s">
        <v>2405</v>
      </c>
      <c r="C84" s="3" t="n">
        <v>618</v>
      </c>
      <c r="D84" s="3" t="n">
        <v>2</v>
      </c>
      <c r="E84" s="3" t="n">
        <v>50</v>
      </c>
      <c r="F84" s="3" t="n">
        <v>2</v>
      </c>
      <c r="G84" s="3" t="n">
        <v>2</v>
      </c>
      <c r="H84" s="3" t="n">
        <v>25</v>
      </c>
      <c r="I84" s="3" t="n">
        <v>119</v>
      </c>
      <c r="J84" s="3" t="n">
        <v>27</v>
      </c>
      <c r="K84" s="3" t="n">
        <v>53</v>
      </c>
      <c r="L84" s="3" t="n">
        <v>40</v>
      </c>
      <c r="M84" s="3" t="n">
        <v>41</v>
      </c>
      <c r="N84" s="3" t="n">
        <v>8</v>
      </c>
      <c r="O84" s="3" t="n">
        <v>58</v>
      </c>
      <c r="P84" s="3" t="n">
        <v>42</v>
      </c>
      <c r="Q84" s="3" t="n">
        <v>21</v>
      </c>
      <c r="R84" s="3" t="n">
        <v>45</v>
      </c>
      <c r="S84" s="3" t="n">
        <v>58</v>
      </c>
      <c r="T84" s="3" t="n">
        <v>12</v>
      </c>
      <c r="U84" s="3" t="n">
        <v>13</v>
      </c>
      <c r="V84" s="3" t="n">
        <v>538</v>
      </c>
      <c r="W84" s="3" t="n">
        <v>9</v>
      </c>
      <c r="X84" s="3" t="n">
        <v>24</v>
      </c>
      <c r="Y84" s="3" t="n">
        <v>86</v>
      </c>
    </row>
    <row r="85">
      <c r="A85" s="3" t="s">
        <v>1152</v>
      </c>
      <c r="B85" s="3" t="s">
        <v>2405</v>
      </c>
      <c r="C85" s="3" t="n">
        <v>619</v>
      </c>
      <c r="D85" s="3" t="n">
        <v>2</v>
      </c>
      <c r="E85" s="3" t="n">
        <v>50</v>
      </c>
      <c r="F85" s="3" t="n">
        <v>2</v>
      </c>
      <c r="G85" s="3" t="n">
        <v>2</v>
      </c>
      <c r="H85" s="3" t="n">
        <v>24</v>
      </c>
      <c r="I85" s="3" t="n">
        <v>118</v>
      </c>
      <c r="J85" s="3" t="n">
        <v>33</v>
      </c>
      <c r="K85" s="3" t="n">
        <v>53</v>
      </c>
      <c r="L85" s="3" t="n">
        <v>40</v>
      </c>
      <c r="M85" s="3" t="n">
        <v>40</v>
      </c>
      <c r="N85" s="3" t="n">
        <v>8</v>
      </c>
      <c r="O85" s="3" t="n">
        <v>58</v>
      </c>
      <c r="P85" s="3" t="n">
        <v>42</v>
      </c>
      <c r="Q85" s="3" t="n">
        <v>21</v>
      </c>
      <c r="R85" s="3" t="n">
        <v>44</v>
      </c>
      <c r="S85" s="3" t="n">
        <v>59</v>
      </c>
      <c r="T85" s="3" t="n">
        <v>12</v>
      </c>
      <c r="U85" s="3" t="n">
        <v>12</v>
      </c>
      <c r="V85" s="3" t="n">
        <v>539</v>
      </c>
      <c r="W85" s="3" t="n">
        <v>8</v>
      </c>
      <c r="X85" s="3" t="n">
        <v>25</v>
      </c>
      <c r="Y85" s="3" t="n">
        <v>85</v>
      </c>
    </row>
    <row r="86">
      <c r="A86" s="3" t="s">
        <v>769</v>
      </c>
      <c r="B86" s="3" t="s">
        <v>2405</v>
      </c>
      <c r="C86" s="3" t="n">
        <v>621</v>
      </c>
      <c r="D86" s="3" t="n">
        <v>2</v>
      </c>
      <c r="E86" s="3" t="n">
        <v>51</v>
      </c>
      <c r="F86" s="3" t="n">
        <v>2</v>
      </c>
      <c r="G86" s="3" t="n">
        <v>2</v>
      </c>
      <c r="H86" s="3" t="n">
        <v>24</v>
      </c>
      <c r="I86" s="3" t="n">
        <v>117</v>
      </c>
      <c r="J86" s="3" t="n">
        <v>33</v>
      </c>
      <c r="K86" s="3" t="n">
        <v>52</v>
      </c>
      <c r="L86" s="3" t="n">
        <v>39</v>
      </c>
      <c r="M86" s="3" t="n">
        <v>41</v>
      </c>
      <c r="N86" s="3" t="n">
        <v>8</v>
      </c>
      <c r="O86" s="3" t="n">
        <v>58</v>
      </c>
      <c r="P86" s="3" t="n">
        <v>42</v>
      </c>
      <c r="Q86" s="3" t="n">
        <v>22</v>
      </c>
      <c r="R86" s="3" t="n">
        <v>43</v>
      </c>
      <c r="S86" s="3" t="n">
        <v>62</v>
      </c>
      <c r="T86" s="3" t="n">
        <v>11</v>
      </c>
      <c r="U86" s="3" t="n">
        <v>12</v>
      </c>
      <c r="V86" s="3" t="n">
        <v>539</v>
      </c>
      <c r="W86" s="3" t="n">
        <v>8</v>
      </c>
      <c r="X86" s="3" t="n">
        <v>25</v>
      </c>
      <c r="Y86" s="3" t="n">
        <v>84</v>
      </c>
    </row>
    <row r="87">
      <c r="A87" s="3" t="s">
        <v>1153</v>
      </c>
      <c r="B87" s="3" t="s">
        <v>2405</v>
      </c>
      <c r="C87" s="3" t="n">
        <v>618</v>
      </c>
      <c r="D87" s="3" t="n">
        <v>2</v>
      </c>
      <c r="E87" s="3" t="n">
        <v>53</v>
      </c>
      <c r="F87" s="3" t="n">
        <v>2</v>
      </c>
      <c r="G87" s="3" t="n">
        <v>2</v>
      </c>
      <c r="H87" s="3" t="n">
        <v>24</v>
      </c>
      <c r="I87" s="3" t="n">
        <v>115</v>
      </c>
      <c r="J87" s="3" t="n">
        <v>29</v>
      </c>
      <c r="K87" s="3" t="n">
        <v>55</v>
      </c>
      <c r="L87" s="3" t="n">
        <v>40</v>
      </c>
      <c r="M87" s="3" t="n">
        <v>41</v>
      </c>
      <c r="N87" s="3" t="n">
        <v>7</v>
      </c>
      <c r="O87" s="3" t="n">
        <v>58</v>
      </c>
      <c r="P87" s="3" t="n">
        <v>43</v>
      </c>
      <c r="Q87" s="3" t="n">
        <v>22</v>
      </c>
      <c r="R87" s="3" t="n">
        <v>43</v>
      </c>
      <c r="S87" s="3" t="n">
        <v>63</v>
      </c>
      <c r="T87" s="3" t="n">
        <v>10</v>
      </c>
      <c r="U87" s="3" t="n">
        <v>11</v>
      </c>
      <c r="V87" s="3" t="n">
        <v>536</v>
      </c>
      <c r="W87" s="3" t="n">
        <v>8</v>
      </c>
      <c r="X87" s="3" t="n">
        <v>25</v>
      </c>
      <c r="Y87" s="3" t="n">
        <v>82</v>
      </c>
    </row>
    <row r="88">
      <c r="A88" s="3" t="s">
        <v>1154</v>
      </c>
      <c r="B88" s="3" t="s">
        <v>2405</v>
      </c>
      <c r="C88" s="3" t="n">
        <v>629</v>
      </c>
      <c r="D88" s="3" t="n">
        <v>2</v>
      </c>
      <c r="E88" s="3" t="n">
        <v>55</v>
      </c>
      <c r="F88" s="3" t="n">
        <v>2</v>
      </c>
      <c r="G88" s="3" t="n">
        <v>2</v>
      </c>
      <c r="H88" s="3" t="n">
        <v>24</v>
      </c>
      <c r="I88" s="3" t="n">
        <v>121</v>
      </c>
      <c r="J88" s="3" t="n">
        <v>30</v>
      </c>
      <c r="K88" s="3" t="n">
        <v>54</v>
      </c>
      <c r="L88" s="3" t="n">
        <v>39</v>
      </c>
      <c r="M88" s="3" t="n">
        <v>41</v>
      </c>
      <c r="N88" s="3" t="n">
        <v>8</v>
      </c>
      <c r="O88" s="3" t="n">
        <v>57</v>
      </c>
      <c r="P88" s="3" t="n">
        <v>42</v>
      </c>
      <c r="Q88" s="3" t="n">
        <v>22</v>
      </c>
      <c r="R88" s="3" t="n">
        <v>44</v>
      </c>
      <c r="S88" s="3" t="n">
        <v>64</v>
      </c>
      <c r="T88" s="3" t="n">
        <v>10</v>
      </c>
      <c r="U88" s="3" t="n">
        <v>12</v>
      </c>
      <c r="V88" s="3" t="n">
        <v>544</v>
      </c>
      <c r="W88" s="3" t="n">
        <v>8</v>
      </c>
      <c r="X88" s="3" t="n">
        <v>26</v>
      </c>
      <c r="Y88" s="3" t="n">
        <v>86</v>
      </c>
    </row>
    <row r="89">
      <c r="A89" s="3" t="s">
        <v>770</v>
      </c>
      <c r="B89" s="3" t="s">
        <v>2405</v>
      </c>
      <c r="C89" s="3" t="n">
        <v>642</v>
      </c>
      <c r="D89" s="3" t="n">
        <v>2</v>
      </c>
      <c r="E89" s="3" t="n">
        <v>57</v>
      </c>
      <c r="F89" s="3" t="n">
        <v>2</v>
      </c>
      <c r="G89" s="3" t="n">
        <v>2</v>
      </c>
      <c r="H89" s="3" t="n">
        <v>26</v>
      </c>
      <c r="I89" s="3" t="n">
        <v>123</v>
      </c>
      <c r="J89" s="3" t="n">
        <v>29</v>
      </c>
      <c r="K89" s="3" t="n">
        <v>56</v>
      </c>
      <c r="L89" s="3" t="n">
        <v>41</v>
      </c>
      <c r="M89" s="3" t="n">
        <v>42</v>
      </c>
      <c r="N89" s="3" t="n">
        <v>8</v>
      </c>
      <c r="O89" s="3" t="n">
        <v>57</v>
      </c>
      <c r="P89" s="3" t="n">
        <v>42</v>
      </c>
      <c r="Q89" s="3" t="n">
        <v>22</v>
      </c>
      <c r="R89" s="3" t="n">
        <v>47</v>
      </c>
      <c r="S89" s="3" t="n">
        <v>64</v>
      </c>
      <c r="T89" s="3" t="n">
        <v>11</v>
      </c>
      <c r="U89" s="3" t="n">
        <v>13</v>
      </c>
      <c r="V89" s="3" t="n">
        <v>554</v>
      </c>
      <c r="W89" s="3" t="n">
        <v>8</v>
      </c>
      <c r="X89" s="3" t="n">
        <v>27</v>
      </c>
      <c r="Y89" s="3" t="n">
        <v>89</v>
      </c>
    </row>
    <row r="90">
      <c r="A90" s="3" t="s">
        <v>1155</v>
      </c>
      <c r="B90" s="3" t="s">
        <v>2405</v>
      </c>
      <c r="C90" s="3" t="n">
        <v>647</v>
      </c>
      <c r="D90" s="3" t="n">
        <v>2</v>
      </c>
      <c r="E90" s="3" t="n">
        <v>56</v>
      </c>
      <c r="F90" s="3" t="n">
        <v>2</v>
      </c>
      <c r="G90" s="3" t="n">
        <v>2</v>
      </c>
      <c r="H90" s="3" t="n">
        <v>24</v>
      </c>
      <c r="I90" s="3" t="n">
        <v>128</v>
      </c>
      <c r="J90" s="3" t="n">
        <v>28</v>
      </c>
      <c r="K90" s="3" t="n">
        <v>54</v>
      </c>
      <c r="L90" s="3" t="n">
        <v>43</v>
      </c>
      <c r="M90" s="3" t="n">
        <v>41</v>
      </c>
      <c r="N90" s="3" t="n">
        <v>9</v>
      </c>
      <c r="O90" s="3" t="n">
        <v>57</v>
      </c>
      <c r="P90" s="3" t="n">
        <v>42</v>
      </c>
      <c r="Q90" s="3" t="n">
        <v>21</v>
      </c>
      <c r="R90" s="3" t="n">
        <v>48</v>
      </c>
      <c r="S90" s="3" t="n">
        <v>63</v>
      </c>
      <c r="T90" s="3" t="n">
        <v>12</v>
      </c>
      <c r="U90" s="3" t="n">
        <v>14</v>
      </c>
      <c r="V90" s="3" t="n">
        <v>560</v>
      </c>
      <c r="W90" s="3" t="n">
        <v>8</v>
      </c>
      <c r="X90" s="3" t="n">
        <v>29</v>
      </c>
      <c r="Y90" s="3" t="n">
        <v>91</v>
      </c>
    </row>
    <row r="91">
      <c r="A91" s="3" t="s">
        <v>1156</v>
      </c>
      <c r="B91" s="3" t="s">
        <v>2405</v>
      </c>
      <c r="C91" s="3" t="n">
        <v>651</v>
      </c>
      <c r="D91" s="3" t="n">
        <v>2</v>
      </c>
      <c r="E91" s="3" t="n">
        <v>56</v>
      </c>
      <c r="F91" s="3" t="n">
        <v>2</v>
      </c>
      <c r="G91" s="3" t="n">
        <v>2</v>
      </c>
      <c r="H91" s="3" t="n">
        <v>23</v>
      </c>
      <c r="I91" s="3" t="n">
        <v>127</v>
      </c>
      <c r="J91" s="3" t="n">
        <v>29</v>
      </c>
      <c r="K91" s="3" t="n">
        <v>56</v>
      </c>
      <c r="L91" s="3" t="n">
        <v>44</v>
      </c>
      <c r="M91" s="3" t="n">
        <v>42</v>
      </c>
      <c r="N91" s="3" t="n">
        <v>9</v>
      </c>
      <c r="O91" s="3" t="n">
        <v>57</v>
      </c>
      <c r="P91" s="3" t="n">
        <v>43</v>
      </c>
      <c r="Q91" s="3" t="n">
        <v>21</v>
      </c>
      <c r="R91" s="3" t="n">
        <v>49</v>
      </c>
      <c r="S91" s="3" t="n">
        <v>62</v>
      </c>
      <c r="T91" s="3" t="n">
        <v>13</v>
      </c>
      <c r="U91" s="3" t="n">
        <v>15</v>
      </c>
      <c r="V91" s="3" t="n">
        <v>566</v>
      </c>
      <c r="W91" s="3" t="n">
        <v>8</v>
      </c>
      <c r="X91" s="3" t="n">
        <v>26</v>
      </c>
      <c r="Y91" s="3" t="n">
        <v>92</v>
      </c>
    </row>
    <row r="92">
      <c r="A92" s="3" t="s">
        <v>771</v>
      </c>
      <c r="B92" s="3" t="s">
        <v>2405</v>
      </c>
      <c r="C92" s="3" t="n">
        <v>659</v>
      </c>
      <c r="D92" s="3" t="n">
        <v>2</v>
      </c>
      <c r="E92" s="3" t="n">
        <v>54</v>
      </c>
      <c r="F92" s="3" t="n">
        <v>2</v>
      </c>
      <c r="G92" s="3" t="n">
        <v>2</v>
      </c>
      <c r="H92" s="3" t="n">
        <v>23</v>
      </c>
      <c r="I92" s="3" t="n">
        <v>128</v>
      </c>
      <c r="J92" s="3" t="n">
        <v>29</v>
      </c>
      <c r="K92" s="3" t="n">
        <v>55</v>
      </c>
      <c r="L92" s="3" t="n">
        <v>44</v>
      </c>
      <c r="M92" s="3" t="n">
        <v>43</v>
      </c>
      <c r="N92" s="3" t="n">
        <v>11</v>
      </c>
      <c r="O92" s="3" t="n">
        <v>58</v>
      </c>
      <c r="P92" s="3" t="n">
        <v>44</v>
      </c>
      <c r="Q92" s="3" t="n">
        <v>21</v>
      </c>
      <c r="R92" s="3" t="n">
        <v>50</v>
      </c>
      <c r="S92" s="3" t="n">
        <v>65</v>
      </c>
      <c r="T92" s="3" t="n">
        <v>14</v>
      </c>
      <c r="U92" s="3" t="n">
        <v>15</v>
      </c>
      <c r="V92" s="3" t="n">
        <v>576</v>
      </c>
      <c r="W92" s="3" t="n">
        <v>8</v>
      </c>
      <c r="X92" s="3" t="n">
        <v>27</v>
      </c>
      <c r="Y92" s="3" t="n">
        <v>93</v>
      </c>
    </row>
    <row r="93">
      <c r="A93" s="3" t="s">
        <v>1157</v>
      </c>
      <c r="B93" s="3" t="s">
        <v>2405</v>
      </c>
      <c r="C93" s="3" t="n">
        <v>670</v>
      </c>
      <c r="D93" s="3" t="n">
        <v>2</v>
      </c>
      <c r="E93" s="3" t="n">
        <v>57</v>
      </c>
      <c r="F93" s="3" t="n">
        <v>2</v>
      </c>
      <c r="G93" s="3" t="n">
        <v>2</v>
      </c>
      <c r="H93" s="3" t="n">
        <v>27</v>
      </c>
      <c r="I93" s="3" t="n">
        <v>126</v>
      </c>
      <c r="J93" s="3" t="n">
        <v>31</v>
      </c>
      <c r="K93" s="3" t="n">
        <v>54</v>
      </c>
      <c r="L93" s="3" t="n">
        <v>43</v>
      </c>
      <c r="M93" s="3" t="n">
        <v>44</v>
      </c>
      <c r="N93" s="3" t="n">
        <v>11</v>
      </c>
      <c r="O93" s="3" t="n">
        <v>59</v>
      </c>
      <c r="P93" s="3" t="n">
        <v>45</v>
      </c>
      <c r="Q93" s="3" t="n">
        <v>23</v>
      </c>
      <c r="R93" s="3" t="n">
        <v>50</v>
      </c>
      <c r="S93" s="3" t="n">
        <v>66</v>
      </c>
      <c r="T93" s="3" t="n">
        <v>13</v>
      </c>
      <c r="U93" s="3" t="n">
        <v>14</v>
      </c>
      <c r="V93" s="3" t="n">
        <v>580</v>
      </c>
      <c r="W93" s="3" t="n">
        <v>9</v>
      </c>
      <c r="X93" s="3" t="n">
        <v>25</v>
      </c>
      <c r="Y93" s="3" t="n">
        <v>93</v>
      </c>
    </row>
    <row r="94">
      <c r="A94" s="3" t="s">
        <v>1158</v>
      </c>
      <c r="B94" s="3" t="s">
        <v>2405</v>
      </c>
      <c r="C94" s="3" t="n">
        <v>681</v>
      </c>
      <c r="D94" s="3" t="n">
        <v>2</v>
      </c>
      <c r="E94" s="3" t="n">
        <v>58</v>
      </c>
      <c r="F94" s="3" t="n">
        <v>2</v>
      </c>
      <c r="G94" s="3" t="n">
        <v>2</v>
      </c>
      <c r="H94" s="3" t="n">
        <v>28</v>
      </c>
      <c r="I94" s="3" t="n">
        <v>131</v>
      </c>
      <c r="J94" s="3" t="n">
        <v>31</v>
      </c>
      <c r="K94" s="3" t="n">
        <v>55</v>
      </c>
      <c r="L94" s="3" t="n">
        <v>43</v>
      </c>
      <c r="M94" s="3" t="n">
        <v>45</v>
      </c>
      <c r="N94" s="3" t="n">
        <v>10</v>
      </c>
      <c r="O94" s="3" t="n">
        <v>62</v>
      </c>
      <c r="P94" s="3" t="n">
        <v>46</v>
      </c>
      <c r="Q94" s="3" t="n">
        <v>23</v>
      </c>
      <c r="R94" s="3" t="n">
        <v>50</v>
      </c>
      <c r="S94" s="3" t="n">
        <v>68</v>
      </c>
      <c r="T94" s="3" t="n">
        <v>12</v>
      </c>
      <c r="U94" s="3" t="n">
        <v>14</v>
      </c>
      <c r="V94" s="3" t="n">
        <v>589</v>
      </c>
      <c r="W94" s="3" t="n">
        <v>8</v>
      </c>
      <c r="X94" s="3" t="n">
        <v>27</v>
      </c>
      <c r="Y94" s="3" t="n">
        <v>96</v>
      </c>
    </row>
    <row r="95">
      <c r="A95" s="3" t="s">
        <v>772</v>
      </c>
      <c r="B95" s="3" t="s">
        <v>2405</v>
      </c>
      <c r="C95" s="3" t="n">
        <v>684</v>
      </c>
      <c r="D95" s="3" t="n">
        <v>2</v>
      </c>
      <c r="E95" s="3" t="n">
        <v>59</v>
      </c>
      <c r="F95" s="3" t="n">
        <v>2</v>
      </c>
      <c r="G95" s="3" t="n">
        <v>2</v>
      </c>
      <c r="H95" s="3" t="n">
        <v>29</v>
      </c>
      <c r="I95" s="3" t="n">
        <v>131</v>
      </c>
      <c r="J95" s="3" t="n">
        <v>31</v>
      </c>
      <c r="K95" s="3" t="n">
        <v>55</v>
      </c>
      <c r="L95" s="3" t="n">
        <v>44</v>
      </c>
      <c r="M95" s="3" t="n">
        <v>46</v>
      </c>
      <c r="N95" s="3" t="n">
        <v>9</v>
      </c>
      <c r="O95" s="3" t="n">
        <v>60</v>
      </c>
      <c r="P95" s="3" t="n">
        <v>45</v>
      </c>
      <c r="Q95" s="3" t="n">
        <v>24</v>
      </c>
      <c r="R95" s="3" t="n">
        <v>50</v>
      </c>
      <c r="S95" s="3" t="n">
        <v>69</v>
      </c>
      <c r="T95" s="3" t="n">
        <v>13</v>
      </c>
      <c r="U95" s="3" t="n">
        <v>14</v>
      </c>
      <c r="V95" s="3" t="n">
        <v>589</v>
      </c>
      <c r="W95" s="3" t="n">
        <v>8</v>
      </c>
      <c r="X95" s="3" t="n">
        <v>28</v>
      </c>
      <c r="Y95" s="3" t="n">
        <v>94</v>
      </c>
    </row>
    <row r="96">
      <c r="A96" s="3" t="s">
        <v>1159</v>
      </c>
      <c r="B96" s="3" t="s">
        <v>2405</v>
      </c>
      <c r="C96" s="3" t="n">
        <v>686</v>
      </c>
      <c r="D96" s="3" t="n">
        <v>2</v>
      </c>
      <c r="E96" s="3" t="n">
        <v>60</v>
      </c>
      <c r="F96" s="3" t="n">
        <v>2</v>
      </c>
      <c r="G96" s="3" t="n">
        <v>2</v>
      </c>
      <c r="H96" s="3" t="n">
        <v>30</v>
      </c>
      <c r="I96" s="3" t="n">
        <v>130</v>
      </c>
      <c r="J96" s="3" t="n">
        <v>30</v>
      </c>
      <c r="K96" s="3" t="n">
        <v>56</v>
      </c>
      <c r="L96" s="3" t="n">
        <v>43</v>
      </c>
      <c r="M96" s="3" t="n">
        <v>44</v>
      </c>
      <c r="N96" s="3" t="n">
        <v>9</v>
      </c>
      <c r="O96" s="3" t="n">
        <v>60</v>
      </c>
      <c r="P96" s="3" t="n">
        <v>44</v>
      </c>
      <c r="Q96" s="3" t="n">
        <v>23</v>
      </c>
      <c r="R96" s="3" t="n">
        <v>51</v>
      </c>
      <c r="S96" s="3" t="n">
        <v>71</v>
      </c>
      <c r="T96" s="3" t="n">
        <v>13</v>
      </c>
      <c r="U96" s="3" t="n">
        <v>15</v>
      </c>
      <c r="V96" s="3" t="n">
        <v>589</v>
      </c>
      <c r="W96" s="3" t="n">
        <v>8</v>
      </c>
      <c r="X96" s="3" t="n">
        <v>28</v>
      </c>
      <c r="Y96" s="3" t="n">
        <v>94</v>
      </c>
    </row>
    <row r="97">
      <c r="A97" s="3" t="s">
        <v>1160</v>
      </c>
      <c r="B97" s="3" t="s">
        <v>2405</v>
      </c>
      <c r="C97" s="3" t="n">
        <v>690</v>
      </c>
      <c r="D97" s="3" t="n">
        <v>2</v>
      </c>
      <c r="E97" s="3" t="n">
        <v>60</v>
      </c>
      <c r="F97" s="3" t="n">
        <v>3</v>
      </c>
      <c r="G97" s="3" t="n">
        <v>2</v>
      </c>
      <c r="H97" s="3" t="n">
        <v>30</v>
      </c>
      <c r="I97" s="3" t="n">
        <v>128</v>
      </c>
      <c r="J97" s="3" t="n">
        <v>31</v>
      </c>
      <c r="K97" s="3" t="n">
        <v>58</v>
      </c>
      <c r="L97" s="3" t="n">
        <v>43</v>
      </c>
      <c r="M97" s="3" t="n">
        <v>43</v>
      </c>
      <c r="N97" s="3" t="n">
        <v>10</v>
      </c>
      <c r="O97" s="3" t="n">
        <v>60</v>
      </c>
      <c r="P97" s="3" t="n">
        <v>44</v>
      </c>
      <c r="Q97" s="3" t="n">
        <v>22</v>
      </c>
      <c r="R97" s="3" t="n">
        <v>51</v>
      </c>
      <c r="S97" s="3" t="n">
        <v>74</v>
      </c>
      <c r="T97" s="3" t="n">
        <v>14</v>
      </c>
      <c r="U97" s="3" t="n">
        <v>15</v>
      </c>
      <c r="V97" s="3" t="n">
        <v>593</v>
      </c>
      <c r="W97" s="3" t="n">
        <v>9</v>
      </c>
      <c r="X97" s="3" t="n">
        <v>27</v>
      </c>
      <c r="Y97" s="3" t="n">
        <v>92</v>
      </c>
    </row>
    <row r="98">
      <c r="A98" s="3" t="s">
        <v>773</v>
      </c>
      <c r="B98" s="3" t="s">
        <v>2405</v>
      </c>
      <c r="C98" s="3" t="n">
        <v>687</v>
      </c>
      <c r="D98" s="3" t="n">
        <v>2</v>
      </c>
      <c r="E98" s="3" t="n">
        <v>60</v>
      </c>
      <c r="F98" s="3" t="n">
        <v>3</v>
      </c>
      <c r="G98" s="3" t="n">
        <v>2</v>
      </c>
      <c r="H98" s="3" t="n">
        <v>30</v>
      </c>
      <c r="I98" s="3" t="n">
        <v>128</v>
      </c>
      <c r="J98" s="3" t="n">
        <v>32</v>
      </c>
      <c r="K98" s="3" t="n">
        <v>59</v>
      </c>
      <c r="L98" s="3" t="n">
        <v>43</v>
      </c>
      <c r="M98" s="3" t="n">
        <v>42</v>
      </c>
      <c r="N98" s="3" t="n">
        <v>9</v>
      </c>
      <c r="O98" s="3" t="n">
        <v>61</v>
      </c>
      <c r="P98" s="3" t="n">
        <v>44</v>
      </c>
      <c r="Q98" s="3" t="n">
        <v>22</v>
      </c>
      <c r="R98" s="3" t="n">
        <v>51</v>
      </c>
      <c r="S98" s="3" t="n">
        <v>74</v>
      </c>
      <c r="T98" s="3" t="n">
        <v>12</v>
      </c>
      <c r="U98" s="3" t="n">
        <v>14</v>
      </c>
      <c r="V98" s="3" t="n">
        <v>591</v>
      </c>
      <c r="W98" s="3" t="n">
        <v>9</v>
      </c>
      <c r="X98" s="3" t="n">
        <v>27</v>
      </c>
      <c r="Y98" s="3" t="n">
        <v>93</v>
      </c>
    </row>
    <row r="99">
      <c r="A99" s="3" t="s">
        <v>1161</v>
      </c>
      <c r="B99" s="3" t="s">
        <v>2405</v>
      </c>
      <c r="C99" s="3" t="n">
        <v>678</v>
      </c>
      <c r="D99" s="3" t="n">
        <v>2</v>
      </c>
      <c r="E99" s="3" t="n">
        <v>61</v>
      </c>
      <c r="F99" s="3" t="n">
        <v>3</v>
      </c>
      <c r="G99" s="3" t="n">
        <v>2</v>
      </c>
      <c r="H99" s="3" t="n">
        <v>28</v>
      </c>
      <c r="I99" s="3" t="n">
        <v>129</v>
      </c>
      <c r="J99" s="3" t="n">
        <v>32</v>
      </c>
      <c r="K99" s="3" t="n">
        <v>62</v>
      </c>
      <c r="L99" s="3" t="n">
        <v>42</v>
      </c>
      <c r="M99" s="3" t="n">
        <v>40</v>
      </c>
      <c r="N99" s="3" t="n">
        <v>8</v>
      </c>
      <c r="O99" s="3" t="n">
        <v>59</v>
      </c>
      <c r="P99" s="3" t="n">
        <v>43</v>
      </c>
      <c r="Q99" s="3" t="n">
        <v>22</v>
      </c>
      <c r="R99" s="3" t="n">
        <v>50</v>
      </c>
      <c r="S99" s="3" t="n">
        <v>72</v>
      </c>
      <c r="T99" s="3" t="n">
        <v>12</v>
      </c>
      <c r="U99" s="3" t="n">
        <v>13</v>
      </c>
      <c r="V99" s="3" t="n">
        <v>584</v>
      </c>
      <c r="W99" s="3" t="n">
        <v>9</v>
      </c>
      <c r="X99" s="3" t="n">
        <v>28</v>
      </c>
      <c r="Y99" s="3" t="n">
        <v>93</v>
      </c>
    </row>
    <row r="100">
      <c r="A100" s="3" t="s">
        <v>1162</v>
      </c>
      <c r="B100" s="3" t="s">
        <v>2405</v>
      </c>
      <c r="C100" s="3" t="n">
        <v>687</v>
      </c>
      <c r="D100" s="3" t="n">
        <v>2</v>
      </c>
      <c r="E100" s="3" t="n">
        <v>59</v>
      </c>
      <c r="F100" s="3" t="n">
        <v>3</v>
      </c>
      <c r="G100" s="3" t="n">
        <v>2</v>
      </c>
      <c r="H100" s="3" t="n">
        <v>28</v>
      </c>
      <c r="I100" s="3" t="n">
        <v>130</v>
      </c>
      <c r="J100" s="3" t="n">
        <v>32</v>
      </c>
      <c r="K100" s="3" t="n">
        <v>65</v>
      </c>
      <c r="L100" s="3" t="n">
        <v>40</v>
      </c>
      <c r="M100" s="3" t="n">
        <v>39</v>
      </c>
      <c r="N100" s="3" t="n">
        <v>8</v>
      </c>
      <c r="O100" s="3" t="n">
        <v>63</v>
      </c>
      <c r="P100" s="3" t="n">
        <v>44</v>
      </c>
      <c r="Q100" s="3" t="n">
        <v>23</v>
      </c>
      <c r="R100" s="3" t="n">
        <v>50</v>
      </c>
      <c r="S100" s="3" t="n">
        <v>71</v>
      </c>
      <c r="T100" s="3" t="n">
        <v>13</v>
      </c>
      <c r="U100" s="3" t="n">
        <v>15</v>
      </c>
      <c r="V100" s="3" t="n">
        <v>594</v>
      </c>
      <c r="W100" s="3" t="n">
        <v>9</v>
      </c>
      <c r="X100" s="3" t="n">
        <v>28</v>
      </c>
      <c r="Y100" s="3" t="n">
        <v>93</v>
      </c>
    </row>
    <row r="101">
      <c r="A101" s="3" t="s">
        <v>774</v>
      </c>
      <c r="B101" s="3" t="s">
        <v>2405</v>
      </c>
      <c r="C101" s="3" t="n">
        <v>698</v>
      </c>
      <c r="D101" s="3" t="n">
        <v>2</v>
      </c>
      <c r="E101" s="3" t="n">
        <v>59</v>
      </c>
      <c r="F101" s="3" t="n">
        <v>3</v>
      </c>
      <c r="G101" s="3" t="n">
        <v>2</v>
      </c>
      <c r="H101" s="3" t="n">
        <v>28</v>
      </c>
      <c r="I101" s="3" t="n">
        <v>134</v>
      </c>
      <c r="J101" s="3" t="n">
        <v>35</v>
      </c>
      <c r="K101" s="3" t="n">
        <v>69</v>
      </c>
      <c r="L101" s="3" t="n">
        <v>39</v>
      </c>
      <c r="M101" s="3" t="n">
        <v>37</v>
      </c>
      <c r="N101" s="3" t="n">
        <v>10</v>
      </c>
      <c r="O101" s="3" t="n">
        <v>64</v>
      </c>
      <c r="P101" s="3" t="n">
        <v>45</v>
      </c>
      <c r="Q101" s="3" t="n">
        <v>23</v>
      </c>
      <c r="R101" s="3" t="n">
        <v>48</v>
      </c>
      <c r="S101" s="3" t="n">
        <v>71</v>
      </c>
      <c r="T101" s="3" t="n">
        <v>15</v>
      </c>
      <c r="U101" s="3" t="n">
        <v>16</v>
      </c>
      <c r="V101" s="3" t="n">
        <v>606</v>
      </c>
      <c r="W101" s="3" t="n">
        <v>9</v>
      </c>
      <c r="X101" s="3" t="n">
        <v>28</v>
      </c>
      <c r="Y101" s="3" t="n">
        <v>98</v>
      </c>
    </row>
    <row r="102">
      <c r="A102" s="3" t="s">
        <v>1163</v>
      </c>
      <c r="B102" s="3" t="s">
        <v>2405</v>
      </c>
      <c r="C102" s="3" t="n">
        <v>693</v>
      </c>
      <c r="D102" s="3" t="n">
        <v>2</v>
      </c>
      <c r="E102" s="3" t="n">
        <v>56</v>
      </c>
      <c r="F102" s="3" t="n">
        <v>3</v>
      </c>
      <c r="G102" s="3" t="n">
        <v>2</v>
      </c>
      <c r="H102" s="3" t="n">
        <v>29</v>
      </c>
      <c r="I102" s="3" t="n">
        <v>134</v>
      </c>
      <c r="J102" s="3" t="n">
        <v>35</v>
      </c>
      <c r="K102" s="3" t="n">
        <v>66</v>
      </c>
      <c r="L102" s="3" t="n">
        <v>36</v>
      </c>
      <c r="M102" s="3" t="n">
        <v>38</v>
      </c>
      <c r="N102" s="3" t="n">
        <v>10</v>
      </c>
      <c r="O102" s="3" t="n">
        <v>66</v>
      </c>
      <c r="P102" s="3" t="n">
        <v>43</v>
      </c>
      <c r="Q102" s="3" t="n">
        <v>24</v>
      </c>
      <c r="R102" s="3" t="n">
        <v>48</v>
      </c>
      <c r="S102" s="3" t="n">
        <v>72</v>
      </c>
      <c r="T102" s="3" t="n">
        <v>14</v>
      </c>
      <c r="U102" s="3" t="n">
        <v>17</v>
      </c>
      <c r="V102" s="3" t="n">
        <v>602</v>
      </c>
      <c r="W102" s="3" t="n">
        <v>8</v>
      </c>
      <c r="X102" s="3" t="n">
        <v>29</v>
      </c>
      <c r="Y102" s="3" t="n">
        <v>97</v>
      </c>
    </row>
    <row r="103">
      <c r="A103" s="3" t="s">
        <v>1164</v>
      </c>
      <c r="B103" s="3" t="s">
        <v>2405</v>
      </c>
      <c r="C103" s="3" t="n">
        <v>679</v>
      </c>
      <c r="D103" s="3" t="n">
        <v>2</v>
      </c>
      <c r="E103" s="3" t="n">
        <v>55</v>
      </c>
      <c r="F103" s="3" t="n">
        <v>3</v>
      </c>
      <c r="G103" s="3" t="n">
        <v>3</v>
      </c>
      <c r="H103" s="3" t="n">
        <v>28</v>
      </c>
      <c r="I103" s="3" t="n">
        <v>127</v>
      </c>
      <c r="J103" s="3" t="n">
        <v>35</v>
      </c>
      <c r="K103" s="3" t="n">
        <v>64</v>
      </c>
      <c r="L103" s="3" t="n">
        <v>34</v>
      </c>
      <c r="M103" s="3" t="n">
        <v>38</v>
      </c>
      <c r="N103" s="3" t="n">
        <v>10</v>
      </c>
      <c r="O103" s="3" t="n">
        <v>65</v>
      </c>
      <c r="P103" s="3" t="n">
        <v>40</v>
      </c>
      <c r="Q103" s="3" t="n">
        <v>25</v>
      </c>
      <c r="R103" s="3" t="n">
        <v>49</v>
      </c>
      <c r="S103" s="3" t="n">
        <v>72</v>
      </c>
      <c r="T103" s="3" t="n">
        <v>13</v>
      </c>
      <c r="U103" s="3" t="n">
        <v>17</v>
      </c>
      <c r="V103" s="3" t="n">
        <v>589</v>
      </c>
      <c r="W103" s="3" t="n">
        <v>8</v>
      </c>
      <c r="X103" s="3" t="n">
        <v>25</v>
      </c>
      <c r="Y103" s="3" t="n">
        <v>93</v>
      </c>
    </row>
    <row r="104">
      <c r="A104" s="3" t="s">
        <v>775</v>
      </c>
      <c r="B104" s="3" t="s">
        <v>2405</v>
      </c>
      <c r="C104" s="3" t="n">
        <v>657</v>
      </c>
      <c r="D104" s="3" t="n">
        <v>2</v>
      </c>
      <c r="E104" s="3" t="n">
        <v>54</v>
      </c>
      <c r="F104" s="3" t="n">
        <v>3</v>
      </c>
      <c r="G104" s="3" t="n">
        <v>3</v>
      </c>
      <c r="H104" s="3" t="n">
        <v>27</v>
      </c>
      <c r="I104" s="3" t="n">
        <v>120</v>
      </c>
      <c r="J104" s="3" t="n">
        <v>34</v>
      </c>
      <c r="K104" s="3" t="n">
        <v>62</v>
      </c>
      <c r="L104" s="3" t="n">
        <v>34</v>
      </c>
      <c r="M104" s="3" t="n">
        <v>37</v>
      </c>
      <c r="N104" s="3" t="n">
        <v>9</v>
      </c>
      <c r="O104" s="3" t="n">
        <v>63</v>
      </c>
      <c r="P104" s="3" t="n">
        <v>37</v>
      </c>
      <c r="Q104" s="3" t="n">
        <v>25</v>
      </c>
      <c r="R104" s="3" t="n">
        <v>49</v>
      </c>
      <c r="S104" s="3" t="n">
        <v>72</v>
      </c>
      <c r="T104" s="3" t="n">
        <v>10</v>
      </c>
      <c r="U104" s="3" t="n">
        <v>17</v>
      </c>
      <c r="V104" s="3" t="n">
        <v>569</v>
      </c>
      <c r="W104" s="3" t="n">
        <v>8</v>
      </c>
      <c r="X104" s="3" t="n">
        <v>23</v>
      </c>
      <c r="Y104" s="3" t="n">
        <v>89</v>
      </c>
    </row>
    <row r="105">
      <c r="A105" s="3" t="s">
        <v>1165</v>
      </c>
      <c r="B105" s="3" t="s">
        <v>2405</v>
      </c>
      <c r="C105" s="3" t="n">
        <v>642</v>
      </c>
      <c r="D105" s="3" t="n">
        <v>2</v>
      </c>
      <c r="E105" s="3" t="n">
        <v>52</v>
      </c>
      <c r="F105" s="3" t="n">
        <v>3</v>
      </c>
      <c r="G105" s="3" t="n">
        <v>3</v>
      </c>
      <c r="H105" s="3" t="n">
        <v>25</v>
      </c>
      <c r="I105" s="3" t="n">
        <v>115</v>
      </c>
      <c r="J105" s="3" t="n">
        <v>32</v>
      </c>
      <c r="K105" s="3" t="n">
        <v>62</v>
      </c>
      <c r="L105" s="3" t="n">
        <v>37</v>
      </c>
      <c r="M105" s="3" t="n">
        <v>37</v>
      </c>
      <c r="N105" s="3" t="n">
        <v>8</v>
      </c>
      <c r="O105" s="3" t="n">
        <v>60</v>
      </c>
      <c r="P105" s="3" t="n">
        <v>36</v>
      </c>
      <c r="Q105" s="3" t="n">
        <v>25</v>
      </c>
      <c r="R105" s="3" t="n">
        <v>50</v>
      </c>
      <c r="S105" s="3" t="n">
        <v>72</v>
      </c>
      <c r="T105" s="3" t="n">
        <v>8</v>
      </c>
      <c r="U105" s="3" t="n">
        <v>17</v>
      </c>
      <c r="V105" s="3" t="n">
        <v>558</v>
      </c>
      <c r="W105" s="3" t="n">
        <v>7</v>
      </c>
      <c r="X105" s="3" t="n">
        <v>21</v>
      </c>
      <c r="Y105" s="3" t="n">
        <v>87</v>
      </c>
    </row>
    <row r="106">
      <c r="A106" s="3" t="s">
        <v>1166</v>
      </c>
      <c r="B106" s="3" t="s">
        <v>2405</v>
      </c>
      <c r="C106" s="3" t="n">
        <v>625</v>
      </c>
      <c r="D106" s="3" t="n">
        <v>2</v>
      </c>
      <c r="E106" s="3" t="n">
        <v>50</v>
      </c>
      <c r="F106" s="3" t="n">
        <v>3</v>
      </c>
      <c r="G106" s="3" t="n">
        <v>3</v>
      </c>
      <c r="H106" s="3" t="n">
        <v>25</v>
      </c>
      <c r="I106" s="3" t="n">
        <v>112</v>
      </c>
      <c r="J106" s="3" t="n">
        <v>30</v>
      </c>
      <c r="K106" s="3" t="n">
        <v>60</v>
      </c>
      <c r="L106" s="3" t="n">
        <v>39</v>
      </c>
      <c r="M106" s="3" t="n">
        <v>36</v>
      </c>
      <c r="N106" s="3" t="n">
        <v>7</v>
      </c>
      <c r="O106" s="3" t="n">
        <v>54</v>
      </c>
      <c r="P106" s="3" t="n">
        <v>34</v>
      </c>
      <c r="Q106" s="3" t="n">
        <v>26</v>
      </c>
      <c r="R106" s="3" t="n">
        <v>49</v>
      </c>
      <c r="S106" s="3" t="n">
        <v>72</v>
      </c>
      <c r="T106" s="3" t="n">
        <v>10</v>
      </c>
      <c r="U106" s="3" t="n">
        <v>15</v>
      </c>
      <c r="V106" s="3" t="n">
        <v>543</v>
      </c>
      <c r="W106" s="3" t="n">
        <v>6</v>
      </c>
      <c r="X106" s="3" t="n">
        <v>21</v>
      </c>
      <c r="Y106" s="3" t="n">
        <v>84</v>
      </c>
    </row>
    <row r="107">
      <c r="A107" s="3" t="s">
        <v>776</v>
      </c>
      <c r="B107" s="3" t="s">
        <v>2405</v>
      </c>
      <c r="C107" s="3" t="n">
        <v>615</v>
      </c>
      <c r="D107" s="3" t="n">
        <v>2</v>
      </c>
      <c r="E107" s="3" t="n">
        <v>46</v>
      </c>
      <c r="F107" s="3" t="n">
        <v>3</v>
      </c>
      <c r="G107" s="3" t="n">
        <v>2</v>
      </c>
      <c r="H107" s="3" t="n">
        <v>24</v>
      </c>
      <c r="I107" s="3" t="n">
        <v>107</v>
      </c>
      <c r="J107" s="3" t="n">
        <v>27</v>
      </c>
      <c r="K107" s="3" t="n">
        <v>58</v>
      </c>
      <c r="L107" s="3" t="n">
        <v>37</v>
      </c>
      <c r="M107" s="3" t="n">
        <v>36</v>
      </c>
      <c r="N107" s="3" t="n">
        <v>8</v>
      </c>
      <c r="O107" s="3" t="n">
        <v>52</v>
      </c>
      <c r="P107" s="3" t="n">
        <v>39</v>
      </c>
      <c r="Q107" s="3" t="n">
        <v>27</v>
      </c>
      <c r="R107" s="3" t="n">
        <v>51</v>
      </c>
      <c r="S107" s="3" t="n">
        <v>73</v>
      </c>
      <c r="T107" s="3" t="n">
        <v>10</v>
      </c>
      <c r="U107" s="3" t="n">
        <v>13</v>
      </c>
      <c r="V107" s="3" t="n">
        <v>537</v>
      </c>
      <c r="W107" s="3" t="n">
        <v>5</v>
      </c>
      <c r="X107" s="3" t="n">
        <v>22</v>
      </c>
      <c r="Y107" s="3" t="n">
        <v>80</v>
      </c>
    </row>
    <row r="108">
      <c r="A108" s="3" t="s">
        <v>1167</v>
      </c>
      <c r="B108" s="3" t="s">
        <v>2405</v>
      </c>
      <c r="C108" s="3" t="n">
        <v>596</v>
      </c>
      <c r="D108" s="3" t="n">
        <v>2</v>
      </c>
      <c r="E108" s="3" t="n">
        <v>44</v>
      </c>
      <c r="F108" s="3" t="n">
        <v>3</v>
      </c>
      <c r="G108" s="3" t="n">
        <v>2</v>
      </c>
      <c r="H108" s="3" t="n">
        <v>21</v>
      </c>
      <c r="I108" s="3" t="n">
        <v>106</v>
      </c>
      <c r="J108" s="3" t="n">
        <v>26</v>
      </c>
      <c r="K108" s="3" t="n">
        <v>54</v>
      </c>
      <c r="L108" s="3" t="n">
        <v>36</v>
      </c>
      <c r="M108" s="3" t="n">
        <v>35</v>
      </c>
      <c r="N108" s="3" t="n">
        <v>8</v>
      </c>
      <c r="O108" s="3" t="n">
        <v>48</v>
      </c>
      <c r="P108" s="3" t="n">
        <v>37</v>
      </c>
      <c r="Q108" s="3" t="n">
        <v>27</v>
      </c>
      <c r="R108" s="3" t="n">
        <v>51</v>
      </c>
      <c r="S108" s="3" t="n">
        <v>73</v>
      </c>
      <c r="T108" s="3" t="n">
        <v>12</v>
      </c>
      <c r="U108" s="3" t="n">
        <v>13</v>
      </c>
      <c r="V108" s="3" t="n">
        <v>524</v>
      </c>
      <c r="W108" s="3" t="n">
        <v>5</v>
      </c>
      <c r="X108" s="3" t="n">
        <v>23</v>
      </c>
      <c r="Y108" s="3" t="n">
        <v>79</v>
      </c>
    </row>
    <row r="109">
      <c r="A109" s="3" t="s">
        <v>1168</v>
      </c>
      <c r="B109" s="3" t="s">
        <v>2405</v>
      </c>
      <c r="C109" s="3" t="n">
        <v>562</v>
      </c>
      <c r="D109" s="3" t="n">
        <v>2</v>
      </c>
      <c r="E109" s="3" t="n">
        <v>39</v>
      </c>
      <c r="F109" s="3" t="n">
        <v>3</v>
      </c>
      <c r="G109" s="3" t="n">
        <v>2</v>
      </c>
      <c r="H109" s="3" t="n">
        <v>19</v>
      </c>
      <c r="I109" s="3" t="n">
        <v>100</v>
      </c>
      <c r="J109" s="3" t="n">
        <v>24</v>
      </c>
      <c r="K109" s="3" t="n">
        <v>51</v>
      </c>
      <c r="L109" s="3" t="n">
        <v>31</v>
      </c>
      <c r="M109" s="3" t="n">
        <v>32</v>
      </c>
      <c r="N109" s="3" t="n">
        <v>6</v>
      </c>
      <c r="O109" s="3" t="n">
        <v>45</v>
      </c>
      <c r="P109" s="3" t="n">
        <v>37</v>
      </c>
      <c r="Q109" s="3" t="n">
        <v>27</v>
      </c>
      <c r="R109" s="3" t="n">
        <v>52</v>
      </c>
      <c r="S109" s="3" t="n">
        <v>69</v>
      </c>
      <c r="T109" s="3" t="n">
        <v>12</v>
      </c>
      <c r="U109" s="3" t="n">
        <v>13</v>
      </c>
      <c r="V109" s="3" t="n">
        <v>499</v>
      </c>
      <c r="W109" s="3" t="n">
        <v>4</v>
      </c>
      <c r="X109" s="3" t="n">
        <v>19</v>
      </c>
      <c r="Y109" s="3" t="n">
        <v>77</v>
      </c>
    </row>
    <row r="110">
      <c r="A110" s="3" t="s">
        <v>777</v>
      </c>
      <c r="B110" s="3" t="s">
        <v>2405</v>
      </c>
      <c r="C110" s="3" t="n">
        <v>527</v>
      </c>
      <c r="D110" s="3" t="n">
        <v>2</v>
      </c>
      <c r="E110" s="3" t="n">
        <v>35</v>
      </c>
      <c r="F110" s="3" t="n">
        <v>3</v>
      </c>
      <c r="G110" s="3" t="n">
        <v>2</v>
      </c>
      <c r="H110" s="3" t="n">
        <v>16</v>
      </c>
      <c r="I110" s="3" t="n">
        <v>93</v>
      </c>
      <c r="J110" s="3" t="n">
        <v>22</v>
      </c>
      <c r="K110" s="3" t="n">
        <v>48</v>
      </c>
      <c r="L110" s="3" t="n">
        <v>30</v>
      </c>
      <c r="M110" s="3" t="n">
        <v>30</v>
      </c>
      <c r="N110" s="3" t="n">
        <v>7</v>
      </c>
      <c r="O110" s="3" t="n">
        <v>39</v>
      </c>
      <c r="P110" s="3" t="n">
        <v>32</v>
      </c>
      <c r="Q110" s="3" t="n">
        <v>26</v>
      </c>
      <c r="R110" s="3" t="n">
        <v>52</v>
      </c>
      <c r="S110" s="3" t="n">
        <v>68</v>
      </c>
      <c r="T110" s="3" t="n">
        <v>11</v>
      </c>
      <c r="U110" s="3" t="n">
        <v>13</v>
      </c>
      <c r="V110" s="3" t="n">
        <v>470</v>
      </c>
      <c r="W110" s="3" t="n">
        <v>3</v>
      </c>
      <c r="X110" s="3" t="n">
        <v>15</v>
      </c>
      <c r="Y110" s="3" t="n">
        <v>74</v>
      </c>
    </row>
    <row r="111">
      <c r="A111" s="3" t="s">
        <v>1169</v>
      </c>
      <c r="B111" s="3" t="s">
        <v>2405</v>
      </c>
      <c r="C111" s="3" t="n">
        <v>498</v>
      </c>
      <c r="D111" s="3" t="n">
        <v>2</v>
      </c>
      <c r="E111" s="3" t="n">
        <v>32</v>
      </c>
      <c r="F111" s="3" t="n">
        <v>3</v>
      </c>
      <c r="G111" s="3" t="n">
        <v>2</v>
      </c>
      <c r="H111" s="3" t="n">
        <v>16</v>
      </c>
      <c r="I111" s="3" t="n">
        <v>84</v>
      </c>
      <c r="J111" s="3" t="n">
        <v>22</v>
      </c>
      <c r="K111" s="3" t="n">
        <v>43</v>
      </c>
      <c r="L111" s="3" t="n">
        <v>28</v>
      </c>
      <c r="M111" s="3" t="n">
        <v>26</v>
      </c>
      <c r="N111" s="3" t="n">
        <v>7</v>
      </c>
      <c r="O111" s="3" t="n">
        <v>36</v>
      </c>
      <c r="P111" s="3" t="n">
        <v>30</v>
      </c>
      <c r="Q111" s="3" t="n">
        <v>27</v>
      </c>
      <c r="R111" s="3" t="n">
        <v>52</v>
      </c>
      <c r="S111" s="3" t="n">
        <v>68</v>
      </c>
      <c r="T111" s="3" t="n">
        <v>11</v>
      </c>
      <c r="U111" s="3" t="n">
        <v>12</v>
      </c>
      <c r="V111" s="3" t="n">
        <v>444</v>
      </c>
      <c r="W111" s="3" t="n">
        <v>3</v>
      </c>
      <c r="X111" s="3" t="n">
        <v>11</v>
      </c>
      <c r="Y111" s="3" t="n">
        <v>71</v>
      </c>
    </row>
    <row r="112">
      <c r="A112" s="3" t="s">
        <v>1170</v>
      </c>
      <c r="B112" s="3" t="s">
        <v>2405</v>
      </c>
      <c r="C112" s="3" t="n">
        <v>478</v>
      </c>
      <c r="D112" s="3" t="n">
        <v>1</v>
      </c>
      <c r="E112" s="3" t="n">
        <v>29</v>
      </c>
      <c r="F112" s="3" t="n">
        <v>3</v>
      </c>
      <c r="G112" s="3" t="n">
        <v>2</v>
      </c>
      <c r="H112" s="3" t="n">
        <v>15</v>
      </c>
      <c r="I112" s="3" t="n">
        <v>81</v>
      </c>
      <c r="J112" s="3" t="n">
        <v>20</v>
      </c>
      <c r="K112" s="3" t="n">
        <v>42</v>
      </c>
      <c r="L112" s="3" t="n">
        <v>28</v>
      </c>
      <c r="M112" s="3" t="n">
        <v>25</v>
      </c>
      <c r="N112" s="3" t="n">
        <v>7</v>
      </c>
      <c r="O112" s="3" t="n">
        <v>34</v>
      </c>
      <c r="P112" s="3" t="n">
        <v>29</v>
      </c>
      <c r="Q112" s="3" t="n">
        <v>27</v>
      </c>
      <c r="R112" s="3" t="n">
        <v>50</v>
      </c>
      <c r="S112" s="3" t="n">
        <v>67</v>
      </c>
      <c r="T112" s="3" t="n">
        <v>9</v>
      </c>
      <c r="U112" s="3" t="n">
        <v>11</v>
      </c>
      <c r="V112" s="3" t="n">
        <v>428</v>
      </c>
      <c r="W112" s="3" t="n">
        <v>3</v>
      </c>
      <c r="X112" s="3" t="n">
        <v>10</v>
      </c>
      <c r="Y112" s="3" t="n">
        <v>68</v>
      </c>
    </row>
    <row r="113">
      <c r="A113" s="3" t="s">
        <v>778</v>
      </c>
      <c r="B113" s="3" t="s">
        <v>2405</v>
      </c>
      <c r="C113" s="3" t="n">
        <v>464</v>
      </c>
      <c r="D113" s="3" t="n">
        <v>1</v>
      </c>
      <c r="E113" s="3" t="n">
        <v>28</v>
      </c>
      <c r="F113" s="3" t="n">
        <v>3</v>
      </c>
      <c r="G113" s="3" t="n">
        <v>1</v>
      </c>
      <c r="H113" s="3" t="n">
        <v>14</v>
      </c>
      <c r="I113" s="3" t="n">
        <v>80</v>
      </c>
      <c r="J113" s="3" t="n">
        <v>18</v>
      </c>
      <c r="K113" s="3" t="n">
        <v>43</v>
      </c>
      <c r="L113" s="3" t="n">
        <v>26</v>
      </c>
      <c r="M113" s="3" t="n">
        <v>23</v>
      </c>
      <c r="N113" s="3" t="n">
        <v>5</v>
      </c>
      <c r="O113" s="3" t="n">
        <v>33</v>
      </c>
      <c r="P113" s="3" t="n">
        <v>24</v>
      </c>
      <c r="Q113" s="3" t="n">
        <v>26</v>
      </c>
      <c r="R113" s="3" t="n">
        <v>50</v>
      </c>
      <c r="S113" s="3" t="n">
        <v>68</v>
      </c>
      <c r="T113" s="3" t="n">
        <v>10</v>
      </c>
      <c r="U113" s="3" t="n">
        <v>11</v>
      </c>
      <c r="V113" s="3" t="n">
        <v>417</v>
      </c>
      <c r="W113" s="3" t="n">
        <v>3</v>
      </c>
      <c r="X113" s="3" t="n">
        <v>10</v>
      </c>
      <c r="Y113" s="3" t="n">
        <v>66</v>
      </c>
    </row>
    <row r="114">
      <c r="A114" s="3" t="s">
        <v>1171</v>
      </c>
      <c r="B114" s="3" t="s">
        <v>2405</v>
      </c>
      <c r="C114" s="3" t="n">
        <v>454</v>
      </c>
      <c r="D114" s="3" t="n">
        <v>1</v>
      </c>
      <c r="E114" s="3" t="n">
        <v>27</v>
      </c>
      <c r="F114" s="3" t="n">
        <v>2</v>
      </c>
      <c r="G114" s="3" t="n">
        <v>1</v>
      </c>
      <c r="H114" s="3" t="n">
        <v>13</v>
      </c>
      <c r="I114" s="3" t="n">
        <v>78</v>
      </c>
      <c r="J114" s="3" t="n">
        <v>18</v>
      </c>
      <c r="K114" s="3" t="n">
        <v>45</v>
      </c>
      <c r="L114" s="3" t="n">
        <v>25</v>
      </c>
      <c r="M114" s="3" t="n">
        <v>22</v>
      </c>
      <c r="N114" s="3" t="n">
        <v>5</v>
      </c>
      <c r="O114" s="3" t="n">
        <v>31</v>
      </c>
      <c r="P114" s="3" t="n">
        <v>23</v>
      </c>
      <c r="Q114" s="3" t="n">
        <v>27</v>
      </c>
      <c r="R114" s="3" t="n">
        <v>50</v>
      </c>
      <c r="S114" s="3" t="n">
        <v>66</v>
      </c>
      <c r="T114" s="3" t="n">
        <v>10</v>
      </c>
      <c r="U114" s="3" t="n">
        <v>9</v>
      </c>
      <c r="V114" s="3" t="n">
        <v>409</v>
      </c>
      <c r="W114" s="3" t="n">
        <v>4</v>
      </c>
      <c r="X114" s="3" t="n">
        <v>11</v>
      </c>
      <c r="Y114" s="3" t="n">
        <v>64</v>
      </c>
    </row>
    <row r="115">
      <c r="A115" s="3" t="s">
        <v>1172</v>
      </c>
      <c r="B115" s="3" t="s">
        <v>2405</v>
      </c>
      <c r="C115" s="3" t="n">
        <v>444</v>
      </c>
      <c r="D115" s="3" t="n">
        <v>1</v>
      </c>
      <c r="E115" s="3" t="n">
        <v>27</v>
      </c>
      <c r="F115" s="3" t="n">
        <v>2</v>
      </c>
      <c r="G115" s="3" t="n">
        <v>1</v>
      </c>
      <c r="H115" s="3" t="n">
        <v>12</v>
      </c>
      <c r="I115" s="3" t="n">
        <v>76</v>
      </c>
      <c r="J115" s="3" t="n">
        <v>17</v>
      </c>
      <c r="K115" s="3" t="n">
        <v>44</v>
      </c>
      <c r="L115" s="3" t="n">
        <v>24</v>
      </c>
      <c r="M115" s="3" t="n">
        <v>20</v>
      </c>
      <c r="N115" s="3" t="n">
        <v>4</v>
      </c>
      <c r="O115" s="3" t="n">
        <v>30</v>
      </c>
      <c r="P115" s="3" t="n">
        <v>23</v>
      </c>
      <c r="Q115" s="3" t="n">
        <v>26</v>
      </c>
      <c r="R115" s="3" t="n">
        <v>50</v>
      </c>
      <c r="S115" s="3" t="n">
        <v>65</v>
      </c>
      <c r="T115" s="3" t="n">
        <v>12</v>
      </c>
      <c r="U115" s="3" t="n">
        <v>9</v>
      </c>
      <c r="V115" s="3" t="n">
        <v>400</v>
      </c>
      <c r="W115" s="3" t="n">
        <v>3</v>
      </c>
      <c r="X115" s="3" t="n">
        <v>10</v>
      </c>
      <c r="Y115" s="3" t="n">
        <v>63</v>
      </c>
    </row>
    <row r="116">
      <c r="A116" s="3" t="s">
        <v>779</v>
      </c>
      <c r="B116" s="3" t="s">
        <v>2405</v>
      </c>
      <c r="C116" s="3" t="n">
        <v>431</v>
      </c>
      <c r="D116" s="3" t="n">
        <v>1</v>
      </c>
      <c r="E116" s="3" t="n">
        <v>27</v>
      </c>
      <c r="F116" s="3" t="n">
        <v>2</v>
      </c>
      <c r="G116" s="3" t="n">
        <v>1</v>
      </c>
      <c r="H116" s="3" t="n">
        <v>12</v>
      </c>
      <c r="I116" s="3" t="n">
        <v>77</v>
      </c>
      <c r="J116" s="3" t="n">
        <v>17</v>
      </c>
      <c r="K116" s="3" t="n">
        <v>40</v>
      </c>
      <c r="L116" s="3" t="n">
        <v>23</v>
      </c>
      <c r="M116" s="3" t="n">
        <v>21</v>
      </c>
      <c r="N116" s="3" t="n">
        <v>5</v>
      </c>
      <c r="O116" s="3" t="n">
        <v>27</v>
      </c>
      <c r="P116" s="3" t="n">
        <v>21</v>
      </c>
      <c r="Q116" s="3" t="n">
        <v>26</v>
      </c>
      <c r="R116" s="3" t="n">
        <v>49</v>
      </c>
      <c r="S116" s="3" t="n">
        <v>63</v>
      </c>
      <c r="T116" s="3" t="n">
        <v>11</v>
      </c>
      <c r="U116" s="3" t="n">
        <v>9</v>
      </c>
      <c r="V116" s="3" t="n">
        <v>388</v>
      </c>
      <c r="W116" s="3" t="n">
        <v>3</v>
      </c>
      <c r="X116" s="3" t="n">
        <v>11</v>
      </c>
      <c r="Y116" s="3" t="n">
        <v>62</v>
      </c>
    </row>
    <row r="117">
      <c r="A117" s="3" t="s">
        <v>1173</v>
      </c>
      <c r="B117" s="3" t="s">
        <v>2405</v>
      </c>
      <c r="C117" s="3" t="n">
        <v>429</v>
      </c>
      <c r="D117" s="3" t="n">
        <v>1</v>
      </c>
      <c r="E117" s="3" t="n">
        <v>27</v>
      </c>
      <c r="F117" s="3" t="n">
        <v>3</v>
      </c>
      <c r="G117" s="3" t="n">
        <v>1</v>
      </c>
      <c r="H117" s="3" t="n">
        <v>12</v>
      </c>
      <c r="I117" s="3" t="n">
        <v>76</v>
      </c>
      <c r="J117" s="3" t="n">
        <v>17</v>
      </c>
      <c r="K117" s="3" t="n">
        <v>41</v>
      </c>
      <c r="L117" s="3" t="n">
        <v>22</v>
      </c>
      <c r="M117" s="3" t="n">
        <v>22</v>
      </c>
      <c r="N117" s="3" t="n">
        <v>6</v>
      </c>
      <c r="O117" s="3" t="n">
        <v>28</v>
      </c>
      <c r="P117" s="3" t="n">
        <v>20</v>
      </c>
      <c r="Q117" s="3" t="n">
        <v>25</v>
      </c>
      <c r="R117" s="3" t="n">
        <v>50</v>
      </c>
      <c r="S117" s="3" t="n">
        <v>62</v>
      </c>
      <c r="T117" s="3" t="n">
        <v>10</v>
      </c>
      <c r="U117" s="3" t="n">
        <v>8</v>
      </c>
      <c r="V117" s="3" t="n">
        <v>387</v>
      </c>
      <c r="W117" s="3" t="n">
        <v>3</v>
      </c>
      <c r="X117" s="3" t="n">
        <v>12</v>
      </c>
      <c r="Y117" s="3" t="n">
        <v>62</v>
      </c>
    </row>
    <row r="118">
      <c r="A118" s="3" t="s">
        <v>1174</v>
      </c>
      <c r="B118" s="3" t="s">
        <v>2405</v>
      </c>
      <c r="C118" s="3" t="n">
        <v>439</v>
      </c>
      <c r="D118" s="3" t="n">
        <v>1</v>
      </c>
      <c r="E118" s="3" t="n">
        <v>26</v>
      </c>
      <c r="F118" s="3" t="n">
        <v>3</v>
      </c>
      <c r="G118" s="3" t="n">
        <v>1</v>
      </c>
      <c r="H118" s="3" t="n">
        <v>11</v>
      </c>
      <c r="I118" s="3" t="n">
        <v>79</v>
      </c>
      <c r="J118" s="3" t="n">
        <v>18</v>
      </c>
      <c r="K118" s="3" t="n">
        <v>41</v>
      </c>
      <c r="L118" s="3" t="n">
        <v>22</v>
      </c>
      <c r="M118" s="3" t="n">
        <v>24</v>
      </c>
      <c r="N118" s="3" t="n">
        <v>7</v>
      </c>
      <c r="O118" s="3" t="n">
        <v>28</v>
      </c>
      <c r="P118" s="3" t="n">
        <v>21</v>
      </c>
      <c r="Q118" s="3" t="n">
        <v>25</v>
      </c>
      <c r="R118" s="3" t="n">
        <v>50</v>
      </c>
      <c r="S118" s="3" t="n">
        <v>62</v>
      </c>
      <c r="T118" s="3" t="n">
        <v>10</v>
      </c>
      <c r="U118" s="3" t="n">
        <v>10</v>
      </c>
      <c r="V118" s="3" t="n">
        <v>397</v>
      </c>
      <c r="W118" s="3" t="n">
        <v>4</v>
      </c>
      <c r="X118" s="3" t="n">
        <v>12</v>
      </c>
      <c r="Y118" s="3" t="n">
        <v>63</v>
      </c>
    </row>
    <row r="119">
      <c r="A119" s="3" t="s">
        <v>780</v>
      </c>
      <c r="B119" s="3" t="s">
        <v>2405</v>
      </c>
      <c r="C119" s="3" t="n">
        <v>436</v>
      </c>
      <c r="D119" s="3" t="n">
        <v>1</v>
      </c>
      <c r="E119" s="3" t="n">
        <v>28</v>
      </c>
      <c r="F119" s="3" t="n">
        <v>3</v>
      </c>
      <c r="G119" s="3" t="n">
        <v>1</v>
      </c>
      <c r="H119" s="3" t="n">
        <v>11</v>
      </c>
      <c r="I119" s="3" t="n">
        <v>79</v>
      </c>
      <c r="J119" s="3" t="n">
        <v>19</v>
      </c>
      <c r="K119" s="3" t="n">
        <v>41</v>
      </c>
      <c r="L119" s="3" t="n">
        <v>23</v>
      </c>
      <c r="M119" s="3" t="n">
        <v>23</v>
      </c>
      <c r="N119" s="3" t="n">
        <v>8</v>
      </c>
      <c r="O119" s="3" t="n">
        <v>29</v>
      </c>
      <c r="P119" s="3" t="n">
        <v>21</v>
      </c>
      <c r="Q119" s="3" t="n">
        <v>22</v>
      </c>
      <c r="R119" s="3" t="n">
        <v>52</v>
      </c>
      <c r="S119" s="3" t="n">
        <v>58</v>
      </c>
      <c r="T119" s="3" t="n">
        <v>9</v>
      </c>
      <c r="U119" s="3" t="n">
        <v>9</v>
      </c>
      <c r="V119" s="3" t="n">
        <v>393</v>
      </c>
      <c r="W119" s="3" t="n">
        <v>4</v>
      </c>
      <c r="X119" s="3" t="n">
        <v>12</v>
      </c>
      <c r="Y119" s="3" t="n">
        <v>63</v>
      </c>
    </row>
    <row r="120">
      <c r="A120" s="3" t="s">
        <v>1175</v>
      </c>
      <c r="B120" s="3" t="s">
        <v>2405</v>
      </c>
      <c r="C120" s="3" t="n">
        <v>432</v>
      </c>
      <c r="D120" s="3" t="n">
        <v>1</v>
      </c>
      <c r="E120" s="3" t="n">
        <v>27</v>
      </c>
      <c r="F120" s="3" t="n">
        <v>3</v>
      </c>
      <c r="G120" s="3" t="n">
        <v>1</v>
      </c>
      <c r="H120" s="3" t="n">
        <v>10</v>
      </c>
      <c r="I120" s="3" t="n">
        <v>79</v>
      </c>
      <c r="J120" s="3" t="n">
        <v>18</v>
      </c>
      <c r="K120" s="3" t="n">
        <v>40</v>
      </c>
      <c r="L120" s="3" t="n">
        <v>24</v>
      </c>
      <c r="M120" s="3" t="n">
        <v>22</v>
      </c>
      <c r="N120" s="3" t="n">
        <v>6</v>
      </c>
      <c r="O120" s="3" t="n">
        <v>30</v>
      </c>
      <c r="P120" s="3" t="n">
        <v>25</v>
      </c>
      <c r="Q120" s="3" t="n">
        <v>19</v>
      </c>
      <c r="R120" s="3" t="n">
        <v>51</v>
      </c>
      <c r="S120" s="3" t="n">
        <v>58</v>
      </c>
      <c r="T120" s="3" t="n">
        <v>10</v>
      </c>
      <c r="U120" s="3" t="n">
        <v>11</v>
      </c>
      <c r="V120" s="3" t="n">
        <v>392</v>
      </c>
      <c r="W120" s="3" t="n">
        <v>4</v>
      </c>
      <c r="X120" s="3" t="n">
        <v>11</v>
      </c>
      <c r="Y120" s="3" t="n">
        <v>64</v>
      </c>
    </row>
    <row r="121">
      <c r="A121" s="3" t="s">
        <v>1176</v>
      </c>
      <c r="B121" s="3" t="s">
        <v>2405</v>
      </c>
      <c r="C121" s="3" t="n">
        <v>437</v>
      </c>
      <c r="D121" s="3" t="n">
        <v>1</v>
      </c>
      <c r="E121" s="3" t="n">
        <v>29</v>
      </c>
      <c r="F121" s="3" t="n">
        <v>3</v>
      </c>
      <c r="G121" s="3" t="n">
        <v>1</v>
      </c>
      <c r="H121" s="3" t="n">
        <v>9</v>
      </c>
      <c r="I121" s="3" t="n">
        <v>81</v>
      </c>
      <c r="J121" s="3" t="n">
        <v>18</v>
      </c>
      <c r="K121" s="3" t="n">
        <v>41</v>
      </c>
      <c r="L121" s="3" t="n">
        <v>25</v>
      </c>
      <c r="M121" s="3" t="n">
        <v>22</v>
      </c>
      <c r="N121" s="3" t="n">
        <v>5</v>
      </c>
      <c r="O121" s="3" t="n">
        <v>31</v>
      </c>
      <c r="P121" s="3" t="n">
        <v>26</v>
      </c>
      <c r="Q121" s="3" t="n">
        <v>16</v>
      </c>
      <c r="R121" s="3" t="n">
        <v>51</v>
      </c>
      <c r="S121" s="3" t="n">
        <v>58</v>
      </c>
      <c r="T121" s="3" t="n">
        <v>11</v>
      </c>
      <c r="U121" s="3" t="n">
        <v>9</v>
      </c>
      <c r="V121" s="3" t="n">
        <v>394</v>
      </c>
      <c r="W121" s="3" t="n">
        <v>4</v>
      </c>
      <c r="X121" s="3" t="n">
        <v>12</v>
      </c>
      <c r="Y121" s="3" t="n">
        <v>66</v>
      </c>
    </row>
    <row r="122">
      <c r="A122" s="3" t="s">
        <v>781</v>
      </c>
      <c r="B122" s="3" t="s">
        <v>2405</v>
      </c>
      <c r="C122" s="3" t="n">
        <v>454</v>
      </c>
      <c r="D122" s="3" t="n">
        <v>1</v>
      </c>
      <c r="E122" s="3" t="n">
        <v>30</v>
      </c>
      <c r="F122" s="3" t="n">
        <v>3</v>
      </c>
      <c r="G122" s="3" t="n">
        <v>1</v>
      </c>
      <c r="H122" s="3" t="n">
        <v>9</v>
      </c>
      <c r="I122" s="3" t="n">
        <v>84</v>
      </c>
      <c r="J122" s="3" t="n">
        <v>17</v>
      </c>
      <c r="K122" s="3" t="n">
        <v>44</v>
      </c>
      <c r="L122" s="3" t="n">
        <v>25</v>
      </c>
      <c r="M122" s="3" t="n">
        <v>24</v>
      </c>
      <c r="N122" s="3" t="n">
        <v>5</v>
      </c>
      <c r="O122" s="3" t="n">
        <v>33</v>
      </c>
      <c r="P122" s="3" t="n">
        <v>28</v>
      </c>
      <c r="Q122" s="3" t="n">
        <v>16</v>
      </c>
      <c r="R122" s="3" t="n">
        <v>51</v>
      </c>
      <c r="S122" s="3" t="n">
        <v>60</v>
      </c>
      <c r="T122" s="3" t="n">
        <v>14</v>
      </c>
      <c r="U122" s="3" t="n">
        <v>10</v>
      </c>
      <c r="V122" s="3" t="n">
        <v>410</v>
      </c>
      <c r="W122" s="3" t="n">
        <v>3</v>
      </c>
      <c r="X122" s="3" t="n">
        <v>13</v>
      </c>
      <c r="Y122" s="3" t="n">
        <v>69</v>
      </c>
    </row>
    <row r="123">
      <c r="A123" s="3" t="s">
        <v>1177</v>
      </c>
      <c r="B123" s="3" t="s">
        <v>2405</v>
      </c>
      <c r="C123" s="3" t="n">
        <v>465</v>
      </c>
      <c r="D123" s="3" t="n">
        <v>1</v>
      </c>
      <c r="E123" s="3" t="n">
        <v>31</v>
      </c>
      <c r="F123" s="3" t="n">
        <v>3</v>
      </c>
      <c r="G123" s="3" t="n">
        <v>1</v>
      </c>
      <c r="H123" s="3" t="n">
        <v>9</v>
      </c>
      <c r="I123" s="3" t="n">
        <v>86</v>
      </c>
      <c r="J123" s="3" t="n">
        <v>17</v>
      </c>
      <c r="K123" s="3" t="n">
        <v>41</v>
      </c>
      <c r="L123" s="3" t="n">
        <v>26</v>
      </c>
      <c r="M123" s="3" t="n">
        <v>26</v>
      </c>
      <c r="N123" s="3" t="n">
        <v>7</v>
      </c>
      <c r="O123" s="3" t="n">
        <v>35</v>
      </c>
      <c r="P123" s="3" t="n">
        <v>30</v>
      </c>
      <c r="Q123" s="3" t="n">
        <v>14</v>
      </c>
      <c r="R123" s="3" t="n">
        <v>53</v>
      </c>
      <c r="S123" s="3" t="n">
        <v>60</v>
      </c>
      <c r="T123" s="3" t="n">
        <v>16</v>
      </c>
      <c r="U123" s="3" t="n">
        <v>10</v>
      </c>
      <c r="V123" s="3" t="n">
        <v>419</v>
      </c>
      <c r="W123" s="3" t="n">
        <v>3</v>
      </c>
      <c r="X123" s="3" t="n">
        <v>13</v>
      </c>
      <c r="Y123" s="3" t="n">
        <v>70</v>
      </c>
    </row>
    <row r="124">
      <c r="A124" s="3" t="s">
        <v>1178</v>
      </c>
      <c r="B124" s="3" t="s">
        <v>2405</v>
      </c>
      <c r="C124" s="3" t="n">
        <v>467</v>
      </c>
      <c r="D124" s="3" t="n">
        <v>1</v>
      </c>
      <c r="E124" s="3" t="n">
        <v>27</v>
      </c>
      <c r="F124" s="3" t="n">
        <v>3</v>
      </c>
      <c r="G124" s="3" t="n">
        <v>2</v>
      </c>
      <c r="H124" s="3" t="n">
        <v>9</v>
      </c>
      <c r="I124" s="3" t="n">
        <v>87</v>
      </c>
      <c r="J124" s="3" t="n">
        <v>18</v>
      </c>
      <c r="K124" s="3" t="n">
        <v>44</v>
      </c>
      <c r="L124" s="3" t="n">
        <v>25</v>
      </c>
      <c r="M124" s="3" t="n">
        <v>27</v>
      </c>
      <c r="N124" s="3" t="n">
        <v>7</v>
      </c>
      <c r="O124" s="3" t="n">
        <v>36</v>
      </c>
      <c r="P124" s="3" t="n">
        <v>29</v>
      </c>
      <c r="Q124" s="3" t="n">
        <v>13</v>
      </c>
      <c r="R124" s="3" t="n">
        <v>55</v>
      </c>
      <c r="S124" s="3" t="n">
        <v>63</v>
      </c>
      <c r="T124" s="3" t="n">
        <v>14</v>
      </c>
      <c r="U124" s="3" t="n">
        <v>10</v>
      </c>
      <c r="V124" s="3" t="n">
        <v>426</v>
      </c>
      <c r="W124" s="3" t="n">
        <v>4</v>
      </c>
      <c r="X124" s="3" t="n">
        <v>15</v>
      </c>
      <c r="Y124" s="3" t="n">
        <v>69</v>
      </c>
    </row>
    <row r="125">
      <c r="A125" s="3" t="s">
        <v>782</v>
      </c>
      <c r="B125" s="3" t="s">
        <v>2405</v>
      </c>
      <c r="C125" s="3" t="n">
        <v>465</v>
      </c>
      <c r="D125" s="3" t="n">
        <v>1</v>
      </c>
      <c r="E125" s="3" t="n">
        <v>28</v>
      </c>
      <c r="F125" s="3" t="n">
        <v>3</v>
      </c>
      <c r="G125" s="3" t="n">
        <v>1</v>
      </c>
      <c r="H125" s="3" t="n">
        <v>9</v>
      </c>
      <c r="I125" s="3" t="n">
        <v>87</v>
      </c>
      <c r="J125" s="3" t="n">
        <v>18</v>
      </c>
      <c r="K125" s="3" t="n">
        <v>45</v>
      </c>
      <c r="L125" s="3" t="n">
        <v>25</v>
      </c>
      <c r="M125" s="3" t="n">
        <v>28</v>
      </c>
      <c r="N125" s="3" t="n">
        <v>7</v>
      </c>
      <c r="O125" s="3" t="n">
        <v>36</v>
      </c>
      <c r="P125" s="3" t="n">
        <v>28</v>
      </c>
      <c r="Q125" s="3" t="n">
        <v>11</v>
      </c>
      <c r="R125" s="3" t="n">
        <v>54</v>
      </c>
      <c r="S125" s="3" t="n">
        <v>64</v>
      </c>
      <c r="T125" s="3" t="n">
        <v>11</v>
      </c>
      <c r="U125" s="3" t="n">
        <v>11</v>
      </c>
      <c r="V125" s="3" t="n">
        <v>423</v>
      </c>
      <c r="W125" s="3" t="n">
        <v>4</v>
      </c>
      <c r="X125" s="3" t="n">
        <v>14</v>
      </c>
      <c r="Y125" s="3" t="n">
        <v>69</v>
      </c>
    </row>
    <row r="126">
      <c r="A126" s="3" t="s">
        <v>1179</v>
      </c>
      <c r="B126" s="3" t="s">
        <v>2405</v>
      </c>
      <c r="C126" s="3" t="n">
        <v>467</v>
      </c>
      <c r="D126" s="3" t="n">
        <v>1</v>
      </c>
      <c r="E126" s="3" t="n">
        <v>26</v>
      </c>
      <c r="F126" s="3" t="n">
        <v>3</v>
      </c>
      <c r="G126" s="3" t="n">
        <v>1</v>
      </c>
      <c r="H126" s="3" t="n">
        <v>9</v>
      </c>
      <c r="I126" s="3" t="n">
        <v>89</v>
      </c>
      <c r="J126" s="3" t="n">
        <v>18</v>
      </c>
      <c r="K126" s="3" t="n">
        <v>46</v>
      </c>
      <c r="L126" s="3" t="n">
        <v>25</v>
      </c>
      <c r="M126" s="3" t="n">
        <v>29</v>
      </c>
      <c r="N126" s="3" t="n">
        <v>6</v>
      </c>
      <c r="O126" s="3" t="n">
        <v>35</v>
      </c>
      <c r="P126" s="3" t="n">
        <v>28</v>
      </c>
      <c r="Q126" s="3" t="n">
        <v>10</v>
      </c>
      <c r="R126" s="3" t="n">
        <v>54</v>
      </c>
      <c r="S126" s="3" t="n">
        <v>63</v>
      </c>
      <c r="T126" s="3" t="n">
        <v>10</v>
      </c>
      <c r="U126" s="3" t="n">
        <v>12</v>
      </c>
      <c r="V126" s="3" t="n">
        <v>427</v>
      </c>
      <c r="W126" s="3" t="n">
        <v>6</v>
      </c>
      <c r="X126" s="3" t="n">
        <v>15</v>
      </c>
      <c r="Y126" s="3" t="n">
        <v>68</v>
      </c>
    </row>
    <row r="127">
      <c r="A127" s="3" t="s">
        <v>1180</v>
      </c>
      <c r="B127" s="3" t="s">
        <v>2405</v>
      </c>
      <c r="C127" s="3" t="n">
        <v>479</v>
      </c>
      <c r="D127" s="3" t="n">
        <v>1</v>
      </c>
      <c r="E127" s="3" t="n">
        <v>30</v>
      </c>
      <c r="F127" s="3" t="n">
        <v>3</v>
      </c>
      <c r="G127" s="3" t="n">
        <v>1</v>
      </c>
      <c r="H127" s="3" t="n">
        <v>10</v>
      </c>
      <c r="I127" s="3" t="n">
        <v>92</v>
      </c>
      <c r="J127" s="3" t="n">
        <v>18</v>
      </c>
      <c r="K127" s="3" t="n">
        <v>48</v>
      </c>
      <c r="L127" s="3" t="n">
        <v>25</v>
      </c>
      <c r="M127" s="3" t="n">
        <v>31</v>
      </c>
      <c r="N127" s="3" t="n">
        <v>6</v>
      </c>
      <c r="O127" s="3" t="n">
        <v>35</v>
      </c>
      <c r="P127" s="3" t="n">
        <v>31</v>
      </c>
      <c r="Q127" s="3" t="n">
        <v>10</v>
      </c>
      <c r="R127" s="3" t="n">
        <v>51</v>
      </c>
      <c r="S127" s="3" t="n">
        <v>63</v>
      </c>
      <c r="T127" s="3" t="n">
        <v>10</v>
      </c>
      <c r="U127" s="3" t="n">
        <v>15</v>
      </c>
      <c r="V127" s="3" t="n">
        <v>434</v>
      </c>
      <c r="W127" s="3" t="n">
        <v>6</v>
      </c>
      <c r="X127" s="3" t="n">
        <v>17</v>
      </c>
      <c r="Y127" s="3" t="n">
        <v>69</v>
      </c>
    </row>
    <row r="128">
      <c r="A128" s="3" t="s">
        <v>783</v>
      </c>
      <c r="B128" s="3" t="s">
        <v>2405</v>
      </c>
      <c r="C128" s="3" t="n">
        <v>484</v>
      </c>
      <c r="D128" s="3" t="n">
        <v>1</v>
      </c>
      <c r="E128" s="3" t="n">
        <v>30</v>
      </c>
      <c r="F128" s="3" t="n">
        <v>3</v>
      </c>
      <c r="G128" s="3" t="n">
        <v>2</v>
      </c>
      <c r="H128" s="3" t="n">
        <v>10</v>
      </c>
      <c r="I128" s="3" t="n">
        <v>94</v>
      </c>
      <c r="J128" s="3" t="n">
        <v>18</v>
      </c>
      <c r="K128" s="3" t="n">
        <v>48</v>
      </c>
      <c r="L128" s="3" t="n">
        <v>26</v>
      </c>
      <c r="M128" s="3" t="n">
        <v>31</v>
      </c>
      <c r="N128" s="3" t="n">
        <v>7</v>
      </c>
      <c r="O128" s="3" t="n">
        <v>37</v>
      </c>
      <c r="P128" s="3" t="n">
        <v>31</v>
      </c>
      <c r="Q128" s="3" t="n">
        <v>10</v>
      </c>
      <c r="R128" s="3" t="n">
        <v>49</v>
      </c>
      <c r="S128" s="3" t="n">
        <v>62</v>
      </c>
      <c r="T128" s="3" t="n">
        <v>11</v>
      </c>
      <c r="U128" s="3" t="n">
        <v>14</v>
      </c>
      <c r="V128" s="3" t="n">
        <v>438</v>
      </c>
      <c r="W128" s="3" t="n">
        <v>7</v>
      </c>
      <c r="X128" s="3" t="n">
        <v>20</v>
      </c>
      <c r="Y128" s="3" t="n">
        <v>68</v>
      </c>
    </row>
    <row r="129">
      <c r="A129" s="3" t="s">
        <v>1181</v>
      </c>
      <c r="B129" s="3" t="s">
        <v>2405</v>
      </c>
      <c r="C129" s="3" t="n">
        <v>479</v>
      </c>
      <c r="D129" s="3" t="n">
        <v>1</v>
      </c>
      <c r="E129" s="3" t="n">
        <v>35</v>
      </c>
      <c r="F129" s="3" t="n">
        <v>3</v>
      </c>
      <c r="G129" s="3" t="n">
        <v>2</v>
      </c>
      <c r="H129" s="3" t="n">
        <v>11</v>
      </c>
      <c r="I129" s="3" t="n">
        <v>93</v>
      </c>
      <c r="J129" s="3" t="n">
        <v>18</v>
      </c>
      <c r="K129" s="3" t="n">
        <v>47</v>
      </c>
      <c r="L129" s="3" t="n">
        <v>27</v>
      </c>
      <c r="M129" s="3" t="n">
        <v>31</v>
      </c>
      <c r="N129" s="3" t="n">
        <v>7</v>
      </c>
      <c r="O129" s="3" t="n">
        <v>37</v>
      </c>
      <c r="P129" s="3" t="n">
        <v>31</v>
      </c>
      <c r="Q129" s="3" t="n">
        <v>8</v>
      </c>
      <c r="R129" s="3" t="n">
        <v>41</v>
      </c>
      <c r="S129" s="3" t="n">
        <v>62</v>
      </c>
      <c r="T129" s="3" t="n">
        <v>11</v>
      </c>
      <c r="U129" s="3" t="n">
        <v>15</v>
      </c>
      <c r="V129" s="3" t="n">
        <v>428</v>
      </c>
      <c r="W129" s="3" t="n">
        <v>6</v>
      </c>
      <c r="X129" s="3" t="n">
        <v>19</v>
      </c>
      <c r="Y129" s="3" t="n">
        <v>69</v>
      </c>
    </row>
    <row r="130">
      <c r="A130" s="3" t="s">
        <v>1182</v>
      </c>
      <c r="B130" s="3" t="s">
        <v>2405</v>
      </c>
      <c r="C130" s="3" t="n">
        <v>461</v>
      </c>
      <c r="D130" s="3" t="n">
        <v>1</v>
      </c>
      <c r="E130" s="3" t="n">
        <v>34</v>
      </c>
      <c r="F130" s="3" t="n">
        <v>3</v>
      </c>
      <c r="G130" s="3" t="n">
        <v>2</v>
      </c>
      <c r="H130" s="3" t="n">
        <v>10</v>
      </c>
      <c r="I130" s="3" t="n">
        <v>91</v>
      </c>
      <c r="J130" s="3" t="n">
        <v>17</v>
      </c>
      <c r="K130" s="3" t="n">
        <v>46</v>
      </c>
      <c r="L130" s="3" t="n">
        <v>27</v>
      </c>
      <c r="M130" s="3" t="n">
        <v>29</v>
      </c>
      <c r="N130" s="3" t="n">
        <v>7</v>
      </c>
      <c r="O130" s="3" t="n">
        <v>38</v>
      </c>
      <c r="P130" s="3" t="n">
        <v>31</v>
      </c>
      <c r="Q130" s="3" t="n">
        <v>7</v>
      </c>
      <c r="R130" s="3" t="n">
        <v>35</v>
      </c>
      <c r="S130" s="3" t="n">
        <v>61</v>
      </c>
      <c r="T130" s="3" t="n">
        <v>11</v>
      </c>
      <c r="U130" s="3" t="n">
        <v>13</v>
      </c>
      <c r="V130" s="3" t="n">
        <v>412</v>
      </c>
      <c r="W130" s="3" t="n">
        <v>6</v>
      </c>
      <c r="X130" s="3" t="n">
        <v>18</v>
      </c>
      <c r="Y130" s="3" t="n">
        <v>67</v>
      </c>
    </row>
    <row r="131">
      <c r="A131" s="3" t="s">
        <v>784</v>
      </c>
      <c r="B131" s="3" t="s">
        <v>2405</v>
      </c>
      <c r="C131" s="3" t="n">
        <v>455</v>
      </c>
      <c r="D131" s="3" t="n">
        <v>1</v>
      </c>
      <c r="E131" s="3" t="n">
        <v>34</v>
      </c>
      <c r="F131" s="3" t="n">
        <v>3</v>
      </c>
      <c r="G131" s="3" t="n">
        <v>2</v>
      </c>
      <c r="H131" s="3" t="n">
        <v>10</v>
      </c>
      <c r="I131" s="3" t="n">
        <v>91</v>
      </c>
      <c r="J131" s="3" t="n">
        <v>19</v>
      </c>
      <c r="K131" s="3" t="n">
        <v>45</v>
      </c>
      <c r="L131" s="3" t="n">
        <v>28</v>
      </c>
      <c r="M131" s="3" t="n">
        <v>28</v>
      </c>
      <c r="N131" s="3" t="n">
        <v>6</v>
      </c>
      <c r="O131" s="3" t="n">
        <v>38</v>
      </c>
      <c r="P131" s="3" t="n">
        <v>32</v>
      </c>
      <c r="Q131" s="3" t="n">
        <v>5</v>
      </c>
      <c r="R131" s="3" t="n">
        <v>28</v>
      </c>
      <c r="S131" s="3" t="n">
        <v>61</v>
      </c>
      <c r="T131" s="3" t="n">
        <v>11</v>
      </c>
      <c r="U131" s="3" t="n">
        <v>13</v>
      </c>
      <c r="V131" s="3" t="n">
        <v>406</v>
      </c>
      <c r="W131" s="3" t="n">
        <v>6</v>
      </c>
      <c r="X131" s="3" t="n">
        <v>17</v>
      </c>
      <c r="Y131" s="3" t="n">
        <v>68</v>
      </c>
    </row>
    <row r="132">
      <c r="A132" s="3" t="s">
        <v>1183</v>
      </c>
      <c r="B132" s="3" t="s">
        <v>2405</v>
      </c>
      <c r="C132" s="3" t="n">
        <v>455</v>
      </c>
      <c r="D132" s="3" t="n">
        <v>1</v>
      </c>
      <c r="E132" s="3" t="n">
        <v>33</v>
      </c>
      <c r="F132" s="3" t="n">
        <v>3</v>
      </c>
      <c r="G132" s="3" t="n">
        <v>2</v>
      </c>
      <c r="H132" s="3" t="n">
        <v>11</v>
      </c>
      <c r="I132" s="3" t="n">
        <v>92</v>
      </c>
      <c r="J132" s="3" t="n">
        <v>19</v>
      </c>
      <c r="K132" s="3" t="n">
        <v>46</v>
      </c>
      <c r="L132" s="3" t="n">
        <v>29</v>
      </c>
      <c r="M132" s="3" t="n">
        <v>29</v>
      </c>
      <c r="N132" s="3" t="n">
        <v>6</v>
      </c>
      <c r="O132" s="3" t="n">
        <v>39</v>
      </c>
      <c r="P132" s="3" t="n">
        <v>31</v>
      </c>
      <c r="Q132" s="3" t="n">
        <v>6</v>
      </c>
      <c r="R132" s="3" t="n">
        <v>28</v>
      </c>
      <c r="S132" s="3" t="n">
        <v>59</v>
      </c>
      <c r="T132" s="3" t="n">
        <v>10</v>
      </c>
      <c r="U132" s="3" t="n">
        <v>13</v>
      </c>
      <c r="V132" s="3" t="n">
        <v>406</v>
      </c>
      <c r="W132" s="3" t="n">
        <v>6</v>
      </c>
      <c r="X132" s="3" t="n">
        <v>17</v>
      </c>
      <c r="Y132" s="3" t="n">
        <v>69</v>
      </c>
    </row>
    <row r="133">
      <c r="A133" s="3" t="s">
        <v>1184</v>
      </c>
      <c r="B133" s="3" t="s">
        <v>2405</v>
      </c>
      <c r="C133" s="3" t="n">
        <v>473</v>
      </c>
      <c r="D133" s="3" t="n">
        <v>1</v>
      </c>
      <c r="E133" s="3" t="n">
        <v>34</v>
      </c>
      <c r="F133" s="3" t="n">
        <v>3</v>
      </c>
      <c r="G133" s="3" t="n">
        <v>1</v>
      </c>
      <c r="H133" s="3" t="n">
        <v>12</v>
      </c>
      <c r="I133" s="3" t="n">
        <v>93</v>
      </c>
      <c r="J133" s="3" t="n">
        <v>23</v>
      </c>
      <c r="K133" s="3" t="n">
        <v>43</v>
      </c>
      <c r="L133" s="3" t="n">
        <v>29</v>
      </c>
      <c r="M133" s="3" t="n">
        <v>30</v>
      </c>
      <c r="N133" s="3" t="n">
        <v>6</v>
      </c>
      <c r="O133" s="3" t="n">
        <v>40</v>
      </c>
      <c r="P133" s="3" t="n">
        <v>31</v>
      </c>
      <c r="Q133" s="3" t="n">
        <v>17</v>
      </c>
      <c r="R133" s="3" t="n">
        <v>29</v>
      </c>
      <c r="S133" s="3" t="n">
        <v>58</v>
      </c>
      <c r="T133" s="3" t="n">
        <v>10</v>
      </c>
      <c r="U133" s="3" t="n">
        <v>15</v>
      </c>
      <c r="V133" s="3" t="n">
        <v>422</v>
      </c>
      <c r="W133" s="3" t="n">
        <v>7</v>
      </c>
      <c r="X133" s="3" t="n">
        <v>16</v>
      </c>
      <c r="Y133" s="3" t="n">
        <v>70</v>
      </c>
    </row>
    <row r="134">
      <c r="A134" s="3" t="s">
        <v>785</v>
      </c>
      <c r="B134" s="3" t="s">
        <v>2405</v>
      </c>
      <c r="C134" s="3" t="n">
        <v>482</v>
      </c>
      <c r="D134" s="3" t="n">
        <v>1</v>
      </c>
      <c r="E134" s="3" t="n">
        <v>34</v>
      </c>
      <c r="F134" s="3" t="n">
        <v>3</v>
      </c>
      <c r="G134" s="3" t="n">
        <v>1</v>
      </c>
      <c r="H134" s="3" t="n">
        <v>13</v>
      </c>
      <c r="I134" s="3" t="n">
        <v>93</v>
      </c>
      <c r="J134" s="3" t="n">
        <v>22</v>
      </c>
      <c r="K134" s="3" t="n">
        <v>43</v>
      </c>
      <c r="L134" s="3" t="n">
        <v>29</v>
      </c>
      <c r="M134" s="3" t="n">
        <v>32</v>
      </c>
      <c r="N134" s="3" t="n">
        <v>5</v>
      </c>
      <c r="O134" s="3" t="n">
        <v>41</v>
      </c>
      <c r="P134" s="3" t="n">
        <v>29</v>
      </c>
      <c r="Q134" s="3" t="n">
        <v>29</v>
      </c>
      <c r="R134" s="3" t="n">
        <v>30</v>
      </c>
      <c r="S134" s="3" t="n">
        <v>55</v>
      </c>
      <c r="T134" s="3" t="n">
        <v>9</v>
      </c>
      <c r="U134" s="3" t="n">
        <v>14</v>
      </c>
      <c r="V134" s="3" t="n">
        <v>429</v>
      </c>
      <c r="W134" s="3" t="n">
        <v>6</v>
      </c>
      <c r="X134" s="3" t="n">
        <v>16</v>
      </c>
      <c r="Y134" s="3" t="n">
        <v>70</v>
      </c>
    </row>
    <row r="135">
      <c r="A135" s="3" t="s">
        <v>1185</v>
      </c>
      <c r="B135" s="3" t="s">
        <v>2405</v>
      </c>
      <c r="C135" s="3" t="n">
        <v>495</v>
      </c>
      <c r="D135" s="3" t="n">
        <v>1</v>
      </c>
      <c r="E135" s="3" t="n">
        <v>35</v>
      </c>
      <c r="F135" s="3" t="n">
        <v>3</v>
      </c>
      <c r="G135" s="3" t="n">
        <v>2</v>
      </c>
      <c r="H135" s="3" t="n">
        <v>13</v>
      </c>
      <c r="I135" s="3" t="n">
        <v>92</v>
      </c>
      <c r="J135" s="3" t="n">
        <v>25</v>
      </c>
      <c r="K135" s="3" t="n">
        <v>43</v>
      </c>
      <c r="L135" s="3" t="n">
        <v>30</v>
      </c>
      <c r="M135" s="3" t="n">
        <v>32</v>
      </c>
      <c r="N135" s="3" t="n">
        <v>6</v>
      </c>
      <c r="O135" s="3" t="n">
        <v>42</v>
      </c>
      <c r="P135" s="3" t="n">
        <v>28</v>
      </c>
      <c r="Q135" s="3" t="n">
        <v>39</v>
      </c>
      <c r="R135" s="3" t="n">
        <v>28</v>
      </c>
      <c r="S135" s="3" t="n">
        <v>53</v>
      </c>
      <c r="T135" s="3" t="n">
        <v>9</v>
      </c>
      <c r="U135" s="3" t="n">
        <v>14</v>
      </c>
      <c r="V135" s="3" t="n">
        <v>441</v>
      </c>
      <c r="W135" s="3" t="n">
        <v>6</v>
      </c>
      <c r="X135" s="3" t="n">
        <v>17</v>
      </c>
      <c r="Y135" s="3" t="n">
        <v>69</v>
      </c>
    </row>
    <row r="136">
      <c r="A136" s="3" t="s">
        <v>1186</v>
      </c>
      <c r="B136" s="3" t="s">
        <v>2405</v>
      </c>
      <c r="C136" s="3" t="n">
        <v>490</v>
      </c>
      <c r="D136" s="3" t="n">
        <v>1</v>
      </c>
      <c r="E136" s="3" t="n">
        <v>37</v>
      </c>
      <c r="F136" s="3" t="n">
        <v>3</v>
      </c>
      <c r="G136" s="3" t="n">
        <v>1</v>
      </c>
      <c r="H136" s="3" t="n">
        <v>13</v>
      </c>
      <c r="I136" s="3" t="n">
        <v>93</v>
      </c>
      <c r="J136" s="3" t="n">
        <v>19</v>
      </c>
      <c r="K136" s="3" t="n">
        <v>48</v>
      </c>
      <c r="L136" s="3" t="n">
        <v>32</v>
      </c>
      <c r="M136" s="3" t="n">
        <v>31</v>
      </c>
      <c r="N136" s="3" t="n">
        <v>6</v>
      </c>
      <c r="O136" s="3" t="n">
        <v>42</v>
      </c>
      <c r="P136" s="3" t="n">
        <v>29</v>
      </c>
      <c r="Q136" s="3" t="n">
        <v>35</v>
      </c>
      <c r="R136" s="3" t="n">
        <v>27</v>
      </c>
      <c r="S136" s="3" t="n">
        <v>52</v>
      </c>
      <c r="T136" s="3" t="n">
        <v>9</v>
      </c>
      <c r="U136" s="3" t="n">
        <v>12</v>
      </c>
      <c r="V136" s="3" t="n">
        <v>434</v>
      </c>
      <c r="W136" s="3" t="n">
        <v>5</v>
      </c>
      <c r="X136" s="3" t="n">
        <v>17</v>
      </c>
      <c r="Y136" s="3" t="n">
        <v>70</v>
      </c>
    </row>
    <row r="137">
      <c r="A137" s="3" t="s">
        <v>786</v>
      </c>
      <c r="B137" s="3" t="s">
        <v>2405</v>
      </c>
      <c r="C137" s="3" t="n">
        <v>482</v>
      </c>
      <c r="D137" s="3" t="n">
        <v>1</v>
      </c>
      <c r="E137" s="3" t="n">
        <v>39</v>
      </c>
      <c r="F137" s="3" t="n">
        <v>3</v>
      </c>
      <c r="G137" s="3" t="n">
        <v>2</v>
      </c>
      <c r="H137" s="3" t="n">
        <v>13</v>
      </c>
      <c r="I137" s="3" t="n">
        <v>91</v>
      </c>
      <c r="J137" s="3" t="n">
        <v>19</v>
      </c>
      <c r="K137" s="3" t="n">
        <v>46</v>
      </c>
      <c r="L137" s="3" t="n">
        <v>33</v>
      </c>
      <c r="M137" s="3" t="n">
        <v>31</v>
      </c>
      <c r="N137" s="3" t="n">
        <v>5</v>
      </c>
      <c r="O137" s="3" t="n">
        <v>43</v>
      </c>
      <c r="P137" s="3" t="n">
        <v>32</v>
      </c>
      <c r="Q137" s="3" t="n">
        <v>25</v>
      </c>
      <c r="R137" s="3" t="n">
        <v>28</v>
      </c>
      <c r="S137" s="3" t="n">
        <v>51</v>
      </c>
      <c r="T137" s="3" t="n">
        <v>9</v>
      </c>
      <c r="U137" s="3" t="n">
        <v>11</v>
      </c>
      <c r="V137" s="3" t="n">
        <v>424</v>
      </c>
      <c r="W137" s="3" t="n">
        <v>5</v>
      </c>
      <c r="X137" s="3" t="n">
        <v>17</v>
      </c>
      <c r="Y137" s="3" t="n">
        <v>69</v>
      </c>
    </row>
    <row r="138">
      <c r="A138" s="3" t="s">
        <v>1187</v>
      </c>
      <c r="B138" s="3" t="s">
        <v>2405</v>
      </c>
      <c r="C138" s="3" t="n">
        <v>472</v>
      </c>
      <c r="D138" s="3" t="n">
        <v>2</v>
      </c>
      <c r="E138" s="3" t="n">
        <v>41</v>
      </c>
      <c r="F138" s="3" t="n">
        <v>3</v>
      </c>
      <c r="G138" s="3" t="n">
        <v>2</v>
      </c>
      <c r="H138" s="3" t="n">
        <v>12</v>
      </c>
      <c r="I138" s="3" t="n">
        <v>93</v>
      </c>
      <c r="J138" s="3" t="n">
        <v>19</v>
      </c>
      <c r="K138" s="3" t="n">
        <v>46</v>
      </c>
      <c r="L138" s="3" t="n">
        <v>33</v>
      </c>
      <c r="M138" s="3" t="n">
        <v>29</v>
      </c>
      <c r="N138" s="3" t="n">
        <v>4</v>
      </c>
      <c r="O138" s="3" t="n">
        <v>44</v>
      </c>
      <c r="P138" s="3" t="n">
        <v>32</v>
      </c>
      <c r="Q138" s="3" t="n">
        <v>15</v>
      </c>
      <c r="R138" s="3" t="n">
        <v>28</v>
      </c>
      <c r="S138" s="3" t="n">
        <v>52</v>
      </c>
      <c r="T138" s="3" t="n">
        <v>9</v>
      </c>
      <c r="U138" s="3" t="n">
        <v>10</v>
      </c>
      <c r="V138" s="3" t="n">
        <v>414</v>
      </c>
      <c r="W138" s="3" t="n">
        <v>5</v>
      </c>
      <c r="X138" s="3" t="n">
        <v>17</v>
      </c>
      <c r="Y138" s="3" t="n">
        <v>71</v>
      </c>
    </row>
    <row r="139">
      <c r="A139" s="3" t="s">
        <v>1188</v>
      </c>
      <c r="B139" s="3" t="s">
        <v>2405</v>
      </c>
      <c r="C139" s="3" t="n">
        <v>461</v>
      </c>
      <c r="D139" s="3" t="n">
        <v>2</v>
      </c>
      <c r="E139" s="3" t="n">
        <v>39</v>
      </c>
      <c r="F139" s="3" t="n">
        <v>3</v>
      </c>
      <c r="G139" s="3" t="n">
        <v>2</v>
      </c>
      <c r="H139" s="3" t="n">
        <v>11</v>
      </c>
      <c r="I139" s="3" t="n">
        <v>92</v>
      </c>
      <c r="J139" s="3" t="n">
        <v>19</v>
      </c>
      <c r="K139" s="3" t="n">
        <v>45</v>
      </c>
      <c r="L139" s="3" t="n">
        <v>32</v>
      </c>
      <c r="M139" s="3" t="n">
        <v>29</v>
      </c>
      <c r="N139" s="3" t="n">
        <v>4</v>
      </c>
      <c r="O139" s="3" t="n">
        <v>45</v>
      </c>
      <c r="P139" s="3" t="n">
        <v>31</v>
      </c>
      <c r="Q139" s="3" t="n">
        <v>9</v>
      </c>
      <c r="R139" s="3" t="n">
        <v>29</v>
      </c>
      <c r="S139" s="3" t="n">
        <v>51</v>
      </c>
      <c r="T139" s="3" t="n">
        <v>9</v>
      </c>
      <c r="U139" s="3" t="n">
        <v>9</v>
      </c>
      <c r="V139" s="3" t="n">
        <v>404</v>
      </c>
      <c r="W139" s="3" t="n">
        <v>6</v>
      </c>
      <c r="X139" s="3" t="n">
        <v>17</v>
      </c>
      <c r="Y139" s="3" t="n">
        <v>70</v>
      </c>
    </row>
    <row r="140">
      <c r="A140" s="3" t="s">
        <v>787</v>
      </c>
      <c r="B140" s="3" t="s">
        <v>2405</v>
      </c>
      <c r="C140" s="3" t="n">
        <v>460</v>
      </c>
      <c r="D140" s="3" t="n">
        <v>2</v>
      </c>
      <c r="E140" s="3" t="n">
        <v>38</v>
      </c>
      <c r="F140" s="3" t="n">
        <v>3</v>
      </c>
      <c r="G140" s="3" t="n">
        <v>1</v>
      </c>
      <c r="H140" s="3" t="n">
        <v>10</v>
      </c>
      <c r="I140" s="3" t="n">
        <v>92</v>
      </c>
      <c r="J140" s="3" t="n">
        <v>20</v>
      </c>
      <c r="K140" s="3" t="n">
        <v>46</v>
      </c>
      <c r="L140" s="3" t="n">
        <v>31</v>
      </c>
      <c r="M140" s="3" t="n">
        <v>27</v>
      </c>
      <c r="N140" s="3" t="n">
        <v>4</v>
      </c>
      <c r="O140" s="3" t="n">
        <v>46</v>
      </c>
      <c r="P140" s="3" t="n">
        <v>31</v>
      </c>
      <c r="Q140" s="3" t="n">
        <v>8</v>
      </c>
      <c r="R140" s="3" t="n">
        <v>29</v>
      </c>
      <c r="S140" s="3" t="n">
        <v>52</v>
      </c>
      <c r="T140" s="3" t="n">
        <v>9</v>
      </c>
      <c r="U140" s="3" t="n">
        <v>10</v>
      </c>
      <c r="V140" s="3" t="n">
        <v>406</v>
      </c>
      <c r="W140" s="3" t="n">
        <v>5</v>
      </c>
      <c r="X140" s="3" t="n">
        <v>17</v>
      </c>
      <c r="Y140" s="3" t="n">
        <v>70</v>
      </c>
    </row>
    <row r="141">
      <c r="A141" s="3" t="s">
        <v>1189</v>
      </c>
      <c r="B141" s="3" t="s">
        <v>2405</v>
      </c>
      <c r="C141" s="3" t="n">
        <v>457</v>
      </c>
      <c r="D141" s="3" t="n">
        <v>2</v>
      </c>
      <c r="E141" s="3" t="n">
        <v>36</v>
      </c>
      <c r="F141" s="3" t="n">
        <v>3</v>
      </c>
      <c r="G141" s="3" t="n">
        <v>2</v>
      </c>
      <c r="H141" s="3" t="n">
        <v>10</v>
      </c>
      <c r="I141" s="3" t="n">
        <v>92</v>
      </c>
      <c r="J141" s="3" t="n">
        <v>20</v>
      </c>
      <c r="K141" s="3" t="n">
        <v>44</v>
      </c>
      <c r="L141" s="3" t="n">
        <v>32</v>
      </c>
      <c r="M141" s="3" t="n">
        <v>26</v>
      </c>
      <c r="N141" s="3" t="n">
        <v>4</v>
      </c>
      <c r="O141" s="3" t="n">
        <v>43</v>
      </c>
      <c r="P141" s="3" t="n">
        <v>35</v>
      </c>
      <c r="Q141" s="3" t="n">
        <v>8</v>
      </c>
      <c r="R141" s="3" t="n">
        <v>30</v>
      </c>
      <c r="S141" s="3" t="n">
        <v>51</v>
      </c>
      <c r="T141" s="3" t="n">
        <v>11</v>
      </c>
      <c r="U141" s="3" t="n">
        <v>10</v>
      </c>
      <c r="V141" s="3" t="n">
        <v>405</v>
      </c>
      <c r="W141" s="3" t="n">
        <v>6</v>
      </c>
      <c r="X141" s="3" t="n">
        <v>17</v>
      </c>
      <c r="Y141" s="3" t="n">
        <v>69</v>
      </c>
    </row>
    <row r="142">
      <c r="A142" s="3" t="s">
        <v>1735</v>
      </c>
      <c r="B142" s="3" t="s">
        <v>2405</v>
      </c>
      <c r="C142" s="3" t="n">
        <v>462</v>
      </c>
      <c r="D142" s="3" t="n">
        <v>2</v>
      </c>
      <c r="E142" s="3" t="n">
        <v>36</v>
      </c>
      <c r="F142" s="3" t="n">
        <v>3</v>
      </c>
      <c r="G142" s="3" t="n">
        <v>2</v>
      </c>
      <c r="H142" s="3" t="n">
        <v>10</v>
      </c>
      <c r="I142" s="3" t="n">
        <v>89</v>
      </c>
      <c r="J142" s="3" t="n">
        <v>20</v>
      </c>
      <c r="K142" s="3" t="n">
        <v>45</v>
      </c>
      <c r="L142" s="3" t="n">
        <v>33</v>
      </c>
      <c r="M142" s="3" t="n">
        <v>25</v>
      </c>
      <c r="N142" s="3" t="n">
        <v>4</v>
      </c>
      <c r="O142" s="3" t="n">
        <v>46</v>
      </c>
      <c r="P142" s="3" t="n">
        <v>34</v>
      </c>
      <c r="Q142" s="3" t="n">
        <v>7</v>
      </c>
      <c r="R142" s="3" t="n">
        <v>30</v>
      </c>
      <c r="S142" s="3" t="n">
        <v>53</v>
      </c>
      <c r="T142" s="3" t="n">
        <v>13</v>
      </c>
      <c r="U142" s="3" t="n">
        <v>10</v>
      </c>
      <c r="V142" s="3" t="n">
        <v>410</v>
      </c>
      <c r="W142" s="3" t="n">
        <v>5</v>
      </c>
      <c r="X142" s="3" t="n">
        <v>17</v>
      </c>
      <c r="Y142" s="3" t="n">
        <v>67</v>
      </c>
    </row>
    <row r="143">
      <c r="A143" s="3" t="s">
        <v>788</v>
      </c>
      <c r="B143" s="3" t="s">
        <v>2405</v>
      </c>
      <c r="C143" s="3" t="n">
        <v>464</v>
      </c>
      <c r="D143" s="3" t="n">
        <v>2</v>
      </c>
      <c r="E143" s="3" t="n">
        <v>36</v>
      </c>
      <c r="F143" s="3" t="n">
        <v>3</v>
      </c>
      <c r="G143" s="3" t="n">
        <v>2</v>
      </c>
      <c r="H143" s="3" t="n">
        <v>11</v>
      </c>
      <c r="I143" s="3" t="n">
        <v>91</v>
      </c>
      <c r="J143" s="3" t="n">
        <v>19</v>
      </c>
      <c r="K143" s="3" t="n">
        <v>43</v>
      </c>
      <c r="L143" s="3" t="n">
        <v>33</v>
      </c>
      <c r="M143" s="3" t="n">
        <v>25</v>
      </c>
      <c r="N143" s="3" t="n">
        <v>5</v>
      </c>
      <c r="O143" s="3" t="n">
        <v>45</v>
      </c>
      <c r="P143" s="3" t="n">
        <v>35</v>
      </c>
      <c r="Q143" s="3" t="n">
        <v>7</v>
      </c>
      <c r="R143" s="3" t="n">
        <v>30</v>
      </c>
      <c r="S143" s="3" t="n">
        <v>53</v>
      </c>
      <c r="T143" s="3" t="n">
        <v>14</v>
      </c>
      <c r="U143" s="3" t="n">
        <v>11</v>
      </c>
      <c r="V143" s="3" t="n">
        <v>411</v>
      </c>
      <c r="W143" s="3" t="n">
        <v>5</v>
      </c>
      <c r="X143" s="3" t="n">
        <v>18</v>
      </c>
      <c r="Y143" s="3" t="n">
        <v>68</v>
      </c>
    </row>
    <row r="144">
      <c r="A144" s="3" t="s">
        <v>1191</v>
      </c>
      <c r="B144" s="3" t="s">
        <v>2405</v>
      </c>
      <c r="C144" s="3" t="n">
        <v>467</v>
      </c>
      <c r="D144" s="3" t="n">
        <v>2</v>
      </c>
      <c r="E144" s="3" t="n">
        <v>37</v>
      </c>
      <c r="F144" s="3" t="n">
        <v>3</v>
      </c>
      <c r="G144" s="3" t="n">
        <v>1</v>
      </c>
      <c r="H144" s="3" t="n">
        <v>10</v>
      </c>
      <c r="I144" s="3" t="n">
        <v>92</v>
      </c>
      <c r="J144" s="3" t="n">
        <v>20</v>
      </c>
      <c r="K144" s="3" t="n">
        <v>43</v>
      </c>
      <c r="L144" s="3" t="n">
        <v>32</v>
      </c>
      <c r="M144" s="3" t="n">
        <v>25</v>
      </c>
      <c r="N144" s="3" t="n">
        <v>5</v>
      </c>
      <c r="O144" s="3" t="n">
        <v>48</v>
      </c>
      <c r="P144" s="3" t="n">
        <v>32</v>
      </c>
      <c r="Q144" s="3" t="n">
        <v>7</v>
      </c>
      <c r="R144" s="3" t="n">
        <v>31</v>
      </c>
      <c r="S144" s="3" t="n">
        <v>55</v>
      </c>
      <c r="T144" s="3" t="n">
        <v>13</v>
      </c>
      <c r="U144" s="3" t="n">
        <v>11</v>
      </c>
      <c r="V144" s="3" t="n">
        <v>414</v>
      </c>
      <c r="W144" s="3" t="n">
        <v>5</v>
      </c>
      <c r="X144" s="3" t="n">
        <v>20</v>
      </c>
      <c r="Y144" s="3" t="n">
        <v>67</v>
      </c>
    </row>
    <row r="145">
      <c r="A145" s="3" t="s">
        <v>1192</v>
      </c>
      <c r="B145" s="3" t="s">
        <v>2405</v>
      </c>
      <c r="C145" s="3" t="n">
        <v>461</v>
      </c>
      <c r="D145" s="3" t="n">
        <v>2</v>
      </c>
      <c r="E145" s="3" t="n">
        <v>36</v>
      </c>
      <c r="F145" s="3" t="n">
        <v>3</v>
      </c>
      <c r="G145" s="3" t="n">
        <v>2</v>
      </c>
      <c r="H145" s="3" t="n">
        <v>10</v>
      </c>
      <c r="I145" s="3" t="n">
        <v>91</v>
      </c>
      <c r="J145" s="3" t="n">
        <v>20</v>
      </c>
      <c r="K145" s="3" t="n">
        <v>43</v>
      </c>
      <c r="L145" s="3" t="n">
        <v>31</v>
      </c>
      <c r="M145" s="3" t="n">
        <v>24</v>
      </c>
      <c r="N145" s="3" t="n">
        <v>6</v>
      </c>
      <c r="O145" s="3" t="n">
        <v>45</v>
      </c>
      <c r="P145" s="3" t="n">
        <v>35</v>
      </c>
      <c r="Q145" s="3" t="n">
        <v>7</v>
      </c>
      <c r="R145" s="3" t="n">
        <v>31</v>
      </c>
      <c r="S145" s="3" t="n">
        <v>55</v>
      </c>
      <c r="T145" s="3" t="n">
        <v>12</v>
      </c>
      <c r="U145" s="3" t="n">
        <v>10</v>
      </c>
      <c r="V145" s="3" t="n">
        <v>408</v>
      </c>
      <c r="W145" s="3" t="n">
        <v>5</v>
      </c>
      <c r="X145" s="3" t="n">
        <v>21</v>
      </c>
      <c r="Y145" s="3" t="n">
        <v>65</v>
      </c>
    </row>
    <row r="146">
      <c r="A146" s="3" t="s">
        <v>789</v>
      </c>
      <c r="B146" s="3" t="s">
        <v>2405</v>
      </c>
      <c r="C146" s="3" t="n">
        <v>465</v>
      </c>
      <c r="D146" s="3" t="n">
        <v>2</v>
      </c>
      <c r="E146" s="3" t="n">
        <v>39</v>
      </c>
      <c r="F146" s="3" t="n">
        <v>3</v>
      </c>
      <c r="G146" s="3" t="n">
        <v>2</v>
      </c>
      <c r="H146" s="3" t="n">
        <v>9</v>
      </c>
      <c r="I146" s="3" t="n">
        <v>90</v>
      </c>
      <c r="J146" s="3" t="n">
        <v>21</v>
      </c>
      <c r="K146" s="3" t="n">
        <v>44</v>
      </c>
      <c r="L146" s="3" t="n">
        <v>33</v>
      </c>
      <c r="M146" s="3" t="n">
        <v>23</v>
      </c>
      <c r="N146" s="3" t="n">
        <v>6</v>
      </c>
      <c r="O146" s="3" t="n">
        <v>47</v>
      </c>
      <c r="P146" s="3" t="n">
        <v>35</v>
      </c>
      <c r="Q146" s="3" t="n">
        <v>7</v>
      </c>
      <c r="R146" s="3" t="n">
        <v>31</v>
      </c>
      <c r="S146" s="3" t="n">
        <v>55</v>
      </c>
      <c r="T146" s="3" t="n">
        <v>11</v>
      </c>
      <c r="U146" s="3" t="n">
        <v>9</v>
      </c>
      <c r="V146" s="3" t="n">
        <v>410</v>
      </c>
      <c r="W146" s="3" t="n">
        <v>6</v>
      </c>
      <c r="X146" s="3" t="n">
        <v>20</v>
      </c>
      <c r="Y146" s="3" t="n">
        <v>64</v>
      </c>
    </row>
    <row r="147">
      <c r="A147" s="3" t="s">
        <v>1193</v>
      </c>
      <c r="B147" s="3" t="s">
        <v>2405</v>
      </c>
      <c r="C147" s="3" t="n">
        <v>475</v>
      </c>
      <c r="D147" s="3" t="n">
        <v>2</v>
      </c>
      <c r="E147" s="3" t="n">
        <v>42</v>
      </c>
      <c r="F147" s="3" t="n">
        <v>3</v>
      </c>
      <c r="G147" s="3" t="n">
        <v>2</v>
      </c>
      <c r="H147" s="3" t="n">
        <v>11</v>
      </c>
      <c r="I147" s="3" t="n">
        <v>90</v>
      </c>
      <c r="J147" s="3" t="n">
        <v>19</v>
      </c>
      <c r="K147" s="3" t="n">
        <v>47</v>
      </c>
      <c r="L147" s="3" t="n">
        <v>34</v>
      </c>
      <c r="M147" s="3" t="n">
        <v>22</v>
      </c>
      <c r="N147" s="3" t="n">
        <v>6</v>
      </c>
      <c r="O147" s="3" t="n">
        <v>50</v>
      </c>
      <c r="P147" s="3" t="n">
        <v>33</v>
      </c>
      <c r="Q147" s="3" t="n">
        <v>7</v>
      </c>
      <c r="R147" s="3" t="n">
        <v>33</v>
      </c>
      <c r="S147" s="3" t="n">
        <v>55</v>
      </c>
      <c r="T147" s="3" t="n">
        <v>10</v>
      </c>
      <c r="U147" s="3" t="n">
        <v>10</v>
      </c>
      <c r="V147" s="3" t="n">
        <v>416</v>
      </c>
      <c r="W147" s="3" t="n">
        <v>6</v>
      </c>
      <c r="X147" s="3" t="n">
        <v>18</v>
      </c>
      <c r="Y147" s="3" t="n">
        <v>66</v>
      </c>
    </row>
    <row r="148">
      <c r="A148" s="3" t="s">
        <v>1194</v>
      </c>
      <c r="B148" s="3" t="s">
        <v>2405</v>
      </c>
      <c r="C148" s="3" t="n">
        <v>473</v>
      </c>
      <c r="D148" s="3" t="n">
        <v>2</v>
      </c>
      <c r="E148" s="3" t="n">
        <v>42</v>
      </c>
      <c r="F148" s="3" t="n">
        <v>3</v>
      </c>
      <c r="G148" s="3" t="n">
        <v>2</v>
      </c>
      <c r="H148" s="3" t="n">
        <v>11</v>
      </c>
      <c r="I148" s="3" t="n">
        <v>92</v>
      </c>
      <c r="J148" s="3" t="n">
        <v>19</v>
      </c>
      <c r="K148" s="3" t="n">
        <v>47</v>
      </c>
      <c r="L148" s="3" t="n">
        <v>33</v>
      </c>
      <c r="M148" s="3" t="n">
        <v>22</v>
      </c>
      <c r="N148" s="3" t="n">
        <v>5</v>
      </c>
      <c r="O148" s="3" t="n">
        <v>48</v>
      </c>
      <c r="P148" s="3" t="n">
        <v>32</v>
      </c>
      <c r="Q148" s="3" t="n">
        <v>7</v>
      </c>
      <c r="R148" s="3" t="n">
        <v>33</v>
      </c>
      <c r="S148" s="3" t="n">
        <v>54</v>
      </c>
      <c r="T148" s="3" t="n">
        <v>9</v>
      </c>
      <c r="U148" s="3" t="n">
        <v>14</v>
      </c>
      <c r="V148" s="3" t="n">
        <v>414</v>
      </c>
      <c r="W148" s="3" t="n">
        <v>6</v>
      </c>
      <c r="X148" s="3" t="n">
        <v>18</v>
      </c>
      <c r="Y148" s="3" t="n">
        <v>68</v>
      </c>
    </row>
    <row r="149">
      <c r="A149" s="3" t="s">
        <v>790</v>
      </c>
      <c r="B149" s="3" t="s">
        <v>2405</v>
      </c>
      <c r="C149" s="3" t="n">
        <v>467</v>
      </c>
      <c r="D149" s="3" t="n">
        <v>2</v>
      </c>
      <c r="E149" s="3" t="n">
        <v>40</v>
      </c>
      <c r="F149" s="3" t="n">
        <v>3</v>
      </c>
      <c r="G149" s="3" t="n">
        <v>2</v>
      </c>
      <c r="H149" s="3" t="n">
        <v>12</v>
      </c>
      <c r="I149" s="3" t="n">
        <v>91</v>
      </c>
      <c r="J149" s="3" t="n">
        <v>19</v>
      </c>
      <c r="K149" s="3" t="n">
        <v>46</v>
      </c>
      <c r="L149" s="3" t="n">
        <v>32</v>
      </c>
      <c r="M149" s="3" t="n">
        <v>21</v>
      </c>
      <c r="N149" s="3" t="n">
        <v>5</v>
      </c>
      <c r="O149" s="3" t="n">
        <v>47</v>
      </c>
      <c r="P149" s="3" t="n">
        <v>31</v>
      </c>
      <c r="Q149" s="3" t="n">
        <v>7</v>
      </c>
      <c r="R149" s="3" t="n">
        <v>34</v>
      </c>
      <c r="S149" s="3" t="n">
        <v>54</v>
      </c>
      <c r="T149" s="3" t="n">
        <v>8</v>
      </c>
      <c r="U149" s="3" t="n">
        <v>13</v>
      </c>
      <c r="V149" s="3" t="n">
        <v>408</v>
      </c>
      <c r="W149" s="3" t="n">
        <v>6</v>
      </c>
      <c r="X149" s="3" t="n">
        <v>17</v>
      </c>
      <c r="Y149" s="3" t="n">
        <v>68</v>
      </c>
    </row>
    <row r="150">
      <c r="A150" s="3" t="s">
        <v>1195</v>
      </c>
      <c r="B150" s="3" t="s">
        <v>2405</v>
      </c>
      <c r="C150" s="3" t="n">
        <v>465</v>
      </c>
      <c r="D150" s="3" t="n">
        <v>2</v>
      </c>
      <c r="E150" s="3" t="n">
        <v>40</v>
      </c>
      <c r="F150" s="3" t="n">
        <v>3</v>
      </c>
      <c r="G150" s="3" t="n">
        <v>1</v>
      </c>
      <c r="H150" s="3" t="n">
        <v>13</v>
      </c>
      <c r="I150" s="3" t="n">
        <v>89</v>
      </c>
      <c r="J150" s="3" t="n">
        <v>19</v>
      </c>
      <c r="K150" s="3" t="n">
        <v>46</v>
      </c>
      <c r="L150" s="3" t="n">
        <v>33</v>
      </c>
      <c r="M150" s="3" t="n">
        <v>21</v>
      </c>
      <c r="N150" s="3" t="n">
        <v>5</v>
      </c>
      <c r="O150" s="3" t="n">
        <v>43</v>
      </c>
      <c r="P150" s="3" t="n">
        <v>31</v>
      </c>
      <c r="Q150" s="3" t="n">
        <v>8</v>
      </c>
      <c r="R150" s="3" t="n">
        <v>34</v>
      </c>
      <c r="S150" s="3" t="n">
        <v>56</v>
      </c>
      <c r="T150" s="3" t="n">
        <v>9</v>
      </c>
      <c r="U150" s="3" t="n">
        <v>12</v>
      </c>
      <c r="V150" s="3" t="n">
        <v>405</v>
      </c>
      <c r="W150" s="3" t="n">
        <v>5</v>
      </c>
      <c r="X150" s="3" t="n">
        <v>18</v>
      </c>
      <c r="Y150" s="3" t="n">
        <v>66</v>
      </c>
    </row>
    <row r="151">
      <c r="A151" s="3" t="s">
        <v>1196</v>
      </c>
      <c r="B151" s="3" t="s">
        <v>2405</v>
      </c>
      <c r="C151" s="3" t="n">
        <v>470</v>
      </c>
      <c r="D151" s="3" t="n">
        <v>2</v>
      </c>
      <c r="E151" s="3" t="n">
        <v>38</v>
      </c>
      <c r="F151" s="3" t="n">
        <v>3</v>
      </c>
      <c r="G151" s="3" t="n">
        <v>2</v>
      </c>
      <c r="H151" s="3" t="n">
        <v>14</v>
      </c>
      <c r="I151" s="3" t="n">
        <v>88</v>
      </c>
      <c r="J151" s="3" t="n">
        <v>19</v>
      </c>
      <c r="K151" s="3" t="n">
        <v>47</v>
      </c>
      <c r="L151" s="3" t="n">
        <v>32</v>
      </c>
      <c r="M151" s="3" t="n">
        <v>22</v>
      </c>
      <c r="N151" s="3" t="n">
        <v>7</v>
      </c>
      <c r="O151" s="3" t="n">
        <v>44</v>
      </c>
      <c r="P151" s="3" t="n">
        <v>31</v>
      </c>
      <c r="Q151" s="3" t="n">
        <v>8</v>
      </c>
      <c r="R151" s="3" t="n">
        <v>35</v>
      </c>
      <c r="S151" s="3" t="n">
        <v>58</v>
      </c>
      <c r="T151" s="3" t="n">
        <v>11</v>
      </c>
      <c r="U151" s="3" t="n">
        <v>9</v>
      </c>
      <c r="V151" s="3" t="n">
        <v>411</v>
      </c>
      <c r="W151" s="3" t="n">
        <v>5</v>
      </c>
      <c r="X151" s="3" t="n">
        <v>17</v>
      </c>
      <c r="Y151" s="3" t="n">
        <v>65</v>
      </c>
    </row>
    <row r="152">
      <c r="A152" s="3" t="s">
        <v>791</v>
      </c>
      <c r="B152" s="3" t="s">
        <v>2405</v>
      </c>
      <c r="C152" s="3" t="n">
        <v>474</v>
      </c>
      <c r="D152" s="3" t="n">
        <v>2</v>
      </c>
      <c r="E152" s="3" t="n">
        <v>38</v>
      </c>
      <c r="F152" s="3" t="n">
        <v>3</v>
      </c>
      <c r="G152" s="3" t="n">
        <v>2</v>
      </c>
      <c r="H152" s="3" t="n">
        <v>14</v>
      </c>
      <c r="I152" s="3" t="n">
        <v>89</v>
      </c>
      <c r="J152" s="3" t="n">
        <v>19</v>
      </c>
      <c r="K152" s="3" t="n">
        <v>47</v>
      </c>
      <c r="L152" s="3" t="n">
        <v>31</v>
      </c>
      <c r="M152" s="3" t="n">
        <v>23</v>
      </c>
      <c r="N152" s="3" t="n">
        <v>8</v>
      </c>
      <c r="O152" s="3" t="n">
        <v>43</v>
      </c>
      <c r="P152" s="3" t="n">
        <v>32</v>
      </c>
      <c r="Q152" s="3" t="n">
        <v>8</v>
      </c>
      <c r="R152" s="3" t="n">
        <v>35</v>
      </c>
      <c r="S152" s="3" t="n">
        <v>58</v>
      </c>
      <c r="T152" s="3" t="n">
        <v>12</v>
      </c>
      <c r="U152" s="3" t="n">
        <v>11</v>
      </c>
      <c r="V152" s="3" t="n">
        <v>415</v>
      </c>
      <c r="W152" s="3" t="n">
        <v>5</v>
      </c>
      <c r="X152" s="3" t="n">
        <v>16</v>
      </c>
      <c r="Y152" s="3" t="n">
        <v>68</v>
      </c>
    </row>
    <row r="153">
      <c r="A153" s="3" t="s">
        <v>1197</v>
      </c>
      <c r="B153" s="3" t="s">
        <v>2405</v>
      </c>
      <c r="C153" s="3" t="n">
        <v>480</v>
      </c>
      <c r="D153" s="3" t="n">
        <v>2</v>
      </c>
      <c r="E153" s="3" t="n">
        <v>36</v>
      </c>
      <c r="F153" s="3" t="n">
        <v>3</v>
      </c>
      <c r="G153" s="3" t="n">
        <v>2</v>
      </c>
      <c r="H153" s="3" t="n">
        <v>14</v>
      </c>
      <c r="I153" s="3" t="n">
        <v>92</v>
      </c>
      <c r="J153" s="3" t="n">
        <v>20</v>
      </c>
      <c r="K153" s="3" t="n">
        <v>47</v>
      </c>
      <c r="L153" s="3" t="n">
        <v>30</v>
      </c>
      <c r="M153" s="3" t="n">
        <v>23</v>
      </c>
      <c r="N153" s="3" t="n">
        <v>8</v>
      </c>
      <c r="O153" s="3" t="n">
        <v>43</v>
      </c>
      <c r="P153" s="3" t="n">
        <v>33</v>
      </c>
      <c r="Q153" s="3" t="n">
        <v>8</v>
      </c>
      <c r="R153" s="3" t="n">
        <v>37</v>
      </c>
      <c r="S153" s="3" t="n">
        <v>59</v>
      </c>
      <c r="T153" s="3" t="n">
        <v>11</v>
      </c>
      <c r="U153" s="3" t="n">
        <v>12</v>
      </c>
      <c r="V153" s="3" t="n">
        <v>422</v>
      </c>
      <c r="W153" s="3" t="n">
        <v>6</v>
      </c>
      <c r="X153" s="3" t="n">
        <v>16</v>
      </c>
      <c r="Y153" s="3" t="n">
        <v>70</v>
      </c>
    </row>
    <row r="154">
      <c r="A154" s="3" t="s">
        <v>1198</v>
      </c>
      <c r="B154" s="3" t="s">
        <v>2405</v>
      </c>
      <c r="C154" s="3" t="n">
        <v>484</v>
      </c>
      <c r="D154" s="3" t="n">
        <v>2</v>
      </c>
      <c r="E154" s="3" t="n">
        <v>37</v>
      </c>
      <c r="F154" s="3" t="n">
        <v>3</v>
      </c>
      <c r="G154" s="3" t="n">
        <v>2</v>
      </c>
      <c r="H154" s="3" t="n">
        <v>13</v>
      </c>
      <c r="I154" s="3" t="n">
        <v>95</v>
      </c>
      <c r="J154" s="3" t="n">
        <v>21</v>
      </c>
      <c r="K154" s="3" t="n">
        <v>49</v>
      </c>
      <c r="L154" s="3" t="n">
        <v>29</v>
      </c>
      <c r="M154" s="3" t="n">
        <v>23</v>
      </c>
      <c r="N154" s="3" t="n">
        <v>7</v>
      </c>
      <c r="O154" s="3" t="n">
        <v>44</v>
      </c>
      <c r="P154" s="3" t="n">
        <v>33</v>
      </c>
      <c r="Q154" s="3" t="n">
        <v>7</v>
      </c>
      <c r="R154" s="3" t="n">
        <v>36</v>
      </c>
      <c r="S154" s="3" t="n">
        <v>59</v>
      </c>
      <c r="T154" s="3" t="n">
        <v>10</v>
      </c>
      <c r="U154" s="3" t="n">
        <v>13</v>
      </c>
      <c r="V154" s="3" t="n">
        <v>427</v>
      </c>
      <c r="W154" s="3" t="n">
        <v>6</v>
      </c>
      <c r="X154" s="3" t="n">
        <v>18</v>
      </c>
      <c r="Y154" s="3" t="n">
        <v>71</v>
      </c>
    </row>
    <row r="155">
      <c r="A155" s="3" t="s">
        <v>792</v>
      </c>
      <c r="B155" s="3" t="s">
        <v>2405</v>
      </c>
      <c r="C155" s="3" t="n">
        <v>488</v>
      </c>
      <c r="D155" s="3" t="n">
        <v>2</v>
      </c>
      <c r="E155" s="3" t="n">
        <v>36</v>
      </c>
      <c r="F155" s="3" t="n">
        <v>3</v>
      </c>
      <c r="G155" s="3" t="n">
        <v>2</v>
      </c>
      <c r="H155" s="3" t="n">
        <v>14</v>
      </c>
      <c r="I155" s="3" t="n">
        <v>95</v>
      </c>
      <c r="J155" s="3" t="n">
        <v>21</v>
      </c>
      <c r="K155" s="3" t="n">
        <v>51</v>
      </c>
      <c r="L155" s="3" t="n">
        <v>28</v>
      </c>
      <c r="M155" s="3" t="n">
        <v>23</v>
      </c>
      <c r="N155" s="3" t="n">
        <v>7</v>
      </c>
      <c r="O155" s="3" t="n">
        <v>46</v>
      </c>
      <c r="P155" s="3" t="n">
        <v>33</v>
      </c>
      <c r="Q155" s="3" t="n">
        <v>7</v>
      </c>
      <c r="R155" s="3" t="n">
        <v>36</v>
      </c>
      <c r="S155" s="3" t="n">
        <v>60</v>
      </c>
      <c r="T155" s="3" t="n">
        <v>10</v>
      </c>
      <c r="U155" s="3" t="n">
        <v>13</v>
      </c>
      <c r="V155" s="3" t="n">
        <v>430</v>
      </c>
      <c r="W155" s="3" t="n">
        <v>7</v>
      </c>
      <c r="X155" s="3" t="n">
        <v>19</v>
      </c>
      <c r="Y155" s="3" t="n">
        <v>70</v>
      </c>
    </row>
    <row r="156">
      <c r="A156" s="3" t="s">
        <v>1199</v>
      </c>
      <c r="B156" s="3" t="s">
        <v>2405</v>
      </c>
      <c r="C156" s="3" t="n">
        <v>490</v>
      </c>
      <c r="D156" s="3" t="n">
        <v>2</v>
      </c>
      <c r="E156" s="3" t="n">
        <v>38</v>
      </c>
      <c r="F156" s="3" t="n">
        <v>3</v>
      </c>
      <c r="G156" s="3" t="n">
        <v>2</v>
      </c>
      <c r="H156" s="3" t="n">
        <v>15</v>
      </c>
      <c r="I156" s="3" t="n">
        <v>93</v>
      </c>
      <c r="J156" s="3" t="n">
        <v>21</v>
      </c>
      <c r="K156" s="3" t="n">
        <v>53</v>
      </c>
      <c r="L156" s="3" t="n">
        <v>27</v>
      </c>
      <c r="M156" s="3" t="n">
        <v>23</v>
      </c>
      <c r="N156" s="3" t="n">
        <v>7</v>
      </c>
      <c r="O156" s="3" t="n">
        <v>45</v>
      </c>
      <c r="P156" s="3" t="n">
        <v>32</v>
      </c>
      <c r="Q156" s="3" t="n">
        <v>7</v>
      </c>
      <c r="R156" s="3" t="n">
        <v>36</v>
      </c>
      <c r="S156" s="3" t="n">
        <v>60</v>
      </c>
      <c r="T156" s="3" t="n">
        <v>12</v>
      </c>
      <c r="U156" s="3" t="n">
        <v>13</v>
      </c>
      <c r="V156" s="3" t="n">
        <v>430</v>
      </c>
      <c r="W156" s="3" t="n">
        <v>6</v>
      </c>
      <c r="X156" s="3" t="n">
        <v>18</v>
      </c>
      <c r="Y156" s="3" t="n">
        <v>69</v>
      </c>
    </row>
    <row r="157">
      <c r="A157" s="3" t="s">
        <v>1200</v>
      </c>
      <c r="B157" s="3" t="s">
        <v>2405</v>
      </c>
      <c r="C157" s="3" t="n">
        <v>493</v>
      </c>
      <c r="D157" s="3" t="n">
        <v>2</v>
      </c>
      <c r="E157" s="3" t="n">
        <v>36</v>
      </c>
      <c r="F157" s="3" t="n">
        <v>3</v>
      </c>
      <c r="G157" s="3" t="n">
        <v>2</v>
      </c>
      <c r="H157" s="3" t="n">
        <v>15</v>
      </c>
      <c r="I157" s="3" t="n">
        <v>94</v>
      </c>
      <c r="J157" s="3" t="n">
        <v>21</v>
      </c>
      <c r="K157" s="3" t="n">
        <v>53</v>
      </c>
      <c r="L157" s="3" t="n">
        <v>27</v>
      </c>
      <c r="M157" s="3" t="n">
        <v>24</v>
      </c>
      <c r="N157" s="3" t="n">
        <v>7</v>
      </c>
      <c r="O157" s="3" t="n">
        <v>44</v>
      </c>
      <c r="P157" s="3" t="n">
        <v>32</v>
      </c>
      <c r="Q157" s="3" t="n">
        <v>7</v>
      </c>
      <c r="R157" s="3" t="n">
        <v>37</v>
      </c>
      <c r="S157" s="3" t="n">
        <v>62</v>
      </c>
      <c r="T157" s="3" t="n">
        <v>13</v>
      </c>
      <c r="U157" s="3" t="n">
        <v>14</v>
      </c>
      <c r="V157" s="3" t="n">
        <v>434</v>
      </c>
      <c r="W157" s="3" t="n">
        <v>6</v>
      </c>
      <c r="X157" s="3" t="n">
        <v>18</v>
      </c>
      <c r="Y157" s="3" t="n">
        <v>70</v>
      </c>
    </row>
    <row r="158">
      <c r="A158" s="3" t="s">
        <v>793</v>
      </c>
      <c r="B158" s="3" t="s">
        <v>2405</v>
      </c>
      <c r="C158" s="3" t="n">
        <v>501</v>
      </c>
      <c r="D158" s="3" t="n">
        <v>3</v>
      </c>
      <c r="E158" s="3" t="n">
        <v>36</v>
      </c>
      <c r="F158" s="3" t="n">
        <v>3</v>
      </c>
      <c r="G158" s="3" t="n">
        <v>2</v>
      </c>
      <c r="H158" s="3" t="n">
        <v>13</v>
      </c>
      <c r="I158" s="3" t="n">
        <v>94</v>
      </c>
      <c r="J158" s="3" t="n">
        <v>21</v>
      </c>
      <c r="K158" s="3" t="n">
        <v>53</v>
      </c>
      <c r="L158" s="3" t="n">
        <v>28</v>
      </c>
      <c r="M158" s="3" t="n">
        <v>28</v>
      </c>
      <c r="N158" s="3" t="n">
        <v>6</v>
      </c>
      <c r="O158" s="3" t="n">
        <v>44</v>
      </c>
      <c r="P158" s="3" t="n">
        <v>35</v>
      </c>
      <c r="Q158" s="3" t="n">
        <v>8</v>
      </c>
      <c r="R158" s="3" t="n">
        <v>37</v>
      </c>
      <c r="S158" s="3" t="n">
        <v>64</v>
      </c>
      <c r="T158" s="3" t="n">
        <v>14</v>
      </c>
      <c r="U158" s="3" t="n">
        <v>15</v>
      </c>
      <c r="V158" s="3" t="n">
        <v>445</v>
      </c>
      <c r="W158" s="3" t="n">
        <v>7</v>
      </c>
      <c r="X158" s="3" t="n">
        <v>17</v>
      </c>
      <c r="Y158" s="3" t="n">
        <v>71</v>
      </c>
    </row>
    <row r="159">
      <c r="A159" s="3" t="s">
        <v>1201</v>
      </c>
      <c r="B159" s="3" t="s">
        <v>2405</v>
      </c>
      <c r="C159" s="3" t="n">
        <v>502</v>
      </c>
      <c r="D159" s="3" t="n">
        <v>3</v>
      </c>
      <c r="E159" s="3" t="n">
        <v>37</v>
      </c>
      <c r="F159" s="3" t="n">
        <v>3</v>
      </c>
      <c r="G159" s="3" t="n">
        <v>2</v>
      </c>
      <c r="H159" s="3" t="n">
        <v>13</v>
      </c>
      <c r="I159" s="3" t="n">
        <v>94</v>
      </c>
      <c r="J159" s="3" t="n">
        <v>18</v>
      </c>
      <c r="K159" s="3" t="n">
        <v>51</v>
      </c>
      <c r="L159" s="3" t="n">
        <v>28</v>
      </c>
      <c r="M159" s="3" t="n">
        <v>28</v>
      </c>
      <c r="N159" s="3" t="n">
        <v>6</v>
      </c>
      <c r="O159" s="3" t="n">
        <v>44</v>
      </c>
      <c r="P159" s="3" t="n">
        <v>36</v>
      </c>
      <c r="Q159" s="3" t="n">
        <v>8</v>
      </c>
      <c r="R159" s="3" t="n">
        <v>38</v>
      </c>
      <c r="S159" s="3" t="n">
        <v>67</v>
      </c>
      <c r="T159" s="3" t="n">
        <v>13</v>
      </c>
      <c r="U159" s="3" t="n">
        <v>16</v>
      </c>
      <c r="V159" s="3" t="n">
        <v>445</v>
      </c>
      <c r="W159" s="3" t="n">
        <v>7</v>
      </c>
      <c r="X159" s="3" t="n">
        <v>17</v>
      </c>
      <c r="Y159" s="3" t="n">
        <v>70</v>
      </c>
    </row>
    <row r="160">
      <c r="A160" s="3" t="s">
        <v>1202</v>
      </c>
      <c r="B160" s="3" t="s">
        <v>2405</v>
      </c>
      <c r="C160" s="3" t="n">
        <v>505</v>
      </c>
      <c r="D160" s="3" t="n">
        <v>2</v>
      </c>
      <c r="E160" s="3" t="n">
        <v>37</v>
      </c>
      <c r="F160" s="3" t="n">
        <v>3</v>
      </c>
      <c r="G160" s="3" t="n">
        <v>2</v>
      </c>
      <c r="H160" s="3" t="n">
        <v>13</v>
      </c>
      <c r="I160" s="3" t="n">
        <v>92</v>
      </c>
      <c r="J160" s="3" t="n">
        <v>18</v>
      </c>
      <c r="K160" s="3" t="n">
        <v>50</v>
      </c>
      <c r="L160" s="3" t="n">
        <v>29</v>
      </c>
      <c r="M160" s="3" t="n">
        <v>27</v>
      </c>
      <c r="N160" s="3" t="n">
        <v>6</v>
      </c>
      <c r="O160" s="3" t="n">
        <v>44</v>
      </c>
      <c r="P160" s="3" t="n">
        <v>39</v>
      </c>
      <c r="Q160" s="3" t="n">
        <v>8</v>
      </c>
      <c r="R160" s="3" t="n">
        <v>40</v>
      </c>
      <c r="S160" s="3" t="n">
        <v>68</v>
      </c>
      <c r="T160" s="3" t="n">
        <v>13</v>
      </c>
      <c r="U160" s="3" t="n">
        <v>16</v>
      </c>
      <c r="V160" s="3" t="n">
        <v>449</v>
      </c>
      <c r="W160" s="3" t="n">
        <v>7</v>
      </c>
      <c r="X160" s="3" t="n">
        <v>17</v>
      </c>
      <c r="Y160" s="3" t="n">
        <v>67</v>
      </c>
    </row>
    <row r="161">
      <c r="A161" s="3" t="s">
        <v>794</v>
      </c>
      <c r="B161" s="3" t="s">
        <v>2405</v>
      </c>
      <c r="C161" s="3" t="n">
        <v>506</v>
      </c>
      <c r="D161" s="3" t="n">
        <v>2</v>
      </c>
      <c r="E161" s="3" t="n">
        <v>38</v>
      </c>
      <c r="F161" s="3" t="n">
        <v>3</v>
      </c>
      <c r="G161" s="3" t="n">
        <v>2</v>
      </c>
      <c r="H161" s="3" t="n">
        <v>12</v>
      </c>
      <c r="I161" s="3" t="n">
        <v>95</v>
      </c>
      <c r="J161" s="3" t="n">
        <v>18</v>
      </c>
      <c r="K161" s="3" t="n">
        <v>48</v>
      </c>
      <c r="L161" s="3" t="n">
        <v>29</v>
      </c>
      <c r="M161" s="3" t="n">
        <v>27</v>
      </c>
      <c r="N161" s="3" t="n">
        <v>7</v>
      </c>
      <c r="O161" s="3" t="n">
        <v>44</v>
      </c>
      <c r="P161" s="3" t="n">
        <v>37</v>
      </c>
      <c r="Q161" s="3" t="n">
        <v>8</v>
      </c>
      <c r="R161" s="3" t="n">
        <v>40</v>
      </c>
      <c r="S161" s="3" t="n">
        <v>69</v>
      </c>
      <c r="T161" s="3" t="n">
        <v>13</v>
      </c>
      <c r="U161" s="3" t="n">
        <v>14</v>
      </c>
      <c r="V161" s="3" t="n">
        <v>449</v>
      </c>
      <c r="W161" s="3" t="n">
        <v>8</v>
      </c>
      <c r="X161" s="3" t="n">
        <v>17</v>
      </c>
      <c r="Y161" s="3" t="n">
        <v>70</v>
      </c>
    </row>
    <row r="162">
      <c r="A162" s="3" t="s">
        <v>1203</v>
      </c>
      <c r="B162" s="3" t="s">
        <v>2405</v>
      </c>
      <c r="C162" s="3" t="n">
        <v>515</v>
      </c>
      <c r="D162" s="3" t="n">
        <v>3</v>
      </c>
      <c r="E162" s="3" t="n">
        <v>37</v>
      </c>
      <c r="F162" s="3" t="n">
        <v>3</v>
      </c>
      <c r="G162" s="3" t="n">
        <v>2</v>
      </c>
      <c r="H162" s="3" t="n">
        <v>13</v>
      </c>
      <c r="I162" s="3" t="n">
        <v>97</v>
      </c>
      <c r="J162" s="3" t="n">
        <v>20</v>
      </c>
      <c r="K162" s="3" t="n">
        <v>49</v>
      </c>
      <c r="L162" s="3" t="n">
        <v>29</v>
      </c>
      <c r="M162" s="3" t="n">
        <v>27</v>
      </c>
      <c r="N162" s="3" t="n">
        <v>6</v>
      </c>
      <c r="O162" s="3" t="n">
        <v>46</v>
      </c>
      <c r="P162" s="3" t="n">
        <v>39</v>
      </c>
      <c r="Q162" s="3" t="n">
        <v>9</v>
      </c>
      <c r="R162" s="3" t="n">
        <v>40</v>
      </c>
      <c r="S162" s="3" t="n">
        <v>69</v>
      </c>
      <c r="T162" s="3" t="n">
        <v>14</v>
      </c>
      <c r="U162" s="3" t="n">
        <v>14</v>
      </c>
      <c r="V162" s="3" t="n">
        <v>458</v>
      </c>
      <c r="W162" s="3" t="n">
        <v>7</v>
      </c>
      <c r="X162" s="3" t="n">
        <v>18</v>
      </c>
      <c r="Y162" s="3" t="n">
        <v>72</v>
      </c>
    </row>
    <row r="163">
      <c r="A163" s="3" t="s">
        <v>1204</v>
      </c>
      <c r="B163" s="3" t="s">
        <v>2405</v>
      </c>
      <c r="C163" s="3" t="n">
        <v>522</v>
      </c>
      <c r="D163" s="3" t="n">
        <v>3</v>
      </c>
      <c r="E163" s="3" t="n">
        <v>38</v>
      </c>
      <c r="F163" s="3" t="n">
        <v>4</v>
      </c>
      <c r="G163" s="3" t="n">
        <v>2</v>
      </c>
      <c r="H163" s="3" t="n">
        <v>14</v>
      </c>
      <c r="I163" s="3" t="n">
        <v>100</v>
      </c>
      <c r="J163" s="3" t="n">
        <v>19</v>
      </c>
      <c r="K163" s="3" t="n">
        <v>51</v>
      </c>
      <c r="L163" s="3" t="n">
        <v>29</v>
      </c>
      <c r="M163" s="3" t="n">
        <v>27</v>
      </c>
      <c r="N163" s="3" t="n">
        <v>7</v>
      </c>
      <c r="O163" s="3" t="n">
        <v>46</v>
      </c>
      <c r="P163" s="3" t="n">
        <v>39</v>
      </c>
      <c r="Q163" s="3" t="n">
        <v>9</v>
      </c>
      <c r="R163" s="3" t="n">
        <v>39</v>
      </c>
      <c r="S163" s="3" t="n">
        <v>70</v>
      </c>
      <c r="T163" s="3" t="n">
        <v>12</v>
      </c>
      <c r="U163" s="3" t="n">
        <v>15</v>
      </c>
      <c r="V163" s="3" t="n">
        <v>462</v>
      </c>
      <c r="W163" s="3" t="n">
        <v>7</v>
      </c>
      <c r="X163" s="3" t="n">
        <v>18</v>
      </c>
      <c r="Y163" s="3" t="n">
        <v>75</v>
      </c>
    </row>
    <row r="164">
      <c r="A164" s="3" t="s">
        <v>795</v>
      </c>
      <c r="B164" s="3" t="s">
        <v>2405</v>
      </c>
      <c r="C164" s="3" t="n">
        <v>533</v>
      </c>
      <c r="D164" s="3" t="n">
        <v>3</v>
      </c>
      <c r="E164" s="3" t="n">
        <v>37</v>
      </c>
      <c r="F164" s="3" t="n">
        <v>4</v>
      </c>
      <c r="G164" s="3" t="n">
        <v>2</v>
      </c>
      <c r="H164" s="3" t="n">
        <v>15</v>
      </c>
      <c r="I164" s="3" t="n">
        <v>102</v>
      </c>
      <c r="J164" s="3" t="n">
        <v>20</v>
      </c>
      <c r="K164" s="3" t="n">
        <v>55</v>
      </c>
      <c r="L164" s="3" t="n">
        <v>30</v>
      </c>
      <c r="M164" s="3" t="n">
        <v>27</v>
      </c>
      <c r="N164" s="3" t="n">
        <v>6</v>
      </c>
      <c r="O164" s="3" t="n">
        <v>47</v>
      </c>
      <c r="P164" s="3" t="n">
        <v>38</v>
      </c>
      <c r="Q164" s="3" t="n">
        <v>9</v>
      </c>
      <c r="R164" s="3" t="n">
        <v>40</v>
      </c>
      <c r="S164" s="3" t="n">
        <v>72</v>
      </c>
      <c r="T164" s="3" t="n">
        <v>12</v>
      </c>
      <c r="U164" s="3" t="n">
        <v>16</v>
      </c>
      <c r="V164" s="3" t="n">
        <v>474</v>
      </c>
      <c r="W164" s="3" t="n">
        <v>7</v>
      </c>
      <c r="X164" s="3" t="n">
        <v>20</v>
      </c>
      <c r="Y164" s="3" t="n">
        <v>75</v>
      </c>
    </row>
    <row r="165">
      <c r="A165" s="3" t="s">
        <v>1205</v>
      </c>
      <c r="B165" s="3" t="s">
        <v>2405</v>
      </c>
      <c r="C165" s="3" t="n">
        <v>540</v>
      </c>
      <c r="D165" s="3" t="n">
        <v>2</v>
      </c>
      <c r="E165" s="3" t="n">
        <v>37</v>
      </c>
      <c r="F165" s="3" t="n">
        <v>4</v>
      </c>
      <c r="G165" s="3" t="n">
        <v>2</v>
      </c>
      <c r="H165" s="3" t="n">
        <v>15</v>
      </c>
      <c r="I165" s="3" t="n">
        <v>103</v>
      </c>
      <c r="J165" s="3" t="n">
        <v>20</v>
      </c>
      <c r="K165" s="3" t="n">
        <v>57</v>
      </c>
      <c r="L165" s="3" t="n">
        <v>31</v>
      </c>
      <c r="M165" s="3" t="n">
        <v>28</v>
      </c>
      <c r="N165" s="3" t="n">
        <v>7</v>
      </c>
      <c r="O165" s="3" t="n">
        <v>48</v>
      </c>
      <c r="P165" s="3" t="n">
        <v>36</v>
      </c>
      <c r="Q165" s="3" t="n">
        <v>8</v>
      </c>
      <c r="R165" s="3" t="n">
        <v>41</v>
      </c>
      <c r="S165" s="3" t="n">
        <v>73</v>
      </c>
      <c r="T165" s="3" t="n">
        <v>12</v>
      </c>
      <c r="U165" s="3" t="n">
        <v>16</v>
      </c>
      <c r="V165" s="3" t="n">
        <v>480</v>
      </c>
      <c r="W165" s="3" t="n">
        <v>8</v>
      </c>
      <c r="X165" s="3" t="n">
        <v>20</v>
      </c>
      <c r="Y165" s="3" t="n">
        <v>75</v>
      </c>
    </row>
    <row r="166">
      <c r="A166" s="3" t="s">
        <v>1206</v>
      </c>
      <c r="B166" s="3" t="s">
        <v>2405</v>
      </c>
      <c r="C166" s="3" t="n">
        <v>536</v>
      </c>
      <c r="D166" s="3" t="n">
        <v>2</v>
      </c>
      <c r="E166" s="3" t="n">
        <v>36</v>
      </c>
      <c r="F166" s="3" t="n">
        <v>4</v>
      </c>
      <c r="G166" s="3" t="n">
        <v>2</v>
      </c>
      <c r="H166" s="3" t="n">
        <v>14</v>
      </c>
      <c r="I166" s="3" t="n">
        <v>100</v>
      </c>
      <c r="J166" s="3" t="n">
        <v>21</v>
      </c>
      <c r="K166" s="3" t="n">
        <v>57</v>
      </c>
      <c r="L166" s="3" t="n">
        <v>31</v>
      </c>
      <c r="M166" s="3" t="n">
        <v>29</v>
      </c>
      <c r="N166" s="3" t="n">
        <v>8</v>
      </c>
      <c r="O166" s="3" t="n">
        <v>48</v>
      </c>
      <c r="P166" s="3" t="n">
        <v>37</v>
      </c>
      <c r="Q166" s="3" t="n">
        <v>8</v>
      </c>
      <c r="R166" s="3" t="n">
        <v>39</v>
      </c>
      <c r="S166" s="3" t="n">
        <v>74</v>
      </c>
      <c r="T166" s="3" t="n">
        <v>12</v>
      </c>
      <c r="U166" s="3" t="n">
        <v>16</v>
      </c>
      <c r="V166" s="3" t="n">
        <v>479</v>
      </c>
      <c r="W166" s="3" t="n">
        <v>8</v>
      </c>
      <c r="X166" s="3" t="n">
        <v>19</v>
      </c>
      <c r="Y166" s="3" t="n">
        <v>72</v>
      </c>
    </row>
    <row r="167">
      <c r="A167" s="3" t="s">
        <v>796</v>
      </c>
      <c r="B167" s="3" t="s">
        <v>2405</v>
      </c>
      <c r="C167" s="3" t="n">
        <v>548</v>
      </c>
      <c r="D167" s="3" t="n">
        <v>2</v>
      </c>
      <c r="E167" s="3" t="n">
        <v>37</v>
      </c>
      <c r="F167" s="3" t="n">
        <v>4</v>
      </c>
      <c r="G167" s="3" t="n">
        <v>1</v>
      </c>
      <c r="H167" s="3" t="n">
        <v>14</v>
      </c>
      <c r="I167" s="3" t="n">
        <v>106</v>
      </c>
      <c r="J167" s="3" t="n">
        <v>21</v>
      </c>
      <c r="K167" s="3" t="n">
        <v>59</v>
      </c>
      <c r="L167" s="3" t="n">
        <v>31</v>
      </c>
      <c r="M167" s="3" t="n">
        <v>30</v>
      </c>
      <c r="N167" s="3" t="n">
        <v>8</v>
      </c>
      <c r="O167" s="3" t="n">
        <v>48</v>
      </c>
      <c r="P167" s="3" t="n">
        <v>37</v>
      </c>
      <c r="Q167" s="3" t="n">
        <v>9</v>
      </c>
      <c r="R167" s="3" t="n">
        <v>39</v>
      </c>
      <c r="S167" s="3" t="n">
        <v>76</v>
      </c>
      <c r="T167" s="3" t="n">
        <v>13</v>
      </c>
      <c r="U167" s="3" t="n">
        <v>16</v>
      </c>
      <c r="V167" s="3" t="n">
        <v>490</v>
      </c>
      <c r="W167" s="3" t="n">
        <v>8</v>
      </c>
      <c r="X167" s="3" t="n">
        <v>21</v>
      </c>
      <c r="Y167" s="3" t="n">
        <v>78</v>
      </c>
    </row>
    <row r="168">
      <c r="A168" s="3" t="s">
        <v>1207</v>
      </c>
      <c r="B168" s="3" t="s">
        <v>2405</v>
      </c>
      <c r="C168" s="3" t="n">
        <v>551</v>
      </c>
      <c r="D168" s="3" t="n">
        <v>2</v>
      </c>
      <c r="E168" s="3" t="n">
        <v>39</v>
      </c>
      <c r="F168" s="3" t="n">
        <v>4</v>
      </c>
      <c r="G168" s="3" t="n">
        <v>2</v>
      </c>
      <c r="H168" s="3" t="n">
        <v>14</v>
      </c>
      <c r="I168" s="3" t="n">
        <v>108</v>
      </c>
      <c r="J168" s="3" t="n">
        <v>21</v>
      </c>
      <c r="K168" s="3" t="n">
        <v>59</v>
      </c>
      <c r="L168" s="3" t="n">
        <v>29</v>
      </c>
      <c r="M168" s="3" t="n">
        <v>32</v>
      </c>
      <c r="N168" s="3" t="n">
        <v>10</v>
      </c>
      <c r="O168" s="3" t="n">
        <v>48</v>
      </c>
      <c r="P168" s="3" t="n">
        <v>37</v>
      </c>
      <c r="Q168" s="3" t="n">
        <v>9</v>
      </c>
      <c r="R168" s="3" t="n">
        <v>38</v>
      </c>
      <c r="S168" s="3" t="n">
        <v>77</v>
      </c>
      <c r="T168" s="3" t="n">
        <v>11</v>
      </c>
      <c r="U168" s="3" t="n">
        <v>14</v>
      </c>
      <c r="V168" s="3" t="n">
        <v>492</v>
      </c>
      <c r="W168" s="3" t="n">
        <v>8</v>
      </c>
      <c r="X168" s="3" t="n">
        <v>21</v>
      </c>
      <c r="Y168" s="3" t="n">
        <v>80</v>
      </c>
    </row>
    <row r="169">
      <c r="A169" s="3" t="s">
        <v>1208</v>
      </c>
      <c r="B169" s="3" t="s">
        <v>2405</v>
      </c>
      <c r="C169" s="3" t="n">
        <v>567</v>
      </c>
      <c r="D169" s="3" t="n">
        <v>2</v>
      </c>
      <c r="E169" s="3" t="n">
        <v>40</v>
      </c>
      <c r="F169" s="3" t="n">
        <v>4</v>
      </c>
      <c r="G169" s="3" t="n">
        <v>2</v>
      </c>
      <c r="H169" s="3" t="n">
        <v>15</v>
      </c>
      <c r="I169" s="3" t="n">
        <v>111</v>
      </c>
      <c r="J169" s="3" t="n">
        <v>21</v>
      </c>
      <c r="K169" s="3" t="n">
        <v>64</v>
      </c>
      <c r="L169" s="3" t="n">
        <v>32</v>
      </c>
      <c r="M169" s="3" t="n">
        <v>32</v>
      </c>
      <c r="N169" s="3" t="n">
        <v>9</v>
      </c>
      <c r="O169" s="3" t="n">
        <v>50</v>
      </c>
      <c r="P169" s="3" t="n">
        <v>36</v>
      </c>
      <c r="Q169" s="3" t="n">
        <v>9</v>
      </c>
      <c r="R169" s="3" t="n">
        <v>40</v>
      </c>
      <c r="S169" s="3" t="n">
        <v>79</v>
      </c>
      <c r="T169" s="3" t="n">
        <v>11</v>
      </c>
      <c r="U169" s="3" t="n">
        <v>11</v>
      </c>
      <c r="V169" s="3" t="n">
        <v>505</v>
      </c>
      <c r="W169" s="3" t="n">
        <v>8</v>
      </c>
      <c r="X169" s="3" t="n">
        <v>21</v>
      </c>
      <c r="Y169" s="3" t="n">
        <v>82</v>
      </c>
    </row>
    <row r="170">
      <c r="A170" s="3" t="s">
        <v>797</v>
      </c>
      <c r="B170" s="3" t="s">
        <v>2405</v>
      </c>
      <c r="C170" s="3" t="n">
        <v>573</v>
      </c>
      <c r="D170" s="3" t="n">
        <v>2</v>
      </c>
      <c r="E170" s="3" t="n">
        <v>41</v>
      </c>
      <c r="F170" s="3" t="n">
        <v>4</v>
      </c>
      <c r="G170" s="3" t="n">
        <v>2</v>
      </c>
      <c r="H170" s="3" t="n">
        <v>16</v>
      </c>
      <c r="I170" s="3" t="n">
        <v>109</v>
      </c>
      <c r="J170" s="3" t="n">
        <v>22</v>
      </c>
      <c r="K170" s="3" t="n">
        <v>63</v>
      </c>
      <c r="L170" s="3" t="n">
        <v>33</v>
      </c>
      <c r="M170" s="3" t="n">
        <v>33</v>
      </c>
      <c r="N170" s="3" t="n">
        <v>9</v>
      </c>
      <c r="O170" s="3" t="n">
        <v>53</v>
      </c>
      <c r="P170" s="3" t="n">
        <v>36</v>
      </c>
      <c r="Q170" s="3" t="n">
        <v>9</v>
      </c>
      <c r="R170" s="3" t="n">
        <v>40</v>
      </c>
      <c r="S170" s="3" t="n">
        <v>80</v>
      </c>
      <c r="T170" s="3" t="n">
        <v>10</v>
      </c>
      <c r="U170" s="3" t="n">
        <v>12</v>
      </c>
      <c r="V170" s="3" t="n">
        <v>508</v>
      </c>
      <c r="W170" s="3" t="n">
        <v>8</v>
      </c>
      <c r="X170" s="3" t="n">
        <v>21</v>
      </c>
      <c r="Y170" s="3" t="n">
        <v>80</v>
      </c>
    </row>
    <row r="171">
      <c r="A171" s="3" t="s">
        <v>1209</v>
      </c>
      <c r="B171" s="3" t="s">
        <v>2405</v>
      </c>
      <c r="C171" s="3" t="n">
        <v>582</v>
      </c>
      <c r="D171" s="3" t="n">
        <v>2</v>
      </c>
      <c r="E171" s="3" t="n">
        <v>40</v>
      </c>
      <c r="F171" s="3" t="n">
        <v>4</v>
      </c>
      <c r="G171" s="3" t="n">
        <v>2</v>
      </c>
      <c r="H171" s="3" t="n">
        <v>18</v>
      </c>
      <c r="I171" s="3" t="n">
        <v>109</v>
      </c>
      <c r="J171" s="3" t="n">
        <v>22</v>
      </c>
      <c r="K171" s="3" t="n">
        <v>63</v>
      </c>
      <c r="L171" s="3" t="n">
        <v>33</v>
      </c>
      <c r="M171" s="3" t="n">
        <v>32</v>
      </c>
      <c r="N171" s="3" t="n">
        <v>8</v>
      </c>
      <c r="O171" s="3" t="n">
        <v>55</v>
      </c>
      <c r="P171" s="3" t="n">
        <v>40</v>
      </c>
      <c r="Q171" s="3" t="n">
        <v>9</v>
      </c>
      <c r="R171" s="3" t="n">
        <v>41</v>
      </c>
      <c r="S171" s="3" t="n">
        <v>81</v>
      </c>
      <c r="T171" s="3" t="n">
        <v>11</v>
      </c>
      <c r="U171" s="3" t="n">
        <v>13</v>
      </c>
      <c r="V171" s="3" t="n">
        <v>517</v>
      </c>
      <c r="W171" s="3" t="n">
        <v>7</v>
      </c>
      <c r="X171" s="3" t="n">
        <v>23</v>
      </c>
      <c r="Y171" s="3" t="n">
        <v>79</v>
      </c>
    </row>
    <row r="172">
      <c r="A172" s="3" t="s">
        <v>1210</v>
      </c>
      <c r="B172" s="3" t="s">
        <v>2405</v>
      </c>
      <c r="C172" s="3" t="n">
        <v>596</v>
      </c>
      <c r="D172" s="3" t="n">
        <v>2</v>
      </c>
      <c r="E172" s="3" t="n">
        <v>39</v>
      </c>
      <c r="F172" s="3" t="n">
        <v>4</v>
      </c>
      <c r="G172" s="3" t="n">
        <v>2</v>
      </c>
      <c r="H172" s="3" t="n">
        <v>18</v>
      </c>
      <c r="I172" s="3" t="n">
        <v>112</v>
      </c>
      <c r="J172" s="3" t="n">
        <v>20</v>
      </c>
      <c r="K172" s="3" t="n">
        <v>63</v>
      </c>
      <c r="L172" s="3" t="n">
        <v>31</v>
      </c>
      <c r="M172" s="3" t="n">
        <v>33</v>
      </c>
      <c r="N172" s="3" t="n">
        <v>9</v>
      </c>
      <c r="O172" s="3" t="n">
        <v>56</v>
      </c>
      <c r="P172" s="3" t="n">
        <v>42</v>
      </c>
      <c r="Q172" s="3" t="n">
        <v>10</v>
      </c>
      <c r="R172" s="3" t="n">
        <v>44</v>
      </c>
      <c r="S172" s="3" t="n">
        <v>84</v>
      </c>
      <c r="T172" s="3" t="n">
        <v>13</v>
      </c>
      <c r="U172" s="3" t="n">
        <v>14</v>
      </c>
      <c r="V172" s="3" t="n">
        <v>531</v>
      </c>
      <c r="W172" s="3" t="n">
        <v>9</v>
      </c>
      <c r="X172" s="3" t="n">
        <v>23</v>
      </c>
      <c r="Y172" s="3" t="n">
        <v>81</v>
      </c>
    </row>
    <row r="173">
      <c r="A173" s="3" t="s">
        <v>798</v>
      </c>
      <c r="B173" s="3" t="s">
        <v>2405</v>
      </c>
      <c r="C173" s="3" t="n">
        <v>615</v>
      </c>
      <c r="D173" s="3" t="n">
        <v>2</v>
      </c>
      <c r="E173" s="3" t="n">
        <v>44</v>
      </c>
      <c r="F173" s="3" t="n">
        <v>4</v>
      </c>
      <c r="G173" s="3" t="n">
        <v>2</v>
      </c>
      <c r="H173" s="3" t="n">
        <v>19</v>
      </c>
      <c r="I173" s="3" t="n">
        <v>112</v>
      </c>
      <c r="J173" s="3" t="n">
        <v>22</v>
      </c>
      <c r="K173" s="3" t="n">
        <v>62</v>
      </c>
      <c r="L173" s="3" t="n">
        <v>31</v>
      </c>
      <c r="M173" s="3" t="n">
        <v>33</v>
      </c>
      <c r="N173" s="3" t="n">
        <v>9</v>
      </c>
      <c r="O173" s="3" t="n">
        <v>58</v>
      </c>
      <c r="P173" s="3" t="n">
        <v>46</v>
      </c>
      <c r="Q173" s="3" t="n">
        <v>10</v>
      </c>
      <c r="R173" s="3" t="n">
        <v>46</v>
      </c>
      <c r="S173" s="3" t="n">
        <v>87</v>
      </c>
      <c r="T173" s="3" t="n">
        <v>13</v>
      </c>
      <c r="U173" s="3" t="n">
        <v>14</v>
      </c>
      <c r="V173" s="3" t="n">
        <v>544</v>
      </c>
      <c r="W173" s="3" t="n">
        <v>8</v>
      </c>
      <c r="X173" s="3" t="n">
        <v>24</v>
      </c>
      <c r="Y173" s="3" t="n">
        <v>80</v>
      </c>
    </row>
    <row r="174">
      <c r="A174" s="3" t="s">
        <v>1211</v>
      </c>
      <c r="B174" s="3" t="s">
        <v>2405</v>
      </c>
      <c r="C174" s="3" t="n">
        <v>639</v>
      </c>
      <c r="D174" s="3" t="n">
        <v>2</v>
      </c>
      <c r="E174" s="3" t="n">
        <v>46</v>
      </c>
      <c r="F174" s="3" t="n">
        <v>4</v>
      </c>
      <c r="G174" s="3" t="n">
        <v>2</v>
      </c>
      <c r="H174" s="3" t="n">
        <v>21</v>
      </c>
      <c r="I174" s="3" t="n">
        <v>114</v>
      </c>
      <c r="J174" s="3" t="n">
        <v>22</v>
      </c>
      <c r="K174" s="3" t="n">
        <v>66</v>
      </c>
      <c r="L174" s="3" t="n">
        <v>32</v>
      </c>
      <c r="M174" s="3" t="n">
        <v>36</v>
      </c>
      <c r="N174" s="3" t="n">
        <v>10</v>
      </c>
      <c r="O174" s="3" t="n">
        <v>58</v>
      </c>
      <c r="P174" s="3" t="n">
        <v>45</v>
      </c>
      <c r="Q174" s="3" t="n">
        <v>11</v>
      </c>
      <c r="R174" s="3" t="n">
        <v>49</v>
      </c>
      <c r="S174" s="3" t="n">
        <v>90</v>
      </c>
      <c r="T174" s="3" t="n">
        <v>15</v>
      </c>
      <c r="U174" s="3" t="n">
        <v>16</v>
      </c>
      <c r="V174" s="3" t="n">
        <v>563</v>
      </c>
      <c r="W174" s="3" t="n">
        <v>8</v>
      </c>
      <c r="X174" s="3" t="n">
        <v>24</v>
      </c>
      <c r="Y174" s="3" t="n">
        <v>82</v>
      </c>
    </row>
    <row r="175">
      <c r="A175" s="3" t="s">
        <v>1212</v>
      </c>
      <c r="B175" s="3" t="s">
        <v>2405</v>
      </c>
      <c r="C175" s="3" t="n">
        <v>653</v>
      </c>
      <c r="D175" s="3" t="n">
        <v>2</v>
      </c>
      <c r="E175" s="3" t="n">
        <v>47</v>
      </c>
      <c r="F175" s="3" t="n">
        <v>4</v>
      </c>
      <c r="G175" s="3" t="n">
        <v>2</v>
      </c>
      <c r="H175" s="3" t="n">
        <v>20</v>
      </c>
      <c r="I175" s="3" t="n">
        <v>117</v>
      </c>
      <c r="J175" s="3" t="n">
        <v>23</v>
      </c>
      <c r="K175" s="3" t="n">
        <v>70</v>
      </c>
      <c r="L175" s="3" t="n">
        <v>31</v>
      </c>
      <c r="M175" s="3" t="n">
        <v>37</v>
      </c>
      <c r="N175" s="3" t="n">
        <v>11</v>
      </c>
      <c r="O175" s="3" t="n">
        <v>59</v>
      </c>
      <c r="P175" s="3" t="n">
        <v>47</v>
      </c>
      <c r="Q175" s="3" t="n">
        <v>11</v>
      </c>
      <c r="R175" s="3" t="n">
        <v>49</v>
      </c>
      <c r="S175" s="3" t="n">
        <v>90</v>
      </c>
      <c r="T175" s="3" t="n">
        <v>15</v>
      </c>
      <c r="U175" s="3" t="n">
        <v>18</v>
      </c>
      <c r="V175" s="3" t="n">
        <v>578</v>
      </c>
      <c r="W175" s="3" t="n">
        <v>8</v>
      </c>
      <c r="X175" s="3" t="n">
        <v>27</v>
      </c>
      <c r="Y175" s="3" t="n">
        <v>83</v>
      </c>
    </row>
    <row r="176">
      <c r="A176" s="3" t="s">
        <v>799</v>
      </c>
      <c r="B176" s="3" t="s">
        <v>2405</v>
      </c>
      <c r="C176" s="3" t="n">
        <v>662</v>
      </c>
      <c r="D176" s="3" t="n">
        <v>2</v>
      </c>
      <c r="E176" s="3" t="n">
        <v>47</v>
      </c>
      <c r="F176" s="3" t="n">
        <v>4</v>
      </c>
      <c r="G176" s="3" t="n">
        <v>2</v>
      </c>
      <c r="H176" s="3" t="n">
        <v>19</v>
      </c>
      <c r="I176" s="3" t="n">
        <v>121</v>
      </c>
      <c r="J176" s="3" t="n">
        <v>21</v>
      </c>
      <c r="K176" s="3" t="n">
        <v>73</v>
      </c>
      <c r="L176" s="3" t="n">
        <v>30</v>
      </c>
      <c r="M176" s="3" t="n">
        <v>37</v>
      </c>
      <c r="N176" s="3" t="n">
        <v>12</v>
      </c>
      <c r="O176" s="3" t="n">
        <v>58</v>
      </c>
      <c r="P176" s="3" t="n">
        <v>47</v>
      </c>
      <c r="Q176" s="3" t="n">
        <v>11</v>
      </c>
      <c r="R176" s="3" t="n">
        <v>50</v>
      </c>
      <c r="S176" s="3" t="n">
        <v>93</v>
      </c>
      <c r="T176" s="3" t="n">
        <v>15</v>
      </c>
      <c r="U176" s="3" t="n">
        <v>21</v>
      </c>
      <c r="V176" s="3" t="n">
        <v>588</v>
      </c>
      <c r="W176" s="3" t="n">
        <v>9</v>
      </c>
      <c r="X176" s="3" t="n">
        <v>28</v>
      </c>
      <c r="Y176" s="3" t="n">
        <v>84</v>
      </c>
    </row>
    <row r="177">
      <c r="A177" s="3" t="s">
        <v>1213</v>
      </c>
      <c r="B177" s="3" t="s">
        <v>2405</v>
      </c>
      <c r="C177" s="3" t="n">
        <v>670</v>
      </c>
      <c r="D177" s="3" t="n">
        <v>2</v>
      </c>
      <c r="E177" s="3" t="n">
        <v>51</v>
      </c>
      <c r="F177" s="3" t="n">
        <v>4</v>
      </c>
      <c r="G177" s="3" t="n">
        <v>2</v>
      </c>
      <c r="H177" s="3" t="n">
        <v>19</v>
      </c>
      <c r="I177" s="3" t="n">
        <v>124</v>
      </c>
      <c r="J177" s="3" t="n">
        <v>21</v>
      </c>
      <c r="K177" s="3" t="n">
        <v>75</v>
      </c>
      <c r="L177" s="3" t="n">
        <v>29</v>
      </c>
      <c r="M177" s="3" t="n">
        <v>37</v>
      </c>
      <c r="N177" s="3" t="n">
        <v>11</v>
      </c>
      <c r="O177" s="3" t="n">
        <v>60</v>
      </c>
      <c r="P177" s="3" t="n">
        <v>48</v>
      </c>
      <c r="Q177" s="3" t="n">
        <v>11</v>
      </c>
      <c r="R177" s="3" t="n">
        <v>49</v>
      </c>
      <c r="S177" s="3" t="n">
        <v>94</v>
      </c>
      <c r="T177" s="3" t="n">
        <v>16</v>
      </c>
      <c r="U177" s="3" t="n">
        <v>19</v>
      </c>
      <c r="V177" s="3" t="n">
        <v>593</v>
      </c>
      <c r="W177" s="3" t="n">
        <v>9</v>
      </c>
      <c r="X177" s="3" t="n">
        <v>30</v>
      </c>
      <c r="Y177" s="3" t="n">
        <v>85</v>
      </c>
    </row>
    <row r="178">
      <c r="A178" s="3" t="s">
        <v>1214</v>
      </c>
      <c r="B178" s="3" t="s">
        <v>2405</v>
      </c>
      <c r="C178" s="3" t="n">
        <v>682</v>
      </c>
      <c r="D178" s="3" t="n">
        <v>2</v>
      </c>
      <c r="E178" s="3" t="n">
        <v>51</v>
      </c>
      <c r="F178" s="3" t="n">
        <v>4</v>
      </c>
      <c r="G178" s="3" t="n">
        <v>2</v>
      </c>
      <c r="H178" s="3" t="n">
        <v>22</v>
      </c>
      <c r="I178" s="3" t="n">
        <v>125</v>
      </c>
      <c r="J178" s="3" t="n">
        <v>23</v>
      </c>
      <c r="K178" s="3" t="n">
        <v>76</v>
      </c>
      <c r="L178" s="3" t="n">
        <v>31</v>
      </c>
      <c r="M178" s="3" t="n">
        <v>36</v>
      </c>
      <c r="N178" s="3" t="n">
        <v>10</v>
      </c>
      <c r="O178" s="3" t="n">
        <v>60</v>
      </c>
      <c r="P178" s="3" t="n">
        <v>47</v>
      </c>
      <c r="Q178" s="3" t="n">
        <v>10</v>
      </c>
      <c r="R178" s="3" t="n">
        <v>52</v>
      </c>
      <c r="S178" s="3" t="n">
        <v>97</v>
      </c>
      <c r="T178" s="3" t="n">
        <v>16</v>
      </c>
      <c r="U178" s="3" t="n">
        <v>18</v>
      </c>
      <c r="V178" s="3" t="n">
        <v>601</v>
      </c>
      <c r="W178" s="3" t="n">
        <v>10</v>
      </c>
      <c r="X178" s="3" t="n">
        <v>28</v>
      </c>
      <c r="Y178" s="3" t="n">
        <v>87</v>
      </c>
    </row>
    <row r="179">
      <c r="A179" s="3" t="s">
        <v>800</v>
      </c>
      <c r="B179" s="3" t="s">
        <v>2405</v>
      </c>
      <c r="C179" s="3" t="n">
        <v>686</v>
      </c>
      <c r="D179" s="3" t="n">
        <v>2</v>
      </c>
      <c r="E179" s="3" t="n">
        <v>53</v>
      </c>
      <c r="F179" s="3" t="n">
        <v>4</v>
      </c>
      <c r="G179" s="3" t="n">
        <v>2</v>
      </c>
      <c r="H179" s="3" t="n">
        <v>23</v>
      </c>
      <c r="I179" s="3" t="n">
        <v>127</v>
      </c>
      <c r="J179" s="3" t="n">
        <v>25</v>
      </c>
      <c r="K179" s="3" t="n">
        <v>76</v>
      </c>
      <c r="L179" s="3" t="n">
        <v>34</v>
      </c>
      <c r="M179" s="3" t="n">
        <v>36</v>
      </c>
      <c r="N179" s="3" t="n">
        <v>9</v>
      </c>
      <c r="O179" s="3" t="n">
        <v>64</v>
      </c>
      <c r="P179" s="3" t="n">
        <v>45</v>
      </c>
      <c r="Q179" s="3" t="n">
        <v>11</v>
      </c>
      <c r="R179" s="3" t="n">
        <v>51</v>
      </c>
      <c r="S179" s="3" t="n">
        <v>97</v>
      </c>
      <c r="T179" s="3" t="n">
        <v>14</v>
      </c>
      <c r="U179" s="3" t="n">
        <v>15</v>
      </c>
      <c r="V179" s="3" t="n">
        <v>603</v>
      </c>
      <c r="W179" s="3" t="n">
        <v>10</v>
      </c>
      <c r="X179" s="3" t="n">
        <v>28</v>
      </c>
      <c r="Y179" s="3" t="n">
        <v>89</v>
      </c>
    </row>
    <row r="180">
      <c r="A180" s="3" t="s">
        <v>1215</v>
      </c>
      <c r="B180" s="3" t="s">
        <v>2405</v>
      </c>
      <c r="C180" s="3" t="n">
        <v>701</v>
      </c>
      <c r="D180" s="3" t="n">
        <v>2</v>
      </c>
      <c r="E180" s="3" t="n">
        <v>48</v>
      </c>
      <c r="F180" s="3" t="n">
        <v>4</v>
      </c>
      <c r="G180" s="3" t="n">
        <v>2</v>
      </c>
      <c r="H180" s="3" t="n">
        <v>23</v>
      </c>
      <c r="I180" s="3" t="n">
        <v>127</v>
      </c>
      <c r="J180" s="3" t="n">
        <v>27</v>
      </c>
      <c r="K180" s="3" t="n">
        <v>77</v>
      </c>
      <c r="L180" s="3" t="n">
        <v>38</v>
      </c>
      <c r="M180" s="3" t="n">
        <v>36</v>
      </c>
      <c r="N180" s="3" t="n">
        <v>11</v>
      </c>
      <c r="O180" s="3" t="n">
        <v>63</v>
      </c>
      <c r="P180" s="3" t="n">
        <v>47</v>
      </c>
      <c r="Q180" s="3" t="n">
        <v>11</v>
      </c>
      <c r="R180" s="3" t="n">
        <v>52</v>
      </c>
      <c r="S180" s="3" t="n">
        <v>102</v>
      </c>
      <c r="T180" s="3" t="n">
        <v>15</v>
      </c>
      <c r="U180" s="3" t="n">
        <v>17</v>
      </c>
      <c r="V180" s="3" t="n">
        <v>622</v>
      </c>
      <c r="W180" s="3" t="n">
        <v>10</v>
      </c>
      <c r="X180" s="3" t="n">
        <v>27</v>
      </c>
      <c r="Y180" s="3" t="n">
        <v>90</v>
      </c>
    </row>
    <row r="181">
      <c r="A181" s="3" t="s">
        <v>1216</v>
      </c>
      <c r="B181" s="3" t="s">
        <v>2405</v>
      </c>
      <c r="C181" s="3" t="n">
        <v>703</v>
      </c>
      <c r="D181" s="3" t="n">
        <v>2</v>
      </c>
      <c r="E181" s="3" t="n">
        <v>48</v>
      </c>
      <c r="F181" s="3" t="n">
        <v>4</v>
      </c>
      <c r="G181" s="3" t="n">
        <v>2</v>
      </c>
      <c r="H181" s="3" t="n">
        <v>22</v>
      </c>
      <c r="I181" s="3" t="n">
        <v>128</v>
      </c>
      <c r="J181" s="3" t="n">
        <v>28</v>
      </c>
      <c r="K181" s="3" t="n">
        <v>78</v>
      </c>
      <c r="L181" s="3" t="n">
        <v>37</v>
      </c>
      <c r="M181" s="3" t="n">
        <v>37</v>
      </c>
      <c r="N181" s="3" t="n">
        <v>10</v>
      </c>
      <c r="O181" s="3" t="n">
        <v>62</v>
      </c>
      <c r="P181" s="3" t="n">
        <v>48</v>
      </c>
      <c r="Q181" s="3" t="n">
        <v>12</v>
      </c>
      <c r="R181" s="3" t="n">
        <v>52</v>
      </c>
      <c r="S181" s="3" t="n">
        <v>104</v>
      </c>
      <c r="T181" s="3" t="n">
        <v>13</v>
      </c>
      <c r="U181" s="3" t="n">
        <v>17</v>
      </c>
      <c r="V181" s="3" t="n">
        <v>626</v>
      </c>
      <c r="W181" s="3" t="n">
        <v>11</v>
      </c>
      <c r="X181" s="3" t="n">
        <v>27</v>
      </c>
      <c r="Y181" s="3" t="n">
        <v>90</v>
      </c>
    </row>
    <row r="182">
      <c r="A182" s="3" t="s">
        <v>801</v>
      </c>
      <c r="B182" s="3" t="s">
        <v>2405</v>
      </c>
      <c r="C182" s="3" t="n">
        <v>708</v>
      </c>
      <c r="D182" s="3" t="n">
        <v>1</v>
      </c>
      <c r="E182" s="3" t="n">
        <v>47</v>
      </c>
      <c r="F182" s="3" t="n">
        <v>4</v>
      </c>
      <c r="G182" s="3" t="n">
        <v>2</v>
      </c>
      <c r="H182" s="3" t="n">
        <v>22</v>
      </c>
      <c r="I182" s="3" t="n">
        <v>128</v>
      </c>
      <c r="J182" s="3" t="n">
        <v>29</v>
      </c>
      <c r="K182" s="3" t="n">
        <v>77</v>
      </c>
      <c r="L182" s="3" t="n">
        <v>35</v>
      </c>
      <c r="M182" s="3" t="n">
        <v>38</v>
      </c>
      <c r="N182" s="3" t="n">
        <v>10</v>
      </c>
      <c r="O182" s="3" t="n">
        <v>61</v>
      </c>
      <c r="P182" s="3" t="n">
        <v>51</v>
      </c>
      <c r="Q182" s="3" t="n">
        <v>12</v>
      </c>
      <c r="R182" s="3" t="n">
        <v>52</v>
      </c>
      <c r="S182" s="3" t="n">
        <v>105</v>
      </c>
      <c r="T182" s="3" t="n">
        <v>14</v>
      </c>
      <c r="U182" s="3" t="n">
        <v>19</v>
      </c>
      <c r="V182" s="3" t="n">
        <v>631</v>
      </c>
      <c r="W182" s="3" t="n">
        <v>10</v>
      </c>
      <c r="X182" s="3" t="n">
        <v>26</v>
      </c>
      <c r="Y182" s="3" t="n">
        <v>91</v>
      </c>
    </row>
    <row r="183">
      <c r="A183" s="3" t="s">
        <v>1217</v>
      </c>
      <c r="B183" s="3" t="s">
        <v>2405</v>
      </c>
      <c r="C183" s="3" t="n">
        <v>710</v>
      </c>
      <c r="D183" s="3" t="n">
        <v>1</v>
      </c>
      <c r="E183" s="3" t="n">
        <v>47</v>
      </c>
      <c r="F183" s="3" t="n">
        <v>4</v>
      </c>
      <c r="G183" s="3" t="n">
        <v>2</v>
      </c>
      <c r="H183" s="3" t="n">
        <v>25</v>
      </c>
      <c r="I183" s="3" t="n">
        <v>127</v>
      </c>
      <c r="J183" s="3" t="n">
        <v>30</v>
      </c>
      <c r="K183" s="3" t="n">
        <v>78</v>
      </c>
      <c r="L183" s="3" t="n">
        <v>35</v>
      </c>
      <c r="M183" s="3" t="n">
        <v>38</v>
      </c>
      <c r="N183" s="3" t="n">
        <v>8</v>
      </c>
      <c r="O183" s="3" t="n">
        <v>66</v>
      </c>
      <c r="P183" s="3" t="n">
        <v>53</v>
      </c>
      <c r="Q183" s="3" t="n">
        <v>11</v>
      </c>
      <c r="R183" s="3" t="n">
        <v>51</v>
      </c>
      <c r="S183" s="3" t="n">
        <v>104</v>
      </c>
      <c r="T183" s="3" t="n">
        <v>14</v>
      </c>
      <c r="U183" s="3" t="n">
        <v>18</v>
      </c>
      <c r="V183" s="3" t="n">
        <v>631</v>
      </c>
      <c r="W183" s="3" t="n">
        <v>9</v>
      </c>
      <c r="X183" s="3" t="n">
        <v>26</v>
      </c>
      <c r="Y183" s="3" t="n">
        <v>92</v>
      </c>
    </row>
    <row r="184">
      <c r="A184" s="3" t="s">
        <v>1218</v>
      </c>
      <c r="B184" s="3" t="s">
        <v>2405</v>
      </c>
      <c r="C184" s="3" t="n">
        <v>721</v>
      </c>
      <c r="D184" s="3" t="n">
        <v>1</v>
      </c>
      <c r="E184" s="3" t="n">
        <v>50</v>
      </c>
      <c r="F184" s="3" t="n">
        <v>4</v>
      </c>
      <c r="G184" s="3" t="n">
        <v>2</v>
      </c>
      <c r="H184" s="3" t="n">
        <v>27</v>
      </c>
      <c r="I184" s="3" t="n">
        <v>128</v>
      </c>
      <c r="J184" s="3" t="n">
        <v>31</v>
      </c>
      <c r="K184" s="3" t="n">
        <v>78</v>
      </c>
      <c r="L184" s="3" t="n">
        <v>35</v>
      </c>
      <c r="M184" s="3" t="n">
        <v>38</v>
      </c>
      <c r="N184" s="3" t="n">
        <v>9</v>
      </c>
      <c r="O184" s="3" t="n">
        <v>65</v>
      </c>
      <c r="P184" s="3" t="n">
        <v>53</v>
      </c>
      <c r="Q184" s="3" t="n">
        <v>11</v>
      </c>
      <c r="R184" s="3" t="n">
        <v>50</v>
      </c>
      <c r="S184" s="3" t="n">
        <v>105</v>
      </c>
      <c r="T184" s="3" t="n">
        <v>16</v>
      </c>
      <c r="U184" s="3" t="n">
        <v>19</v>
      </c>
      <c r="V184" s="3" t="n">
        <v>637</v>
      </c>
      <c r="W184" s="3" t="n">
        <v>10</v>
      </c>
      <c r="X184" s="3" t="n">
        <v>26</v>
      </c>
      <c r="Y184" s="3" t="n">
        <v>92</v>
      </c>
    </row>
    <row r="185">
      <c r="A185" s="3" t="s">
        <v>802</v>
      </c>
      <c r="B185" s="3" t="s">
        <v>2405</v>
      </c>
      <c r="C185" s="3" t="n">
        <v>729</v>
      </c>
      <c r="D185" s="3" t="n">
        <v>1</v>
      </c>
      <c r="E185" s="3" t="n">
        <v>48</v>
      </c>
      <c r="F185" s="3" t="n">
        <v>4</v>
      </c>
      <c r="G185" s="3" t="n">
        <v>2</v>
      </c>
      <c r="H185" s="3" t="n">
        <v>27</v>
      </c>
      <c r="I185" s="3" t="n">
        <v>131</v>
      </c>
      <c r="J185" s="3" t="n">
        <v>32</v>
      </c>
      <c r="K185" s="3" t="n">
        <v>78</v>
      </c>
      <c r="L185" s="3" t="n">
        <v>36</v>
      </c>
      <c r="M185" s="3" t="n">
        <v>39</v>
      </c>
      <c r="N185" s="3" t="n">
        <v>10</v>
      </c>
      <c r="O185" s="3" t="n">
        <v>65</v>
      </c>
      <c r="P185" s="3" t="n">
        <v>52</v>
      </c>
      <c r="Q185" s="3" t="n">
        <v>11</v>
      </c>
      <c r="R185" s="3" t="n">
        <v>50</v>
      </c>
      <c r="S185" s="3" t="n">
        <v>107</v>
      </c>
      <c r="T185" s="3" t="n">
        <v>17</v>
      </c>
      <c r="U185" s="3" t="n">
        <v>19</v>
      </c>
      <c r="V185" s="3" t="n">
        <v>647</v>
      </c>
      <c r="W185" s="3" t="n">
        <v>11</v>
      </c>
      <c r="X185" s="3" t="n">
        <v>28</v>
      </c>
      <c r="Y185" s="3" t="n">
        <v>92</v>
      </c>
    </row>
    <row r="186">
      <c r="A186" s="3" t="s">
        <v>1219</v>
      </c>
      <c r="B186" s="3" t="s">
        <v>2405</v>
      </c>
      <c r="C186" s="3" t="n">
        <v>726</v>
      </c>
      <c r="D186" s="3" t="n">
        <v>1</v>
      </c>
      <c r="E186" s="3" t="n">
        <v>47</v>
      </c>
      <c r="F186" s="3" t="n">
        <v>4</v>
      </c>
      <c r="G186" s="3" t="n">
        <v>2</v>
      </c>
      <c r="H186" s="3" t="n">
        <v>26</v>
      </c>
      <c r="I186" s="3" t="n">
        <v>130</v>
      </c>
      <c r="J186" s="3" t="n">
        <v>33</v>
      </c>
      <c r="K186" s="3" t="n">
        <v>79</v>
      </c>
      <c r="L186" s="3" t="n">
        <v>35</v>
      </c>
      <c r="M186" s="3" t="n">
        <v>38</v>
      </c>
      <c r="N186" s="3" t="n">
        <v>11</v>
      </c>
      <c r="O186" s="3" t="n">
        <v>61</v>
      </c>
      <c r="P186" s="3" t="n">
        <v>51</v>
      </c>
      <c r="Q186" s="3" t="n">
        <v>12</v>
      </c>
      <c r="R186" s="3" t="n">
        <v>52</v>
      </c>
      <c r="S186" s="3" t="n">
        <v>110</v>
      </c>
      <c r="T186" s="3" t="n">
        <v>17</v>
      </c>
      <c r="U186" s="3" t="n">
        <v>18</v>
      </c>
      <c r="V186" s="3" t="n">
        <v>646</v>
      </c>
      <c r="W186" s="3" t="n">
        <v>12</v>
      </c>
      <c r="X186" s="3" t="n">
        <v>26</v>
      </c>
      <c r="Y186" s="3" t="n">
        <v>91</v>
      </c>
    </row>
    <row r="187">
      <c r="A187" s="3" t="s">
        <v>1220</v>
      </c>
      <c r="B187" s="3" t="s">
        <v>2405</v>
      </c>
      <c r="C187" s="3" t="n">
        <v>727</v>
      </c>
      <c r="D187" s="3" t="n">
        <v>1</v>
      </c>
      <c r="E187" s="3" t="n">
        <v>47</v>
      </c>
      <c r="F187" s="3" t="n">
        <v>4</v>
      </c>
      <c r="G187" s="3" t="n">
        <v>3</v>
      </c>
      <c r="H187" s="3" t="n">
        <v>25</v>
      </c>
      <c r="I187" s="3" t="n">
        <v>128</v>
      </c>
      <c r="J187" s="3" t="n">
        <v>33</v>
      </c>
      <c r="K187" s="3" t="n">
        <v>80</v>
      </c>
      <c r="L187" s="3" t="n">
        <v>37</v>
      </c>
      <c r="M187" s="3" t="n">
        <v>36</v>
      </c>
      <c r="N187" s="3" t="n">
        <v>10</v>
      </c>
      <c r="O187" s="3" t="n">
        <v>66</v>
      </c>
      <c r="P187" s="3" t="n">
        <v>51</v>
      </c>
      <c r="Q187" s="3" t="n">
        <v>11</v>
      </c>
      <c r="R187" s="3" t="n">
        <v>51</v>
      </c>
      <c r="S187" s="3" t="n">
        <v>112</v>
      </c>
      <c r="T187" s="3" t="n">
        <v>16</v>
      </c>
      <c r="U187" s="3" t="n">
        <v>17</v>
      </c>
      <c r="V187" s="3" t="n">
        <v>648</v>
      </c>
      <c r="W187" s="3" t="n">
        <v>12</v>
      </c>
      <c r="X187" s="3" t="n">
        <v>26</v>
      </c>
      <c r="Y187" s="3" t="n">
        <v>90</v>
      </c>
    </row>
    <row r="188">
      <c r="A188" s="3" t="s">
        <v>803</v>
      </c>
      <c r="B188" s="3" t="s">
        <v>2405</v>
      </c>
      <c r="C188" s="3" t="n">
        <v>730</v>
      </c>
      <c r="D188" s="3" t="n">
        <v>1</v>
      </c>
      <c r="E188" s="3" t="n">
        <v>49</v>
      </c>
      <c r="F188" s="3" t="n">
        <v>4</v>
      </c>
      <c r="G188" s="3" t="n">
        <v>3</v>
      </c>
      <c r="H188" s="3" t="n">
        <v>26</v>
      </c>
      <c r="I188" s="3" t="n">
        <v>127</v>
      </c>
      <c r="J188" s="3" t="n">
        <v>32</v>
      </c>
      <c r="K188" s="3" t="n">
        <v>80</v>
      </c>
      <c r="L188" s="3" t="n">
        <v>36</v>
      </c>
      <c r="M188" s="3" t="n">
        <v>34</v>
      </c>
      <c r="N188" s="3" t="n">
        <v>11</v>
      </c>
      <c r="O188" s="3" t="n">
        <v>68</v>
      </c>
      <c r="P188" s="3" t="n">
        <v>51</v>
      </c>
      <c r="Q188" s="3" t="n">
        <v>11</v>
      </c>
      <c r="R188" s="3" t="n">
        <v>52</v>
      </c>
      <c r="S188" s="3" t="n">
        <v>113</v>
      </c>
      <c r="T188" s="3" t="n">
        <v>16</v>
      </c>
      <c r="U188" s="3" t="n">
        <v>16</v>
      </c>
      <c r="V188" s="3" t="n">
        <v>648</v>
      </c>
      <c r="W188" s="3" t="n">
        <v>11</v>
      </c>
      <c r="X188" s="3" t="n">
        <v>25</v>
      </c>
      <c r="Y188" s="3" t="n">
        <v>91</v>
      </c>
    </row>
    <row r="189">
      <c r="A189" s="3" t="s">
        <v>1221</v>
      </c>
      <c r="B189" s="3" t="s">
        <v>2405</v>
      </c>
      <c r="C189" s="3" t="n">
        <v>744</v>
      </c>
      <c r="D189" s="3" t="n">
        <v>1</v>
      </c>
      <c r="E189" s="3" t="n">
        <v>51</v>
      </c>
      <c r="F189" s="3" t="n">
        <v>4</v>
      </c>
      <c r="G189" s="3" t="n">
        <v>3</v>
      </c>
      <c r="H189" s="3" t="n">
        <v>27</v>
      </c>
      <c r="I189" s="3" t="n">
        <v>131</v>
      </c>
      <c r="J189" s="3" t="n">
        <v>32</v>
      </c>
      <c r="K189" s="3" t="n">
        <v>79</v>
      </c>
      <c r="L189" s="3" t="n">
        <v>37</v>
      </c>
      <c r="M189" s="3" t="n">
        <v>35</v>
      </c>
      <c r="N189" s="3" t="n">
        <v>12</v>
      </c>
      <c r="O189" s="3" t="n">
        <v>70</v>
      </c>
      <c r="P189" s="3" t="n">
        <v>52</v>
      </c>
      <c r="Q189" s="3" t="n">
        <v>11</v>
      </c>
      <c r="R189" s="3" t="n">
        <v>52</v>
      </c>
      <c r="S189" s="3" t="n">
        <v>117</v>
      </c>
      <c r="T189" s="3" t="n">
        <v>16</v>
      </c>
      <c r="U189" s="3" t="n">
        <v>15</v>
      </c>
      <c r="V189" s="3" t="n">
        <v>658</v>
      </c>
      <c r="W189" s="3" t="n">
        <v>12</v>
      </c>
      <c r="X189" s="3" t="n">
        <v>25</v>
      </c>
      <c r="Y189" s="3" t="n">
        <v>94</v>
      </c>
    </row>
    <row r="190">
      <c r="A190" s="3" t="s">
        <v>1222</v>
      </c>
      <c r="B190" s="3" t="s">
        <v>2405</v>
      </c>
      <c r="C190" s="3" t="n">
        <v>744</v>
      </c>
      <c r="D190" s="3" t="n">
        <v>1</v>
      </c>
      <c r="E190" s="3" t="n">
        <v>51</v>
      </c>
      <c r="F190" s="3" t="n">
        <v>4</v>
      </c>
      <c r="G190" s="3" t="n">
        <v>3</v>
      </c>
      <c r="H190" s="3" t="n">
        <v>25</v>
      </c>
      <c r="I190" s="3" t="n">
        <v>129</v>
      </c>
      <c r="J190" s="3" t="n">
        <v>30</v>
      </c>
      <c r="K190" s="3" t="n">
        <v>83</v>
      </c>
      <c r="L190" s="3" t="n">
        <v>37</v>
      </c>
      <c r="M190" s="3" t="n">
        <v>35</v>
      </c>
      <c r="N190" s="3" t="n">
        <v>14</v>
      </c>
      <c r="O190" s="3" t="n">
        <v>70</v>
      </c>
      <c r="P190" s="3" t="n">
        <v>51</v>
      </c>
      <c r="Q190" s="3" t="n">
        <v>12</v>
      </c>
      <c r="R190" s="3" t="n">
        <v>51</v>
      </c>
      <c r="S190" s="3" t="n">
        <v>119</v>
      </c>
      <c r="T190" s="3" t="n">
        <v>16</v>
      </c>
      <c r="U190" s="3" t="n">
        <v>15</v>
      </c>
      <c r="V190" s="3" t="n">
        <v>660</v>
      </c>
      <c r="W190" s="3" t="n">
        <v>11</v>
      </c>
      <c r="X190" s="3" t="n">
        <v>27</v>
      </c>
      <c r="Y190" s="3" t="n">
        <v>92</v>
      </c>
    </row>
    <row r="191">
      <c r="A191" s="3" t="s">
        <v>804</v>
      </c>
      <c r="B191" s="3" t="s">
        <v>2405</v>
      </c>
      <c r="C191" s="3" t="n">
        <v>742</v>
      </c>
      <c r="D191" s="3" t="n">
        <v>1</v>
      </c>
      <c r="E191" s="3" t="n">
        <v>51</v>
      </c>
      <c r="F191" s="3" t="n">
        <v>4</v>
      </c>
      <c r="G191" s="3" t="n">
        <v>3</v>
      </c>
      <c r="H191" s="3" t="n">
        <v>24</v>
      </c>
      <c r="I191" s="3" t="n">
        <v>125</v>
      </c>
      <c r="J191" s="3" t="n">
        <v>30</v>
      </c>
      <c r="K191" s="3" t="n">
        <v>84</v>
      </c>
      <c r="L191" s="3" t="n">
        <v>38</v>
      </c>
      <c r="M191" s="3" t="n">
        <v>34</v>
      </c>
      <c r="N191" s="3" t="n">
        <v>15</v>
      </c>
      <c r="O191" s="3" t="n">
        <v>71</v>
      </c>
      <c r="P191" s="3" t="n">
        <v>52</v>
      </c>
      <c r="Q191" s="3" t="n">
        <v>13</v>
      </c>
      <c r="R191" s="3" t="n">
        <v>49</v>
      </c>
      <c r="S191" s="3" t="n">
        <v>119</v>
      </c>
      <c r="T191" s="3" t="n">
        <v>15</v>
      </c>
      <c r="U191" s="3" t="n">
        <v>14</v>
      </c>
      <c r="V191" s="3" t="n">
        <v>660</v>
      </c>
      <c r="W191" s="3" t="n">
        <v>11</v>
      </c>
      <c r="X191" s="3" t="n">
        <v>26</v>
      </c>
      <c r="Y191" s="3" t="n">
        <v>89</v>
      </c>
    </row>
    <row r="192">
      <c r="A192" s="3" t="s">
        <v>1223</v>
      </c>
      <c r="B192" s="3" t="s">
        <v>2405</v>
      </c>
      <c r="C192" s="3" t="n">
        <v>740</v>
      </c>
      <c r="D192" s="3" t="n">
        <v>1</v>
      </c>
      <c r="E192" s="3" t="n">
        <v>49</v>
      </c>
      <c r="F192" s="3" t="n">
        <v>4</v>
      </c>
      <c r="G192" s="3" t="n">
        <v>3</v>
      </c>
      <c r="H192" s="3" t="n">
        <v>23</v>
      </c>
      <c r="I192" s="3" t="n">
        <v>123</v>
      </c>
      <c r="J192" s="3" t="n">
        <v>31</v>
      </c>
      <c r="K192" s="3" t="n">
        <v>86</v>
      </c>
      <c r="L192" s="3" t="n">
        <v>40</v>
      </c>
      <c r="M192" s="3" t="n">
        <v>32</v>
      </c>
      <c r="N192" s="3" t="n">
        <v>14</v>
      </c>
      <c r="O192" s="3" t="n">
        <v>68</v>
      </c>
      <c r="P192" s="3" t="n">
        <v>52</v>
      </c>
      <c r="Q192" s="3" t="n">
        <v>13</v>
      </c>
      <c r="R192" s="3" t="n">
        <v>49</v>
      </c>
      <c r="S192" s="3" t="n">
        <v>118</v>
      </c>
      <c r="T192" s="3" t="n">
        <v>14</v>
      </c>
      <c r="U192" s="3" t="n">
        <v>18</v>
      </c>
      <c r="V192" s="3" t="n">
        <v>660</v>
      </c>
      <c r="W192" s="3" t="n">
        <v>10</v>
      </c>
      <c r="X192" s="3" t="n">
        <v>25</v>
      </c>
      <c r="Y192" s="3" t="n">
        <v>88</v>
      </c>
    </row>
    <row r="193">
      <c r="A193" s="3" t="s">
        <v>1224</v>
      </c>
      <c r="B193" s="3" t="s">
        <v>2405</v>
      </c>
      <c r="C193" s="3" t="n">
        <v>741</v>
      </c>
      <c r="D193" s="3" t="n">
        <v>1</v>
      </c>
      <c r="E193" s="3" t="n">
        <v>48</v>
      </c>
      <c r="F193" s="3" t="n">
        <v>4</v>
      </c>
      <c r="G193" s="3" t="n">
        <v>4</v>
      </c>
      <c r="H193" s="3" t="n">
        <v>23</v>
      </c>
      <c r="I193" s="3" t="n">
        <v>128</v>
      </c>
      <c r="J193" s="3" t="n">
        <v>31</v>
      </c>
      <c r="K193" s="3" t="n">
        <v>85</v>
      </c>
      <c r="L193" s="3" t="n">
        <v>40</v>
      </c>
      <c r="M193" s="3" t="n">
        <v>30</v>
      </c>
      <c r="N193" s="3" t="n">
        <v>14</v>
      </c>
      <c r="O193" s="3" t="n">
        <v>67</v>
      </c>
      <c r="P193" s="3" t="n">
        <v>53</v>
      </c>
      <c r="Q193" s="3" t="n">
        <v>13</v>
      </c>
      <c r="R193" s="3" t="n">
        <v>49</v>
      </c>
      <c r="S193" s="3" t="n">
        <v>119</v>
      </c>
      <c r="T193" s="3" t="n">
        <v>15</v>
      </c>
      <c r="U193" s="3" t="n">
        <v>19</v>
      </c>
      <c r="V193" s="3" t="n">
        <v>661</v>
      </c>
      <c r="W193" s="3" t="n">
        <v>11</v>
      </c>
      <c r="X193" s="3" t="n">
        <v>26</v>
      </c>
      <c r="Y193" s="3" t="n">
        <v>90</v>
      </c>
    </row>
    <row r="194">
      <c r="A194" s="3" t="s">
        <v>805</v>
      </c>
      <c r="B194" s="3" t="s">
        <v>2405</v>
      </c>
      <c r="C194" s="3" t="n">
        <v>745</v>
      </c>
      <c r="D194" s="3" t="n">
        <v>1</v>
      </c>
      <c r="E194" s="3" t="n">
        <v>48</v>
      </c>
      <c r="F194" s="3" t="n">
        <v>4</v>
      </c>
      <c r="G194" s="3" t="n">
        <v>4</v>
      </c>
      <c r="H194" s="3" t="n">
        <v>22</v>
      </c>
      <c r="I194" s="3" t="n">
        <v>134</v>
      </c>
      <c r="J194" s="3" t="n">
        <v>30</v>
      </c>
      <c r="K194" s="3" t="n">
        <v>84</v>
      </c>
      <c r="L194" s="3" t="n">
        <v>41</v>
      </c>
      <c r="M194" s="3" t="n">
        <v>31</v>
      </c>
      <c r="N194" s="3" t="n">
        <v>12</v>
      </c>
      <c r="O194" s="3" t="n">
        <v>65</v>
      </c>
      <c r="P194" s="3" t="n">
        <v>51</v>
      </c>
      <c r="Q194" s="3" t="n">
        <v>12</v>
      </c>
      <c r="R194" s="3" t="n">
        <v>49</v>
      </c>
      <c r="S194" s="3" t="n">
        <v>121</v>
      </c>
      <c r="T194" s="3" t="n">
        <v>16</v>
      </c>
      <c r="U194" s="3" t="n">
        <v>22</v>
      </c>
      <c r="V194" s="3" t="n">
        <v>666</v>
      </c>
      <c r="W194" s="3" t="n">
        <v>13</v>
      </c>
      <c r="X194" s="3" t="n">
        <v>29</v>
      </c>
      <c r="Y194" s="3" t="n">
        <v>93</v>
      </c>
    </row>
    <row r="195">
      <c r="A195" s="3" t="s">
        <v>1225</v>
      </c>
      <c r="B195" s="3" t="s">
        <v>2405</v>
      </c>
      <c r="C195" s="3" t="n">
        <v>747</v>
      </c>
      <c r="D195" s="3" t="n">
        <v>1</v>
      </c>
      <c r="E195" s="3" t="n">
        <v>49</v>
      </c>
      <c r="F195" s="3" t="n">
        <v>4</v>
      </c>
      <c r="G195" s="3" t="n">
        <v>4</v>
      </c>
      <c r="H195" s="3" t="n">
        <v>21</v>
      </c>
      <c r="I195" s="3" t="n">
        <v>136</v>
      </c>
      <c r="J195" s="3" t="n">
        <v>30</v>
      </c>
      <c r="K195" s="3" t="n">
        <v>82</v>
      </c>
      <c r="L195" s="3" t="n">
        <v>39</v>
      </c>
      <c r="M195" s="3" t="n">
        <v>31</v>
      </c>
      <c r="N195" s="3" t="n">
        <v>11</v>
      </c>
      <c r="O195" s="3" t="n">
        <v>64</v>
      </c>
      <c r="P195" s="3" t="n">
        <v>52</v>
      </c>
      <c r="Q195" s="3" t="n">
        <v>11</v>
      </c>
      <c r="R195" s="3" t="n">
        <v>52</v>
      </c>
      <c r="S195" s="3" t="n">
        <v>124</v>
      </c>
      <c r="T195" s="3" t="n">
        <v>17</v>
      </c>
      <c r="U195" s="3" t="n">
        <v>20</v>
      </c>
      <c r="V195" s="3" t="n">
        <v>670</v>
      </c>
      <c r="W195" s="3" t="n">
        <v>13</v>
      </c>
      <c r="X195" s="3" t="n">
        <v>29</v>
      </c>
      <c r="Y195" s="3" t="n">
        <v>95</v>
      </c>
    </row>
    <row r="196">
      <c r="A196" s="3" t="s">
        <v>1226</v>
      </c>
      <c r="B196" s="3" t="s">
        <v>2405</v>
      </c>
      <c r="C196" s="3" t="n">
        <v>746</v>
      </c>
      <c r="D196" s="3" t="n">
        <v>1</v>
      </c>
      <c r="E196" s="3" t="n">
        <v>47</v>
      </c>
      <c r="F196" s="3" t="n">
        <v>4</v>
      </c>
      <c r="G196" s="3" t="n">
        <v>3</v>
      </c>
      <c r="H196" s="3" t="n">
        <v>21</v>
      </c>
      <c r="I196" s="3" t="n">
        <v>139</v>
      </c>
      <c r="J196" s="3" t="n">
        <v>30</v>
      </c>
      <c r="K196" s="3" t="n">
        <v>79</v>
      </c>
      <c r="L196" s="3" t="n">
        <v>41</v>
      </c>
      <c r="M196" s="3" t="n">
        <v>31</v>
      </c>
      <c r="N196" s="3" t="n">
        <v>9</v>
      </c>
      <c r="O196" s="3" t="n">
        <v>65</v>
      </c>
      <c r="P196" s="3" t="n">
        <v>51</v>
      </c>
      <c r="Q196" s="3" t="n">
        <v>11</v>
      </c>
      <c r="R196" s="3" t="n">
        <v>52</v>
      </c>
      <c r="S196" s="3" t="n">
        <v>126</v>
      </c>
      <c r="T196" s="3" t="n">
        <v>17</v>
      </c>
      <c r="U196" s="3" t="n">
        <v>20</v>
      </c>
      <c r="V196" s="3" t="n">
        <v>671</v>
      </c>
      <c r="W196" s="3" t="n">
        <v>14</v>
      </c>
      <c r="X196" s="3" t="n">
        <v>30</v>
      </c>
      <c r="Y196" s="3" t="n">
        <v>96</v>
      </c>
    </row>
    <row r="197">
      <c r="A197" s="3" t="s">
        <v>806</v>
      </c>
      <c r="B197" s="3" t="s">
        <v>2405</v>
      </c>
      <c r="C197" s="3" t="n">
        <v>745</v>
      </c>
      <c r="D197" s="3" t="n">
        <v>1</v>
      </c>
      <c r="E197" s="3" t="n">
        <v>46</v>
      </c>
      <c r="F197" s="3" t="n">
        <v>4</v>
      </c>
      <c r="G197" s="3" t="n">
        <v>3</v>
      </c>
      <c r="H197" s="3" t="n">
        <v>21</v>
      </c>
      <c r="I197" s="3" t="n">
        <v>138</v>
      </c>
      <c r="J197" s="3" t="n">
        <v>30</v>
      </c>
      <c r="K197" s="3" t="n">
        <v>83</v>
      </c>
      <c r="L197" s="3" t="n">
        <v>42</v>
      </c>
      <c r="M197" s="3" t="n">
        <v>30</v>
      </c>
      <c r="N197" s="3" t="n">
        <v>9</v>
      </c>
      <c r="O197" s="3" t="n">
        <v>65</v>
      </c>
      <c r="P197" s="3" t="n">
        <v>48</v>
      </c>
      <c r="Q197" s="3" t="n">
        <v>11</v>
      </c>
      <c r="R197" s="3" t="n">
        <v>50</v>
      </c>
      <c r="S197" s="3" t="n">
        <v>124</v>
      </c>
      <c r="T197" s="3" t="n">
        <v>18</v>
      </c>
      <c r="U197" s="3" t="n">
        <v>21</v>
      </c>
      <c r="V197" s="3" t="n">
        <v>671</v>
      </c>
      <c r="W197" s="3" t="n">
        <v>13</v>
      </c>
      <c r="X197" s="3" t="n">
        <v>28</v>
      </c>
      <c r="Y197" s="3" t="n">
        <v>97</v>
      </c>
    </row>
    <row r="198">
      <c r="A198" s="3" t="s">
        <v>1227</v>
      </c>
      <c r="B198" s="3" t="s">
        <v>2405</v>
      </c>
      <c r="C198" s="3" t="n">
        <v>742</v>
      </c>
      <c r="D198" s="3" t="n">
        <v>1</v>
      </c>
      <c r="E198" s="3" t="n">
        <v>45</v>
      </c>
      <c r="F198" s="3" t="n">
        <v>4</v>
      </c>
      <c r="G198" s="3" t="n">
        <v>3</v>
      </c>
      <c r="H198" s="3" t="n">
        <v>22</v>
      </c>
      <c r="I198" s="3" t="n">
        <v>140</v>
      </c>
      <c r="J198" s="3" t="n">
        <v>31</v>
      </c>
      <c r="K198" s="3" t="n">
        <v>84</v>
      </c>
      <c r="L198" s="3" t="n">
        <v>42</v>
      </c>
      <c r="M198" s="3" t="n">
        <v>30</v>
      </c>
      <c r="N198" s="3" t="n">
        <v>8</v>
      </c>
      <c r="O198" s="3" t="n">
        <v>67</v>
      </c>
      <c r="P198" s="3" t="n">
        <v>48</v>
      </c>
      <c r="Q198" s="3" t="n">
        <v>10</v>
      </c>
      <c r="R198" s="3" t="n">
        <v>50</v>
      </c>
      <c r="S198" s="3" t="n">
        <v>121</v>
      </c>
      <c r="T198" s="3" t="n">
        <v>18</v>
      </c>
      <c r="U198" s="3" t="n">
        <v>21</v>
      </c>
      <c r="V198" s="3" t="n">
        <v>668</v>
      </c>
      <c r="W198" s="3" t="n">
        <v>14</v>
      </c>
      <c r="X198" s="3" t="n">
        <v>29</v>
      </c>
      <c r="Y198" s="3" t="n">
        <v>97</v>
      </c>
    </row>
    <row r="199">
      <c r="A199" s="3" t="s">
        <v>1228</v>
      </c>
      <c r="B199" s="3" t="s">
        <v>2405</v>
      </c>
      <c r="C199" s="3" t="n">
        <v>746</v>
      </c>
      <c r="D199" s="3" t="n">
        <v>1</v>
      </c>
      <c r="E199" s="3" t="n">
        <v>46</v>
      </c>
      <c r="F199" s="3" t="n">
        <v>4</v>
      </c>
      <c r="G199" s="3" t="n">
        <v>3</v>
      </c>
      <c r="H199" s="3" t="n">
        <v>23</v>
      </c>
      <c r="I199" s="3" t="n">
        <v>139</v>
      </c>
      <c r="J199" s="3" t="n">
        <v>33</v>
      </c>
      <c r="K199" s="3" t="n">
        <v>86</v>
      </c>
      <c r="L199" s="3" t="n">
        <v>42</v>
      </c>
      <c r="M199" s="3" t="n">
        <v>29</v>
      </c>
      <c r="N199" s="3" t="n">
        <v>10</v>
      </c>
      <c r="O199" s="3" t="n">
        <v>66</v>
      </c>
      <c r="P199" s="3" t="n">
        <v>47</v>
      </c>
      <c r="Q199" s="3" t="n">
        <v>11</v>
      </c>
      <c r="R199" s="3" t="n">
        <v>49</v>
      </c>
      <c r="S199" s="3" t="n">
        <v>119</v>
      </c>
      <c r="T199" s="3" t="n">
        <v>17</v>
      </c>
      <c r="U199" s="3" t="n">
        <v>22</v>
      </c>
      <c r="V199" s="3" t="n">
        <v>670</v>
      </c>
      <c r="W199" s="3" t="n">
        <v>15</v>
      </c>
      <c r="X199" s="3" t="n">
        <v>26</v>
      </c>
      <c r="Y199" s="3" t="n">
        <v>98</v>
      </c>
    </row>
    <row r="200">
      <c r="A200" s="3" t="s">
        <v>807</v>
      </c>
      <c r="B200" s="3" t="s">
        <v>2405</v>
      </c>
      <c r="C200" s="3" t="n">
        <v>748</v>
      </c>
      <c r="D200" s="3" t="n">
        <v>1</v>
      </c>
      <c r="E200" s="3" t="n">
        <v>46</v>
      </c>
      <c r="F200" s="3" t="n">
        <v>4</v>
      </c>
      <c r="G200" s="3" t="n">
        <v>3</v>
      </c>
      <c r="H200" s="3" t="n">
        <v>22</v>
      </c>
      <c r="I200" s="3" t="n">
        <v>138</v>
      </c>
      <c r="J200" s="3" t="n">
        <v>35</v>
      </c>
      <c r="K200" s="3" t="n">
        <v>81</v>
      </c>
      <c r="L200" s="3" t="n">
        <v>44</v>
      </c>
      <c r="M200" s="3" t="n">
        <v>31</v>
      </c>
      <c r="N200" s="3" t="n">
        <v>10</v>
      </c>
      <c r="O200" s="3" t="n">
        <v>66</v>
      </c>
      <c r="P200" s="3" t="n">
        <v>49</v>
      </c>
      <c r="Q200" s="3" t="n">
        <v>13</v>
      </c>
      <c r="R200" s="3" t="n">
        <v>49</v>
      </c>
      <c r="S200" s="3" t="n">
        <v>118</v>
      </c>
      <c r="T200" s="3" t="n">
        <v>16</v>
      </c>
      <c r="U200" s="3" t="n">
        <v>22</v>
      </c>
      <c r="V200" s="3" t="n">
        <v>673</v>
      </c>
      <c r="W200" s="3" t="n">
        <v>15</v>
      </c>
      <c r="X200" s="3" t="n">
        <v>27</v>
      </c>
      <c r="Y200" s="3" t="n">
        <v>97</v>
      </c>
    </row>
    <row r="201">
      <c r="A201" s="3" t="s">
        <v>1229</v>
      </c>
      <c r="B201" s="3" t="s">
        <v>2405</v>
      </c>
      <c r="C201" s="3" t="n">
        <v>753</v>
      </c>
      <c r="D201" s="3" t="n">
        <v>1</v>
      </c>
      <c r="E201" s="3" t="n">
        <v>49</v>
      </c>
      <c r="F201" s="3" t="n">
        <v>4</v>
      </c>
      <c r="G201" s="3" t="n">
        <v>4</v>
      </c>
      <c r="H201" s="3" t="n">
        <v>21</v>
      </c>
      <c r="I201" s="3" t="n">
        <v>140</v>
      </c>
      <c r="J201" s="3" t="n">
        <v>34</v>
      </c>
      <c r="K201" s="3" t="n">
        <v>79</v>
      </c>
      <c r="L201" s="3" t="n">
        <v>47</v>
      </c>
      <c r="M201" s="3" t="n">
        <v>30</v>
      </c>
      <c r="N201" s="3" t="n">
        <v>11</v>
      </c>
      <c r="O201" s="3" t="n">
        <v>65</v>
      </c>
      <c r="P201" s="3" t="n">
        <v>50</v>
      </c>
      <c r="Q201" s="3" t="n">
        <v>15</v>
      </c>
      <c r="R201" s="3" t="n">
        <v>46</v>
      </c>
      <c r="S201" s="3" t="n">
        <v>119</v>
      </c>
      <c r="T201" s="3" t="n">
        <v>18</v>
      </c>
      <c r="U201" s="3" t="n">
        <v>20</v>
      </c>
      <c r="V201" s="3" t="n">
        <v>674</v>
      </c>
      <c r="W201" s="3" t="n">
        <v>15</v>
      </c>
      <c r="X201" s="3" t="n">
        <v>26</v>
      </c>
      <c r="Y201" s="3" t="n">
        <v>99</v>
      </c>
    </row>
    <row r="202">
      <c r="A202" s="3" t="s">
        <v>1230</v>
      </c>
      <c r="B202" s="3" t="s">
        <v>2405</v>
      </c>
      <c r="C202" s="3" t="n">
        <v>756</v>
      </c>
      <c r="D202" s="3" t="n">
        <v>1</v>
      </c>
      <c r="E202" s="3" t="n">
        <v>50</v>
      </c>
      <c r="F202" s="3" t="n">
        <v>4</v>
      </c>
      <c r="G202" s="3" t="n">
        <v>4</v>
      </c>
      <c r="H202" s="3" t="n">
        <v>21</v>
      </c>
      <c r="I202" s="3" t="n">
        <v>138</v>
      </c>
      <c r="J202" s="3" t="n">
        <v>34</v>
      </c>
      <c r="K202" s="3" t="n">
        <v>78</v>
      </c>
      <c r="L202" s="3" t="n">
        <v>45</v>
      </c>
      <c r="M202" s="3" t="n">
        <v>30</v>
      </c>
      <c r="N202" s="3" t="n">
        <v>11</v>
      </c>
      <c r="O202" s="3" t="n">
        <v>65</v>
      </c>
      <c r="P202" s="3" t="n">
        <v>52</v>
      </c>
      <c r="Q202" s="3" t="n">
        <v>14</v>
      </c>
      <c r="R202" s="3" t="n">
        <v>47</v>
      </c>
      <c r="S202" s="3" t="n">
        <v>119</v>
      </c>
      <c r="T202" s="3" t="n">
        <v>22</v>
      </c>
      <c r="U202" s="3" t="n">
        <v>22</v>
      </c>
      <c r="V202" s="3" t="n">
        <v>677</v>
      </c>
      <c r="W202" s="3" t="n">
        <v>14</v>
      </c>
      <c r="X202" s="3" t="n">
        <v>27</v>
      </c>
      <c r="Y202" s="3" t="n">
        <v>97</v>
      </c>
    </row>
    <row r="203">
      <c r="A203" s="3" t="s">
        <v>808</v>
      </c>
      <c r="B203" s="3" t="s">
        <v>2405</v>
      </c>
      <c r="C203" s="3" t="n">
        <v>756</v>
      </c>
      <c r="D203" s="3" t="n">
        <v>1</v>
      </c>
      <c r="E203" s="3" t="n">
        <v>51</v>
      </c>
      <c r="F203" s="3" t="n">
        <v>5</v>
      </c>
      <c r="G203" s="3" t="n">
        <v>4</v>
      </c>
      <c r="H203" s="3" t="n">
        <v>21</v>
      </c>
      <c r="I203" s="3" t="n">
        <v>137</v>
      </c>
      <c r="J203" s="3" t="n">
        <v>33</v>
      </c>
      <c r="K203" s="3" t="n">
        <v>78</v>
      </c>
      <c r="L203" s="3" t="n">
        <v>41</v>
      </c>
      <c r="M203" s="3" t="n">
        <v>31</v>
      </c>
      <c r="N203" s="3" t="n">
        <v>10</v>
      </c>
      <c r="O203" s="3" t="n">
        <v>63</v>
      </c>
      <c r="P203" s="3" t="n">
        <v>53</v>
      </c>
      <c r="Q203" s="3" t="n">
        <v>13</v>
      </c>
      <c r="R203" s="3" t="n">
        <v>49</v>
      </c>
      <c r="S203" s="3" t="n">
        <v>121</v>
      </c>
      <c r="T203" s="3" t="n">
        <v>24</v>
      </c>
      <c r="U203" s="3" t="n">
        <v>23</v>
      </c>
      <c r="V203" s="3" t="n">
        <v>675</v>
      </c>
      <c r="W203" s="3" t="n">
        <v>14</v>
      </c>
      <c r="X203" s="3" t="n">
        <v>27</v>
      </c>
      <c r="Y203" s="3" t="n">
        <v>96</v>
      </c>
    </row>
    <row r="204">
      <c r="A204" s="3" t="s">
        <v>1231</v>
      </c>
      <c r="B204" s="3" t="s">
        <v>2405</v>
      </c>
      <c r="C204" s="3" t="n">
        <v>765</v>
      </c>
      <c r="D204" s="3" t="n">
        <v>1</v>
      </c>
      <c r="E204" s="3" t="n">
        <v>52</v>
      </c>
      <c r="F204" s="3" t="n">
        <v>4</v>
      </c>
      <c r="G204" s="3" t="n">
        <v>3</v>
      </c>
      <c r="H204" s="3" t="n">
        <v>25</v>
      </c>
      <c r="I204" s="3" t="n">
        <v>138</v>
      </c>
      <c r="J204" s="3" t="n">
        <v>31</v>
      </c>
      <c r="K204" s="3" t="n">
        <v>79</v>
      </c>
      <c r="L204" s="3" t="n">
        <v>39</v>
      </c>
      <c r="M204" s="3" t="n">
        <v>31</v>
      </c>
      <c r="N204" s="3" t="n">
        <v>9</v>
      </c>
      <c r="O204" s="3" t="n">
        <v>64</v>
      </c>
      <c r="P204" s="3" t="n">
        <v>55</v>
      </c>
      <c r="Q204" s="3" t="n">
        <v>13</v>
      </c>
      <c r="R204" s="3" t="n">
        <v>51</v>
      </c>
      <c r="S204" s="3" t="n">
        <v>121</v>
      </c>
      <c r="T204" s="3" t="n">
        <v>23</v>
      </c>
      <c r="U204" s="3" t="n">
        <v>27</v>
      </c>
      <c r="V204" s="3" t="n">
        <v>679</v>
      </c>
      <c r="W204" s="3" t="n">
        <v>13</v>
      </c>
      <c r="X204" s="3" t="n">
        <v>29</v>
      </c>
      <c r="Y204" s="3" t="n">
        <v>95</v>
      </c>
    </row>
    <row r="205">
      <c r="A205" s="3" t="s">
        <v>1232</v>
      </c>
      <c r="B205" s="3" t="s">
        <v>2405</v>
      </c>
      <c r="C205" s="3" t="n">
        <v>757</v>
      </c>
      <c r="D205" s="3" t="n">
        <v>1</v>
      </c>
      <c r="E205" s="3" t="n">
        <v>53</v>
      </c>
      <c r="F205" s="3" t="n">
        <v>4</v>
      </c>
      <c r="G205" s="3" t="n">
        <v>3</v>
      </c>
      <c r="H205" s="3" t="n">
        <v>27</v>
      </c>
      <c r="I205" s="3" t="n">
        <v>135</v>
      </c>
      <c r="J205" s="3" t="n">
        <v>30</v>
      </c>
      <c r="K205" s="3" t="n">
        <v>82</v>
      </c>
      <c r="L205" s="3" t="n">
        <v>38</v>
      </c>
      <c r="M205" s="3" t="n">
        <v>31</v>
      </c>
      <c r="N205" s="3" t="n">
        <v>8</v>
      </c>
      <c r="O205" s="3" t="n">
        <v>65</v>
      </c>
      <c r="P205" s="3" t="n">
        <v>56</v>
      </c>
      <c r="Q205" s="3" t="n">
        <v>13</v>
      </c>
      <c r="R205" s="3" t="n">
        <v>48</v>
      </c>
      <c r="S205" s="3" t="n">
        <v>119</v>
      </c>
      <c r="T205" s="3" t="n">
        <v>21</v>
      </c>
      <c r="U205" s="3" t="n">
        <v>24</v>
      </c>
      <c r="V205" s="3" t="n">
        <v>669</v>
      </c>
      <c r="W205" s="3" t="n">
        <v>12</v>
      </c>
      <c r="X205" s="3" t="n">
        <v>27</v>
      </c>
      <c r="Y205" s="3" t="n">
        <v>95</v>
      </c>
    </row>
    <row r="206">
      <c r="A206" s="3" t="s">
        <v>809</v>
      </c>
      <c r="B206" s="3" t="s">
        <v>2405</v>
      </c>
      <c r="C206" s="3" t="n">
        <v>753</v>
      </c>
      <c r="D206" s="3" t="n">
        <v>1</v>
      </c>
      <c r="E206" s="3" t="n">
        <v>53</v>
      </c>
      <c r="F206" s="3" t="n">
        <v>4</v>
      </c>
      <c r="G206" s="3" t="n">
        <v>3</v>
      </c>
      <c r="H206" s="3" t="n">
        <v>28</v>
      </c>
      <c r="I206" s="3" t="n">
        <v>135</v>
      </c>
      <c r="J206" s="3" t="n">
        <v>29</v>
      </c>
      <c r="K206" s="3" t="n">
        <v>83</v>
      </c>
      <c r="L206" s="3" t="n">
        <v>37</v>
      </c>
      <c r="M206" s="3" t="n">
        <v>30</v>
      </c>
      <c r="N206" s="3" t="n">
        <v>8</v>
      </c>
      <c r="O206" s="3" t="n">
        <v>66</v>
      </c>
      <c r="P206" s="3" t="n">
        <v>54</v>
      </c>
      <c r="Q206" s="3" t="n">
        <v>13</v>
      </c>
      <c r="R206" s="3" t="n">
        <v>48</v>
      </c>
      <c r="S206" s="3" t="n">
        <v>119</v>
      </c>
      <c r="T206" s="3" t="n">
        <v>19</v>
      </c>
      <c r="U206" s="3" t="n">
        <v>22</v>
      </c>
      <c r="V206" s="3" t="n">
        <v>664</v>
      </c>
      <c r="W206" s="3" t="n">
        <v>12</v>
      </c>
      <c r="X206" s="3" t="n">
        <v>27</v>
      </c>
      <c r="Y206" s="3" t="n">
        <v>96</v>
      </c>
    </row>
    <row r="207">
      <c r="A207" s="3" t="s">
        <v>1233</v>
      </c>
      <c r="B207" s="3" t="s">
        <v>2405</v>
      </c>
      <c r="C207" s="3" t="n">
        <v>744</v>
      </c>
      <c r="D207" s="3" t="n">
        <v>1</v>
      </c>
      <c r="E207" s="3" t="n">
        <v>52</v>
      </c>
      <c r="F207" s="3" t="n">
        <v>4</v>
      </c>
      <c r="G207" s="3" t="n">
        <v>4</v>
      </c>
      <c r="H207" s="3" t="n">
        <v>27</v>
      </c>
      <c r="I207" s="3" t="n">
        <v>133</v>
      </c>
      <c r="J207" s="3" t="n">
        <v>28</v>
      </c>
      <c r="K207" s="3" t="n">
        <v>87</v>
      </c>
      <c r="L207" s="3" t="n">
        <v>38</v>
      </c>
      <c r="M207" s="3" t="n">
        <v>30</v>
      </c>
      <c r="N207" s="3" t="n">
        <v>9</v>
      </c>
      <c r="O207" s="3" t="n">
        <v>65</v>
      </c>
      <c r="P207" s="3" t="n">
        <v>51</v>
      </c>
      <c r="Q207" s="3" t="n">
        <v>13</v>
      </c>
      <c r="R207" s="3" t="n">
        <v>47</v>
      </c>
      <c r="S207" s="3" t="n">
        <v>119</v>
      </c>
      <c r="T207" s="3" t="n">
        <v>17</v>
      </c>
      <c r="U207" s="3" t="n">
        <v>20</v>
      </c>
      <c r="V207" s="3" t="n">
        <v>656</v>
      </c>
      <c r="W207" s="3" t="n">
        <v>11</v>
      </c>
      <c r="X207" s="3" t="n">
        <v>28</v>
      </c>
      <c r="Y207" s="3" t="n">
        <v>94</v>
      </c>
    </row>
    <row r="208">
      <c r="A208" s="3" t="s">
        <v>1234</v>
      </c>
      <c r="B208" s="3" t="s">
        <v>2405</v>
      </c>
      <c r="C208" s="3" t="n">
        <v>759</v>
      </c>
      <c r="D208" s="3" t="n">
        <v>1</v>
      </c>
      <c r="E208" s="3" t="n">
        <v>52</v>
      </c>
      <c r="F208" s="3" t="n">
        <v>4</v>
      </c>
      <c r="G208" s="3" t="n">
        <v>4</v>
      </c>
      <c r="H208" s="3" t="n">
        <v>28</v>
      </c>
      <c r="I208" s="3" t="n">
        <v>135</v>
      </c>
      <c r="J208" s="3" t="n">
        <v>28</v>
      </c>
      <c r="K208" s="3" t="n">
        <v>90</v>
      </c>
      <c r="L208" s="3" t="n">
        <v>38</v>
      </c>
      <c r="M208" s="3" t="n">
        <v>32</v>
      </c>
      <c r="N208" s="3" t="n">
        <v>11</v>
      </c>
      <c r="O208" s="3" t="n">
        <v>64</v>
      </c>
      <c r="P208" s="3" t="n">
        <v>49</v>
      </c>
      <c r="Q208" s="3" t="n">
        <v>15</v>
      </c>
      <c r="R208" s="3" t="n">
        <v>50</v>
      </c>
      <c r="S208" s="3" t="n">
        <v>121</v>
      </c>
      <c r="T208" s="3" t="n">
        <v>16</v>
      </c>
      <c r="U208" s="3" t="n">
        <v>20</v>
      </c>
      <c r="V208" s="3" t="n">
        <v>669</v>
      </c>
      <c r="W208" s="3" t="n">
        <v>13</v>
      </c>
      <c r="X208" s="3" t="n">
        <v>28</v>
      </c>
      <c r="Y208" s="3" t="n">
        <v>94</v>
      </c>
    </row>
    <row r="209">
      <c r="A209" s="3" t="s">
        <v>810</v>
      </c>
      <c r="B209" s="3" t="s">
        <v>2405</v>
      </c>
      <c r="C209" s="3" t="n">
        <v>766</v>
      </c>
      <c r="D209" s="3" t="n">
        <v>1</v>
      </c>
      <c r="E209" s="3" t="n">
        <v>50</v>
      </c>
      <c r="F209" s="3" t="n">
        <v>4</v>
      </c>
      <c r="G209" s="3" t="n">
        <v>5</v>
      </c>
      <c r="H209" s="3" t="n">
        <v>27</v>
      </c>
      <c r="I209" s="3" t="n">
        <v>133</v>
      </c>
      <c r="J209" s="3" t="n">
        <v>29</v>
      </c>
      <c r="K209" s="3" t="n">
        <v>92</v>
      </c>
      <c r="L209" s="3" t="n">
        <v>39</v>
      </c>
      <c r="M209" s="3" t="n">
        <v>33</v>
      </c>
      <c r="N209" s="3" t="n">
        <v>13</v>
      </c>
      <c r="O209" s="3" t="n">
        <v>65</v>
      </c>
      <c r="P209" s="3" t="n">
        <v>55</v>
      </c>
      <c r="Q209" s="3" t="n">
        <v>16</v>
      </c>
      <c r="R209" s="3" t="n">
        <v>52</v>
      </c>
      <c r="S209" s="3" t="n">
        <v>120</v>
      </c>
      <c r="T209" s="3" t="n">
        <v>15</v>
      </c>
      <c r="U209" s="3" t="n">
        <v>19</v>
      </c>
      <c r="V209" s="3" t="n">
        <v>679</v>
      </c>
      <c r="W209" s="3" t="n">
        <v>14</v>
      </c>
      <c r="X209" s="3" t="n">
        <v>30</v>
      </c>
      <c r="Y209" s="3" t="n">
        <v>90</v>
      </c>
    </row>
    <row r="210">
      <c r="A210" s="3" t="s">
        <v>1235</v>
      </c>
      <c r="B210" s="3" t="s">
        <v>2405</v>
      </c>
      <c r="C210" s="3" t="n">
        <v>789</v>
      </c>
      <c r="D210" s="3" t="n">
        <v>1</v>
      </c>
      <c r="E210" s="3" t="n">
        <v>55</v>
      </c>
      <c r="F210" s="3" t="n">
        <v>4</v>
      </c>
      <c r="G210" s="3" t="n">
        <v>4</v>
      </c>
      <c r="H210" s="3" t="n">
        <v>27</v>
      </c>
      <c r="I210" s="3" t="n">
        <v>136</v>
      </c>
      <c r="J210" s="3" t="n">
        <v>31</v>
      </c>
      <c r="K210" s="3" t="n">
        <v>90</v>
      </c>
      <c r="L210" s="3" t="n">
        <v>41</v>
      </c>
      <c r="M210" s="3" t="n">
        <v>34</v>
      </c>
      <c r="N210" s="3" t="n">
        <v>13</v>
      </c>
      <c r="O210" s="3" t="n">
        <v>67</v>
      </c>
      <c r="P210" s="3" t="n">
        <v>56</v>
      </c>
      <c r="Q210" s="3" t="n">
        <v>16</v>
      </c>
      <c r="R210" s="3" t="n">
        <v>54</v>
      </c>
      <c r="S210" s="3" t="n">
        <v>124</v>
      </c>
      <c r="T210" s="3" t="n">
        <v>17</v>
      </c>
      <c r="U210" s="3" t="n">
        <v>20</v>
      </c>
      <c r="V210" s="3" t="n">
        <v>699</v>
      </c>
      <c r="W210" s="3" t="n">
        <v>15</v>
      </c>
      <c r="X210" s="3" t="n">
        <v>29</v>
      </c>
      <c r="Y210" s="3" t="n">
        <v>92</v>
      </c>
    </row>
    <row r="211">
      <c r="A211" s="3" t="s">
        <v>1236</v>
      </c>
      <c r="B211" s="3" t="s">
        <v>2405</v>
      </c>
      <c r="C211" s="3" t="n">
        <v>787</v>
      </c>
      <c r="D211" s="3" t="n">
        <v>1</v>
      </c>
      <c r="E211" s="3" t="n">
        <v>54</v>
      </c>
      <c r="F211" s="3" t="n">
        <v>4</v>
      </c>
      <c r="G211" s="3" t="n">
        <v>4</v>
      </c>
      <c r="H211" s="3" t="n">
        <v>27</v>
      </c>
      <c r="I211" s="3" t="n">
        <v>138</v>
      </c>
      <c r="J211" s="3" t="n">
        <v>30</v>
      </c>
      <c r="K211" s="3" t="n">
        <v>91</v>
      </c>
      <c r="L211" s="3" t="n">
        <v>42</v>
      </c>
      <c r="M211" s="3" t="n">
        <v>36</v>
      </c>
      <c r="N211" s="3" t="n">
        <v>11</v>
      </c>
      <c r="O211" s="3" t="n">
        <v>66</v>
      </c>
      <c r="P211" s="3" t="n">
        <v>57</v>
      </c>
      <c r="Q211" s="3" t="n">
        <v>16</v>
      </c>
      <c r="R211" s="3" t="n">
        <v>51</v>
      </c>
      <c r="S211" s="3" t="n">
        <v>124</v>
      </c>
      <c r="T211" s="3" t="n">
        <v>17</v>
      </c>
      <c r="U211" s="3" t="n">
        <v>19</v>
      </c>
      <c r="V211" s="3" t="n">
        <v>697</v>
      </c>
      <c r="W211" s="3" t="n">
        <v>13</v>
      </c>
      <c r="X211" s="3" t="n">
        <v>31</v>
      </c>
      <c r="Y211" s="3" t="n">
        <v>94</v>
      </c>
    </row>
    <row r="212">
      <c r="A212" s="3" t="s">
        <v>811</v>
      </c>
      <c r="B212" s="3" t="s">
        <v>2405</v>
      </c>
      <c r="C212" s="3" t="n">
        <v>792</v>
      </c>
      <c r="D212" s="3" t="n">
        <v>1</v>
      </c>
      <c r="E212" s="3" t="n">
        <v>54</v>
      </c>
      <c r="F212" s="3" t="n">
        <v>4</v>
      </c>
      <c r="G212" s="3" t="n">
        <v>3</v>
      </c>
      <c r="H212" s="3" t="n">
        <v>27</v>
      </c>
      <c r="I212" s="3" t="n">
        <v>140</v>
      </c>
      <c r="J212" s="3" t="n">
        <v>30</v>
      </c>
      <c r="K212" s="3" t="n">
        <v>92</v>
      </c>
      <c r="L212" s="3" t="n">
        <v>42</v>
      </c>
      <c r="M212" s="3" t="n">
        <v>36</v>
      </c>
      <c r="N212" s="3" t="n">
        <v>11</v>
      </c>
      <c r="O212" s="3" t="n">
        <v>69</v>
      </c>
      <c r="P212" s="3" t="n">
        <v>55</v>
      </c>
      <c r="Q212" s="3" t="n">
        <v>16</v>
      </c>
      <c r="R212" s="3" t="n">
        <v>49</v>
      </c>
      <c r="S212" s="3" t="n">
        <v>123</v>
      </c>
      <c r="T212" s="3" t="n">
        <v>18</v>
      </c>
      <c r="U212" s="3" t="n">
        <v>20</v>
      </c>
      <c r="V212" s="3" t="n">
        <v>701</v>
      </c>
      <c r="W212" s="3" t="n">
        <v>14</v>
      </c>
      <c r="X212" s="3" t="n">
        <v>30</v>
      </c>
      <c r="Y212" s="3" t="n">
        <v>96</v>
      </c>
    </row>
    <row r="213">
      <c r="A213" s="3" t="s">
        <v>1237</v>
      </c>
      <c r="B213" s="3" t="s">
        <v>2405</v>
      </c>
      <c r="C213" s="3" t="n">
        <v>793</v>
      </c>
      <c r="D213" s="3" t="n">
        <v>1</v>
      </c>
      <c r="E213" s="3" t="n">
        <v>52</v>
      </c>
      <c r="F213" s="3" t="n">
        <v>4</v>
      </c>
      <c r="G213" s="3" t="n">
        <v>3</v>
      </c>
      <c r="H213" s="3" t="n">
        <v>29</v>
      </c>
      <c r="I213" s="3" t="n">
        <v>141</v>
      </c>
      <c r="J213" s="3" t="n">
        <v>32</v>
      </c>
      <c r="K213" s="3" t="n">
        <v>94</v>
      </c>
      <c r="L213" s="3" t="n">
        <v>43</v>
      </c>
      <c r="M213" s="3" t="n">
        <v>37</v>
      </c>
      <c r="N213" s="3" t="n">
        <v>11</v>
      </c>
      <c r="O213" s="3" t="n">
        <v>68</v>
      </c>
      <c r="P213" s="3" t="n">
        <v>55</v>
      </c>
      <c r="Q213" s="3" t="n">
        <v>16</v>
      </c>
      <c r="R213" s="3" t="n">
        <v>49</v>
      </c>
      <c r="S213" s="3" t="n">
        <v>120</v>
      </c>
      <c r="T213" s="3" t="n">
        <v>16</v>
      </c>
      <c r="U213" s="3" t="n">
        <v>20</v>
      </c>
      <c r="V213" s="3" t="n">
        <v>702</v>
      </c>
      <c r="W213" s="3" t="n">
        <v>13</v>
      </c>
      <c r="X213" s="3" t="n">
        <v>30</v>
      </c>
      <c r="Y213" s="3" t="n">
        <v>98</v>
      </c>
    </row>
    <row r="214">
      <c r="A214" s="3" t="s">
        <v>1238</v>
      </c>
      <c r="B214" s="3" t="s">
        <v>2405</v>
      </c>
      <c r="C214" s="3" t="n">
        <v>801</v>
      </c>
      <c r="D214" s="3" t="n">
        <v>1</v>
      </c>
      <c r="E214" s="3" t="n">
        <v>52</v>
      </c>
      <c r="F214" s="3" t="n">
        <v>4</v>
      </c>
      <c r="G214" s="3" t="n">
        <v>3</v>
      </c>
      <c r="H214" s="3" t="n">
        <v>30</v>
      </c>
      <c r="I214" s="3" t="n">
        <v>144</v>
      </c>
      <c r="J214" s="3" t="n">
        <v>35</v>
      </c>
      <c r="K214" s="3" t="n">
        <v>93</v>
      </c>
      <c r="L214" s="3" t="n">
        <v>44</v>
      </c>
      <c r="M214" s="3" t="n">
        <v>38</v>
      </c>
      <c r="N214" s="3" t="n">
        <v>10</v>
      </c>
      <c r="O214" s="3" t="n">
        <v>70</v>
      </c>
      <c r="P214" s="3" t="n">
        <v>55</v>
      </c>
      <c r="Q214" s="3" t="n">
        <v>17</v>
      </c>
      <c r="R214" s="3" t="n">
        <v>51</v>
      </c>
      <c r="S214" s="3" t="n">
        <v>119</v>
      </c>
      <c r="T214" s="3" t="n">
        <v>14</v>
      </c>
      <c r="U214" s="3" t="n">
        <v>20</v>
      </c>
      <c r="V214" s="3" t="n">
        <v>710</v>
      </c>
      <c r="W214" s="3" t="n">
        <v>15</v>
      </c>
      <c r="X214" s="3" t="n">
        <v>30</v>
      </c>
      <c r="Y214" s="3" t="n">
        <v>100</v>
      </c>
    </row>
    <row r="215">
      <c r="A215" s="3" t="s">
        <v>812</v>
      </c>
      <c r="B215" s="3" t="s">
        <v>2405</v>
      </c>
      <c r="C215" s="3" t="n">
        <v>806</v>
      </c>
      <c r="D215" s="3" t="n">
        <v>1</v>
      </c>
      <c r="E215" s="3" t="n">
        <v>51</v>
      </c>
      <c r="F215" s="3" t="n">
        <v>4</v>
      </c>
      <c r="G215" s="3" t="n">
        <v>3</v>
      </c>
      <c r="H215" s="3" t="n">
        <v>30</v>
      </c>
      <c r="I215" s="3" t="n">
        <v>146</v>
      </c>
      <c r="J215" s="3" t="n">
        <v>34</v>
      </c>
      <c r="K215" s="3" t="n">
        <v>92</v>
      </c>
      <c r="L215" s="3" t="n">
        <v>43</v>
      </c>
      <c r="M215" s="3" t="n">
        <v>40</v>
      </c>
      <c r="N215" s="3" t="n">
        <v>10</v>
      </c>
      <c r="O215" s="3" t="n">
        <v>69</v>
      </c>
      <c r="P215" s="3" t="n">
        <v>52</v>
      </c>
      <c r="Q215" s="3" t="n">
        <v>17</v>
      </c>
      <c r="R215" s="3" t="n">
        <v>52</v>
      </c>
      <c r="S215" s="3" t="n">
        <v>122</v>
      </c>
      <c r="T215" s="3" t="n">
        <v>18</v>
      </c>
      <c r="U215" s="3" t="n">
        <v>21</v>
      </c>
      <c r="V215" s="3" t="n">
        <v>715</v>
      </c>
      <c r="W215" s="3" t="n">
        <v>15</v>
      </c>
      <c r="X215" s="3" t="n">
        <v>30</v>
      </c>
      <c r="Y215" s="3" t="n">
        <v>101</v>
      </c>
    </row>
    <row r="216">
      <c r="A216" s="3" t="s">
        <v>1239</v>
      </c>
      <c r="B216" s="3" t="s">
        <v>2405</v>
      </c>
      <c r="C216" s="3" t="n">
        <v>811</v>
      </c>
      <c r="D216" s="3" t="n">
        <v>1</v>
      </c>
      <c r="E216" s="3" t="n">
        <v>54</v>
      </c>
      <c r="F216" s="3" t="n">
        <v>4</v>
      </c>
      <c r="G216" s="3" t="n">
        <v>4</v>
      </c>
      <c r="H216" s="3" t="n">
        <v>31</v>
      </c>
      <c r="I216" s="3" t="n">
        <v>146</v>
      </c>
      <c r="J216" s="3" t="n">
        <v>33</v>
      </c>
      <c r="K216" s="3" t="n">
        <v>90</v>
      </c>
      <c r="L216" s="3" t="n">
        <v>42</v>
      </c>
      <c r="M216" s="3" t="n">
        <v>40</v>
      </c>
      <c r="N216" s="3" t="n">
        <v>9</v>
      </c>
      <c r="O216" s="3" t="n">
        <v>71</v>
      </c>
      <c r="P216" s="3" t="n">
        <v>48</v>
      </c>
      <c r="Q216" s="3" t="n">
        <v>18</v>
      </c>
      <c r="R216" s="3" t="n">
        <v>55</v>
      </c>
      <c r="S216" s="3" t="n">
        <v>124</v>
      </c>
      <c r="T216" s="3" t="n">
        <v>18</v>
      </c>
      <c r="U216" s="3" t="n">
        <v>21</v>
      </c>
      <c r="V216" s="3" t="n">
        <v>716</v>
      </c>
      <c r="W216" s="3" t="n">
        <v>16</v>
      </c>
      <c r="X216" s="3" t="n">
        <v>31</v>
      </c>
      <c r="Y216" s="3" t="n">
        <v>100</v>
      </c>
    </row>
    <row r="217">
      <c r="A217" s="3" t="s">
        <v>1240</v>
      </c>
      <c r="B217" s="3" t="s">
        <v>2405</v>
      </c>
      <c r="C217" s="3" t="n">
        <v>816</v>
      </c>
      <c r="D217" s="3" t="n">
        <v>1</v>
      </c>
      <c r="E217" s="3" t="n">
        <v>57</v>
      </c>
      <c r="F217" s="3" t="n">
        <v>4</v>
      </c>
      <c r="G217" s="3" t="n">
        <v>4</v>
      </c>
      <c r="H217" s="3" t="n">
        <v>28</v>
      </c>
      <c r="I217" s="3" t="n">
        <v>142</v>
      </c>
      <c r="J217" s="3" t="n">
        <v>35</v>
      </c>
      <c r="K217" s="3" t="n">
        <v>92</v>
      </c>
      <c r="L217" s="3" t="n">
        <v>40</v>
      </c>
      <c r="M217" s="3" t="n">
        <v>40</v>
      </c>
      <c r="N217" s="3" t="n">
        <v>10</v>
      </c>
      <c r="O217" s="3" t="n">
        <v>73</v>
      </c>
      <c r="P217" s="3" t="n">
        <v>52</v>
      </c>
      <c r="Q217" s="3" t="n">
        <v>17</v>
      </c>
      <c r="R217" s="3" t="n">
        <v>53</v>
      </c>
      <c r="S217" s="3" t="n">
        <v>127</v>
      </c>
      <c r="T217" s="3" t="n">
        <v>21</v>
      </c>
      <c r="U217" s="3" t="n">
        <v>21</v>
      </c>
      <c r="V217" s="3" t="n">
        <v>723</v>
      </c>
      <c r="W217" s="3" t="n">
        <v>16</v>
      </c>
      <c r="X217" s="3" t="n">
        <v>31</v>
      </c>
      <c r="Y217" s="3" t="n">
        <v>96</v>
      </c>
    </row>
    <row r="218">
      <c r="A218" s="3" t="s">
        <v>813</v>
      </c>
      <c r="B218" s="3" t="s">
        <v>2405</v>
      </c>
      <c r="C218" s="3" t="n">
        <v>815</v>
      </c>
      <c r="D218" s="3" t="n">
        <v>1</v>
      </c>
      <c r="E218" s="3" t="n">
        <v>58</v>
      </c>
      <c r="F218" s="3" t="n">
        <v>4</v>
      </c>
      <c r="G218" s="3" t="n">
        <v>4</v>
      </c>
      <c r="H218" s="3" t="n">
        <v>26</v>
      </c>
      <c r="I218" s="3" t="n">
        <v>136</v>
      </c>
      <c r="J218" s="3" t="n">
        <v>36</v>
      </c>
      <c r="K218" s="3" t="n">
        <v>94</v>
      </c>
      <c r="L218" s="3" t="n">
        <v>43</v>
      </c>
      <c r="M218" s="3" t="n">
        <v>38</v>
      </c>
      <c r="N218" s="3" t="n">
        <v>9</v>
      </c>
      <c r="O218" s="3" t="n">
        <v>77</v>
      </c>
      <c r="P218" s="3" t="n">
        <v>53</v>
      </c>
      <c r="Q218" s="3" t="n">
        <v>17</v>
      </c>
      <c r="R218" s="3" t="n">
        <v>50</v>
      </c>
      <c r="S218" s="3" t="n">
        <v>129</v>
      </c>
      <c r="T218" s="3" t="n">
        <v>20</v>
      </c>
      <c r="U218" s="3" t="n">
        <v>21</v>
      </c>
      <c r="V218" s="3" t="n">
        <v>722</v>
      </c>
      <c r="W218" s="3" t="n">
        <v>15</v>
      </c>
      <c r="X218" s="3" t="n">
        <v>31</v>
      </c>
      <c r="Y218" s="3" t="n">
        <v>91</v>
      </c>
    </row>
    <row r="219">
      <c r="A219" s="3" t="s">
        <v>1241</v>
      </c>
      <c r="B219" s="3" t="s">
        <v>2405</v>
      </c>
      <c r="C219" s="3" t="n">
        <v>809</v>
      </c>
      <c r="D219" s="3" t="n">
        <v>1</v>
      </c>
      <c r="E219" s="3" t="n">
        <v>56</v>
      </c>
      <c r="F219" s="3" t="n">
        <v>4</v>
      </c>
      <c r="G219" s="3" t="n">
        <v>4</v>
      </c>
      <c r="H219" s="3" t="n">
        <v>24</v>
      </c>
      <c r="I219" s="3" t="n">
        <v>130</v>
      </c>
      <c r="J219" s="3" t="n">
        <v>40</v>
      </c>
      <c r="K219" s="3" t="n">
        <v>93</v>
      </c>
      <c r="L219" s="3" t="n">
        <v>43</v>
      </c>
      <c r="M219" s="3" t="n">
        <v>38</v>
      </c>
      <c r="N219" s="3" t="n">
        <v>9</v>
      </c>
      <c r="O219" s="3" t="n">
        <v>74</v>
      </c>
      <c r="P219" s="3" t="n">
        <v>54</v>
      </c>
      <c r="Q219" s="3" t="n">
        <v>17</v>
      </c>
      <c r="R219" s="3" t="n">
        <v>49</v>
      </c>
      <c r="S219" s="3" t="n">
        <v>131</v>
      </c>
      <c r="T219" s="3" t="n">
        <v>21</v>
      </c>
      <c r="U219" s="3" t="n">
        <v>22</v>
      </c>
      <c r="V219" s="3" t="n">
        <v>721</v>
      </c>
      <c r="W219" s="3" t="n">
        <v>13</v>
      </c>
      <c r="X219" s="3" t="n">
        <v>30</v>
      </c>
      <c r="Y219" s="3" t="n">
        <v>88</v>
      </c>
    </row>
    <row r="220">
      <c r="A220" s="3" t="s">
        <v>1242</v>
      </c>
      <c r="B220" s="3" t="s">
        <v>2405</v>
      </c>
      <c r="C220" s="3" t="n">
        <v>806</v>
      </c>
      <c r="D220" s="3" t="n">
        <v>1</v>
      </c>
      <c r="E220" s="3" t="n">
        <v>58</v>
      </c>
      <c r="F220" s="3" t="n">
        <v>4</v>
      </c>
      <c r="G220" s="3" t="n">
        <v>4</v>
      </c>
      <c r="H220" s="3" t="n">
        <v>22</v>
      </c>
      <c r="I220" s="3" t="n">
        <v>130</v>
      </c>
      <c r="J220" s="3" t="n">
        <v>42</v>
      </c>
      <c r="K220" s="3" t="n">
        <v>92</v>
      </c>
      <c r="L220" s="3" t="n">
        <v>43</v>
      </c>
      <c r="M220" s="3" t="n">
        <v>38</v>
      </c>
      <c r="N220" s="3" t="n">
        <v>9</v>
      </c>
      <c r="O220" s="3" t="n">
        <v>70</v>
      </c>
      <c r="P220" s="3" t="n">
        <v>54</v>
      </c>
      <c r="Q220" s="3" t="n">
        <v>18</v>
      </c>
      <c r="R220" s="3" t="n">
        <v>48</v>
      </c>
      <c r="S220" s="3" t="n">
        <v>130</v>
      </c>
      <c r="T220" s="3" t="n">
        <v>20</v>
      </c>
      <c r="U220" s="3" t="n">
        <v>22</v>
      </c>
      <c r="V220" s="3" t="n">
        <v>717</v>
      </c>
      <c r="W220" s="3" t="n">
        <v>14</v>
      </c>
      <c r="X220" s="3" t="n">
        <v>28</v>
      </c>
      <c r="Y220" s="3" t="n">
        <v>87</v>
      </c>
    </row>
    <row r="221">
      <c r="A221" s="3" t="s">
        <v>814</v>
      </c>
      <c r="B221" s="3" t="s">
        <v>2405</v>
      </c>
      <c r="C221" s="3" t="n">
        <v>808</v>
      </c>
      <c r="D221" s="3" t="n">
        <v>1</v>
      </c>
      <c r="E221" s="3" t="n">
        <v>57</v>
      </c>
      <c r="F221" s="3" t="n">
        <v>4</v>
      </c>
      <c r="G221" s="3" t="n">
        <v>4</v>
      </c>
      <c r="H221" s="3" t="n">
        <v>22</v>
      </c>
      <c r="I221" s="3" t="n">
        <v>131</v>
      </c>
      <c r="J221" s="3" t="n">
        <v>42</v>
      </c>
      <c r="K221" s="3" t="n">
        <v>89</v>
      </c>
      <c r="L221" s="3" t="n">
        <v>44</v>
      </c>
      <c r="M221" s="3" t="n">
        <v>39</v>
      </c>
      <c r="N221" s="3" t="n">
        <v>11</v>
      </c>
      <c r="O221" s="3" t="n">
        <v>73</v>
      </c>
      <c r="P221" s="3" t="n">
        <v>55</v>
      </c>
      <c r="Q221" s="3" t="n">
        <v>18</v>
      </c>
      <c r="R221" s="3" t="n">
        <v>47</v>
      </c>
      <c r="S221" s="3" t="n">
        <v>130</v>
      </c>
      <c r="T221" s="3" t="n">
        <v>21</v>
      </c>
      <c r="U221" s="3" t="n">
        <v>23</v>
      </c>
      <c r="V221" s="3" t="n">
        <v>722</v>
      </c>
      <c r="W221" s="3" t="n">
        <v>15</v>
      </c>
      <c r="X221" s="3" t="n">
        <v>27</v>
      </c>
      <c r="Y221" s="3" t="n">
        <v>89</v>
      </c>
    </row>
    <row r="222">
      <c r="A222" s="3" t="s">
        <v>1243</v>
      </c>
      <c r="B222" s="3" t="s">
        <v>2405</v>
      </c>
      <c r="C222" s="3" t="n">
        <v>808</v>
      </c>
      <c r="D222" s="3" t="n">
        <v>1</v>
      </c>
      <c r="E222" s="3" t="n">
        <v>60</v>
      </c>
      <c r="F222" s="3" t="n">
        <v>3</v>
      </c>
      <c r="G222" s="3" t="n">
        <v>4</v>
      </c>
      <c r="H222" s="3" t="n">
        <v>23</v>
      </c>
      <c r="I222" s="3" t="n">
        <v>129</v>
      </c>
      <c r="J222" s="3" t="n">
        <v>41</v>
      </c>
      <c r="K222" s="3" t="n">
        <v>86</v>
      </c>
      <c r="L222" s="3" t="n">
        <v>45</v>
      </c>
      <c r="M222" s="3" t="n">
        <v>39</v>
      </c>
      <c r="N222" s="3" t="n">
        <v>10</v>
      </c>
      <c r="O222" s="3" t="n">
        <v>76</v>
      </c>
      <c r="P222" s="3" t="n">
        <v>54</v>
      </c>
      <c r="Q222" s="3" t="n">
        <v>20</v>
      </c>
      <c r="R222" s="3" t="n">
        <v>46</v>
      </c>
      <c r="S222" s="3" t="n">
        <v>129</v>
      </c>
      <c r="T222" s="3" t="n">
        <v>21</v>
      </c>
      <c r="U222" s="3" t="n">
        <v>22</v>
      </c>
      <c r="V222" s="3" t="n">
        <v>718</v>
      </c>
      <c r="W222" s="3" t="n">
        <v>14</v>
      </c>
      <c r="X222" s="3" t="n">
        <v>27</v>
      </c>
      <c r="Y222" s="3" t="n">
        <v>88</v>
      </c>
    </row>
    <row r="223">
      <c r="A223" s="3" t="s">
        <v>1244</v>
      </c>
      <c r="B223" s="3" t="s">
        <v>2405</v>
      </c>
      <c r="C223" s="3" t="n">
        <v>822</v>
      </c>
      <c r="D223" s="3" t="n">
        <v>1</v>
      </c>
      <c r="E223" s="3" t="n">
        <v>60</v>
      </c>
      <c r="F223" s="3" t="n">
        <v>3</v>
      </c>
      <c r="G223" s="3" t="n">
        <v>4</v>
      </c>
      <c r="H223" s="3" t="n">
        <v>23</v>
      </c>
      <c r="I223" s="3" t="n">
        <v>129</v>
      </c>
      <c r="J223" s="3" t="n">
        <v>39</v>
      </c>
      <c r="K223" s="3" t="n">
        <v>88</v>
      </c>
      <c r="L223" s="3" t="n">
        <v>46</v>
      </c>
      <c r="M223" s="3" t="n">
        <v>39</v>
      </c>
      <c r="N223" s="3" t="n">
        <v>11</v>
      </c>
      <c r="O223" s="3" t="n">
        <v>77</v>
      </c>
      <c r="P223" s="3" t="n">
        <v>55</v>
      </c>
      <c r="Q223" s="3" t="n">
        <v>21</v>
      </c>
      <c r="R223" s="3" t="n">
        <v>48</v>
      </c>
      <c r="S223" s="3" t="n">
        <v>131</v>
      </c>
      <c r="T223" s="3" t="n">
        <v>22</v>
      </c>
      <c r="U223" s="3" t="n">
        <v>25</v>
      </c>
      <c r="V223" s="3" t="n">
        <v>732</v>
      </c>
      <c r="W223" s="3" t="n">
        <v>15</v>
      </c>
      <c r="X223" s="3" t="n">
        <v>28</v>
      </c>
      <c r="Y223" s="3" t="n">
        <v>86</v>
      </c>
    </row>
    <row r="224">
      <c r="A224" s="3" t="s">
        <v>815</v>
      </c>
      <c r="B224" s="3" t="s">
        <v>2405</v>
      </c>
      <c r="C224" s="3" t="n">
        <v>841</v>
      </c>
      <c r="D224" s="3" t="n">
        <v>1</v>
      </c>
      <c r="E224" s="3" t="n">
        <v>60</v>
      </c>
      <c r="F224" s="3" t="n">
        <v>4</v>
      </c>
      <c r="G224" s="3" t="n">
        <v>4</v>
      </c>
      <c r="H224" s="3" t="n">
        <v>26</v>
      </c>
      <c r="I224" s="3" t="n">
        <v>128</v>
      </c>
      <c r="J224" s="3" t="n">
        <v>41</v>
      </c>
      <c r="K224" s="3" t="n">
        <v>92</v>
      </c>
      <c r="L224" s="3" t="n">
        <v>49</v>
      </c>
      <c r="M224" s="3" t="n">
        <v>39</v>
      </c>
      <c r="N224" s="3" t="n">
        <v>10</v>
      </c>
      <c r="O224" s="3" t="n">
        <v>77</v>
      </c>
      <c r="P224" s="3" t="n">
        <v>57</v>
      </c>
      <c r="Q224" s="3" t="n">
        <v>22</v>
      </c>
      <c r="R224" s="3" t="n">
        <v>48</v>
      </c>
      <c r="S224" s="3" t="n">
        <v>133</v>
      </c>
      <c r="T224" s="3" t="n">
        <v>23</v>
      </c>
      <c r="U224" s="3" t="n">
        <v>28</v>
      </c>
      <c r="V224" s="3" t="n">
        <v>745</v>
      </c>
      <c r="W224" s="3" t="n">
        <v>15</v>
      </c>
      <c r="X224" s="3" t="n">
        <v>30</v>
      </c>
      <c r="Y224" s="3" t="n">
        <v>84</v>
      </c>
    </row>
    <row r="225">
      <c r="A225" s="3" t="s">
        <v>1245</v>
      </c>
      <c r="B225" s="3" t="s">
        <v>2405</v>
      </c>
      <c r="C225" s="3" t="n">
        <v>849</v>
      </c>
      <c r="D225" s="3" t="n">
        <v>1</v>
      </c>
      <c r="E225" s="3" t="n">
        <v>60</v>
      </c>
      <c r="F225" s="3" t="n">
        <v>4</v>
      </c>
      <c r="G225" s="3" t="n">
        <v>4</v>
      </c>
      <c r="H225" s="3" t="n">
        <v>27</v>
      </c>
      <c r="I225" s="3" t="n">
        <v>132</v>
      </c>
      <c r="J225" s="3" t="n">
        <v>42</v>
      </c>
      <c r="K225" s="3" t="n">
        <v>93</v>
      </c>
      <c r="L225" s="3" t="n">
        <v>49</v>
      </c>
      <c r="M225" s="3" t="n">
        <v>39</v>
      </c>
      <c r="N225" s="3" t="n">
        <v>11</v>
      </c>
      <c r="O225" s="3" t="n">
        <v>75</v>
      </c>
      <c r="P225" s="3" t="n">
        <v>57</v>
      </c>
      <c r="Q225" s="3" t="n">
        <v>21</v>
      </c>
      <c r="R225" s="3" t="n">
        <v>50</v>
      </c>
      <c r="S225" s="3" t="n">
        <v>134</v>
      </c>
      <c r="T225" s="3" t="n">
        <v>21</v>
      </c>
      <c r="U225" s="3" t="n">
        <v>28</v>
      </c>
      <c r="V225" s="3" t="n">
        <v>751</v>
      </c>
      <c r="W225" s="3" t="n">
        <v>15</v>
      </c>
      <c r="X225" s="3" t="n">
        <v>31</v>
      </c>
      <c r="Y225" s="3" t="n">
        <v>87</v>
      </c>
    </row>
    <row r="226">
      <c r="A226" s="3" t="s">
        <v>1246</v>
      </c>
      <c r="B226" s="3" t="s">
        <v>2405</v>
      </c>
      <c r="C226" s="3" t="n">
        <v>853</v>
      </c>
      <c r="D226" s="3" t="n">
        <v>1</v>
      </c>
      <c r="E226" s="3" t="n">
        <v>61</v>
      </c>
      <c r="F226" s="3" t="n">
        <v>4</v>
      </c>
      <c r="G226" s="3" t="n">
        <v>4</v>
      </c>
      <c r="H226" s="3" t="n">
        <v>29</v>
      </c>
      <c r="I226" s="3" t="n">
        <v>136</v>
      </c>
      <c r="J226" s="3" t="n">
        <v>41</v>
      </c>
      <c r="K226" s="3" t="n">
        <v>93</v>
      </c>
      <c r="L226" s="3" t="n">
        <v>48</v>
      </c>
      <c r="M226" s="3" t="n">
        <v>40</v>
      </c>
      <c r="N226" s="3" t="n">
        <v>11</v>
      </c>
      <c r="O226" s="3" t="n">
        <v>77</v>
      </c>
      <c r="P226" s="3" t="n">
        <v>57</v>
      </c>
      <c r="Q226" s="3" t="n">
        <v>21</v>
      </c>
      <c r="R226" s="3" t="n">
        <v>50</v>
      </c>
      <c r="S226" s="3" t="n">
        <v>134</v>
      </c>
      <c r="T226" s="3" t="n">
        <v>19</v>
      </c>
      <c r="U226" s="3" t="n">
        <v>27</v>
      </c>
      <c r="V226" s="3" t="n">
        <v>753</v>
      </c>
      <c r="W226" s="3" t="n">
        <v>15</v>
      </c>
      <c r="X226" s="3" t="n">
        <v>31</v>
      </c>
      <c r="Y226" s="3" t="n">
        <v>90</v>
      </c>
    </row>
    <row r="227">
      <c r="A227" s="3" t="s">
        <v>816</v>
      </c>
      <c r="B227" s="3" t="s">
        <v>2405</v>
      </c>
      <c r="C227" s="3" t="n">
        <v>853</v>
      </c>
      <c r="D227" s="3" t="n">
        <v>1</v>
      </c>
      <c r="E227" s="3" t="n">
        <v>63</v>
      </c>
      <c r="F227" s="3" t="n">
        <v>3</v>
      </c>
      <c r="G227" s="3" t="n">
        <v>4</v>
      </c>
      <c r="H227" s="3" t="n">
        <v>26</v>
      </c>
      <c r="I227" s="3" t="n">
        <v>140</v>
      </c>
      <c r="J227" s="3" t="n">
        <v>41</v>
      </c>
      <c r="K227" s="3" t="n">
        <v>93</v>
      </c>
      <c r="L227" s="3" t="n">
        <v>48</v>
      </c>
      <c r="M227" s="3" t="n">
        <v>38</v>
      </c>
      <c r="N227" s="3" t="n">
        <v>12</v>
      </c>
      <c r="O227" s="3" t="n">
        <v>79</v>
      </c>
      <c r="P227" s="3" t="n">
        <v>57</v>
      </c>
      <c r="Q227" s="3" t="n">
        <v>23</v>
      </c>
      <c r="R227" s="3" t="n">
        <v>52</v>
      </c>
      <c r="S227" s="3" t="n">
        <v>131</v>
      </c>
      <c r="T227" s="3" t="n">
        <v>17</v>
      </c>
      <c r="U227" s="3" t="n">
        <v>25</v>
      </c>
      <c r="V227" s="3" t="n">
        <v>755</v>
      </c>
      <c r="W227" s="3" t="n">
        <v>16</v>
      </c>
      <c r="X227" s="3" t="n">
        <v>31</v>
      </c>
      <c r="Y227" s="3" t="n">
        <v>93</v>
      </c>
    </row>
    <row r="228">
      <c r="A228" s="3" t="s">
        <v>1247</v>
      </c>
      <c r="B228" s="3" t="s">
        <v>2405</v>
      </c>
      <c r="C228" s="3" t="n">
        <v>862</v>
      </c>
      <c r="D228" s="3" t="n">
        <v>1</v>
      </c>
      <c r="E228" s="3" t="n">
        <v>63</v>
      </c>
      <c r="F228" s="3" t="n">
        <v>3</v>
      </c>
      <c r="G228" s="3" t="n">
        <v>4</v>
      </c>
      <c r="H228" s="3" t="n">
        <v>26</v>
      </c>
      <c r="I228" s="3" t="n">
        <v>140</v>
      </c>
      <c r="J228" s="3" t="n">
        <v>40</v>
      </c>
      <c r="K228" s="3" t="n">
        <v>94</v>
      </c>
      <c r="L228" s="3" t="n">
        <v>48</v>
      </c>
      <c r="M228" s="3" t="n">
        <v>38</v>
      </c>
      <c r="N228" s="3" t="n">
        <v>11</v>
      </c>
      <c r="O228" s="3" t="n">
        <v>83</v>
      </c>
      <c r="P228" s="3" t="n">
        <v>56</v>
      </c>
      <c r="Q228" s="3" t="n">
        <v>24</v>
      </c>
      <c r="R228" s="3" t="n">
        <v>52</v>
      </c>
      <c r="S228" s="3" t="n">
        <v>132</v>
      </c>
      <c r="T228" s="3" t="n">
        <v>20</v>
      </c>
      <c r="U228" s="3" t="n">
        <v>26</v>
      </c>
      <c r="V228" s="3" t="n">
        <v>764</v>
      </c>
      <c r="W228" s="3" t="n">
        <v>17</v>
      </c>
      <c r="X228" s="3" t="n">
        <v>31</v>
      </c>
      <c r="Y228" s="3" t="n">
        <v>93</v>
      </c>
    </row>
    <row r="229">
      <c r="A229" s="3" t="s">
        <v>1248</v>
      </c>
      <c r="B229" s="3" t="s">
        <v>2405</v>
      </c>
      <c r="C229" s="3" t="n">
        <v>856</v>
      </c>
      <c r="D229" s="3" t="n">
        <v>1</v>
      </c>
      <c r="E229" s="3" t="n">
        <v>62</v>
      </c>
      <c r="F229" s="3" t="n">
        <v>3</v>
      </c>
      <c r="G229" s="3" t="n">
        <v>4</v>
      </c>
      <c r="H229" s="3" t="n">
        <v>27</v>
      </c>
      <c r="I229" s="3" t="n">
        <v>139</v>
      </c>
      <c r="J229" s="3" t="n">
        <v>41</v>
      </c>
      <c r="K229" s="3" t="n">
        <v>93</v>
      </c>
      <c r="L229" s="3" t="n">
        <v>51</v>
      </c>
      <c r="M229" s="3" t="n">
        <v>38</v>
      </c>
      <c r="N229" s="3" t="n">
        <v>12</v>
      </c>
      <c r="O229" s="3" t="n">
        <v>79</v>
      </c>
      <c r="P229" s="3" t="n">
        <v>53</v>
      </c>
      <c r="Q229" s="3" t="n">
        <v>24</v>
      </c>
      <c r="R229" s="3" t="n">
        <v>51</v>
      </c>
      <c r="S229" s="3" t="n">
        <v>131</v>
      </c>
      <c r="T229" s="3" t="n">
        <v>23</v>
      </c>
      <c r="U229" s="3" t="n">
        <v>25</v>
      </c>
      <c r="V229" s="3" t="n">
        <v>758</v>
      </c>
      <c r="W229" s="3" t="n">
        <v>16</v>
      </c>
      <c r="X229" s="3" t="n">
        <v>29</v>
      </c>
      <c r="Y229" s="3" t="n">
        <v>93</v>
      </c>
    </row>
    <row r="230">
      <c r="A230" s="3" t="s">
        <v>817</v>
      </c>
      <c r="B230" s="3" t="s">
        <v>2405</v>
      </c>
      <c r="C230" s="3" t="n">
        <v>848</v>
      </c>
      <c r="D230" s="3" t="n">
        <v>1</v>
      </c>
      <c r="E230" s="3" t="n">
        <v>62</v>
      </c>
      <c r="F230" s="3" t="n">
        <v>3</v>
      </c>
      <c r="G230" s="3" t="n">
        <v>4</v>
      </c>
      <c r="H230" s="3" t="n">
        <v>27</v>
      </c>
      <c r="I230" s="3" t="n">
        <v>137</v>
      </c>
      <c r="J230" s="3" t="n">
        <v>40</v>
      </c>
      <c r="K230" s="3" t="n">
        <v>92</v>
      </c>
      <c r="L230" s="3" t="n">
        <v>51</v>
      </c>
      <c r="M230" s="3" t="n">
        <v>38</v>
      </c>
      <c r="N230" s="3" t="n">
        <v>13</v>
      </c>
      <c r="O230" s="3" t="n">
        <v>77</v>
      </c>
      <c r="P230" s="3" t="n">
        <v>52</v>
      </c>
      <c r="Q230" s="3" t="n">
        <v>23</v>
      </c>
      <c r="R230" s="3" t="n">
        <v>50</v>
      </c>
      <c r="S230" s="3" t="n">
        <v>131</v>
      </c>
      <c r="T230" s="3" t="n">
        <v>23</v>
      </c>
      <c r="U230" s="3" t="n">
        <v>24</v>
      </c>
      <c r="V230" s="3" t="n">
        <v>751</v>
      </c>
      <c r="W230" s="3" t="n">
        <v>18</v>
      </c>
      <c r="X230" s="3" t="n">
        <v>28</v>
      </c>
      <c r="Y230" s="3" t="n">
        <v>91</v>
      </c>
    </row>
    <row r="231">
      <c r="A231" s="3" t="s">
        <v>1249</v>
      </c>
      <c r="B231" s="3" t="s">
        <v>2405</v>
      </c>
      <c r="C231" s="3" t="n">
        <v>845</v>
      </c>
      <c r="D231" s="3" t="n">
        <v>1</v>
      </c>
      <c r="E231" s="3" t="n">
        <v>64</v>
      </c>
      <c r="F231" s="3" t="n">
        <v>3</v>
      </c>
      <c r="G231" s="3" t="n">
        <v>4</v>
      </c>
      <c r="H231" s="3" t="n">
        <v>28</v>
      </c>
      <c r="I231" s="3" t="n">
        <v>136</v>
      </c>
      <c r="J231" s="3" t="n">
        <v>41</v>
      </c>
      <c r="K231" s="3" t="n">
        <v>90</v>
      </c>
      <c r="L231" s="3" t="n">
        <v>51</v>
      </c>
      <c r="M231" s="3" t="n">
        <v>37</v>
      </c>
      <c r="N231" s="3" t="n">
        <v>15</v>
      </c>
      <c r="O231" s="3" t="n">
        <v>78</v>
      </c>
      <c r="P231" s="3" t="n">
        <v>52</v>
      </c>
      <c r="Q231" s="3" t="n">
        <v>21</v>
      </c>
      <c r="R231" s="3" t="n">
        <v>47</v>
      </c>
      <c r="S231" s="3" t="n">
        <v>133</v>
      </c>
      <c r="T231" s="3" t="n">
        <v>22</v>
      </c>
      <c r="U231" s="3" t="n">
        <v>24</v>
      </c>
      <c r="V231" s="3" t="n">
        <v>745</v>
      </c>
      <c r="W231" s="3" t="n">
        <v>17</v>
      </c>
      <c r="X231" s="3" t="n">
        <v>28</v>
      </c>
      <c r="Y231" s="3" t="n">
        <v>91</v>
      </c>
    </row>
    <row r="232">
      <c r="A232" s="3" t="s">
        <v>1250</v>
      </c>
      <c r="B232" s="3" t="s">
        <v>2405</v>
      </c>
      <c r="C232" s="3" t="n">
        <v>836</v>
      </c>
      <c r="D232" s="3" t="n">
        <v>1</v>
      </c>
      <c r="E232" s="3" t="n">
        <v>59</v>
      </c>
      <c r="F232" s="3" t="n">
        <v>3</v>
      </c>
      <c r="G232" s="3" t="n">
        <v>4</v>
      </c>
      <c r="H232" s="3" t="n">
        <v>28</v>
      </c>
      <c r="I232" s="3" t="n">
        <v>137</v>
      </c>
      <c r="J232" s="3" t="n">
        <v>42</v>
      </c>
      <c r="K232" s="3" t="n">
        <v>87</v>
      </c>
      <c r="L232" s="3" t="n">
        <v>50</v>
      </c>
      <c r="M232" s="3" t="n">
        <v>35</v>
      </c>
      <c r="N232" s="3" t="n">
        <v>14</v>
      </c>
      <c r="O232" s="3" t="n">
        <v>79</v>
      </c>
      <c r="P232" s="3" t="n">
        <v>50</v>
      </c>
      <c r="Q232" s="3" t="n">
        <v>20</v>
      </c>
      <c r="R232" s="3" t="n">
        <v>49</v>
      </c>
      <c r="S232" s="3" t="n">
        <v>134</v>
      </c>
      <c r="T232" s="3" t="n">
        <v>22</v>
      </c>
      <c r="U232" s="3" t="n">
        <v>24</v>
      </c>
      <c r="V232" s="3" t="n">
        <v>741</v>
      </c>
      <c r="W232" s="3" t="n">
        <v>17</v>
      </c>
      <c r="X232" s="3" t="n">
        <v>29</v>
      </c>
      <c r="Y232" s="3" t="n">
        <v>90</v>
      </c>
    </row>
    <row r="233">
      <c r="A233" s="3" t="s">
        <v>1251</v>
      </c>
      <c r="B233" s="3" t="s">
        <v>2405</v>
      </c>
      <c r="C233" s="3" t="n">
        <v>837</v>
      </c>
      <c r="D233" s="3" t="n">
        <v>1</v>
      </c>
      <c r="E233" s="3" t="n">
        <v>59</v>
      </c>
      <c r="F233" s="3" t="n">
        <v>4</v>
      </c>
      <c r="G233" s="3" t="n">
        <v>4</v>
      </c>
      <c r="H233" s="3" t="n">
        <v>28</v>
      </c>
      <c r="I233" s="3" t="n">
        <v>134</v>
      </c>
      <c r="J233" s="3" t="n">
        <v>42</v>
      </c>
      <c r="K233" s="3" t="n">
        <v>91</v>
      </c>
      <c r="L233" s="3" t="n">
        <v>48</v>
      </c>
      <c r="M233" s="3" t="n">
        <v>34</v>
      </c>
      <c r="N233" s="3" t="n">
        <v>13</v>
      </c>
      <c r="O233" s="3" t="n">
        <v>80</v>
      </c>
      <c r="P233" s="3" t="n">
        <v>50</v>
      </c>
      <c r="Q233" s="3" t="n">
        <v>20</v>
      </c>
      <c r="R233" s="3" t="n">
        <v>50</v>
      </c>
      <c r="S233" s="3" t="n">
        <v>136</v>
      </c>
      <c r="T233" s="3" t="n">
        <v>23</v>
      </c>
      <c r="U233" s="3" t="n">
        <v>23</v>
      </c>
      <c r="V233" s="3" t="n">
        <v>742</v>
      </c>
      <c r="W233" s="3" t="n">
        <v>15</v>
      </c>
      <c r="X233" s="3" t="n">
        <v>29</v>
      </c>
      <c r="Y233" s="3" t="n">
        <v>90</v>
      </c>
    </row>
    <row r="234">
      <c r="A234" s="3" t="s">
        <v>1252</v>
      </c>
      <c r="B234" s="3" t="s">
        <v>2405</v>
      </c>
      <c r="C234" s="3" t="n">
        <v>837</v>
      </c>
      <c r="D234" s="3" t="n">
        <v>1</v>
      </c>
      <c r="E234" s="3" t="n">
        <v>57</v>
      </c>
      <c r="F234" s="3" t="n">
        <v>4</v>
      </c>
      <c r="G234" s="3" t="n">
        <v>4</v>
      </c>
      <c r="H234" s="3" t="n">
        <v>27</v>
      </c>
      <c r="I234" s="3" t="n">
        <v>134</v>
      </c>
      <c r="J234" s="3" t="n">
        <v>42</v>
      </c>
      <c r="K234" s="3" t="n">
        <v>93</v>
      </c>
      <c r="L234" s="3" t="n">
        <v>46</v>
      </c>
      <c r="M234" s="3" t="n">
        <v>34</v>
      </c>
      <c r="N234" s="3" t="n">
        <v>12</v>
      </c>
      <c r="O234" s="3" t="n">
        <v>80</v>
      </c>
      <c r="P234" s="3" t="n">
        <v>52</v>
      </c>
      <c r="Q234" s="3" t="n">
        <v>21</v>
      </c>
      <c r="R234" s="3" t="n">
        <v>51</v>
      </c>
      <c r="S234" s="3" t="n">
        <v>138</v>
      </c>
      <c r="T234" s="3" t="n">
        <v>22</v>
      </c>
      <c r="U234" s="3" t="n">
        <v>22</v>
      </c>
      <c r="V234" s="3" t="n">
        <v>746</v>
      </c>
      <c r="W234" s="3" t="n">
        <v>15</v>
      </c>
      <c r="X234" s="3" t="n">
        <v>30</v>
      </c>
      <c r="Y234" s="3" t="n">
        <v>89</v>
      </c>
    </row>
    <row r="235">
      <c r="A235" s="3" t="s">
        <v>1253</v>
      </c>
      <c r="B235" s="3" t="s">
        <v>2405</v>
      </c>
      <c r="C235" s="3" t="n">
        <v>837</v>
      </c>
      <c r="D235" s="3" t="n">
        <v>2</v>
      </c>
      <c r="E235" s="3" t="n">
        <v>57</v>
      </c>
      <c r="F235" s="3" t="n">
        <v>4</v>
      </c>
      <c r="G235" s="3" t="n">
        <v>4</v>
      </c>
      <c r="H235" s="3" t="n">
        <v>27</v>
      </c>
      <c r="I235" s="3" t="n">
        <v>133</v>
      </c>
      <c r="J235" s="3" t="n">
        <v>42</v>
      </c>
      <c r="K235" s="3" t="n">
        <v>97</v>
      </c>
      <c r="L235" s="3" t="n">
        <v>46</v>
      </c>
      <c r="M235" s="3" t="n">
        <v>33</v>
      </c>
      <c r="N235" s="3" t="n">
        <v>11</v>
      </c>
      <c r="O235" s="3" t="n">
        <v>80</v>
      </c>
      <c r="P235" s="3" t="n">
        <v>50</v>
      </c>
      <c r="Q235" s="3" t="n">
        <v>22</v>
      </c>
      <c r="R235" s="3" t="n">
        <v>51</v>
      </c>
      <c r="S235" s="3" t="n">
        <v>138</v>
      </c>
      <c r="T235" s="3" t="n">
        <v>21</v>
      </c>
      <c r="U235" s="3" t="n">
        <v>21</v>
      </c>
      <c r="V235" s="3" t="n">
        <v>746</v>
      </c>
      <c r="W235" s="3" t="n">
        <v>15</v>
      </c>
      <c r="X235" s="3" t="n">
        <v>30</v>
      </c>
      <c r="Y235" s="3" t="n">
        <v>88</v>
      </c>
    </row>
    <row r="236">
      <c r="A236" s="3" t="s">
        <v>819</v>
      </c>
      <c r="B236" s="3" t="s">
        <v>2405</v>
      </c>
      <c r="C236" s="3" t="n">
        <v>835</v>
      </c>
      <c r="D236" s="3" t="n">
        <v>2</v>
      </c>
      <c r="E236" s="3" t="n">
        <v>56</v>
      </c>
      <c r="F236" s="3" t="n">
        <v>4</v>
      </c>
      <c r="G236" s="3" t="n">
        <v>4</v>
      </c>
      <c r="H236" s="3" t="n">
        <v>27</v>
      </c>
      <c r="I236" s="3" t="n">
        <v>133</v>
      </c>
      <c r="J236" s="3" t="n">
        <v>42</v>
      </c>
      <c r="K236" s="3" t="n">
        <v>92</v>
      </c>
      <c r="L236" s="3" t="n">
        <v>44</v>
      </c>
      <c r="M236" s="3" t="n">
        <v>35</v>
      </c>
      <c r="N236" s="3" t="n">
        <v>12</v>
      </c>
      <c r="O236" s="3" t="n">
        <v>80</v>
      </c>
      <c r="P236" s="3" t="n">
        <v>50</v>
      </c>
      <c r="Q236" s="3" t="n">
        <v>23</v>
      </c>
      <c r="R236" s="3" t="n">
        <v>52</v>
      </c>
      <c r="S236" s="3" t="n">
        <v>139</v>
      </c>
      <c r="T236" s="3" t="n">
        <v>20</v>
      </c>
      <c r="U236" s="3" t="n">
        <v>20</v>
      </c>
      <c r="V236" s="3" t="n">
        <v>742</v>
      </c>
      <c r="W236" s="3" t="n">
        <v>15</v>
      </c>
      <c r="X236" s="3" t="n">
        <v>30</v>
      </c>
      <c r="Y236" s="3" t="n">
        <v>89</v>
      </c>
    </row>
    <row r="237">
      <c r="A237" s="3" t="s">
        <v>1254</v>
      </c>
      <c r="B237" s="3" t="s">
        <v>2405</v>
      </c>
      <c r="C237" s="3" t="n">
        <v>835</v>
      </c>
      <c r="D237" s="3" t="n">
        <v>2</v>
      </c>
      <c r="E237" s="3" t="n">
        <v>55</v>
      </c>
      <c r="F237" s="3" t="n">
        <v>4</v>
      </c>
      <c r="G237" s="3" t="n">
        <v>4</v>
      </c>
      <c r="H237" s="3" t="n">
        <v>26</v>
      </c>
      <c r="I237" s="3" t="n">
        <v>136</v>
      </c>
      <c r="J237" s="3" t="n">
        <v>39</v>
      </c>
      <c r="K237" s="3" t="n">
        <v>93</v>
      </c>
      <c r="L237" s="3" t="n">
        <v>43</v>
      </c>
      <c r="M237" s="3" t="n">
        <v>35</v>
      </c>
      <c r="N237" s="3" t="n">
        <v>11</v>
      </c>
      <c r="O237" s="3" t="n">
        <v>82</v>
      </c>
      <c r="P237" s="3" t="n">
        <v>48</v>
      </c>
      <c r="Q237" s="3" t="n">
        <v>23</v>
      </c>
      <c r="R237" s="3" t="n">
        <v>53</v>
      </c>
      <c r="S237" s="3" t="n">
        <v>139</v>
      </c>
      <c r="T237" s="3" t="n">
        <v>23</v>
      </c>
      <c r="U237" s="3" t="n">
        <v>19</v>
      </c>
      <c r="V237" s="3" t="n">
        <v>744</v>
      </c>
      <c r="W237" s="3" t="n">
        <v>17</v>
      </c>
      <c r="X237" s="3" t="n">
        <v>31</v>
      </c>
      <c r="Y237" s="3" t="n">
        <v>88</v>
      </c>
    </row>
    <row r="238">
      <c r="A238" s="3" t="s">
        <v>1255</v>
      </c>
      <c r="B238" s="3" t="s">
        <v>2405</v>
      </c>
      <c r="C238" s="3" t="n">
        <v>830</v>
      </c>
      <c r="D238" s="3" t="n">
        <v>2</v>
      </c>
      <c r="E238" s="3" t="n">
        <v>55</v>
      </c>
      <c r="F238" s="3" t="n">
        <v>3</v>
      </c>
      <c r="G238" s="3" t="n">
        <v>4</v>
      </c>
      <c r="H238" s="3" t="n">
        <v>25</v>
      </c>
      <c r="I238" s="3" t="n">
        <v>131</v>
      </c>
      <c r="J238" s="3" t="n">
        <v>35</v>
      </c>
      <c r="K238" s="3" t="n">
        <v>96</v>
      </c>
      <c r="L238" s="3" t="n">
        <v>43</v>
      </c>
      <c r="M238" s="3" t="n">
        <v>35</v>
      </c>
      <c r="N238" s="3" t="n">
        <v>11</v>
      </c>
      <c r="O238" s="3" t="n">
        <v>82</v>
      </c>
      <c r="P238" s="3" t="n">
        <v>52</v>
      </c>
      <c r="Q238" s="3" t="n">
        <v>23</v>
      </c>
      <c r="R238" s="3" t="n">
        <v>52</v>
      </c>
      <c r="S238" s="3" t="n">
        <v>139</v>
      </c>
      <c r="T238" s="3" t="n">
        <v>23</v>
      </c>
      <c r="U238" s="3" t="n">
        <v>19</v>
      </c>
      <c r="V238" s="3" t="n">
        <v>740</v>
      </c>
      <c r="W238" s="3" t="n">
        <v>17</v>
      </c>
      <c r="X238" s="3" t="n">
        <v>30</v>
      </c>
      <c r="Y238" s="3" t="n">
        <v>84</v>
      </c>
    </row>
    <row r="239">
      <c r="A239" s="3" t="s">
        <v>820</v>
      </c>
      <c r="B239" s="3" t="s">
        <v>2405</v>
      </c>
      <c r="C239" s="3" t="n">
        <v>827</v>
      </c>
      <c r="D239" s="3" t="n">
        <v>2</v>
      </c>
      <c r="E239" s="3" t="n">
        <v>53</v>
      </c>
      <c r="F239" s="3" t="n">
        <v>3</v>
      </c>
      <c r="G239" s="3" t="n">
        <v>3</v>
      </c>
      <c r="H239" s="3" t="n">
        <v>25</v>
      </c>
      <c r="I239" s="3" t="n">
        <v>136</v>
      </c>
      <c r="J239" s="3" t="n">
        <v>31</v>
      </c>
      <c r="K239" s="3" t="n">
        <v>98</v>
      </c>
      <c r="L239" s="3" t="n">
        <v>44</v>
      </c>
      <c r="M239" s="3" t="n">
        <v>32</v>
      </c>
      <c r="N239" s="3" t="n">
        <v>10</v>
      </c>
      <c r="O239" s="3" t="n">
        <v>85</v>
      </c>
      <c r="P239" s="3" t="n">
        <v>53</v>
      </c>
      <c r="Q239" s="3" t="n">
        <v>23</v>
      </c>
      <c r="R239" s="3" t="n">
        <v>51</v>
      </c>
      <c r="S239" s="3" t="n">
        <v>139</v>
      </c>
      <c r="T239" s="3" t="n">
        <v>20</v>
      </c>
      <c r="U239" s="3" t="n">
        <v>19</v>
      </c>
      <c r="V239" s="3" t="n">
        <v>741</v>
      </c>
      <c r="W239" s="3" t="n">
        <v>18</v>
      </c>
      <c r="X239" s="3" t="n">
        <v>31</v>
      </c>
      <c r="Y239" s="3" t="n">
        <v>87</v>
      </c>
    </row>
    <row r="240">
      <c r="A240" s="3" t="s">
        <v>1256</v>
      </c>
      <c r="B240" s="3" t="s">
        <v>2405</v>
      </c>
      <c r="C240" s="3" t="n">
        <v>809</v>
      </c>
      <c r="D240" s="3" t="n">
        <v>2</v>
      </c>
      <c r="E240" s="3" t="n">
        <v>51</v>
      </c>
      <c r="F240" s="3" t="n">
        <v>3</v>
      </c>
      <c r="G240" s="3" t="n">
        <v>4</v>
      </c>
      <c r="H240" s="3" t="n">
        <v>23</v>
      </c>
      <c r="I240" s="3" t="n">
        <v>132</v>
      </c>
      <c r="J240" s="3" t="n">
        <v>31</v>
      </c>
      <c r="K240" s="3" t="n">
        <v>93</v>
      </c>
      <c r="L240" s="3" t="n">
        <v>44</v>
      </c>
      <c r="M240" s="3" t="n">
        <v>32</v>
      </c>
      <c r="N240" s="3" t="n">
        <v>12</v>
      </c>
      <c r="O240" s="3" t="n">
        <v>85</v>
      </c>
      <c r="P240" s="3" t="n">
        <v>53</v>
      </c>
      <c r="Q240" s="3" t="n">
        <v>23</v>
      </c>
      <c r="R240" s="3" t="n">
        <v>50</v>
      </c>
      <c r="S240" s="3" t="n">
        <v>137</v>
      </c>
      <c r="T240" s="3" t="n">
        <v>17</v>
      </c>
      <c r="U240" s="3" t="n">
        <v>19</v>
      </c>
      <c r="V240" s="3" t="n">
        <v>727</v>
      </c>
      <c r="W240" s="3" t="n">
        <v>15</v>
      </c>
      <c r="X240" s="3" t="n">
        <v>31</v>
      </c>
      <c r="Y240" s="3" t="n">
        <v>86</v>
      </c>
    </row>
    <row r="241">
      <c r="A241" s="3" t="s">
        <v>1257</v>
      </c>
      <c r="B241" s="3" t="s">
        <v>2405</v>
      </c>
      <c r="C241" s="3" t="n">
        <v>800</v>
      </c>
      <c r="D241" s="3" t="n">
        <v>1</v>
      </c>
      <c r="E241" s="3" t="n">
        <v>51</v>
      </c>
      <c r="F241" s="3" t="n">
        <v>3</v>
      </c>
      <c r="G241" s="3" t="n">
        <v>4</v>
      </c>
      <c r="H241" s="3" t="n">
        <v>25</v>
      </c>
      <c r="I241" s="3" t="n">
        <v>132</v>
      </c>
      <c r="J241" s="3" t="n">
        <v>33</v>
      </c>
      <c r="K241" s="3" t="n">
        <v>89</v>
      </c>
      <c r="L241" s="3" t="n">
        <v>41</v>
      </c>
      <c r="M241" s="3" t="n">
        <v>31</v>
      </c>
      <c r="N241" s="3" t="n">
        <v>11</v>
      </c>
      <c r="O241" s="3" t="n">
        <v>79</v>
      </c>
      <c r="P241" s="3" t="n">
        <v>52</v>
      </c>
      <c r="Q241" s="3" t="n">
        <v>23</v>
      </c>
      <c r="R241" s="3" t="n">
        <v>52</v>
      </c>
      <c r="S241" s="3" t="n">
        <v>138</v>
      </c>
      <c r="T241" s="3" t="n">
        <v>16</v>
      </c>
      <c r="U241" s="3" t="n">
        <v>19</v>
      </c>
      <c r="V241" s="3" t="n">
        <v>716</v>
      </c>
      <c r="W241" s="3" t="n">
        <v>15</v>
      </c>
      <c r="X241" s="3" t="n">
        <v>31</v>
      </c>
      <c r="Y241" s="3" t="n">
        <v>86</v>
      </c>
    </row>
    <row r="242">
      <c r="A242" s="3" t="s">
        <v>821</v>
      </c>
      <c r="B242" s="3" t="s">
        <v>2405</v>
      </c>
      <c r="C242" s="3" t="n">
        <v>799</v>
      </c>
      <c r="D242" s="3" t="n">
        <v>1</v>
      </c>
      <c r="E242" s="3" t="n">
        <v>52</v>
      </c>
      <c r="F242" s="3" t="n">
        <v>3</v>
      </c>
      <c r="G242" s="3" t="n">
        <v>4</v>
      </c>
      <c r="H242" s="3" t="n">
        <v>25</v>
      </c>
      <c r="I242" s="3" t="n">
        <v>130</v>
      </c>
      <c r="J242" s="3" t="n">
        <v>34</v>
      </c>
      <c r="K242" s="3" t="n">
        <v>86</v>
      </c>
      <c r="L242" s="3" t="n">
        <v>41</v>
      </c>
      <c r="M242" s="3" t="n">
        <v>31</v>
      </c>
      <c r="N242" s="3" t="n">
        <v>12</v>
      </c>
      <c r="O242" s="3" t="n">
        <v>75</v>
      </c>
      <c r="P242" s="3" t="n">
        <v>56</v>
      </c>
      <c r="Q242" s="3" t="n">
        <v>24</v>
      </c>
      <c r="R242" s="3" t="n">
        <v>51</v>
      </c>
      <c r="S242" s="3" t="n">
        <v>137</v>
      </c>
      <c r="T242" s="3" t="n">
        <v>18</v>
      </c>
      <c r="U242" s="3" t="n">
        <v>19</v>
      </c>
      <c r="V242" s="3" t="n">
        <v>714</v>
      </c>
      <c r="W242" s="3" t="n">
        <v>13</v>
      </c>
      <c r="X242" s="3" t="n">
        <v>31</v>
      </c>
      <c r="Y242" s="3" t="n">
        <v>85</v>
      </c>
    </row>
    <row r="243">
      <c r="A243" s="3" t="s">
        <v>1258</v>
      </c>
      <c r="B243" s="3" t="s">
        <v>2405</v>
      </c>
      <c r="C243" s="3" t="n">
        <v>800</v>
      </c>
      <c r="D243" s="3" t="n">
        <v>2</v>
      </c>
      <c r="E243" s="3" t="n">
        <v>56</v>
      </c>
      <c r="F243" s="3" t="n">
        <v>3</v>
      </c>
      <c r="G243" s="3" t="n">
        <v>4</v>
      </c>
      <c r="H243" s="3" t="n">
        <v>26</v>
      </c>
      <c r="I243" s="3" t="n">
        <v>128</v>
      </c>
      <c r="J243" s="3" t="n">
        <v>35</v>
      </c>
      <c r="K243" s="3" t="n">
        <v>87</v>
      </c>
      <c r="L243" s="3" t="n">
        <v>42</v>
      </c>
      <c r="M243" s="3" t="n">
        <v>31</v>
      </c>
      <c r="N243" s="3" t="n">
        <v>11</v>
      </c>
      <c r="O243" s="3" t="n">
        <v>74</v>
      </c>
      <c r="P243" s="3" t="n">
        <v>53</v>
      </c>
      <c r="Q243" s="3" t="n">
        <v>22</v>
      </c>
      <c r="R243" s="3" t="n">
        <v>51</v>
      </c>
      <c r="S243" s="3" t="n">
        <v>136</v>
      </c>
      <c r="T243" s="3" t="n">
        <v>22</v>
      </c>
      <c r="U243" s="3" t="n">
        <v>19</v>
      </c>
      <c r="V243" s="3" t="n">
        <v>710</v>
      </c>
      <c r="W243" s="3" t="n">
        <v>13</v>
      </c>
      <c r="X243" s="3" t="n">
        <v>30</v>
      </c>
      <c r="Y243" s="3" t="n">
        <v>84</v>
      </c>
    </row>
    <row r="244">
      <c r="A244" s="3" t="s">
        <v>1259</v>
      </c>
      <c r="B244" s="3" t="s">
        <v>2405</v>
      </c>
      <c r="C244" s="3" t="n">
        <v>808</v>
      </c>
      <c r="D244" s="3" t="n">
        <v>1</v>
      </c>
      <c r="E244" s="3" t="n">
        <v>55</v>
      </c>
      <c r="F244" s="3" t="n">
        <v>3</v>
      </c>
      <c r="G244" s="3" t="n">
        <v>3</v>
      </c>
      <c r="H244" s="3" t="n">
        <v>27</v>
      </c>
      <c r="I244" s="3" t="n">
        <v>131</v>
      </c>
      <c r="J244" s="3" t="n">
        <v>36</v>
      </c>
      <c r="K244" s="3" t="n">
        <v>90</v>
      </c>
      <c r="L244" s="3" t="n">
        <v>42</v>
      </c>
      <c r="M244" s="3" t="n">
        <v>30</v>
      </c>
      <c r="N244" s="3" t="n">
        <v>13</v>
      </c>
      <c r="O244" s="3" t="n">
        <v>75</v>
      </c>
      <c r="P244" s="3" t="n">
        <v>54</v>
      </c>
      <c r="Q244" s="3" t="n">
        <v>22</v>
      </c>
      <c r="R244" s="3" t="n">
        <v>50</v>
      </c>
      <c r="S244" s="3" t="n">
        <v>137</v>
      </c>
      <c r="T244" s="3" t="n">
        <v>23</v>
      </c>
      <c r="U244" s="3" t="n">
        <v>17</v>
      </c>
      <c r="V244" s="3" t="n">
        <v>719</v>
      </c>
      <c r="W244" s="3" t="n">
        <v>13</v>
      </c>
      <c r="X244" s="3" t="n">
        <v>31</v>
      </c>
      <c r="Y244" s="3" t="n">
        <v>88</v>
      </c>
    </row>
    <row r="245">
      <c r="A245" s="3" t="s">
        <v>822</v>
      </c>
      <c r="B245" s="3" t="s">
        <v>2405</v>
      </c>
      <c r="C245" s="3" t="n">
        <v>788</v>
      </c>
      <c r="D245" s="3" t="n">
        <v>1</v>
      </c>
      <c r="E245" s="3" t="n">
        <v>52</v>
      </c>
      <c r="F245" s="3" t="n">
        <v>3</v>
      </c>
      <c r="G245" s="3" t="n">
        <v>4</v>
      </c>
      <c r="H245" s="3" t="n">
        <v>27</v>
      </c>
      <c r="I245" s="3" t="n">
        <v>128</v>
      </c>
      <c r="J245" s="3" t="n">
        <v>36</v>
      </c>
      <c r="K245" s="3" t="n">
        <v>85</v>
      </c>
      <c r="L245" s="3" t="n">
        <v>42</v>
      </c>
      <c r="M245" s="3" t="n">
        <v>29</v>
      </c>
      <c r="N245" s="3" t="n">
        <v>14</v>
      </c>
      <c r="O245" s="3" t="n">
        <v>70</v>
      </c>
      <c r="P245" s="3" t="n">
        <v>52</v>
      </c>
      <c r="Q245" s="3" t="n">
        <v>22</v>
      </c>
      <c r="R245" s="3" t="n">
        <v>49</v>
      </c>
      <c r="S245" s="3" t="n">
        <v>137</v>
      </c>
      <c r="T245" s="3" t="n">
        <v>23</v>
      </c>
      <c r="U245" s="3" t="n">
        <v>17</v>
      </c>
      <c r="V245" s="3" t="n">
        <v>703</v>
      </c>
      <c r="W245" s="3" t="n">
        <v>13</v>
      </c>
      <c r="X245" s="3" t="n">
        <v>31</v>
      </c>
      <c r="Y245" s="3" t="n">
        <v>85</v>
      </c>
    </row>
    <row r="246">
      <c r="A246" s="3" t="s">
        <v>1260</v>
      </c>
      <c r="B246" s="3" t="s">
        <v>2405</v>
      </c>
      <c r="C246" s="3" t="n">
        <v>635</v>
      </c>
      <c r="D246" s="3" t="n">
        <v>1</v>
      </c>
      <c r="E246" s="3" t="n">
        <v>41</v>
      </c>
      <c r="F246" s="3" t="n">
        <v>3</v>
      </c>
      <c r="G246" s="3" t="n">
        <v>3</v>
      </c>
      <c r="H246" s="3" t="n">
        <v>21</v>
      </c>
      <c r="I246" s="3" t="n">
        <v>97</v>
      </c>
      <c r="J246" s="3" t="n">
        <v>28</v>
      </c>
      <c r="K246" s="3" t="n">
        <v>54</v>
      </c>
      <c r="L246" s="3" t="n">
        <v>30</v>
      </c>
      <c r="M246" s="3" t="n">
        <v>25</v>
      </c>
      <c r="N246" s="3" t="n">
        <v>12</v>
      </c>
      <c r="O246" s="3" t="n">
        <v>56</v>
      </c>
      <c r="P246" s="3" t="n">
        <v>44</v>
      </c>
      <c r="Q246" s="3" t="n">
        <v>21</v>
      </c>
      <c r="R246" s="3" t="n">
        <v>42</v>
      </c>
      <c r="S246" s="3" t="n">
        <v>130</v>
      </c>
      <c r="T246" s="3" t="n">
        <v>15</v>
      </c>
      <c r="U246" s="3" t="n">
        <v>13</v>
      </c>
      <c r="V246" s="3" t="n">
        <v>567</v>
      </c>
      <c r="W246" s="3" t="n">
        <v>9</v>
      </c>
      <c r="X246" s="3" t="n">
        <v>23</v>
      </c>
      <c r="Y246" s="3" t="n">
        <v>65</v>
      </c>
    </row>
    <row r="247">
      <c r="A247" s="3" t="s">
        <v>1261</v>
      </c>
      <c r="B247" s="3" t="s">
        <v>2405</v>
      </c>
      <c r="C247" s="3" t="n">
        <v>476</v>
      </c>
      <c r="D247" s="3" t="n">
        <v>1</v>
      </c>
      <c r="E247" s="3" t="n">
        <v>33</v>
      </c>
      <c r="F247" s="3" t="n">
        <v>2</v>
      </c>
      <c r="G247" s="3" t="n">
        <v>3</v>
      </c>
      <c r="H247" s="3" t="n">
        <v>12</v>
      </c>
      <c r="I247" s="3" t="n">
        <v>63</v>
      </c>
      <c r="J247" s="3" t="n">
        <v>19</v>
      </c>
      <c r="K247" s="3" t="n">
        <v>26</v>
      </c>
      <c r="L247" s="3" t="n">
        <v>22</v>
      </c>
      <c r="M247" s="3" t="n">
        <v>22</v>
      </c>
      <c r="N247" s="3" t="n">
        <v>9</v>
      </c>
      <c r="O247" s="3" t="n">
        <v>44</v>
      </c>
      <c r="P247" s="3" t="n">
        <v>39</v>
      </c>
      <c r="Q247" s="3" t="n">
        <v>18</v>
      </c>
      <c r="R247" s="3" t="n">
        <v>32</v>
      </c>
      <c r="S247" s="3" t="n">
        <v>115</v>
      </c>
      <c r="T247" s="3" t="n">
        <v>9</v>
      </c>
      <c r="U247" s="3" t="n">
        <v>9</v>
      </c>
      <c r="V247" s="3" t="n">
        <v>426</v>
      </c>
      <c r="W247" s="3" t="n">
        <v>4</v>
      </c>
      <c r="X247" s="3" t="n">
        <v>16</v>
      </c>
      <c r="Y247" s="3" t="n">
        <v>44</v>
      </c>
    </row>
    <row r="248">
      <c r="A248" s="3" t="s">
        <v>823</v>
      </c>
      <c r="B248" s="3" t="s">
        <v>2405</v>
      </c>
      <c r="C248" s="3" t="n">
        <v>343</v>
      </c>
      <c r="D248" s="3" t="n">
        <v>0</v>
      </c>
      <c r="E248" s="3" t="n">
        <v>25</v>
      </c>
      <c r="F248" s="3" t="n">
        <v>2</v>
      </c>
      <c r="G248" s="3" t="n">
        <v>2</v>
      </c>
      <c r="H248" s="3" t="n">
        <v>8</v>
      </c>
      <c r="I248" s="3" t="n">
        <v>37</v>
      </c>
      <c r="J248" s="3" t="n">
        <v>11</v>
      </c>
      <c r="K248" s="3" t="n">
        <v>8</v>
      </c>
      <c r="L248" s="3" t="n">
        <v>14</v>
      </c>
      <c r="M248" s="3" t="n">
        <v>18</v>
      </c>
      <c r="N248" s="3" t="n">
        <v>4</v>
      </c>
      <c r="O248" s="3" t="n">
        <v>34</v>
      </c>
      <c r="P248" s="3" t="n">
        <v>30</v>
      </c>
      <c r="Q248" s="3" t="n">
        <v>16</v>
      </c>
      <c r="R248" s="3" t="n">
        <v>23</v>
      </c>
      <c r="S248" s="3" t="n">
        <v>104</v>
      </c>
      <c r="T248" s="3" t="n">
        <v>2</v>
      </c>
      <c r="U248" s="3" t="n">
        <v>6</v>
      </c>
      <c r="V248" s="3" t="n">
        <v>306</v>
      </c>
      <c r="W248" s="3" t="n">
        <v>2</v>
      </c>
      <c r="X248" s="3" t="n">
        <v>10</v>
      </c>
      <c r="Y248" s="3" t="n">
        <v>25</v>
      </c>
    </row>
    <row r="249">
      <c r="A249" s="3" t="s">
        <v>1262</v>
      </c>
      <c r="B249" s="3" t="s">
        <v>2405</v>
      </c>
      <c r="C249" s="3" t="n">
        <v>384</v>
      </c>
      <c r="D249" s="3" t="n">
        <v>0</v>
      </c>
      <c r="E249" s="3" t="n">
        <v>28</v>
      </c>
      <c r="F249" s="3" t="n">
        <v>3</v>
      </c>
      <c r="G249" s="3" t="n">
        <v>2</v>
      </c>
      <c r="H249" s="3" t="n">
        <v>13</v>
      </c>
      <c r="I249" s="3" t="n">
        <v>45</v>
      </c>
      <c r="J249" s="3" t="n">
        <v>13</v>
      </c>
      <c r="K249" s="3" t="n">
        <v>16</v>
      </c>
      <c r="L249" s="3" t="n">
        <v>16</v>
      </c>
      <c r="M249" s="3" t="n">
        <v>18</v>
      </c>
      <c r="N249" s="3" t="n">
        <v>5</v>
      </c>
      <c r="O249" s="3" t="n">
        <v>40</v>
      </c>
      <c r="P249" s="3" t="n">
        <v>31</v>
      </c>
      <c r="Q249" s="3" t="n">
        <v>17</v>
      </c>
      <c r="R249" s="3" t="n">
        <v>25</v>
      </c>
      <c r="S249" s="3" t="n">
        <v>104</v>
      </c>
      <c r="T249" s="3" t="n">
        <v>3</v>
      </c>
      <c r="U249" s="3" t="n">
        <v>6</v>
      </c>
      <c r="V249" s="3" t="n">
        <v>338</v>
      </c>
      <c r="W249" s="3" t="n">
        <v>3</v>
      </c>
      <c r="X249" s="3" t="n">
        <v>12</v>
      </c>
      <c r="Y249" s="3" t="n">
        <v>30</v>
      </c>
    </row>
    <row r="250">
      <c r="A250" s="3" t="s">
        <v>1263</v>
      </c>
      <c r="B250" s="3" t="s">
        <v>2405</v>
      </c>
      <c r="C250" s="3" t="n">
        <v>445</v>
      </c>
      <c r="D250" s="3" t="n">
        <v>0</v>
      </c>
      <c r="E250" s="3" t="n">
        <v>32</v>
      </c>
      <c r="F250" s="3" t="n">
        <v>3</v>
      </c>
      <c r="G250" s="3" t="n">
        <v>3</v>
      </c>
      <c r="H250" s="3" t="n">
        <v>18</v>
      </c>
      <c r="I250" s="3" t="n">
        <v>53</v>
      </c>
      <c r="J250" s="3" t="n">
        <v>21</v>
      </c>
      <c r="K250" s="3" t="n">
        <v>26</v>
      </c>
      <c r="L250" s="3" t="n">
        <v>19</v>
      </c>
      <c r="M250" s="3" t="n">
        <v>18</v>
      </c>
      <c r="N250" s="3" t="n">
        <v>7</v>
      </c>
      <c r="O250" s="3" t="n">
        <v>45</v>
      </c>
      <c r="P250" s="3" t="n">
        <v>29</v>
      </c>
      <c r="Q250" s="3" t="n">
        <v>19</v>
      </c>
      <c r="R250" s="3" t="n">
        <v>30</v>
      </c>
      <c r="S250" s="3" t="n">
        <v>111</v>
      </c>
      <c r="T250" s="3" t="n">
        <v>4</v>
      </c>
      <c r="U250" s="3" t="n">
        <v>7</v>
      </c>
      <c r="V250" s="3" t="n">
        <v>388</v>
      </c>
      <c r="W250" s="3" t="n">
        <v>5</v>
      </c>
      <c r="X250" s="3" t="n">
        <v>14</v>
      </c>
      <c r="Y250" s="3" t="n">
        <v>35</v>
      </c>
    </row>
    <row r="251">
      <c r="A251" s="3" t="s">
        <v>824</v>
      </c>
      <c r="B251" s="3" t="s">
        <v>2405</v>
      </c>
      <c r="C251" s="3" t="n">
        <v>499</v>
      </c>
      <c r="D251" s="3" t="n">
        <v>0</v>
      </c>
      <c r="E251" s="3" t="n">
        <v>37</v>
      </c>
      <c r="F251" s="3" t="n">
        <v>3</v>
      </c>
      <c r="G251" s="3" t="n">
        <v>3</v>
      </c>
      <c r="H251" s="3" t="n">
        <v>22</v>
      </c>
      <c r="I251" s="3" t="n">
        <v>62</v>
      </c>
      <c r="J251" s="3" t="n">
        <v>23</v>
      </c>
      <c r="K251" s="3" t="n">
        <v>35</v>
      </c>
      <c r="L251" s="3" t="n">
        <v>22</v>
      </c>
      <c r="M251" s="3" t="n">
        <v>19</v>
      </c>
      <c r="N251" s="3" t="n">
        <v>7</v>
      </c>
      <c r="O251" s="3" t="n">
        <v>48</v>
      </c>
      <c r="P251" s="3" t="n">
        <v>36</v>
      </c>
      <c r="Q251" s="3" t="n">
        <v>19</v>
      </c>
      <c r="R251" s="3" t="n">
        <v>35</v>
      </c>
      <c r="S251" s="3" t="n">
        <v>115</v>
      </c>
      <c r="T251" s="3" t="n">
        <v>5</v>
      </c>
      <c r="U251" s="3" t="n">
        <v>8</v>
      </c>
      <c r="V251" s="3" t="n">
        <v>433</v>
      </c>
      <c r="W251" s="3" t="n">
        <v>7</v>
      </c>
      <c r="X251" s="3" t="n">
        <v>15</v>
      </c>
      <c r="Y251" s="3" t="n">
        <v>41</v>
      </c>
    </row>
    <row r="252">
      <c r="A252" s="3" t="s">
        <v>1264</v>
      </c>
      <c r="B252" s="3" t="s">
        <v>2405</v>
      </c>
      <c r="C252" s="3" t="n">
        <v>530</v>
      </c>
      <c r="D252" s="3" t="n">
        <v>1</v>
      </c>
      <c r="E252" s="3" t="n">
        <v>42</v>
      </c>
      <c r="F252" s="3" t="n">
        <v>3</v>
      </c>
      <c r="G252" s="3" t="n">
        <v>4</v>
      </c>
      <c r="H252" s="3" t="n">
        <v>24</v>
      </c>
      <c r="I252" s="3" t="n">
        <v>63</v>
      </c>
      <c r="J252" s="3" t="n">
        <v>29</v>
      </c>
      <c r="K252" s="3" t="n">
        <v>33</v>
      </c>
      <c r="L252" s="3" t="n">
        <v>26</v>
      </c>
      <c r="M252" s="3" t="n">
        <v>18</v>
      </c>
      <c r="N252" s="3" t="n">
        <v>10</v>
      </c>
      <c r="O252" s="3" t="n">
        <v>50</v>
      </c>
      <c r="P252" s="3" t="n">
        <v>34</v>
      </c>
      <c r="Q252" s="3" t="n">
        <v>19</v>
      </c>
      <c r="R252" s="3" t="n">
        <v>39</v>
      </c>
      <c r="S252" s="3" t="n">
        <v>120</v>
      </c>
      <c r="T252" s="3" t="n">
        <v>8</v>
      </c>
      <c r="U252" s="3" t="n">
        <v>11</v>
      </c>
      <c r="V252" s="3" t="n">
        <v>459</v>
      </c>
      <c r="W252" s="3" t="n">
        <v>7</v>
      </c>
      <c r="X252" s="3" t="n">
        <v>15</v>
      </c>
      <c r="Y252" s="3" t="n">
        <v>42</v>
      </c>
    </row>
    <row r="253">
      <c r="A253" s="3" t="s">
        <v>1265</v>
      </c>
      <c r="B253" s="3" t="s">
        <v>2405</v>
      </c>
      <c r="C253" s="3" t="n">
        <v>549</v>
      </c>
      <c r="D253" s="3" t="n">
        <v>1</v>
      </c>
      <c r="E253" s="3" t="n">
        <v>42</v>
      </c>
      <c r="F253" s="3" t="n">
        <v>4</v>
      </c>
      <c r="G253" s="3" t="n">
        <v>3</v>
      </c>
      <c r="H253" s="3" t="n">
        <v>25</v>
      </c>
      <c r="I253" s="3" t="n">
        <v>66</v>
      </c>
      <c r="J253" s="3" t="n">
        <v>29</v>
      </c>
      <c r="K253" s="3" t="n">
        <v>33</v>
      </c>
      <c r="L253" s="3" t="n">
        <v>29</v>
      </c>
      <c r="M253" s="3" t="n">
        <v>19</v>
      </c>
      <c r="N253" s="3" t="n">
        <v>11</v>
      </c>
      <c r="O253" s="3" t="n">
        <v>51</v>
      </c>
      <c r="P253" s="3" t="n">
        <v>36</v>
      </c>
      <c r="Q253" s="3" t="n">
        <v>21</v>
      </c>
      <c r="R253" s="3" t="n">
        <v>39</v>
      </c>
      <c r="S253" s="3" t="n">
        <v>123</v>
      </c>
      <c r="T253" s="3" t="n">
        <v>10</v>
      </c>
      <c r="U253" s="3" t="n">
        <v>11</v>
      </c>
      <c r="V253" s="3" t="n">
        <v>478</v>
      </c>
      <c r="W253" s="3" t="n">
        <v>7</v>
      </c>
      <c r="X253" s="3" t="n">
        <v>16</v>
      </c>
      <c r="Y253" s="3" t="n">
        <v>43</v>
      </c>
    </row>
    <row r="254">
      <c r="A254" s="3" t="s">
        <v>825</v>
      </c>
      <c r="B254" s="3" t="s">
        <v>2405</v>
      </c>
      <c r="C254" s="3" t="n">
        <v>586</v>
      </c>
      <c r="D254" s="3" t="n">
        <v>1</v>
      </c>
      <c r="E254" s="3" t="n">
        <v>43</v>
      </c>
      <c r="F254" s="3" t="n">
        <v>3</v>
      </c>
      <c r="G254" s="3" t="n">
        <v>3</v>
      </c>
      <c r="H254" s="3" t="n">
        <v>27</v>
      </c>
      <c r="I254" s="3" t="n">
        <v>71</v>
      </c>
      <c r="J254" s="3" t="n">
        <v>30</v>
      </c>
      <c r="K254" s="3" t="n">
        <v>28</v>
      </c>
      <c r="L254" s="3" t="n">
        <v>33</v>
      </c>
      <c r="M254" s="3" t="n">
        <v>20</v>
      </c>
      <c r="N254" s="3" t="n">
        <v>11</v>
      </c>
      <c r="O254" s="3" t="n">
        <v>64</v>
      </c>
      <c r="P254" s="3" t="n">
        <v>35</v>
      </c>
      <c r="Q254" s="3" t="n">
        <v>24</v>
      </c>
      <c r="R254" s="3" t="n">
        <v>40</v>
      </c>
      <c r="S254" s="3" t="n">
        <v>129</v>
      </c>
      <c r="T254" s="3" t="n">
        <v>12</v>
      </c>
      <c r="U254" s="3" t="n">
        <v>12</v>
      </c>
      <c r="V254" s="3" t="n">
        <v>510</v>
      </c>
      <c r="W254" s="3" t="n">
        <v>8</v>
      </c>
      <c r="X254" s="3" t="n">
        <v>19</v>
      </c>
      <c r="Y254" s="3" t="n">
        <v>44</v>
      </c>
    </row>
    <row r="255">
      <c r="A255" s="3" t="s">
        <v>1266</v>
      </c>
      <c r="B255" s="3" t="s">
        <v>2405</v>
      </c>
      <c r="C255" s="3" t="n">
        <v>603</v>
      </c>
      <c r="D255" s="3" t="n">
        <v>1</v>
      </c>
      <c r="E255" s="3" t="n">
        <v>46</v>
      </c>
      <c r="F255" s="3" t="n">
        <v>4</v>
      </c>
      <c r="G255" s="3" t="n">
        <v>3</v>
      </c>
      <c r="H255" s="3" t="n">
        <v>29</v>
      </c>
      <c r="I255" s="3" t="n">
        <v>75</v>
      </c>
      <c r="J255" s="3" t="n">
        <v>24</v>
      </c>
      <c r="K255" s="3" t="n">
        <v>22</v>
      </c>
      <c r="L255" s="3" t="n">
        <v>35</v>
      </c>
      <c r="M255" s="3" t="n">
        <v>21</v>
      </c>
      <c r="N255" s="3" t="n">
        <v>10</v>
      </c>
      <c r="O255" s="3" t="n">
        <v>66</v>
      </c>
      <c r="P255" s="3" t="n">
        <v>40</v>
      </c>
      <c r="Q255" s="3" t="n">
        <v>34</v>
      </c>
      <c r="R255" s="3" t="n">
        <v>42</v>
      </c>
      <c r="S255" s="3" t="n">
        <v>128</v>
      </c>
      <c r="T255" s="3" t="n">
        <v>10</v>
      </c>
      <c r="U255" s="3" t="n">
        <v>12</v>
      </c>
      <c r="V255" s="3" t="n">
        <v>519</v>
      </c>
      <c r="W255" s="3" t="n">
        <v>9</v>
      </c>
      <c r="X255" s="3" t="n">
        <v>21</v>
      </c>
      <c r="Y255" s="3" t="n">
        <v>46</v>
      </c>
    </row>
    <row r="256">
      <c r="A256" s="3" t="s">
        <v>1267</v>
      </c>
      <c r="B256" s="3" t="s">
        <v>2405</v>
      </c>
      <c r="C256" s="3" t="n">
        <v>609</v>
      </c>
      <c r="D256" s="3" t="n">
        <v>1</v>
      </c>
      <c r="E256" s="3" t="n">
        <v>49</v>
      </c>
      <c r="F256" s="3" t="n">
        <v>4</v>
      </c>
      <c r="G256" s="3" t="n">
        <v>3</v>
      </c>
      <c r="H256" s="3" t="n">
        <v>28</v>
      </c>
      <c r="I256" s="3" t="n">
        <v>74</v>
      </c>
      <c r="J256" s="3" t="n">
        <v>22</v>
      </c>
      <c r="K256" s="3" t="n">
        <v>20</v>
      </c>
      <c r="L256" s="3" t="n">
        <v>38</v>
      </c>
      <c r="M256" s="3" t="n">
        <v>23</v>
      </c>
      <c r="N256" s="3" t="n">
        <v>8</v>
      </c>
      <c r="O256" s="3" t="n">
        <v>67</v>
      </c>
      <c r="P256" s="3" t="n">
        <v>43</v>
      </c>
      <c r="Q256" s="3" t="n">
        <v>35</v>
      </c>
      <c r="R256" s="3" t="n">
        <v>42</v>
      </c>
      <c r="S256" s="3" t="n">
        <v>130</v>
      </c>
      <c r="T256" s="3" t="n">
        <v>7</v>
      </c>
      <c r="U256" s="3" t="n">
        <v>13</v>
      </c>
      <c r="V256" s="3" t="n">
        <v>520</v>
      </c>
      <c r="W256" s="3" t="n">
        <v>8</v>
      </c>
      <c r="X256" s="3" t="n">
        <v>20</v>
      </c>
      <c r="Y256" s="3" t="n">
        <v>45</v>
      </c>
    </row>
    <row r="257">
      <c r="A257" s="3" t="s">
        <v>826</v>
      </c>
      <c r="B257" s="3" t="s">
        <v>2405</v>
      </c>
      <c r="C257" s="3" t="n">
        <v>621</v>
      </c>
      <c r="D257" s="3" t="n">
        <v>1</v>
      </c>
      <c r="E257" s="3" t="n">
        <v>53</v>
      </c>
      <c r="F257" s="3" t="n">
        <v>5</v>
      </c>
      <c r="G257" s="3" t="n">
        <v>4</v>
      </c>
      <c r="H257" s="3" t="n">
        <v>29</v>
      </c>
      <c r="I257" s="3" t="n">
        <v>75</v>
      </c>
      <c r="J257" s="3" t="n">
        <v>22</v>
      </c>
      <c r="K257" s="3" t="n">
        <v>28</v>
      </c>
      <c r="L257" s="3" t="n">
        <v>39</v>
      </c>
      <c r="M257" s="3" t="n">
        <v>25</v>
      </c>
      <c r="N257" s="3" t="n">
        <v>8</v>
      </c>
      <c r="O257" s="3" t="n">
        <v>64</v>
      </c>
      <c r="P257" s="3" t="n">
        <v>47</v>
      </c>
      <c r="Q257" s="3" t="n">
        <v>32</v>
      </c>
      <c r="R257" s="3" t="n">
        <v>40</v>
      </c>
      <c r="S257" s="3" t="n">
        <v>131</v>
      </c>
      <c r="T257" s="3" t="n">
        <v>6</v>
      </c>
      <c r="U257" s="3" t="n">
        <v>12</v>
      </c>
      <c r="V257" s="3" t="n">
        <v>527</v>
      </c>
      <c r="W257" s="3" t="n">
        <v>9</v>
      </c>
      <c r="X257" s="3" t="n">
        <v>21</v>
      </c>
      <c r="Y257" s="3" t="n">
        <v>45</v>
      </c>
    </row>
    <row r="258">
      <c r="A258" s="3" t="s">
        <v>1268</v>
      </c>
      <c r="B258" s="3" t="s">
        <v>2405</v>
      </c>
      <c r="C258" s="3" t="n">
        <v>660</v>
      </c>
      <c r="D258" s="3" t="n">
        <v>1</v>
      </c>
      <c r="E258" s="3" t="n">
        <v>57</v>
      </c>
      <c r="F258" s="3" t="n">
        <v>6</v>
      </c>
      <c r="G258" s="3" t="n">
        <v>4</v>
      </c>
      <c r="H258" s="3" t="n">
        <v>28</v>
      </c>
      <c r="I258" s="3" t="n">
        <v>80</v>
      </c>
      <c r="J258" s="3" t="n">
        <v>25</v>
      </c>
      <c r="K258" s="3" t="n">
        <v>43</v>
      </c>
      <c r="L258" s="3" t="n">
        <v>41</v>
      </c>
      <c r="M258" s="3" t="n">
        <v>27</v>
      </c>
      <c r="N258" s="3" t="n">
        <v>11</v>
      </c>
      <c r="O258" s="3" t="n">
        <v>68</v>
      </c>
      <c r="P258" s="3" t="n">
        <v>49</v>
      </c>
      <c r="Q258" s="3" t="n">
        <v>24</v>
      </c>
      <c r="R258" s="3" t="n">
        <v>43</v>
      </c>
      <c r="S258" s="3" t="n">
        <v>134</v>
      </c>
      <c r="T258" s="3" t="n">
        <v>8</v>
      </c>
      <c r="U258" s="3" t="n">
        <v>11</v>
      </c>
      <c r="V258" s="3" t="n">
        <v>565</v>
      </c>
      <c r="W258" s="3" t="n">
        <v>10</v>
      </c>
      <c r="X258" s="3" t="n">
        <v>22</v>
      </c>
      <c r="Y258" s="3" t="n">
        <v>49</v>
      </c>
    </row>
    <row r="259">
      <c r="A259" s="3" t="s">
        <v>1269</v>
      </c>
      <c r="B259" s="3" t="s">
        <v>2405</v>
      </c>
      <c r="C259" s="3" t="n">
        <v>771</v>
      </c>
      <c r="D259" s="3" t="n">
        <v>1</v>
      </c>
      <c r="E259" s="3" t="n">
        <v>59</v>
      </c>
      <c r="F259" s="3" t="n">
        <v>6</v>
      </c>
      <c r="G259" s="3" t="n">
        <v>6</v>
      </c>
      <c r="H259" s="3" t="n">
        <v>32</v>
      </c>
      <c r="I259" s="3" t="n">
        <v>96</v>
      </c>
      <c r="J259" s="3" t="n">
        <v>29</v>
      </c>
      <c r="K259" s="3" t="n">
        <v>76</v>
      </c>
      <c r="L259" s="3" t="n">
        <v>45</v>
      </c>
      <c r="M259" s="3" t="n">
        <v>31</v>
      </c>
      <c r="N259" s="3" t="n">
        <v>14</v>
      </c>
      <c r="O259" s="3" t="n">
        <v>75</v>
      </c>
      <c r="P259" s="3" t="n">
        <v>57</v>
      </c>
      <c r="Q259" s="3" t="n">
        <v>23</v>
      </c>
      <c r="R259" s="3" t="n">
        <v>46</v>
      </c>
      <c r="S259" s="3" t="n">
        <v>144</v>
      </c>
      <c r="T259" s="3" t="n">
        <v>20</v>
      </c>
      <c r="U259" s="3" t="n">
        <v>14</v>
      </c>
      <c r="V259" s="3" t="n">
        <v>668</v>
      </c>
      <c r="W259" s="3" t="n">
        <v>13</v>
      </c>
      <c r="X259" s="3" t="n">
        <v>25</v>
      </c>
      <c r="Y259" s="3" t="n">
        <v>59</v>
      </c>
    </row>
    <row r="260">
      <c r="A260" s="3" t="s">
        <v>827</v>
      </c>
      <c r="B260" s="3" t="s">
        <v>2405</v>
      </c>
      <c r="C260" s="3" t="n">
        <v>883</v>
      </c>
      <c r="D260" s="3" t="n">
        <v>1</v>
      </c>
      <c r="E260" s="3" t="n">
        <v>65</v>
      </c>
      <c r="F260" s="3" t="n">
        <v>6</v>
      </c>
      <c r="G260" s="3" t="n">
        <v>6</v>
      </c>
      <c r="H260" s="3" t="n">
        <v>31</v>
      </c>
      <c r="I260" s="3" t="n">
        <v>110</v>
      </c>
      <c r="J260" s="3" t="n">
        <v>35</v>
      </c>
      <c r="K260" s="3" t="n">
        <v>110</v>
      </c>
      <c r="L260" s="3" t="n">
        <v>49</v>
      </c>
      <c r="M260" s="3" t="n">
        <v>34</v>
      </c>
      <c r="N260" s="3" t="n">
        <v>16</v>
      </c>
      <c r="O260" s="3" t="n">
        <v>83</v>
      </c>
      <c r="P260" s="3" t="n">
        <v>65</v>
      </c>
      <c r="Q260" s="3" t="n">
        <v>24</v>
      </c>
      <c r="R260" s="3" t="n">
        <v>51</v>
      </c>
      <c r="S260" s="3" t="n">
        <v>153</v>
      </c>
      <c r="T260" s="3" t="n">
        <v>25</v>
      </c>
      <c r="U260" s="3" t="n">
        <v>19</v>
      </c>
      <c r="V260" s="3" t="n">
        <v>775</v>
      </c>
      <c r="W260" s="3" t="n">
        <v>14</v>
      </c>
      <c r="X260" s="3" t="n">
        <v>30</v>
      </c>
      <c r="Y260" s="3" t="n">
        <v>66</v>
      </c>
    </row>
    <row r="261">
      <c r="A261" s="3" t="s">
        <v>1270</v>
      </c>
      <c r="B261" s="3" t="s">
        <v>2405</v>
      </c>
      <c r="C261" s="3" t="n">
        <v>983</v>
      </c>
      <c r="D261" s="3" t="n">
        <v>1</v>
      </c>
      <c r="E261" s="3" t="n">
        <v>69</v>
      </c>
      <c r="F261" s="3" t="n">
        <v>6</v>
      </c>
      <c r="G261" s="3" t="n">
        <v>6</v>
      </c>
      <c r="H261" s="3" t="n">
        <v>36</v>
      </c>
      <c r="I261" s="3" t="n">
        <v>124</v>
      </c>
      <c r="J261" s="3" t="n">
        <v>40</v>
      </c>
      <c r="K261" s="3" t="n">
        <v>131</v>
      </c>
      <c r="L261" s="3" t="n">
        <v>55</v>
      </c>
      <c r="M261" s="3" t="n">
        <v>37</v>
      </c>
      <c r="N261" s="3" t="n">
        <v>15</v>
      </c>
      <c r="O261" s="3" t="n">
        <v>90</v>
      </c>
      <c r="P261" s="3" t="n">
        <v>70</v>
      </c>
      <c r="Q261" s="3" t="n">
        <v>26</v>
      </c>
      <c r="R261" s="3" t="n">
        <v>54</v>
      </c>
      <c r="S261" s="3" t="n">
        <v>163</v>
      </c>
      <c r="T261" s="3" t="n">
        <v>31</v>
      </c>
      <c r="U261" s="3" t="n">
        <v>26</v>
      </c>
      <c r="V261" s="3" t="n">
        <v>864</v>
      </c>
      <c r="W261" s="3" t="n">
        <v>15</v>
      </c>
      <c r="X261" s="3" t="n">
        <v>34</v>
      </c>
      <c r="Y261" s="3" t="n">
        <v>75</v>
      </c>
    </row>
    <row r="262">
      <c r="A262" s="3" t="s">
        <v>1271</v>
      </c>
      <c r="B262" s="3" t="s">
        <v>2405</v>
      </c>
      <c r="C262" s="3" t="n">
        <v>1068</v>
      </c>
      <c r="D262" s="3" t="n">
        <v>1</v>
      </c>
      <c r="E262" s="3" t="n">
        <v>75</v>
      </c>
      <c r="F262" s="3" t="n">
        <v>6</v>
      </c>
      <c r="G262" s="3" t="n">
        <v>6</v>
      </c>
      <c r="H262" s="3" t="n">
        <v>39</v>
      </c>
      <c r="I262" s="3" t="n">
        <v>138</v>
      </c>
      <c r="J262" s="3" t="n">
        <v>46</v>
      </c>
      <c r="K262" s="3" t="n">
        <v>147</v>
      </c>
      <c r="L262" s="3" t="n">
        <v>60</v>
      </c>
      <c r="M262" s="3" t="n">
        <v>40</v>
      </c>
      <c r="N262" s="3" t="n">
        <v>15</v>
      </c>
      <c r="O262" s="3" t="n">
        <v>100</v>
      </c>
      <c r="P262" s="3" t="n">
        <v>80</v>
      </c>
      <c r="Q262" s="3" t="n">
        <v>29</v>
      </c>
      <c r="R262" s="3" t="n">
        <v>58</v>
      </c>
      <c r="S262" s="3" t="n">
        <v>172</v>
      </c>
      <c r="T262" s="3" t="n">
        <v>30</v>
      </c>
      <c r="U262" s="3" t="n">
        <v>25</v>
      </c>
      <c r="V262" s="3" t="n">
        <v>939</v>
      </c>
      <c r="W262" s="3" t="n">
        <v>17</v>
      </c>
      <c r="X262" s="3" t="n">
        <v>37</v>
      </c>
      <c r="Y262" s="3" t="n">
        <v>85</v>
      </c>
    </row>
    <row r="263">
      <c r="A263" s="3" t="s">
        <v>828</v>
      </c>
      <c r="B263" s="3" t="s">
        <v>2405</v>
      </c>
      <c r="C263" s="3" t="n">
        <v>1132</v>
      </c>
      <c r="D263" s="3" t="n">
        <v>1</v>
      </c>
      <c r="E263" s="3" t="n">
        <v>83</v>
      </c>
      <c r="F263" s="3" t="n">
        <v>6</v>
      </c>
      <c r="G263" s="3" t="n">
        <v>7</v>
      </c>
      <c r="H263" s="3" t="n">
        <v>44</v>
      </c>
      <c r="I263" s="3" t="n">
        <v>149</v>
      </c>
      <c r="J263" s="3" t="n">
        <v>48</v>
      </c>
      <c r="K263" s="3" t="n">
        <v>149</v>
      </c>
      <c r="L263" s="3" t="n">
        <v>65</v>
      </c>
      <c r="M263" s="3" t="n">
        <v>44</v>
      </c>
      <c r="N263" s="3" t="n">
        <v>17</v>
      </c>
      <c r="O263" s="3" t="n">
        <v>107</v>
      </c>
      <c r="P263" s="3" t="n">
        <v>85</v>
      </c>
      <c r="Q263" s="3" t="n">
        <v>30</v>
      </c>
      <c r="R263" s="3" t="n">
        <v>61</v>
      </c>
      <c r="S263" s="3" t="n">
        <v>179</v>
      </c>
      <c r="T263" s="3" t="n">
        <v>32</v>
      </c>
      <c r="U263" s="3" t="n">
        <v>25</v>
      </c>
      <c r="V263" s="3" t="n">
        <v>989</v>
      </c>
      <c r="W263" s="3" t="n">
        <v>18</v>
      </c>
      <c r="X263" s="3" t="n">
        <v>37</v>
      </c>
      <c r="Y263" s="3" t="n">
        <v>94</v>
      </c>
    </row>
    <row r="264">
      <c r="A264" s="3" t="s">
        <v>1272</v>
      </c>
      <c r="B264" s="3" t="s">
        <v>2405</v>
      </c>
      <c r="C264" s="3" t="n">
        <v>1208</v>
      </c>
      <c r="D264" s="3" t="n">
        <v>2</v>
      </c>
      <c r="E264" s="3" t="n">
        <v>91</v>
      </c>
      <c r="F264" s="3" t="n">
        <v>6</v>
      </c>
      <c r="G264" s="3" t="n">
        <v>9</v>
      </c>
      <c r="H264" s="3" t="n">
        <v>46</v>
      </c>
      <c r="I264" s="3" t="n">
        <v>156</v>
      </c>
      <c r="J264" s="3" t="n">
        <v>54</v>
      </c>
      <c r="K264" s="3" t="n">
        <v>165</v>
      </c>
      <c r="L264" s="3" t="n">
        <v>68</v>
      </c>
      <c r="M264" s="3" t="n">
        <v>47</v>
      </c>
      <c r="N264" s="3" t="n">
        <v>17</v>
      </c>
      <c r="O264" s="3" t="n">
        <v>114</v>
      </c>
      <c r="P264" s="3" t="n">
        <v>88</v>
      </c>
      <c r="Q264" s="3" t="n">
        <v>31</v>
      </c>
      <c r="R264" s="3" t="n">
        <v>63</v>
      </c>
      <c r="S264" s="3" t="n">
        <v>189</v>
      </c>
      <c r="T264" s="3" t="n">
        <v>34</v>
      </c>
      <c r="U264" s="3" t="n">
        <v>26</v>
      </c>
      <c r="V264" s="3" t="n">
        <v>1052</v>
      </c>
      <c r="W264" s="3" t="n">
        <v>19</v>
      </c>
      <c r="X264" s="3" t="n">
        <v>39</v>
      </c>
      <c r="Y264" s="3" t="n">
        <v>98</v>
      </c>
    </row>
    <row r="265">
      <c r="A265" s="3" t="s">
        <v>1273</v>
      </c>
      <c r="B265" s="3" t="s">
        <v>2405</v>
      </c>
      <c r="C265" s="3" t="n">
        <v>1229</v>
      </c>
      <c r="D265" s="3" t="n">
        <v>2</v>
      </c>
      <c r="E265" s="3" t="n">
        <v>94</v>
      </c>
      <c r="F265" s="3" t="n">
        <v>6</v>
      </c>
      <c r="G265" s="3" t="n">
        <v>9</v>
      </c>
      <c r="H265" s="3" t="n">
        <v>41</v>
      </c>
      <c r="I265" s="3" t="n">
        <v>160</v>
      </c>
      <c r="J265" s="3" t="n">
        <v>57</v>
      </c>
      <c r="K265" s="3" t="n">
        <v>171</v>
      </c>
      <c r="L265" s="3" t="n">
        <v>70</v>
      </c>
      <c r="M265" s="3" t="n">
        <v>48</v>
      </c>
      <c r="N265" s="3" t="n">
        <v>17</v>
      </c>
      <c r="O265" s="3" t="n">
        <v>114</v>
      </c>
      <c r="P265" s="3" t="n">
        <v>91</v>
      </c>
      <c r="Q265" s="3" t="n">
        <v>31</v>
      </c>
      <c r="R265" s="3" t="n">
        <v>63</v>
      </c>
      <c r="S265" s="3" t="n">
        <v>194</v>
      </c>
      <c r="T265" s="3" t="n">
        <v>33</v>
      </c>
      <c r="U265" s="3" t="n">
        <v>26</v>
      </c>
      <c r="V265" s="3" t="n">
        <v>1074</v>
      </c>
      <c r="W265" s="3" t="n">
        <v>20</v>
      </c>
      <c r="X265" s="3" t="n">
        <v>40</v>
      </c>
      <c r="Y265" s="3" t="n">
        <v>99</v>
      </c>
    </row>
    <row r="266">
      <c r="A266" s="3" t="s">
        <v>829</v>
      </c>
      <c r="B266" s="3" t="s">
        <v>2405</v>
      </c>
      <c r="C266" s="3" t="n">
        <v>1244</v>
      </c>
      <c r="D266" s="3" t="n">
        <v>2</v>
      </c>
      <c r="E266" s="3" t="n">
        <v>94</v>
      </c>
      <c r="F266" s="3" t="n">
        <v>6</v>
      </c>
      <c r="G266" s="3" t="n">
        <v>9</v>
      </c>
      <c r="H266" s="3" t="n">
        <v>40</v>
      </c>
      <c r="I266" s="3" t="n">
        <v>162</v>
      </c>
      <c r="J266" s="3" t="n">
        <v>59</v>
      </c>
      <c r="K266" s="3" t="n">
        <v>173</v>
      </c>
      <c r="L266" s="3" t="n">
        <v>70</v>
      </c>
      <c r="M266" s="3" t="n">
        <v>47</v>
      </c>
      <c r="N266" s="3" t="n">
        <v>15</v>
      </c>
      <c r="O266" s="3" t="n">
        <v>119</v>
      </c>
      <c r="P266" s="3" t="n">
        <v>91</v>
      </c>
      <c r="Q266" s="3" t="n">
        <v>32</v>
      </c>
      <c r="R266" s="3" t="n">
        <v>66</v>
      </c>
      <c r="S266" s="3" t="n">
        <v>202</v>
      </c>
      <c r="T266" s="3" t="n">
        <v>32</v>
      </c>
      <c r="U266" s="3" t="n">
        <v>26</v>
      </c>
      <c r="V266" s="3" t="n">
        <v>1092</v>
      </c>
      <c r="W266" s="3" t="n">
        <v>21</v>
      </c>
      <c r="X266" s="3" t="n">
        <v>41</v>
      </c>
      <c r="Y266" s="3" t="n">
        <v>100</v>
      </c>
    </row>
    <row r="267">
      <c r="A267" s="3" t="s">
        <v>1274</v>
      </c>
      <c r="B267" s="3" t="s">
        <v>2405</v>
      </c>
      <c r="C267" s="3" t="n">
        <v>1245</v>
      </c>
      <c r="D267" s="3" t="n">
        <v>2</v>
      </c>
      <c r="E267" s="3" t="n">
        <v>92</v>
      </c>
      <c r="F267" s="3" t="n">
        <v>6</v>
      </c>
      <c r="G267" s="3" t="n">
        <v>8</v>
      </c>
      <c r="H267" s="3" t="n">
        <v>38</v>
      </c>
      <c r="I267" s="3" t="n">
        <v>166</v>
      </c>
      <c r="J267" s="3" t="n">
        <v>58</v>
      </c>
      <c r="K267" s="3" t="n">
        <v>168</v>
      </c>
      <c r="L267" s="3" t="n">
        <v>74</v>
      </c>
      <c r="M267" s="3" t="n">
        <v>50</v>
      </c>
      <c r="N267" s="3" t="n">
        <v>16</v>
      </c>
      <c r="O267" s="3" t="n">
        <v>122</v>
      </c>
      <c r="P267" s="3" t="n">
        <v>91</v>
      </c>
      <c r="Q267" s="3" t="n">
        <v>31</v>
      </c>
      <c r="R267" s="3" t="n">
        <v>68</v>
      </c>
      <c r="S267" s="3" t="n">
        <v>204</v>
      </c>
      <c r="T267" s="3" t="n">
        <v>28</v>
      </c>
      <c r="U267" s="3" t="n">
        <v>26</v>
      </c>
      <c r="V267" s="3" t="n">
        <v>1102</v>
      </c>
      <c r="W267" s="3" t="n">
        <v>22</v>
      </c>
      <c r="X267" s="3" t="n">
        <v>41</v>
      </c>
      <c r="Y267" s="3" t="n">
        <v>103</v>
      </c>
    </row>
    <row r="268">
      <c r="A268" s="3" t="s">
        <v>1275</v>
      </c>
      <c r="B268" s="3" t="s">
        <v>2405</v>
      </c>
      <c r="C268" s="3" t="n">
        <v>1254</v>
      </c>
      <c r="D268" s="3" t="n">
        <v>2</v>
      </c>
      <c r="E268" s="3" t="n">
        <v>93</v>
      </c>
      <c r="F268" s="3" t="n">
        <v>5</v>
      </c>
      <c r="G268" s="3" t="n">
        <v>9</v>
      </c>
      <c r="H268" s="3" t="n">
        <v>46</v>
      </c>
      <c r="I268" s="3" t="n">
        <v>169</v>
      </c>
      <c r="J268" s="3" t="n">
        <v>56</v>
      </c>
      <c r="K268" s="3" t="n">
        <v>160</v>
      </c>
      <c r="L268" s="3" t="n">
        <v>76</v>
      </c>
      <c r="M268" s="3" t="n">
        <v>48</v>
      </c>
      <c r="N268" s="3" t="n">
        <v>16</v>
      </c>
      <c r="O268" s="3" t="n">
        <v>121</v>
      </c>
      <c r="P268" s="3" t="n">
        <v>86</v>
      </c>
      <c r="Q268" s="3" t="n">
        <v>33</v>
      </c>
      <c r="R268" s="3" t="n">
        <v>70</v>
      </c>
      <c r="S268" s="3" t="n">
        <v>210</v>
      </c>
      <c r="T268" s="3" t="n">
        <v>31</v>
      </c>
      <c r="U268" s="3" t="n">
        <v>26</v>
      </c>
      <c r="V268" s="3" t="n">
        <v>1102</v>
      </c>
      <c r="W268" s="3" t="n">
        <v>22</v>
      </c>
      <c r="X268" s="3" t="n">
        <v>42</v>
      </c>
      <c r="Y268" s="3" t="n">
        <v>105</v>
      </c>
    </row>
    <row r="269">
      <c r="A269" s="3" t="s">
        <v>830</v>
      </c>
      <c r="B269" s="3" t="s">
        <v>2405</v>
      </c>
      <c r="C269" s="3" t="n">
        <v>1259</v>
      </c>
      <c r="D269" s="3" t="n">
        <v>2</v>
      </c>
      <c r="E269" s="3" t="n">
        <v>92</v>
      </c>
      <c r="F269" s="3" t="n">
        <v>5</v>
      </c>
      <c r="G269" s="3" t="n">
        <v>9</v>
      </c>
      <c r="H269" s="3" t="n">
        <v>45</v>
      </c>
      <c r="I269" s="3" t="n">
        <v>173</v>
      </c>
      <c r="J269" s="3" t="n">
        <v>57</v>
      </c>
      <c r="K269" s="3" t="n">
        <v>160</v>
      </c>
      <c r="L269" s="3" t="n">
        <v>75</v>
      </c>
      <c r="M269" s="3" t="n">
        <v>49</v>
      </c>
      <c r="N269" s="3" t="n">
        <v>16</v>
      </c>
      <c r="O269" s="3" t="n">
        <v>125</v>
      </c>
      <c r="P269" s="3" t="n">
        <v>82</v>
      </c>
      <c r="Q269" s="3" t="n">
        <v>34</v>
      </c>
      <c r="R269" s="3" t="n">
        <v>67</v>
      </c>
      <c r="S269" s="3" t="n">
        <v>213</v>
      </c>
      <c r="T269" s="3" t="n">
        <v>34</v>
      </c>
      <c r="U269" s="3" t="n">
        <v>27</v>
      </c>
      <c r="V269" s="3" t="n">
        <v>1111</v>
      </c>
      <c r="W269" s="3" t="n">
        <v>23</v>
      </c>
      <c r="X269" s="3" t="n">
        <v>40</v>
      </c>
      <c r="Y269" s="3" t="n">
        <v>110</v>
      </c>
    </row>
    <row r="270">
      <c r="A270" s="3" t="s">
        <v>1276</v>
      </c>
      <c r="B270" s="3" t="s">
        <v>2405</v>
      </c>
      <c r="C270" s="3" t="n">
        <v>1277</v>
      </c>
      <c r="D270" s="3" t="n">
        <v>2</v>
      </c>
      <c r="E270" s="3" t="n">
        <v>94</v>
      </c>
      <c r="F270" s="3" t="n">
        <v>5</v>
      </c>
      <c r="G270" s="3" t="n">
        <v>9</v>
      </c>
      <c r="H270" s="3" t="n">
        <v>49</v>
      </c>
      <c r="I270" s="3" t="n">
        <v>171</v>
      </c>
      <c r="J270" s="3" t="n">
        <v>57</v>
      </c>
      <c r="K270" s="3" t="n">
        <v>169</v>
      </c>
      <c r="L270" s="3" t="n">
        <v>77</v>
      </c>
      <c r="M270" s="3" t="n">
        <v>51</v>
      </c>
      <c r="N270" s="3" t="n">
        <v>16</v>
      </c>
      <c r="O270" s="3" t="n">
        <v>126</v>
      </c>
      <c r="P270" s="3" t="n">
        <v>82</v>
      </c>
      <c r="Q270" s="3" t="n">
        <v>35</v>
      </c>
      <c r="R270" s="3" t="n">
        <v>67</v>
      </c>
      <c r="S270" s="3" t="n">
        <v>212</v>
      </c>
      <c r="T270" s="3" t="n">
        <v>37</v>
      </c>
      <c r="U270" s="3" t="n">
        <v>23</v>
      </c>
      <c r="V270" s="3" t="n">
        <v>1122</v>
      </c>
      <c r="W270" s="3" t="n">
        <v>22</v>
      </c>
      <c r="X270" s="3" t="n">
        <v>40</v>
      </c>
      <c r="Y270" s="3" t="n">
        <v>109</v>
      </c>
    </row>
    <row r="271">
      <c r="A271" s="3" t="s">
        <v>1277</v>
      </c>
      <c r="B271" s="3" t="s">
        <v>2405</v>
      </c>
      <c r="C271" s="3" t="n">
        <v>1293</v>
      </c>
      <c r="D271" s="3" t="n">
        <v>2</v>
      </c>
      <c r="E271" s="3" t="n">
        <v>95</v>
      </c>
      <c r="F271" s="3" t="n">
        <v>5</v>
      </c>
      <c r="G271" s="3" t="n">
        <v>9</v>
      </c>
      <c r="H271" s="3" t="n">
        <v>50</v>
      </c>
      <c r="I271" s="3" t="n">
        <v>169</v>
      </c>
      <c r="J271" s="3" t="n">
        <v>57</v>
      </c>
      <c r="K271" s="3" t="n">
        <v>175</v>
      </c>
      <c r="L271" s="3" t="n">
        <v>76</v>
      </c>
      <c r="M271" s="3" t="n">
        <v>53</v>
      </c>
      <c r="N271" s="3" t="n">
        <v>18</v>
      </c>
      <c r="O271" s="3" t="n">
        <v>133</v>
      </c>
      <c r="P271" s="3" t="n">
        <v>81</v>
      </c>
      <c r="Q271" s="3" t="n">
        <v>34</v>
      </c>
      <c r="R271" s="3" t="n">
        <v>67</v>
      </c>
      <c r="S271" s="3" t="n">
        <v>212</v>
      </c>
      <c r="T271" s="3" t="n">
        <v>34</v>
      </c>
      <c r="U271" s="3" t="n">
        <v>26</v>
      </c>
      <c r="V271" s="3" t="n">
        <v>1136</v>
      </c>
      <c r="W271" s="3" t="n">
        <v>23</v>
      </c>
      <c r="X271" s="3" t="n">
        <v>38</v>
      </c>
      <c r="Y271" s="3" t="n">
        <v>109</v>
      </c>
    </row>
    <row r="272">
      <c r="A272" s="3" t="s">
        <v>831</v>
      </c>
      <c r="B272" s="3" t="s">
        <v>2405</v>
      </c>
      <c r="C272" s="3" t="n">
        <v>1294</v>
      </c>
      <c r="D272" s="3" t="n">
        <v>2</v>
      </c>
      <c r="E272" s="3" t="n">
        <v>93</v>
      </c>
      <c r="F272" s="3" t="n">
        <v>5</v>
      </c>
      <c r="G272" s="3" t="n">
        <v>9</v>
      </c>
      <c r="H272" s="3" t="n">
        <v>51</v>
      </c>
      <c r="I272" s="3" t="n">
        <v>168</v>
      </c>
      <c r="J272" s="3" t="n">
        <v>53</v>
      </c>
      <c r="K272" s="3" t="n">
        <v>177</v>
      </c>
      <c r="L272" s="3" t="n">
        <v>78</v>
      </c>
      <c r="M272" s="3" t="n">
        <v>56</v>
      </c>
      <c r="N272" s="3" t="n">
        <v>17</v>
      </c>
      <c r="O272" s="3" t="n">
        <v>131</v>
      </c>
      <c r="P272" s="3" t="n">
        <v>81</v>
      </c>
      <c r="Q272" s="3" t="n">
        <v>36</v>
      </c>
      <c r="R272" s="3" t="n">
        <v>69</v>
      </c>
      <c r="S272" s="3" t="n">
        <v>210</v>
      </c>
      <c r="T272" s="3" t="n">
        <v>34</v>
      </c>
      <c r="U272" s="3" t="n">
        <v>25</v>
      </c>
      <c r="V272" s="3" t="n">
        <v>1135</v>
      </c>
      <c r="W272" s="3" t="n">
        <v>22</v>
      </c>
      <c r="X272" s="3" t="n">
        <v>40</v>
      </c>
      <c r="Y272" s="3" t="n">
        <v>106</v>
      </c>
    </row>
    <row r="273">
      <c r="A273" s="3" t="s">
        <v>1278</v>
      </c>
      <c r="B273" s="3" t="s">
        <v>2405</v>
      </c>
      <c r="C273" s="3" t="n">
        <v>1272</v>
      </c>
      <c r="D273" s="3" t="n">
        <v>2</v>
      </c>
      <c r="E273" s="3" t="n">
        <v>93</v>
      </c>
      <c r="F273" s="3" t="n">
        <v>5</v>
      </c>
      <c r="G273" s="3" t="n">
        <v>9</v>
      </c>
      <c r="H273" s="3" t="n">
        <v>46</v>
      </c>
      <c r="I273" s="3" t="n">
        <v>166</v>
      </c>
      <c r="J273" s="3" t="n">
        <v>52</v>
      </c>
      <c r="K273" s="3" t="n">
        <v>174</v>
      </c>
      <c r="L273" s="3" t="n">
        <v>70</v>
      </c>
      <c r="M273" s="3" t="n">
        <v>54</v>
      </c>
      <c r="N273" s="3" t="n">
        <v>17</v>
      </c>
      <c r="O273" s="3" t="n">
        <v>131</v>
      </c>
      <c r="P273" s="3" t="n">
        <v>77</v>
      </c>
      <c r="Q273" s="3" t="n">
        <v>38</v>
      </c>
      <c r="R273" s="3" t="n">
        <v>66</v>
      </c>
      <c r="S273" s="3" t="n">
        <v>216</v>
      </c>
      <c r="T273" s="3" t="n">
        <v>34</v>
      </c>
      <c r="U273" s="3" t="n">
        <v>22</v>
      </c>
      <c r="V273" s="3" t="n">
        <v>1117</v>
      </c>
      <c r="W273" s="3" t="n">
        <v>23</v>
      </c>
      <c r="X273" s="3" t="n">
        <v>38</v>
      </c>
      <c r="Y273" s="3" t="n">
        <v>104</v>
      </c>
    </row>
    <row r="274">
      <c r="A274" s="3" t="s">
        <v>1279</v>
      </c>
      <c r="B274" s="3" t="s">
        <v>2405</v>
      </c>
      <c r="C274" s="3" t="n">
        <v>1257</v>
      </c>
      <c r="D274" s="3" t="n">
        <v>2</v>
      </c>
      <c r="E274" s="3" t="n">
        <v>90</v>
      </c>
      <c r="F274" s="3" t="n">
        <v>5</v>
      </c>
      <c r="G274" s="3" t="n">
        <v>9</v>
      </c>
      <c r="H274" s="3" t="n">
        <v>47</v>
      </c>
      <c r="I274" s="3" t="n">
        <v>164</v>
      </c>
      <c r="J274" s="3" t="n">
        <v>51</v>
      </c>
      <c r="K274" s="3" t="n">
        <v>165</v>
      </c>
      <c r="L274" s="3" t="n">
        <v>68</v>
      </c>
      <c r="M274" s="3" t="n">
        <v>54</v>
      </c>
      <c r="N274" s="3" t="n">
        <v>17</v>
      </c>
      <c r="O274" s="3" t="n">
        <v>128</v>
      </c>
      <c r="P274" s="3" t="n">
        <v>80</v>
      </c>
      <c r="Q274" s="3" t="n">
        <v>38</v>
      </c>
      <c r="R274" s="3" t="n">
        <v>71</v>
      </c>
      <c r="S274" s="3" t="n">
        <v>214</v>
      </c>
      <c r="T274" s="3" t="n">
        <v>34</v>
      </c>
      <c r="U274" s="3" t="n">
        <v>20</v>
      </c>
      <c r="V274" s="3" t="n">
        <v>1103</v>
      </c>
      <c r="W274" s="3" t="n">
        <v>22</v>
      </c>
      <c r="X274" s="3" t="n">
        <v>39</v>
      </c>
      <c r="Y274" s="3" t="n">
        <v>103</v>
      </c>
    </row>
    <row r="275">
      <c r="A275" s="3" t="s">
        <v>832</v>
      </c>
      <c r="B275" s="3" t="s">
        <v>2405</v>
      </c>
      <c r="C275" s="3" t="n">
        <v>1235</v>
      </c>
      <c r="D275" s="3" t="n">
        <v>2</v>
      </c>
      <c r="E275" s="3" t="n">
        <v>89</v>
      </c>
      <c r="F275" s="3" t="n">
        <v>5</v>
      </c>
      <c r="G275" s="3" t="n">
        <v>8</v>
      </c>
      <c r="H275" s="3" t="n">
        <v>47</v>
      </c>
      <c r="I275" s="3" t="n">
        <v>158</v>
      </c>
      <c r="J275" s="3" t="n">
        <v>53</v>
      </c>
      <c r="K275" s="3" t="n">
        <v>156</v>
      </c>
      <c r="L275" s="3" t="n">
        <v>65</v>
      </c>
      <c r="M275" s="3" t="n">
        <v>53</v>
      </c>
      <c r="N275" s="3" t="n">
        <v>17</v>
      </c>
      <c r="O275" s="3" t="n">
        <v>124</v>
      </c>
      <c r="P275" s="3" t="n">
        <v>78</v>
      </c>
      <c r="Q275" s="3" t="n">
        <v>37</v>
      </c>
      <c r="R275" s="3" t="n">
        <v>71</v>
      </c>
      <c r="S275" s="3" t="n">
        <v>216</v>
      </c>
      <c r="T275" s="3" t="n">
        <v>34</v>
      </c>
      <c r="U275" s="3" t="n">
        <v>20</v>
      </c>
      <c r="V275" s="3" t="n">
        <v>1082</v>
      </c>
      <c r="W275" s="3" t="n">
        <v>22</v>
      </c>
      <c r="X275" s="3" t="n">
        <v>37</v>
      </c>
      <c r="Y275" s="3" t="n">
        <v>99</v>
      </c>
    </row>
    <row r="276">
      <c r="A276" s="3" t="s">
        <v>1280</v>
      </c>
      <c r="B276" s="3" t="s">
        <v>2405</v>
      </c>
      <c r="C276" s="3" t="n">
        <v>1216</v>
      </c>
      <c r="D276" s="3" t="n">
        <v>2</v>
      </c>
      <c r="E276" s="3" t="n">
        <v>86</v>
      </c>
      <c r="F276" s="3" t="n">
        <v>5</v>
      </c>
      <c r="G276" s="3" t="n">
        <v>8</v>
      </c>
      <c r="H276" s="3" t="n">
        <v>48</v>
      </c>
      <c r="I276" s="3" t="n">
        <v>158</v>
      </c>
      <c r="J276" s="3" t="n">
        <v>51</v>
      </c>
      <c r="K276" s="3" t="n">
        <v>147</v>
      </c>
      <c r="L276" s="3" t="n">
        <v>63</v>
      </c>
      <c r="M276" s="3" t="n">
        <v>50</v>
      </c>
      <c r="N276" s="3" t="n">
        <v>16</v>
      </c>
      <c r="O276" s="3" t="n">
        <v>124</v>
      </c>
      <c r="P276" s="3" t="n">
        <v>80</v>
      </c>
      <c r="Q276" s="3" t="n">
        <v>37</v>
      </c>
      <c r="R276" s="3" t="n">
        <v>77</v>
      </c>
      <c r="S276" s="3" t="n">
        <v>208</v>
      </c>
      <c r="T276" s="3" t="n">
        <v>30</v>
      </c>
      <c r="U276" s="3" t="n">
        <v>22</v>
      </c>
      <c r="V276" s="3" t="n">
        <v>1063</v>
      </c>
      <c r="W276" s="3" t="n">
        <v>22</v>
      </c>
      <c r="X276" s="3" t="n">
        <v>37</v>
      </c>
      <c r="Y276" s="3" t="n">
        <v>99</v>
      </c>
    </row>
    <row r="277">
      <c r="A277" s="3" t="s">
        <v>1281</v>
      </c>
      <c r="B277" s="3" t="s">
        <v>2405</v>
      </c>
      <c r="C277" s="3" t="n">
        <v>1170</v>
      </c>
      <c r="D277" s="3" t="n">
        <v>2</v>
      </c>
      <c r="E277" s="3" t="n">
        <v>85</v>
      </c>
      <c r="F277" s="3" t="n">
        <v>5</v>
      </c>
      <c r="G277" s="3" t="n">
        <v>7</v>
      </c>
      <c r="H277" s="3" t="n">
        <v>46</v>
      </c>
      <c r="I277" s="3" t="n">
        <v>149</v>
      </c>
      <c r="J277" s="3" t="n">
        <v>49</v>
      </c>
      <c r="K277" s="3" t="n">
        <v>144</v>
      </c>
      <c r="L277" s="3" t="n">
        <v>61</v>
      </c>
      <c r="M277" s="3" t="n">
        <v>50</v>
      </c>
      <c r="N277" s="3" t="n">
        <v>15</v>
      </c>
      <c r="O277" s="3" t="n">
        <v>119</v>
      </c>
      <c r="P277" s="3" t="n">
        <v>73</v>
      </c>
      <c r="Q277" s="3" t="n">
        <v>37</v>
      </c>
      <c r="R277" s="3" t="n">
        <v>70</v>
      </c>
      <c r="S277" s="3" t="n">
        <v>207</v>
      </c>
      <c r="T277" s="3" t="n">
        <v>28</v>
      </c>
      <c r="U277" s="3" t="n">
        <v>23</v>
      </c>
      <c r="V277" s="3" t="n">
        <v>1023</v>
      </c>
      <c r="W277" s="3" t="n">
        <v>23</v>
      </c>
      <c r="X277" s="3" t="n">
        <v>34</v>
      </c>
      <c r="Y277" s="3" t="n">
        <v>93</v>
      </c>
    </row>
    <row r="278">
      <c r="A278" s="3" t="s">
        <v>833</v>
      </c>
      <c r="B278" s="3" t="s">
        <v>2405</v>
      </c>
      <c r="C278" s="3" t="n">
        <v>1138</v>
      </c>
      <c r="D278" s="3" t="n">
        <v>2</v>
      </c>
      <c r="E278" s="3" t="n">
        <v>79</v>
      </c>
      <c r="F278" s="3" t="n">
        <v>5</v>
      </c>
      <c r="G278" s="3" t="n">
        <v>7</v>
      </c>
      <c r="H278" s="3" t="n">
        <v>42</v>
      </c>
      <c r="I278" s="3" t="n">
        <v>150</v>
      </c>
      <c r="J278" s="3" t="n">
        <v>46</v>
      </c>
      <c r="K278" s="3" t="n">
        <v>145</v>
      </c>
      <c r="L278" s="3" t="n">
        <v>57</v>
      </c>
      <c r="M278" s="3" t="n">
        <v>49</v>
      </c>
      <c r="N278" s="3" t="n">
        <v>14</v>
      </c>
      <c r="O278" s="3" t="n">
        <v>114</v>
      </c>
      <c r="P278" s="3" t="n">
        <v>69</v>
      </c>
      <c r="Q278" s="3" t="n">
        <v>36</v>
      </c>
      <c r="R278" s="3" t="n">
        <v>69</v>
      </c>
      <c r="S278" s="3" t="n">
        <v>205</v>
      </c>
      <c r="T278" s="3" t="n">
        <v>25</v>
      </c>
      <c r="U278" s="3" t="n">
        <v>22</v>
      </c>
      <c r="V278" s="3" t="n">
        <v>1002</v>
      </c>
      <c r="W278" s="3" t="n">
        <v>26</v>
      </c>
      <c r="X278" s="3" t="n">
        <v>32</v>
      </c>
      <c r="Y278" s="3" t="n">
        <v>93</v>
      </c>
    </row>
    <row r="279">
      <c r="A279" s="3" t="s">
        <v>1282</v>
      </c>
      <c r="B279" s="3" t="s">
        <v>2405</v>
      </c>
      <c r="C279" s="3" t="n">
        <v>1108</v>
      </c>
      <c r="D279" s="3" t="n">
        <v>2</v>
      </c>
      <c r="E279" s="3" t="n">
        <v>79</v>
      </c>
      <c r="F279" s="3" t="n">
        <v>5</v>
      </c>
      <c r="G279" s="3" t="n">
        <v>7</v>
      </c>
      <c r="H279" s="3" t="n">
        <v>40</v>
      </c>
      <c r="I279" s="3" t="n">
        <v>147</v>
      </c>
      <c r="J279" s="3" t="n">
        <v>46</v>
      </c>
      <c r="K279" s="3" t="n">
        <v>144</v>
      </c>
      <c r="L279" s="3" t="n">
        <v>52</v>
      </c>
      <c r="M279" s="3" t="n">
        <v>49</v>
      </c>
      <c r="N279" s="3" t="n">
        <v>13</v>
      </c>
      <c r="O279" s="3" t="n">
        <v>108</v>
      </c>
      <c r="P279" s="3" t="n">
        <v>65</v>
      </c>
      <c r="Q279" s="3" t="n">
        <v>36</v>
      </c>
      <c r="R279" s="3" t="n">
        <v>64</v>
      </c>
      <c r="S279" s="3" t="n">
        <v>205</v>
      </c>
      <c r="T279" s="3" t="n">
        <v>25</v>
      </c>
      <c r="U279" s="3" t="n">
        <v>22</v>
      </c>
      <c r="V279" s="3" t="n">
        <v>977</v>
      </c>
      <c r="W279" s="3" t="n">
        <v>26</v>
      </c>
      <c r="X279" s="3" t="n">
        <v>30</v>
      </c>
      <c r="Y279" s="3" t="n">
        <v>91</v>
      </c>
    </row>
    <row r="280">
      <c r="A280" s="3" t="s">
        <v>1283</v>
      </c>
      <c r="B280" s="3" t="s">
        <v>2405</v>
      </c>
      <c r="C280" s="3" t="n">
        <v>1101</v>
      </c>
      <c r="D280" s="3" t="n">
        <v>2</v>
      </c>
      <c r="E280" s="3" t="n">
        <v>77</v>
      </c>
      <c r="F280" s="3" t="n">
        <v>6</v>
      </c>
      <c r="G280" s="3" t="n">
        <v>7</v>
      </c>
      <c r="H280" s="3" t="n">
        <v>38</v>
      </c>
      <c r="I280" s="3" t="n">
        <v>147</v>
      </c>
      <c r="J280" s="3" t="n">
        <v>48</v>
      </c>
      <c r="K280" s="3" t="n">
        <v>142</v>
      </c>
      <c r="L280" s="3" t="n">
        <v>52</v>
      </c>
      <c r="M280" s="3" t="n">
        <v>46</v>
      </c>
      <c r="N280" s="3" t="n">
        <v>11</v>
      </c>
      <c r="O280" s="3" t="n">
        <v>107</v>
      </c>
      <c r="P280" s="3" t="n">
        <v>70</v>
      </c>
      <c r="Q280" s="3" t="n">
        <v>36</v>
      </c>
      <c r="R280" s="3" t="n">
        <v>66</v>
      </c>
      <c r="S280" s="3" t="n">
        <v>201</v>
      </c>
      <c r="T280" s="3" t="n">
        <v>27</v>
      </c>
      <c r="U280" s="3" t="n">
        <v>21</v>
      </c>
      <c r="V280" s="3" t="n">
        <v>975</v>
      </c>
      <c r="W280" s="3" t="n">
        <v>28</v>
      </c>
      <c r="X280" s="3" t="n">
        <v>28</v>
      </c>
      <c r="Y280" s="3" t="n">
        <v>91</v>
      </c>
    </row>
    <row r="281">
      <c r="A281" s="3" t="s">
        <v>1284</v>
      </c>
      <c r="B281" s="3" t="s">
        <v>2405</v>
      </c>
      <c r="C281" s="3" t="n">
        <v>1089</v>
      </c>
      <c r="D281" s="3" t="n">
        <v>2</v>
      </c>
      <c r="E281" s="3" t="n">
        <v>79</v>
      </c>
      <c r="F281" s="3" t="n">
        <v>6</v>
      </c>
      <c r="G281" s="3" t="n">
        <v>7</v>
      </c>
      <c r="H281" s="3" t="n">
        <v>39</v>
      </c>
      <c r="I281" s="3" t="n">
        <v>140</v>
      </c>
      <c r="J281" s="3" t="n">
        <v>43</v>
      </c>
      <c r="K281" s="3" t="n">
        <v>137</v>
      </c>
      <c r="L281" s="3" t="n">
        <v>54</v>
      </c>
      <c r="M281" s="3" t="n">
        <v>43</v>
      </c>
      <c r="N281" s="3" t="n">
        <v>11</v>
      </c>
      <c r="O281" s="3" t="n">
        <v>108</v>
      </c>
      <c r="P281" s="3" t="n">
        <v>71</v>
      </c>
      <c r="Q281" s="3" t="n">
        <v>36</v>
      </c>
      <c r="R281" s="3" t="n">
        <v>68</v>
      </c>
      <c r="S281" s="3" t="n">
        <v>198</v>
      </c>
      <c r="T281" s="3" t="n">
        <v>29</v>
      </c>
      <c r="U281" s="3" t="n">
        <v>21</v>
      </c>
      <c r="V281" s="3" t="n">
        <v>960</v>
      </c>
      <c r="W281" s="3" t="n">
        <v>27</v>
      </c>
      <c r="X281" s="3" t="n">
        <v>28</v>
      </c>
      <c r="Y281" s="3" t="n">
        <v>86</v>
      </c>
    </row>
    <row r="282">
      <c r="A282" s="3" t="s">
        <v>1285</v>
      </c>
      <c r="B282" s="3" t="s">
        <v>2405</v>
      </c>
      <c r="C282" s="3" t="n">
        <v>1065</v>
      </c>
      <c r="D282" s="3" t="n">
        <v>2</v>
      </c>
      <c r="E282" s="3" t="n">
        <v>75</v>
      </c>
      <c r="F282" s="3" t="n">
        <v>6</v>
      </c>
      <c r="G282" s="3" t="n">
        <v>7</v>
      </c>
      <c r="H282" s="3" t="n">
        <v>39</v>
      </c>
      <c r="I282" s="3" t="n">
        <v>139</v>
      </c>
      <c r="J282" s="3" t="n">
        <v>41</v>
      </c>
      <c r="K282" s="3" t="n">
        <v>132</v>
      </c>
      <c r="L282" s="3" t="n">
        <v>51</v>
      </c>
      <c r="M282" s="3" t="n">
        <v>41</v>
      </c>
      <c r="N282" s="3" t="n">
        <v>12</v>
      </c>
      <c r="O282" s="3" t="n">
        <v>106</v>
      </c>
      <c r="P282" s="3" t="n">
        <v>69</v>
      </c>
      <c r="Q282" s="3" t="n">
        <v>36</v>
      </c>
      <c r="R282" s="3" t="n">
        <v>67</v>
      </c>
      <c r="S282" s="3" t="n">
        <v>193</v>
      </c>
      <c r="T282" s="3" t="n">
        <v>28</v>
      </c>
      <c r="U282" s="3" t="n">
        <v>23</v>
      </c>
      <c r="V282" s="3" t="n">
        <v>939</v>
      </c>
      <c r="W282" s="3" t="n">
        <v>27</v>
      </c>
      <c r="X282" s="3" t="n">
        <v>27</v>
      </c>
      <c r="Y282" s="3" t="n">
        <v>85</v>
      </c>
    </row>
    <row r="283">
      <c r="A283" s="3" t="s">
        <v>1286</v>
      </c>
      <c r="B283" s="3" t="s">
        <v>2405</v>
      </c>
      <c r="C283" s="3" t="n">
        <v>1040</v>
      </c>
      <c r="D283" s="3" t="n">
        <v>2</v>
      </c>
      <c r="E283" s="3" t="n">
        <v>73</v>
      </c>
      <c r="F283" s="3" t="n">
        <v>6</v>
      </c>
      <c r="G283" s="3" t="n">
        <v>7</v>
      </c>
      <c r="H283" s="3" t="n">
        <v>36</v>
      </c>
      <c r="I283" s="3" t="n">
        <v>139</v>
      </c>
      <c r="J283" s="3" t="n">
        <v>38</v>
      </c>
      <c r="K283" s="3" t="n">
        <v>132</v>
      </c>
      <c r="L283" s="3" t="n">
        <v>50</v>
      </c>
      <c r="M283" s="3" t="n">
        <v>39</v>
      </c>
      <c r="N283" s="3" t="n">
        <v>14</v>
      </c>
      <c r="O283" s="3" t="n">
        <v>101</v>
      </c>
      <c r="P283" s="3" t="n">
        <v>65</v>
      </c>
      <c r="Q283" s="3" t="n">
        <v>34</v>
      </c>
      <c r="R283" s="3" t="n">
        <v>64</v>
      </c>
      <c r="S283" s="3" t="n">
        <v>189</v>
      </c>
      <c r="T283" s="3" t="n">
        <v>28</v>
      </c>
      <c r="U283" s="3" t="n">
        <v>25</v>
      </c>
      <c r="V283" s="3" t="n">
        <v>918</v>
      </c>
      <c r="W283" s="3" t="n">
        <v>25</v>
      </c>
      <c r="X283" s="3" t="n">
        <v>30</v>
      </c>
      <c r="Y283" s="3" t="n">
        <v>84</v>
      </c>
    </row>
    <row r="284">
      <c r="A284" s="3" t="s">
        <v>1287</v>
      </c>
      <c r="B284" s="3" t="s">
        <v>2405</v>
      </c>
      <c r="C284" s="3" t="n">
        <v>1029</v>
      </c>
      <c r="D284" s="3" t="n">
        <v>2</v>
      </c>
      <c r="E284" s="3" t="n">
        <v>71</v>
      </c>
      <c r="F284" s="3" t="n">
        <v>6</v>
      </c>
      <c r="G284" s="3" t="n">
        <v>6</v>
      </c>
      <c r="H284" s="3" t="n">
        <v>39</v>
      </c>
      <c r="I284" s="3" t="n">
        <v>143</v>
      </c>
      <c r="J284" s="3" t="n">
        <v>38</v>
      </c>
      <c r="K284" s="3" t="n">
        <v>127</v>
      </c>
      <c r="L284" s="3" t="n">
        <v>47</v>
      </c>
      <c r="M284" s="3" t="n">
        <v>38</v>
      </c>
      <c r="N284" s="3" t="n">
        <v>14</v>
      </c>
      <c r="O284" s="3" t="n">
        <v>98</v>
      </c>
      <c r="P284" s="3" t="n">
        <v>64</v>
      </c>
      <c r="Q284" s="3" t="n">
        <v>35</v>
      </c>
      <c r="R284" s="3" t="n">
        <v>63</v>
      </c>
      <c r="S284" s="3" t="n">
        <v>185</v>
      </c>
      <c r="T284" s="3" t="n">
        <v>28</v>
      </c>
      <c r="U284" s="3" t="n">
        <v>24</v>
      </c>
      <c r="V284" s="3" t="n">
        <v>906</v>
      </c>
      <c r="W284" s="3" t="n">
        <v>25</v>
      </c>
      <c r="X284" s="3" t="n">
        <v>32</v>
      </c>
      <c r="Y284" s="3" t="n">
        <v>86</v>
      </c>
    </row>
    <row r="285">
      <c r="A285" s="3" t="s">
        <v>1288</v>
      </c>
      <c r="B285" s="3" t="s">
        <v>2405</v>
      </c>
      <c r="C285" s="3" t="n">
        <v>1018</v>
      </c>
      <c r="D285" s="3" t="n">
        <v>2</v>
      </c>
      <c r="E285" s="3" t="n">
        <v>71</v>
      </c>
      <c r="F285" s="3" t="n">
        <v>6</v>
      </c>
      <c r="G285" s="3" t="n">
        <v>7</v>
      </c>
      <c r="H285" s="3" t="n">
        <v>39</v>
      </c>
      <c r="I285" s="3" t="n">
        <v>141</v>
      </c>
      <c r="J285" s="3" t="n">
        <v>38</v>
      </c>
      <c r="K285" s="3" t="n">
        <v>126</v>
      </c>
      <c r="L285" s="3" t="n">
        <v>47</v>
      </c>
      <c r="M285" s="3" t="n">
        <v>39</v>
      </c>
      <c r="N285" s="3" t="n">
        <v>14</v>
      </c>
      <c r="O285" s="3" t="n">
        <v>97</v>
      </c>
      <c r="P285" s="3" t="n">
        <v>63</v>
      </c>
      <c r="Q285" s="3" t="n">
        <v>34</v>
      </c>
      <c r="R285" s="3" t="n">
        <v>62</v>
      </c>
      <c r="S285" s="3" t="n">
        <v>181</v>
      </c>
      <c r="T285" s="3" t="n">
        <v>28</v>
      </c>
      <c r="U285" s="3" t="n">
        <v>25</v>
      </c>
      <c r="V285" s="3" t="n">
        <v>894</v>
      </c>
      <c r="W285" s="3" t="n">
        <v>24</v>
      </c>
      <c r="X285" s="3" t="n">
        <v>30</v>
      </c>
      <c r="Y285" s="3" t="n">
        <v>87</v>
      </c>
    </row>
    <row r="286">
      <c r="A286" s="3" t="s">
        <v>1289</v>
      </c>
      <c r="B286" s="3" t="s">
        <v>2405</v>
      </c>
      <c r="C286" s="3" t="n">
        <v>999</v>
      </c>
      <c r="D286" s="3" t="n">
        <v>2</v>
      </c>
      <c r="E286" s="3" t="n">
        <v>70</v>
      </c>
      <c r="F286" s="3" t="n">
        <v>6</v>
      </c>
      <c r="G286" s="3" t="n">
        <v>7</v>
      </c>
      <c r="H286" s="3" t="n">
        <v>36</v>
      </c>
      <c r="I286" s="3" t="n">
        <v>139</v>
      </c>
      <c r="J286" s="3" t="n">
        <v>39</v>
      </c>
      <c r="K286" s="3" t="n">
        <v>117</v>
      </c>
      <c r="L286" s="3" t="n">
        <v>47</v>
      </c>
      <c r="M286" s="3" t="n">
        <v>38</v>
      </c>
      <c r="N286" s="3" t="n">
        <v>12</v>
      </c>
      <c r="O286" s="3" t="n">
        <v>95</v>
      </c>
      <c r="P286" s="3" t="n">
        <v>60</v>
      </c>
      <c r="Q286" s="3" t="n">
        <v>34</v>
      </c>
      <c r="R286" s="3" t="n">
        <v>62</v>
      </c>
      <c r="S286" s="3" t="n">
        <v>182</v>
      </c>
      <c r="T286" s="3" t="n">
        <v>28</v>
      </c>
      <c r="U286" s="3" t="n">
        <v>25</v>
      </c>
      <c r="V286" s="3" t="n">
        <v>877</v>
      </c>
      <c r="W286" s="3" t="n">
        <v>24</v>
      </c>
      <c r="X286" s="3" t="n">
        <v>29</v>
      </c>
      <c r="Y286" s="3" t="n">
        <v>86</v>
      </c>
    </row>
    <row r="287">
      <c r="A287" s="3" t="s">
        <v>1290</v>
      </c>
      <c r="B287" s="3" t="s">
        <v>2405</v>
      </c>
      <c r="C287" s="3" t="n">
        <v>984</v>
      </c>
      <c r="D287" s="3" t="n">
        <v>2</v>
      </c>
      <c r="E287" s="3" t="n">
        <v>73</v>
      </c>
      <c r="F287" s="3" t="n">
        <v>6</v>
      </c>
      <c r="G287" s="3" t="n">
        <v>7</v>
      </c>
      <c r="H287" s="3" t="n">
        <v>33</v>
      </c>
      <c r="I287" s="3" t="n">
        <v>141</v>
      </c>
      <c r="J287" s="3" t="n">
        <v>41</v>
      </c>
      <c r="K287" s="3" t="n">
        <v>119</v>
      </c>
      <c r="L287" s="3" t="n">
        <v>45</v>
      </c>
      <c r="M287" s="3" t="n">
        <v>36</v>
      </c>
      <c r="N287" s="3" t="n">
        <v>10</v>
      </c>
      <c r="O287" s="3" t="n">
        <v>93</v>
      </c>
      <c r="P287" s="3" t="n">
        <v>57</v>
      </c>
      <c r="Q287" s="3" t="n">
        <v>32</v>
      </c>
      <c r="R287" s="3" t="n">
        <v>60</v>
      </c>
      <c r="S287" s="3" t="n">
        <v>179</v>
      </c>
      <c r="T287" s="3" t="n">
        <v>27</v>
      </c>
      <c r="U287" s="3" t="n">
        <v>23</v>
      </c>
      <c r="V287" s="3" t="n">
        <v>862</v>
      </c>
      <c r="W287" s="3" t="n">
        <v>24</v>
      </c>
      <c r="X287" s="3" t="n">
        <v>31</v>
      </c>
      <c r="Y287" s="3" t="n">
        <v>85</v>
      </c>
    </row>
    <row r="288">
      <c r="A288" s="3" t="s">
        <v>1291</v>
      </c>
      <c r="B288" s="3" t="s">
        <v>2405</v>
      </c>
      <c r="C288" s="3" t="n">
        <v>958</v>
      </c>
      <c r="D288" s="3" t="n">
        <v>2</v>
      </c>
      <c r="E288" s="3" t="n">
        <v>71</v>
      </c>
      <c r="F288" s="3" t="n">
        <v>5</v>
      </c>
      <c r="G288" s="3" t="n">
        <v>6</v>
      </c>
      <c r="H288" s="3" t="n">
        <v>33</v>
      </c>
      <c r="I288" s="3" t="n">
        <v>136</v>
      </c>
      <c r="J288" s="3" t="n">
        <v>37</v>
      </c>
      <c r="K288" s="3" t="n">
        <v>113</v>
      </c>
      <c r="L288" s="3" t="n">
        <v>44</v>
      </c>
      <c r="M288" s="3" t="n">
        <v>36</v>
      </c>
      <c r="N288" s="3" t="n">
        <v>9</v>
      </c>
      <c r="O288" s="3" t="n">
        <v>92</v>
      </c>
      <c r="P288" s="3" t="n">
        <v>57</v>
      </c>
      <c r="Q288" s="3" t="n">
        <v>32</v>
      </c>
      <c r="R288" s="3" t="n">
        <v>61</v>
      </c>
      <c r="S288" s="3" t="n">
        <v>178</v>
      </c>
      <c r="T288" s="3" t="n">
        <v>23</v>
      </c>
      <c r="U288" s="3" t="n">
        <v>21</v>
      </c>
      <c r="V288" s="3" t="n">
        <v>838</v>
      </c>
      <c r="W288" s="3" t="n">
        <v>24</v>
      </c>
      <c r="X288" s="3" t="n">
        <v>31</v>
      </c>
      <c r="Y288" s="3" t="n">
        <v>82</v>
      </c>
    </row>
    <row r="289">
      <c r="A289" s="3" t="s">
        <v>1292</v>
      </c>
      <c r="B289" s="3" t="s">
        <v>2405</v>
      </c>
      <c r="C289" s="3" t="n">
        <v>951</v>
      </c>
      <c r="D289" s="3" t="n">
        <v>2</v>
      </c>
      <c r="E289" s="3" t="n">
        <v>68</v>
      </c>
      <c r="F289" s="3" t="n">
        <v>5</v>
      </c>
      <c r="G289" s="3" t="n">
        <v>7</v>
      </c>
      <c r="H289" s="3" t="n">
        <v>35</v>
      </c>
      <c r="I289" s="3" t="n">
        <v>134</v>
      </c>
      <c r="J289" s="3" t="n">
        <v>34</v>
      </c>
      <c r="K289" s="3" t="n">
        <v>112</v>
      </c>
      <c r="L289" s="3" t="n">
        <v>43</v>
      </c>
      <c r="M289" s="3" t="n">
        <v>36</v>
      </c>
      <c r="N289" s="3" t="n">
        <v>11</v>
      </c>
      <c r="O289" s="3" t="n">
        <v>93</v>
      </c>
      <c r="P289" s="3" t="n">
        <v>60</v>
      </c>
      <c r="Q289" s="3" t="n">
        <v>33</v>
      </c>
      <c r="R289" s="3" t="n">
        <v>60</v>
      </c>
      <c r="S289" s="3" t="n">
        <v>174</v>
      </c>
      <c r="T289" s="3" t="n">
        <v>20</v>
      </c>
      <c r="U289" s="3" t="n">
        <v>20</v>
      </c>
      <c r="V289" s="3" t="n">
        <v>831</v>
      </c>
      <c r="W289" s="3" t="n">
        <v>24</v>
      </c>
      <c r="X289" s="3" t="n">
        <v>29</v>
      </c>
      <c r="Y289" s="3" t="n">
        <v>81</v>
      </c>
    </row>
    <row r="290">
      <c r="A290" s="3" t="s">
        <v>1293</v>
      </c>
      <c r="B290" s="3" t="s">
        <v>2405</v>
      </c>
      <c r="C290" s="3" t="n">
        <v>923</v>
      </c>
      <c r="D290" s="3" t="n">
        <v>2</v>
      </c>
      <c r="E290" s="3" t="n">
        <v>65</v>
      </c>
      <c r="F290" s="3" t="n">
        <v>5</v>
      </c>
      <c r="G290" s="3" t="n">
        <v>6</v>
      </c>
      <c r="H290" s="3" t="n">
        <v>36</v>
      </c>
      <c r="I290" s="3" t="n">
        <v>126</v>
      </c>
      <c r="J290" s="3" t="n">
        <v>31</v>
      </c>
      <c r="K290" s="3" t="n">
        <v>107</v>
      </c>
      <c r="L290" s="3" t="n">
        <v>42</v>
      </c>
      <c r="M290" s="3" t="n">
        <v>35</v>
      </c>
      <c r="N290" s="3" t="n">
        <v>12</v>
      </c>
      <c r="O290" s="3" t="n">
        <v>94</v>
      </c>
      <c r="P290" s="3" t="n">
        <v>62</v>
      </c>
      <c r="Q290" s="3" t="n">
        <v>32</v>
      </c>
      <c r="R290" s="3" t="n">
        <v>59</v>
      </c>
      <c r="S290" s="3" t="n">
        <v>171</v>
      </c>
      <c r="T290" s="3" t="n">
        <v>18</v>
      </c>
      <c r="U290" s="3" t="n">
        <v>19</v>
      </c>
      <c r="V290" s="3" t="n">
        <v>807</v>
      </c>
      <c r="W290" s="3" t="n">
        <v>23</v>
      </c>
      <c r="X290" s="3" t="n">
        <v>26</v>
      </c>
      <c r="Y290" s="3" t="n">
        <v>77</v>
      </c>
    </row>
    <row r="291">
      <c r="A291" s="3" t="s">
        <v>1294</v>
      </c>
      <c r="B291" s="3" t="s">
        <v>2405</v>
      </c>
      <c r="C291" s="3" t="n">
        <v>910</v>
      </c>
      <c r="D291" s="3" t="n">
        <v>2</v>
      </c>
      <c r="E291" s="3" t="n">
        <v>66</v>
      </c>
      <c r="F291" s="3" t="n">
        <v>5</v>
      </c>
      <c r="G291" s="3" t="n">
        <v>7</v>
      </c>
      <c r="H291" s="3" t="n">
        <v>35</v>
      </c>
      <c r="I291" s="3" t="n">
        <v>123</v>
      </c>
      <c r="J291" s="3" t="n">
        <v>31</v>
      </c>
      <c r="K291" s="3" t="n">
        <v>105</v>
      </c>
      <c r="L291" s="3" t="n">
        <v>44</v>
      </c>
      <c r="M291" s="3" t="n">
        <v>33</v>
      </c>
      <c r="N291" s="3" t="n">
        <v>13</v>
      </c>
      <c r="O291" s="3" t="n">
        <v>92</v>
      </c>
      <c r="P291" s="3" t="n">
        <v>64</v>
      </c>
      <c r="Q291" s="3" t="n">
        <v>32</v>
      </c>
      <c r="R291" s="3" t="n">
        <v>57</v>
      </c>
      <c r="S291" s="3" t="n">
        <v>167</v>
      </c>
      <c r="T291" s="3" t="n">
        <v>17</v>
      </c>
      <c r="U291" s="3" t="n">
        <v>18</v>
      </c>
      <c r="V291" s="3" t="n">
        <v>795</v>
      </c>
      <c r="W291" s="3" t="n">
        <v>23</v>
      </c>
      <c r="X291" s="3" t="n">
        <v>28</v>
      </c>
      <c r="Y291" s="3" t="n">
        <v>72</v>
      </c>
    </row>
    <row r="292">
      <c r="A292" s="3" t="s">
        <v>1295</v>
      </c>
      <c r="B292" s="3" t="s">
        <v>2405</v>
      </c>
      <c r="C292" s="3" t="n">
        <v>895</v>
      </c>
      <c r="D292" s="3" t="n">
        <v>2</v>
      </c>
      <c r="E292" s="3" t="n">
        <v>65</v>
      </c>
      <c r="F292" s="3" t="n">
        <v>5</v>
      </c>
      <c r="G292" s="3" t="n">
        <v>7</v>
      </c>
      <c r="H292" s="3" t="n">
        <v>36</v>
      </c>
      <c r="I292" s="3" t="n">
        <v>119</v>
      </c>
      <c r="J292" s="3" t="n">
        <v>31</v>
      </c>
      <c r="K292" s="3" t="n">
        <v>105</v>
      </c>
      <c r="L292" s="3" t="n">
        <v>41</v>
      </c>
      <c r="M292" s="3" t="n">
        <v>33</v>
      </c>
      <c r="N292" s="3" t="n">
        <v>14</v>
      </c>
      <c r="O292" s="3" t="n">
        <v>89</v>
      </c>
      <c r="P292" s="3" t="n">
        <v>66</v>
      </c>
      <c r="Q292" s="3" t="n">
        <v>31</v>
      </c>
      <c r="R292" s="3" t="n">
        <v>58</v>
      </c>
      <c r="S292" s="3" t="n">
        <v>162</v>
      </c>
      <c r="T292" s="3" t="n">
        <v>15</v>
      </c>
      <c r="U292" s="3" t="n">
        <v>18</v>
      </c>
      <c r="V292" s="3" t="n">
        <v>780</v>
      </c>
      <c r="W292" s="3" t="n">
        <v>23</v>
      </c>
      <c r="X292" s="3" t="n">
        <v>27</v>
      </c>
      <c r="Y292" s="3" t="n">
        <v>69</v>
      </c>
    </row>
    <row r="293">
      <c r="A293" s="3" t="s">
        <v>1296</v>
      </c>
      <c r="B293" s="3" t="s">
        <v>2405</v>
      </c>
      <c r="C293" s="3" t="n">
        <v>893</v>
      </c>
      <c r="D293" s="3" t="n">
        <v>2</v>
      </c>
      <c r="E293" s="3" t="n">
        <v>64</v>
      </c>
      <c r="F293" s="3" t="n">
        <v>5</v>
      </c>
      <c r="G293" s="3" t="n">
        <v>7</v>
      </c>
      <c r="H293" s="3" t="n">
        <v>37</v>
      </c>
      <c r="I293" s="3" t="n">
        <v>113</v>
      </c>
      <c r="J293" s="3" t="n">
        <v>35</v>
      </c>
      <c r="K293" s="3" t="n">
        <v>104</v>
      </c>
      <c r="L293" s="3" t="n">
        <v>42</v>
      </c>
      <c r="M293" s="3" t="n">
        <v>35</v>
      </c>
      <c r="N293" s="3" t="n">
        <v>15</v>
      </c>
      <c r="O293" s="3" t="n">
        <v>87</v>
      </c>
      <c r="P293" s="3" t="n">
        <v>67</v>
      </c>
      <c r="Q293" s="3" t="n">
        <v>32</v>
      </c>
      <c r="R293" s="3" t="n">
        <v>57</v>
      </c>
      <c r="S293" s="3" t="n">
        <v>163</v>
      </c>
      <c r="T293" s="3" t="n">
        <v>13</v>
      </c>
      <c r="U293" s="3" t="n">
        <v>18</v>
      </c>
      <c r="V293" s="3" t="n">
        <v>780</v>
      </c>
      <c r="W293" s="3" t="n">
        <v>22</v>
      </c>
      <c r="X293" s="3" t="n">
        <v>27</v>
      </c>
      <c r="Y293" s="3" t="n">
        <v>63</v>
      </c>
    </row>
    <row r="294">
      <c r="A294" s="3" t="s">
        <v>1297</v>
      </c>
      <c r="B294" s="3" t="s">
        <v>2405</v>
      </c>
      <c r="C294" s="3" t="n">
        <v>885</v>
      </c>
      <c r="D294" s="3" t="n">
        <v>2</v>
      </c>
      <c r="E294" s="3" t="n">
        <v>62</v>
      </c>
      <c r="F294" s="3" t="n">
        <v>5</v>
      </c>
      <c r="G294" s="3" t="n">
        <v>6</v>
      </c>
      <c r="H294" s="3" t="n">
        <v>36</v>
      </c>
      <c r="I294" s="3" t="n">
        <v>112</v>
      </c>
      <c r="J294" s="3" t="n">
        <v>34</v>
      </c>
      <c r="K294" s="3" t="n">
        <v>104</v>
      </c>
      <c r="L294" s="3" t="n">
        <v>37</v>
      </c>
      <c r="M294" s="3" t="n">
        <v>35</v>
      </c>
      <c r="N294" s="3" t="n">
        <v>16</v>
      </c>
      <c r="O294" s="3" t="n">
        <v>88</v>
      </c>
      <c r="P294" s="3" t="n">
        <v>65</v>
      </c>
      <c r="Q294" s="3" t="n">
        <v>31</v>
      </c>
      <c r="R294" s="3" t="n">
        <v>57</v>
      </c>
      <c r="S294" s="3" t="n">
        <v>162</v>
      </c>
      <c r="T294" s="3" t="n">
        <v>17</v>
      </c>
      <c r="U294" s="3" t="n">
        <v>18</v>
      </c>
      <c r="V294" s="3" t="n">
        <v>775</v>
      </c>
      <c r="W294" s="3" t="n">
        <v>22</v>
      </c>
      <c r="X294" s="3" t="n">
        <v>27</v>
      </c>
      <c r="Y294" s="3" t="n">
        <v>63</v>
      </c>
    </row>
    <row r="295">
      <c r="A295" s="3" t="s">
        <v>1298</v>
      </c>
      <c r="B295" s="3" t="s">
        <v>2405</v>
      </c>
      <c r="C295" s="3" t="n">
        <v>885</v>
      </c>
      <c r="D295" s="3" t="n">
        <v>2</v>
      </c>
      <c r="E295" s="3" t="n">
        <v>63</v>
      </c>
      <c r="F295" s="3" t="n">
        <v>4</v>
      </c>
      <c r="G295" s="3" t="n">
        <v>7</v>
      </c>
      <c r="H295" s="3" t="n">
        <v>38</v>
      </c>
      <c r="I295" s="3" t="n">
        <v>108</v>
      </c>
      <c r="J295" s="3" t="n">
        <v>34</v>
      </c>
      <c r="K295" s="3" t="n">
        <v>99</v>
      </c>
      <c r="L295" s="3" t="n">
        <v>40</v>
      </c>
      <c r="M295" s="3" t="n">
        <v>34</v>
      </c>
      <c r="N295" s="3" t="n">
        <v>15</v>
      </c>
      <c r="O295" s="3" t="n">
        <v>90</v>
      </c>
      <c r="P295" s="3" t="n">
        <v>64</v>
      </c>
      <c r="Q295" s="3" t="n">
        <v>32</v>
      </c>
      <c r="R295" s="3" t="n">
        <v>58</v>
      </c>
      <c r="S295" s="3" t="n">
        <v>160</v>
      </c>
      <c r="T295" s="3" t="n">
        <v>19</v>
      </c>
      <c r="U295" s="3" t="n">
        <v>19</v>
      </c>
      <c r="V295" s="3" t="n">
        <v>773</v>
      </c>
      <c r="W295" s="3" t="n">
        <v>20</v>
      </c>
      <c r="X295" s="3" t="n">
        <v>26</v>
      </c>
      <c r="Y295" s="3" t="n">
        <v>62</v>
      </c>
    </row>
    <row r="296">
      <c r="A296" s="3" t="s">
        <v>1299</v>
      </c>
      <c r="B296" s="3" t="s">
        <v>2405</v>
      </c>
      <c r="C296" s="3" t="n">
        <v>872</v>
      </c>
      <c r="D296" s="3" t="n">
        <v>2</v>
      </c>
      <c r="E296" s="3" t="n">
        <v>64</v>
      </c>
      <c r="F296" s="3" t="n">
        <v>4</v>
      </c>
      <c r="G296" s="3" t="n">
        <v>6</v>
      </c>
      <c r="H296" s="3" t="n">
        <v>37</v>
      </c>
      <c r="I296" s="3" t="n">
        <v>108</v>
      </c>
      <c r="J296" s="3" t="n">
        <v>35</v>
      </c>
      <c r="K296" s="3" t="n">
        <v>96</v>
      </c>
      <c r="L296" s="3" t="n">
        <v>41</v>
      </c>
      <c r="M296" s="3" t="n">
        <v>33</v>
      </c>
      <c r="N296" s="3" t="n">
        <v>14</v>
      </c>
      <c r="O296" s="3" t="n">
        <v>88</v>
      </c>
      <c r="P296" s="3" t="n">
        <v>61</v>
      </c>
      <c r="Q296" s="3" t="n">
        <v>32</v>
      </c>
      <c r="R296" s="3" t="n">
        <v>57</v>
      </c>
      <c r="S296" s="3" t="n">
        <v>158</v>
      </c>
      <c r="T296" s="3" t="n">
        <v>20</v>
      </c>
      <c r="U296" s="3" t="n">
        <v>18</v>
      </c>
      <c r="V296" s="3" t="n">
        <v>760</v>
      </c>
      <c r="W296" s="3" t="n">
        <v>20</v>
      </c>
      <c r="X296" s="3" t="n">
        <v>26</v>
      </c>
      <c r="Y296" s="3" t="n">
        <v>61</v>
      </c>
    </row>
    <row r="297">
      <c r="A297" s="3" t="s">
        <v>1300</v>
      </c>
      <c r="B297" s="3" t="s">
        <v>2405</v>
      </c>
      <c r="C297" s="3" t="n">
        <v>867</v>
      </c>
      <c r="D297" s="3" t="n">
        <v>2</v>
      </c>
      <c r="E297" s="3" t="n">
        <v>64</v>
      </c>
      <c r="F297" s="3" t="n">
        <v>4</v>
      </c>
      <c r="G297" s="3" t="n">
        <v>7</v>
      </c>
      <c r="H297" s="3" t="n">
        <v>38</v>
      </c>
      <c r="I297" s="3" t="n">
        <v>110</v>
      </c>
      <c r="J297" s="3" t="n">
        <v>39</v>
      </c>
      <c r="K297" s="3" t="n">
        <v>96</v>
      </c>
      <c r="L297" s="3" t="n">
        <v>41</v>
      </c>
      <c r="M297" s="3" t="n">
        <v>31</v>
      </c>
      <c r="N297" s="3" t="n">
        <v>14</v>
      </c>
      <c r="O297" s="3" t="n">
        <v>88</v>
      </c>
      <c r="P297" s="3" t="n">
        <v>59</v>
      </c>
      <c r="Q297" s="3" t="n">
        <v>31</v>
      </c>
      <c r="R297" s="3" t="n">
        <v>57</v>
      </c>
      <c r="S297" s="3" t="n">
        <v>154</v>
      </c>
      <c r="T297" s="3" t="n">
        <v>17</v>
      </c>
      <c r="U297" s="3" t="n">
        <v>16</v>
      </c>
      <c r="V297" s="3" t="n">
        <v>753</v>
      </c>
      <c r="W297" s="3" t="n">
        <v>21</v>
      </c>
      <c r="X297" s="3" t="n">
        <v>27</v>
      </c>
      <c r="Y297" s="3" t="n">
        <v>62</v>
      </c>
    </row>
    <row r="298">
      <c r="A298" s="3" t="s">
        <v>1301</v>
      </c>
      <c r="B298" s="3" t="s">
        <v>2405</v>
      </c>
      <c r="C298" s="3" t="n">
        <v>853</v>
      </c>
      <c r="D298" s="3" t="n">
        <v>1</v>
      </c>
      <c r="E298" s="3" t="n">
        <v>62</v>
      </c>
      <c r="F298" s="3" t="n">
        <v>4</v>
      </c>
      <c r="G298" s="3" t="n">
        <v>6</v>
      </c>
      <c r="H298" s="3" t="n">
        <v>39</v>
      </c>
      <c r="I298" s="3" t="n">
        <v>110</v>
      </c>
      <c r="J298" s="3" t="n">
        <v>36</v>
      </c>
      <c r="K298" s="3" t="n">
        <v>97</v>
      </c>
      <c r="L298" s="3" t="n">
        <v>41</v>
      </c>
      <c r="M298" s="3" t="n">
        <v>33</v>
      </c>
      <c r="N298" s="3" t="n">
        <v>13</v>
      </c>
      <c r="O298" s="3" t="n">
        <v>87</v>
      </c>
      <c r="P298" s="3" t="n">
        <v>56</v>
      </c>
      <c r="Q298" s="3" t="n">
        <v>30</v>
      </c>
      <c r="R298" s="3" t="n">
        <v>55</v>
      </c>
      <c r="S298" s="3" t="n">
        <v>150</v>
      </c>
      <c r="T298" s="3" t="n">
        <v>17</v>
      </c>
      <c r="U298" s="3" t="n">
        <v>15</v>
      </c>
      <c r="V298" s="3" t="n">
        <v>740</v>
      </c>
      <c r="W298" s="3" t="n">
        <v>20</v>
      </c>
      <c r="X298" s="3" t="n">
        <v>27</v>
      </c>
      <c r="Y298" s="3" t="n">
        <v>63</v>
      </c>
    </row>
    <row r="299">
      <c r="A299" s="3" t="s">
        <v>1302</v>
      </c>
      <c r="B299" s="3" t="s">
        <v>2405</v>
      </c>
      <c r="C299" s="3" t="n">
        <v>840</v>
      </c>
      <c r="D299" s="3" t="n">
        <v>1</v>
      </c>
      <c r="E299" s="3" t="n">
        <v>60</v>
      </c>
      <c r="F299" s="3" t="n">
        <v>4</v>
      </c>
      <c r="G299" s="3" t="n">
        <v>6</v>
      </c>
      <c r="H299" s="3" t="n">
        <v>39</v>
      </c>
      <c r="I299" s="3" t="n">
        <v>108</v>
      </c>
      <c r="J299" s="3" t="n">
        <v>33</v>
      </c>
      <c r="K299" s="3" t="n">
        <v>96</v>
      </c>
      <c r="L299" s="3" t="n">
        <v>38</v>
      </c>
      <c r="M299" s="3" t="n">
        <v>34</v>
      </c>
      <c r="N299" s="3" t="n">
        <v>12</v>
      </c>
      <c r="O299" s="3" t="n">
        <v>86</v>
      </c>
      <c r="P299" s="3" t="n">
        <v>58</v>
      </c>
      <c r="Q299" s="3" t="n">
        <v>29</v>
      </c>
      <c r="R299" s="3" t="n">
        <v>55</v>
      </c>
      <c r="S299" s="3" t="n">
        <v>147</v>
      </c>
      <c r="T299" s="3" t="n">
        <v>18</v>
      </c>
      <c r="U299" s="3" t="n">
        <v>15</v>
      </c>
      <c r="V299" s="3" t="n">
        <v>730</v>
      </c>
      <c r="W299" s="3" t="n">
        <v>19</v>
      </c>
      <c r="X299" s="3" t="n">
        <v>27</v>
      </c>
      <c r="Y299" s="3" t="n">
        <v>62</v>
      </c>
    </row>
    <row r="300">
      <c r="A300" s="3" t="s">
        <v>1303</v>
      </c>
      <c r="B300" s="3" t="s">
        <v>2405</v>
      </c>
      <c r="C300" s="3" t="n">
        <v>828</v>
      </c>
      <c r="D300" s="3" t="n">
        <v>2</v>
      </c>
      <c r="E300" s="3" t="n">
        <v>58</v>
      </c>
      <c r="F300" s="3" t="n">
        <v>4</v>
      </c>
      <c r="G300" s="3" t="n">
        <v>6</v>
      </c>
      <c r="H300" s="3" t="n">
        <v>36</v>
      </c>
      <c r="I300" s="3" t="n">
        <v>105</v>
      </c>
      <c r="J300" s="3" t="n">
        <v>34</v>
      </c>
      <c r="K300" s="3" t="n">
        <v>92</v>
      </c>
      <c r="L300" s="3" t="n">
        <v>39</v>
      </c>
      <c r="M300" s="3" t="n">
        <v>36</v>
      </c>
      <c r="N300" s="3" t="n">
        <v>13</v>
      </c>
      <c r="O300" s="3" t="n">
        <v>85</v>
      </c>
      <c r="P300" s="3" t="n">
        <v>59</v>
      </c>
      <c r="Q300" s="3" t="n">
        <v>29</v>
      </c>
      <c r="R300" s="3" t="n">
        <v>53</v>
      </c>
      <c r="S300" s="3" t="n">
        <v>144</v>
      </c>
      <c r="T300" s="3" t="n">
        <v>18</v>
      </c>
      <c r="U300" s="3" t="n">
        <v>15</v>
      </c>
      <c r="V300" s="3" t="n">
        <v>721</v>
      </c>
      <c r="W300" s="3" t="n">
        <v>18</v>
      </c>
      <c r="X300" s="3" t="n">
        <v>27</v>
      </c>
      <c r="Y300" s="3" t="n">
        <v>60</v>
      </c>
    </row>
    <row r="301">
      <c r="A301" s="3" t="s">
        <v>1304</v>
      </c>
      <c r="B301" s="3" t="s">
        <v>2405</v>
      </c>
      <c r="C301" s="3" t="n">
        <v>810</v>
      </c>
      <c r="D301" s="3" t="n">
        <v>2</v>
      </c>
      <c r="E301" s="3" t="n">
        <v>57</v>
      </c>
      <c r="F301" s="3" t="n">
        <v>4</v>
      </c>
      <c r="G301" s="3" t="n">
        <v>7</v>
      </c>
      <c r="H301" s="3" t="n">
        <v>33</v>
      </c>
      <c r="I301" s="3" t="n">
        <v>99</v>
      </c>
      <c r="J301" s="3" t="n">
        <v>36</v>
      </c>
      <c r="K301" s="3" t="n">
        <v>89</v>
      </c>
      <c r="L301" s="3" t="n">
        <v>38</v>
      </c>
      <c r="M301" s="3" t="n">
        <v>34</v>
      </c>
      <c r="N301" s="3" t="n">
        <v>14</v>
      </c>
      <c r="O301" s="3" t="n">
        <v>81</v>
      </c>
      <c r="P301" s="3" t="n">
        <v>58</v>
      </c>
      <c r="Q301" s="3" t="n">
        <v>30</v>
      </c>
      <c r="R301" s="3" t="n">
        <v>53</v>
      </c>
      <c r="S301" s="3" t="n">
        <v>144</v>
      </c>
      <c r="T301" s="3" t="n">
        <v>17</v>
      </c>
      <c r="U301" s="3" t="n">
        <v>14</v>
      </c>
      <c r="V301" s="3" t="n">
        <v>706</v>
      </c>
      <c r="W301" s="3" t="n">
        <v>15</v>
      </c>
      <c r="X301" s="3" t="n">
        <v>26</v>
      </c>
      <c r="Y301" s="3" t="n">
        <v>58</v>
      </c>
    </row>
    <row r="302">
      <c r="A302" s="3" t="s">
        <v>1305</v>
      </c>
      <c r="B302" s="3" t="s">
        <v>2405</v>
      </c>
      <c r="C302" s="3" t="n">
        <v>805</v>
      </c>
      <c r="D302" s="3" t="n">
        <v>2</v>
      </c>
      <c r="E302" s="3" t="n">
        <v>56</v>
      </c>
      <c r="F302" s="3" t="n">
        <v>4</v>
      </c>
      <c r="G302" s="3" t="n">
        <v>6</v>
      </c>
      <c r="H302" s="3" t="n">
        <v>34</v>
      </c>
      <c r="I302" s="3" t="n">
        <v>98</v>
      </c>
      <c r="J302" s="3" t="n">
        <v>36</v>
      </c>
      <c r="K302" s="3" t="n">
        <v>87</v>
      </c>
      <c r="L302" s="3" t="n">
        <v>38</v>
      </c>
      <c r="M302" s="3" t="n">
        <v>34</v>
      </c>
      <c r="N302" s="3" t="n">
        <v>14</v>
      </c>
      <c r="O302" s="3" t="n">
        <v>82</v>
      </c>
      <c r="P302" s="3" t="n">
        <v>57</v>
      </c>
      <c r="Q302" s="3" t="n">
        <v>30</v>
      </c>
      <c r="R302" s="3" t="n">
        <v>51</v>
      </c>
      <c r="S302" s="3" t="n">
        <v>141</v>
      </c>
      <c r="T302" s="3" t="n">
        <v>17</v>
      </c>
      <c r="U302" s="3" t="n">
        <v>15</v>
      </c>
      <c r="V302" s="3" t="n">
        <v>701</v>
      </c>
      <c r="W302" s="3" t="n">
        <v>14</v>
      </c>
      <c r="X302" s="3" t="n">
        <v>25</v>
      </c>
      <c r="Y302" s="3" t="n">
        <v>59</v>
      </c>
    </row>
    <row r="303">
      <c r="A303" s="3" t="s">
        <v>1306</v>
      </c>
      <c r="B303" s="3" t="s">
        <v>2405</v>
      </c>
      <c r="C303" s="3" t="n">
        <v>798</v>
      </c>
      <c r="D303" s="3" t="n">
        <v>2</v>
      </c>
      <c r="E303" s="3" t="n">
        <v>57</v>
      </c>
      <c r="F303" s="3" t="n">
        <v>4</v>
      </c>
      <c r="G303" s="3" t="n">
        <v>6</v>
      </c>
      <c r="H303" s="3" t="n">
        <v>41</v>
      </c>
      <c r="I303" s="3" t="n">
        <v>93</v>
      </c>
      <c r="J303" s="3" t="n">
        <v>36</v>
      </c>
      <c r="K303" s="3" t="n">
        <v>84</v>
      </c>
      <c r="L303" s="3" t="n">
        <v>36</v>
      </c>
      <c r="M303" s="3" t="n">
        <v>35</v>
      </c>
      <c r="N303" s="3" t="n">
        <v>14</v>
      </c>
      <c r="O303" s="3" t="n">
        <v>82</v>
      </c>
      <c r="P303" s="3" t="n">
        <v>52</v>
      </c>
      <c r="Q303" s="3" t="n">
        <v>29</v>
      </c>
      <c r="R303" s="3" t="n">
        <v>51</v>
      </c>
      <c r="S303" s="3" t="n">
        <v>143</v>
      </c>
      <c r="T303" s="3" t="n">
        <v>19</v>
      </c>
      <c r="U303" s="3" t="n">
        <v>15</v>
      </c>
      <c r="V303" s="3" t="n">
        <v>687</v>
      </c>
      <c r="W303" s="3" t="n">
        <v>14</v>
      </c>
      <c r="X303" s="3" t="n">
        <v>23</v>
      </c>
      <c r="Y303" s="3" t="n">
        <v>57</v>
      </c>
    </row>
    <row r="304">
      <c r="A304" s="3" t="s">
        <v>1307</v>
      </c>
      <c r="B304" s="3" t="s">
        <v>2405</v>
      </c>
      <c r="C304" s="3" t="n">
        <v>793</v>
      </c>
      <c r="D304" s="3" t="n">
        <v>1</v>
      </c>
      <c r="E304" s="3" t="n">
        <v>55</v>
      </c>
      <c r="F304" s="3" t="n">
        <v>4</v>
      </c>
      <c r="G304" s="3" t="n">
        <v>6</v>
      </c>
      <c r="H304" s="3" t="n">
        <v>43</v>
      </c>
      <c r="I304" s="3" t="n">
        <v>98</v>
      </c>
      <c r="J304" s="3" t="n">
        <v>34</v>
      </c>
      <c r="K304" s="3" t="n">
        <v>82</v>
      </c>
      <c r="L304" s="3" t="n">
        <v>35</v>
      </c>
      <c r="M304" s="3" t="n">
        <v>36</v>
      </c>
      <c r="N304" s="3" t="n">
        <v>13</v>
      </c>
      <c r="O304" s="3" t="n">
        <v>81</v>
      </c>
      <c r="P304" s="3" t="n">
        <v>52</v>
      </c>
      <c r="Q304" s="3" t="n">
        <v>28</v>
      </c>
      <c r="R304" s="3" t="n">
        <v>52</v>
      </c>
      <c r="S304" s="3" t="n">
        <v>138</v>
      </c>
      <c r="T304" s="3" t="n">
        <v>19</v>
      </c>
      <c r="U304" s="3" t="n">
        <v>16</v>
      </c>
      <c r="V304" s="3" t="n">
        <v>684</v>
      </c>
      <c r="W304" s="3" t="n">
        <v>15</v>
      </c>
      <c r="X304" s="3" t="n">
        <v>26</v>
      </c>
      <c r="Y304" s="3" t="n">
        <v>57</v>
      </c>
    </row>
    <row r="305">
      <c r="A305" s="3" t="s">
        <v>1308</v>
      </c>
      <c r="B305" s="3" t="s">
        <v>2405</v>
      </c>
      <c r="C305" s="3" t="n">
        <v>775</v>
      </c>
      <c r="D305" s="3" t="n">
        <v>1</v>
      </c>
      <c r="E305" s="3" t="n">
        <v>52</v>
      </c>
      <c r="F305" s="3" t="n">
        <v>4</v>
      </c>
      <c r="G305" s="3" t="n">
        <v>7</v>
      </c>
      <c r="H305" s="3" t="n">
        <v>43</v>
      </c>
      <c r="I305" s="3" t="n">
        <v>101</v>
      </c>
      <c r="J305" s="3" t="n">
        <v>33</v>
      </c>
      <c r="K305" s="3" t="n">
        <v>81</v>
      </c>
      <c r="L305" s="3" t="n">
        <v>35</v>
      </c>
      <c r="M305" s="3" t="n">
        <v>34</v>
      </c>
      <c r="N305" s="3" t="n">
        <v>14</v>
      </c>
      <c r="O305" s="3" t="n">
        <v>79</v>
      </c>
      <c r="P305" s="3" t="n">
        <v>52</v>
      </c>
      <c r="Q305" s="3" t="n">
        <v>28</v>
      </c>
      <c r="R305" s="3" t="n">
        <v>49</v>
      </c>
      <c r="S305" s="3" t="n">
        <v>135</v>
      </c>
      <c r="T305" s="3" t="n">
        <v>18</v>
      </c>
      <c r="U305" s="3" t="n">
        <v>13</v>
      </c>
      <c r="V305" s="3" t="n">
        <v>669</v>
      </c>
      <c r="W305" s="3" t="n">
        <v>17</v>
      </c>
      <c r="X305" s="3" t="n">
        <v>27</v>
      </c>
      <c r="Y305" s="3" t="n">
        <v>57</v>
      </c>
    </row>
    <row r="306">
      <c r="A306" s="3" t="s">
        <v>1309</v>
      </c>
      <c r="B306" s="3" t="s">
        <v>2405</v>
      </c>
      <c r="C306" s="3" t="n">
        <v>757</v>
      </c>
      <c r="D306" s="3" t="n">
        <v>1</v>
      </c>
      <c r="E306" s="3" t="n">
        <v>50</v>
      </c>
      <c r="F306" s="3" t="n">
        <v>4</v>
      </c>
      <c r="G306" s="3" t="n">
        <v>7</v>
      </c>
      <c r="H306" s="3" t="n">
        <v>33</v>
      </c>
      <c r="I306" s="3" t="n">
        <v>102</v>
      </c>
      <c r="J306" s="3" t="n">
        <v>32</v>
      </c>
      <c r="K306" s="3" t="n">
        <v>80</v>
      </c>
      <c r="L306" s="3" t="n">
        <v>36</v>
      </c>
      <c r="M306" s="3" t="n">
        <v>33</v>
      </c>
      <c r="N306" s="3" t="n">
        <v>13</v>
      </c>
      <c r="O306" s="3" t="n">
        <v>77</v>
      </c>
      <c r="P306" s="3" t="n">
        <v>52</v>
      </c>
      <c r="Q306" s="3" t="n">
        <v>29</v>
      </c>
      <c r="R306" s="3" t="n">
        <v>47</v>
      </c>
      <c r="S306" s="3" t="n">
        <v>134</v>
      </c>
      <c r="T306" s="3" t="n">
        <v>18</v>
      </c>
      <c r="U306" s="3" t="n">
        <v>11</v>
      </c>
      <c r="V306" s="3" t="n">
        <v>663</v>
      </c>
      <c r="W306" s="3" t="n">
        <v>18</v>
      </c>
      <c r="X306" s="3" t="n">
        <v>28</v>
      </c>
      <c r="Y306" s="3" t="n">
        <v>56</v>
      </c>
    </row>
    <row r="307">
      <c r="A307" s="3" t="s">
        <v>1310</v>
      </c>
      <c r="B307" s="3" t="s">
        <v>2405</v>
      </c>
      <c r="C307" s="3" t="n">
        <v>735</v>
      </c>
      <c r="D307" s="3" t="n">
        <v>1</v>
      </c>
      <c r="E307" s="3" t="n">
        <v>48</v>
      </c>
      <c r="F307" s="3" t="n">
        <v>4</v>
      </c>
      <c r="G307" s="3" t="n">
        <v>7</v>
      </c>
      <c r="H307" s="3" t="n">
        <v>33</v>
      </c>
      <c r="I307" s="3" t="n">
        <v>98</v>
      </c>
      <c r="J307" s="3" t="n">
        <v>32</v>
      </c>
      <c r="K307" s="3" t="n">
        <v>79</v>
      </c>
      <c r="L307" s="3" t="n">
        <v>35</v>
      </c>
      <c r="M307" s="3" t="n">
        <v>33</v>
      </c>
      <c r="N307" s="3" t="n">
        <v>14</v>
      </c>
      <c r="O307" s="3" t="n">
        <v>74</v>
      </c>
      <c r="P307" s="3" t="n">
        <v>49</v>
      </c>
      <c r="Q307" s="3" t="n">
        <v>28</v>
      </c>
      <c r="R307" s="3" t="n">
        <v>44</v>
      </c>
      <c r="S307" s="3" t="n">
        <v>133</v>
      </c>
      <c r="T307" s="3" t="n">
        <v>16</v>
      </c>
      <c r="U307" s="3" t="n">
        <v>11</v>
      </c>
      <c r="V307" s="3" t="n">
        <v>644</v>
      </c>
      <c r="W307" s="3" t="n">
        <v>17</v>
      </c>
      <c r="X307" s="3" t="n">
        <v>27</v>
      </c>
      <c r="Y307" s="3" t="n">
        <v>54</v>
      </c>
    </row>
    <row r="308">
      <c r="A308" s="3" t="s">
        <v>1311</v>
      </c>
      <c r="B308" s="3" t="s">
        <v>2405</v>
      </c>
      <c r="C308" s="3" t="n">
        <v>727</v>
      </c>
      <c r="D308" s="3" t="n">
        <v>1</v>
      </c>
      <c r="E308" s="3" t="n">
        <v>49</v>
      </c>
      <c r="F308" s="3" t="n">
        <v>4</v>
      </c>
      <c r="G308" s="3" t="n">
        <v>7</v>
      </c>
      <c r="H308" s="3" t="n">
        <v>30</v>
      </c>
      <c r="I308" s="3" t="n">
        <v>93</v>
      </c>
      <c r="J308" s="3" t="n">
        <v>32</v>
      </c>
      <c r="K308" s="3" t="n">
        <v>79</v>
      </c>
      <c r="L308" s="3" t="n">
        <v>35</v>
      </c>
      <c r="M308" s="3" t="n">
        <v>32</v>
      </c>
      <c r="N308" s="3" t="n">
        <v>13</v>
      </c>
      <c r="O308" s="3" t="n">
        <v>73</v>
      </c>
      <c r="P308" s="3" t="n">
        <v>49</v>
      </c>
      <c r="Q308" s="3" t="n">
        <v>28</v>
      </c>
      <c r="R308" s="3" t="n">
        <v>42</v>
      </c>
      <c r="S308" s="3" t="n">
        <v>135</v>
      </c>
      <c r="T308" s="3" t="n">
        <v>16</v>
      </c>
      <c r="U308" s="3" t="n">
        <v>11</v>
      </c>
      <c r="V308" s="3" t="n">
        <v>636</v>
      </c>
      <c r="W308" s="3" t="n">
        <v>14</v>
      </c>
      <c r="X308" s="3" t="n">
        <v>27</v>
      </c>
      <c r="Y308" s="3" t="n">
        <v>52</v>
      </c>
    </row>
    <row r="309">
      <c r="A309" s="3" t="s">
        <v>1312</v>
      </c>
      <c r="B309" s="3" t="s">
        <v>2405</v>
      </c>
      <c r="C309" s="3" t="n">
        <v>724</v>
      </c>
      <c r="D309" s="3" t="n">
        <v>1</v>
      </c>
      <c r="E309" s="3" t="n">
        <v>48</v>
      </c>
      <c r="F309" s="3" t="n">
        <v>3</v>
      </c>
      <c r="G309" s="3" t="n">
        <v>7</v>
      </c>
      <c r="H309" s="3" t="n">
        <v>31</v>
      </c>
      <c r="I309" s="3" t="n">
        <v>94</v>
      </c>
      <c r="J309" s="3" t="n">
        <v>30</v>
      </c>
      <c r="K309" s="3" t="n">
        <v>76</v>
      </c>
      <c r="L309" s="3" t="n">
        <v>34</v>
      </c>
      <c r="M309" s="3" t="n">
        <v>33</v>
      </c>
      <c r="N309" s="3" t="n">
        <v>13</v>
      </c>
      <c r="O309" s="3" t="n">
        <v>74</v>
      </c>
      <c r="P309" s="3" t="n">
        <v>50</v>
      </c>
      <c r="Q309" s="3" t="n">
        <v>29</v>
      </c>
      <c r="R309" s="3" t="n">
        <v>46</v>
      </c>
      <c r="S309" s="3" t="n">
        <v>131</v>
      </c>
      <c r="T309" s="3" t="n">
        <v>15</v>
      </c>
      <c r="U309" s="3" t="n">
        <v>11</v>
      </c>
      <c r="V309" s="3" t="n">
        <v>634</v>
      </c>
      <c r="W309" s="3" t="n">
        <v>16</v>
      </c>
      <c r="X309" s="3" t="n">
        <v>27</v>
      </c>
      <c r="Y309" s="3" t="n">
        <v>51</v>
      </c>
    </row>
    <row r="310">
      <c r="A310" s="3" t="s">
        <v>1313</v>
      </c>
      <c r="B310" s="3" t="s">
        <v>2405</v>
      </c>
      <c r="C310" s="3" t="n">
        <v>737</v>
      </c>
      <c r="D310" s="3" t="n">
        <v>1</v>
      </c>
      <c r="E310" s="3" t="n">
        <v>49</v>
      </c>
      <c r="F310" s="3" t="n">
        <v>3</v>
      </c>
      <c r="G310" s="3" t="n">
        <v>8</v>
      </c>
      <c r="H310" s="3" t="n">
        <v>31</v>
      </c>
      <c r="I310" s="3" t="n">
        <v>95</v>
      </c>
      <c r="J310" s="3" t="n">
        <v>29</v>
      </c>
      <c r="K310" s="3" t="n">
        <v>78</v>
      </c>
      <c r="L310" s="3" t="n">
        <v>36</v>
      </c>
      <c r="M310" s="3" t="n">
        <v>34</v>
      </c>
      <c r="N310" s="3" t="n">
        <v>12</v>
      </c>
      <c r="O310" s="3" t="n">
        <v>77</v>
      </c>
      <c r="P310" s="3" t="n">
        <v>51</v>
      </c>
      <c r="Q310" s="3" t="n">
        <v>29</v>
      </c>
      <c r="R310" s="3" t="n">
        <v>47</v>
      </c>
      <c r="S310" s="3" t="n">
        <v>129</v>
      </c>
      <c r="T310" s="3" t="n">
        <v>14</v>
      </c>
      <c r="U310" s="3" t="n">
        <v>13</v>
      </c>
      <c r="V310" s="3" t="n">
        <v>644</v>
      </c>
      <c r="W310" s="3" t="n">
        <v>17</v>
      </c>
      <c r="X310" s="3" t="n">
        <v>28</v>
      </c>
      <c r="Y310" s="3" t="n">
        <v>49</v>
      </c>
    </row>
    <row r="311">
      <c r="A311" s="3" t="s">
        <v>1314</v>
      </c>
      <c r="B311" s="3" t="s">
        <v>2405</v>
      </c>
      <c r="C311" s="3" t="n">
        <v>729</v>
      </c>
      <c r="D311" s="3" t="n">
        <v>1</v>
      </c>
      <c r="E311" s="3" t="n">
        <v>47</v>
      </c>
      <c r="F311" s="3" t="n">
        <v>3</v>
      </c>
      <c r="G311" s="3" t="n">
        <v>7</v>
      </c>
      <c r="H311" s="3" t="n">
        <v>30</v>
      </c>
      <c r="I311" s="3" t="n">
        <v>95</v>
      </c>
      <c r="J311" s="3" t="n">
        <v>30</v>
      </c>
      <c r="K311" s="3" t="n">
        <v>76</v>
      </c>
      <c r="L311" s="3" t="n">
        <v>36</v>
      </c>
      <c r="M311" s="3" t="n">
        <v>33</v>
      </c>
      <c r="N311" s="3" t="n">
        <v>10</v>
      </c>
      <c r="O311" s="3" t="n">
        <v>76</v>
      </c>
      <c r="P311" s="3" t="n">
        <v>51</v>
      </c>
      <c r="Q311" s="3" t="n">
        <v>30</v>
      </c>
      <c r="R311" s="3" t="n">
        <v>49</v>
      </c>
      <c r="S311" s="3" t="n">
        <v>127</v>
      </c>
      <c r="T311" s="3" t="n">
        <v>14</v>
      </c>
      <c r="U311" s="3" t="n">
        <v>13</v>
      </c>
      <c r="V311" s="3" t="n">
        <v>640</v>
      </c>
      <c r="W311" s="3" t="n">
        <v>19</v>
      </c>
      <c r="X311" s="3" t="n">
        <v>26</v>
      </c>
      <c r="Y311" s="3" t="n">
        <v>50</v>
      </c>
    </row>
    <row r="312">
      <c r="A312" s="3" t="s">
        <v>1315</v>
      </c>
      <c r="B312" s="3" t="s">
        <v>2405</v>
      </c>
      <c r="C312" s="3" t="n">
        <v>728</v>
      </c>
      <c r="D312" s="3" t="n">
        <v>1</v>
      </c>
      <c r="E312" s="3" t="n">
        <v>47</v>
      </c>
      <c r="F312" s="3" t="n">
        <v>3</v>
      </c>
      <c r="G312" s="3" t="n">
        <v>8</v>
      </c>
      <c r="H312" s="3" t="n">
        <v>30</v>
      </c>
      <c r="I312" s="3" t="n">
        <v>92</v>
      </c>
      <c r="J312" s="3" t="n">
        <v>30</v>
      </c>
      <c r="K312" s="3" t="n">
        <v>77</v>
      </c>
      <c r="L312" s="3" t="n">
        <v>35</v>
      </c>
      <c r="M312" s="3" t="n">
        <v>34</v>
      </c>
      <c r="N312" s="3" t="n">
        <v>10</v>
      </c>
      <c r="O312" s="3" t="n">
        <v>77</v>
      </c>
      <c r="P312" s="3" t="n">
        <v>49</v>
      </c>
      <c r="Q312" s="3" t="n">
        <v>30</v>
      </c>
      <c r="R312" s="3" t="n">
        <v>49</v>
      </c>
      <c r="S312" s="3" t="n">
        <v>126</v>
      </c>
      <c r="T312" s="3" t="n">
        <v>16</v>
      </c>
      <c r="U312" s="3" t="n">
        <v>13</v>
      </c>
      <c r="V312" s="3" t="n">
        <v>638</v>
      </c>
      <c r="W312" s="3" t="n">
        <v>18</v>
      </c>
      <c r="X312" s="3" t="n">
        <v>24</v>
      </c>
      <c r="Y312" s="3" t="n">
        <v>51</v>
      </c>
    </row>
    <row r="313">
      <c r="A313" s="3" t="s">
        <v>1316</v>
      </c>
      <c r="B313" s="3" t="s">
        <v>2405</v>
      </c>
      <c r="C313" s="3" t="n">
        <v>730</v>
      </c>
      <c r="D313" s="3" t="n">
        <v>1</v>
      </c>
      <c r="E313" s="3" t="n">
        <v>49</v>
      </c>
      <c r="F313" s="3" t="n">
        <v>3</v>
      </c>
      <c r="G313" s="3" t="n">
        <v>7</v>
      </c>
      <c r="H313" s="3" t="n">
        <v>29</v>
      </c>
      <c r="I313" s="3" t="n">
        <v>95</v>
      </c>
      <c r="J313" s="3" t="n">
        <v>32</v>
      </c>
      <c r="K313" s="3" t="n">
        <v>77</v>
      </c>
      <c r="L313" s="3" t="n">
        <v>34</v>
      </c>
      <c r="M313" s="3" t="n">
        <v>34</v>
      </c>
      <c r="N313" s="3" t="n">
        <v>11</v>
      </c>
      <c r="O313" s="3" t="n">
        <v>77</v>
      </c>
      <c r="P313" s="3" t="n">
        <v>49</v>
      </c>
      <c r="Q313" s="3" t="n">
        <v>30</v>
      </c>
      <c r="R313" s="3" t="n">
        <v>50</v>
      </c>
      <c r="S313" s="3" t="n">
        <v>122</v>
      </c>
      <c r="T313" s="3" t="n">
        <v>16</v>
      </c>
      <c r="U313" s="3" t="n">
        <v>13</v>
      </c>
      <c r="V313" s="3" t="n">
        <v>640</v>
      </c>
      <c r="W313" s="3" t="n">
        <v>17</v>
      </c>
      <c r="X313" s="3" t="n">
        <v>24</v>
      </c>
      <c r="Y313" s="3" t="n">
        <v>53</v>
      </c>
    </row>
    <row r="314">
      <c r="A314" s="3" t="s">
        <v>1317</v>
      </c>
      <c r="B314" s="3" t="s">
        <v>2405</v>
      </c>
      <c r="C314" s="3" t="n">
        <v>739</v>
      </c>
      <c r="D314" s="3" t="n">
        <v>1</v>
      </c>
      <c r="E314" s="3" t="n">
        <v>52</v>
      </c>
      <c r="F314" s="3" t="n">
        <v>3</v>
      </c>
      <c r="G314" s="3" t="n">
        <v>7</v>
      </c>
      <c r="H314" s="3" t="n">
        <v>30</v>
      </c>
      <c r="I314" s="3" t="n">
        <v>92</v>
      </c>
      <c r="J314" s="3" t="n">
        <v>34</v>
      </c>
      <c r="K314" s="3" t="n">
        <v>75</v>
      </c>
      <c r="L314" s="3" t="n">
        <v>37</v>
      </c>
      <c r="M314" s="3" t="n">
        <v>34</v>
      </c>
      <c r="N314" s="3" t="n">
        <v>11</v>
      </c>
      <c r="O314" s="3" t="n">
        <v>77</v>
      </c>
      <c r="P314" s="3" t="n">
        <v>49</v>
      </c>
      <c r="Q314" s="3" t="n">
        <v>30</v>
      </c>
      <c r="R314" s="3" t="n">
        <v>51</v>
      </c>
      <c r="S314" s="3" t="n">
        <v>124</v>
      </c>
      <c r="T314" s="3" t="n">
        <v>17</v>
      </c>
      <c r="U314" s="3" t="n">
        <v>14</v>
      </c>
      <c r="V314" s="3" t="n">
        <v>645</v>
      </c>
      <c r="W314" s="3" t="n">
        <v>17</v>
      </c>
      <c r="X314" s="3" t="n">
        <v>24</v>
      </c>
      <c r="Y314" s="3" t="n">
        <v>51</v>
      </c>
    </row>
    <row r="315">
      <c r="A315" s="3" t="s">
        <v>1318</v>
      </c>
      <c r="B315" s="3" t="s">
        <v>2405</v>
      </c>
      <c r="C315" s="3" t="n">
        <v>733</v>
      </c>
      <c r="D315" s="3" t="n">
        <v>1</v>
      </c>
      <c r="E315" s="3" t="n">
        <v>52</v>
      </c>
      <c r="F315" s="3" t="n">
        <v>3</v>
      </c>
      <c r="G315" s="3" t="n">
        <v>6</v>
      </c>
      <c r="H315" s="3" t="n">
        <v>28</v>
      </c>
      <c r="I315" s="3" t="n">
        <v>92</v>
      </c>
      <c r="J315" s="3" t="n">
        <v>35</v>
      </c>
      <c r="K315" s="3" t="n">
        <v>76</v>
      </c>
      <c r="L315" s="3" t="n">
        <v>38</v>
      </c>
      <c r="M315" s="3" t="n">
        <v>32</v>
      </c>
      <c r="N315" s="3" t="n">
        <v>12</v>
      </c>
      <c r="O315" s="3" t="n">
        <v>75</v>
      </c>
      <c r="P315" s="3" t="n">
        <v>49</v>
      </c>
      <c r="Q315" s="3" t="n">
        <v>29</v>
      </c>
      <c r="R315" s="3" t="n">
        <v>50</v>
      </c>
      <c r="S315" s="3" t="n">
        <v>124</v>
      </c>
      <c r="T315" s="3" t="n">
        <v>17</v>
      </c>
      <c r="U315" s="3" t="n">
        <v>13</v>
      </c>
      <c r="V315" s="3" t="n">
        <v>641</v>
      </c>
      <c r="W315" s="3" t="n">
        <v>15</v>
      </c>
      <c r="X315" s="3" t="n">
        <v>24</v>
      </c>
      <c r="Y315" s="3" t="n">
        <v>52</v>
      </c>
    </row>
    <row r="316">
      <c r="A316" s="3" t="s">
        <v>1319</v>
      </c>
      <c r="B316" s="3" t="s">
        <v>2405</v>
      </c>
      <c r="C316" s="3" t="n">
        <v>721</v>
      </c>
      <c r="D316" s="3" t="n">
        <v>1</v>
      </c>
      <c r="E316" s="3" t="n">
        <v>49</v>
      </c>
      <c r="F316" s="3" t="n">
        <v>3</v>
      </c>
      <c r="G316" s="3" t="n">
        <v>6</v>
      </c>
      <c r="H316" s="3" t="n">
        <v>26</v>
      </c>
      <c r="I316" s="3" t="n">
        <v>86</v>
      </c>
      <c r="J316" s="3" t="n">
        <v>35</v>
      </c>
      <c r="K316" s="3" t="n">
        <v>73</v>
      </c>
      <c r="L316" s="3" t="n">
        <v>40</v>
      </c>
      <c r="M316" s="3" t="n">
        <v>31</v>
      </c>
      <c r="N316" s="3" t="n">
        <v>12</v>
      </c>
      <c r="O316" s="3" t="n">
        <v>75</v>
      </c>
      <c r="P316" s="3" t="n">
        <v>50</v>
      </c>
      <c r="Q316" s="3" t="n">
        <v>29</v>
      </c>
      <c r="R316" s="3" t="n">
        <v>47</v>
      </c>
      <c r="S316" s="3" t="n">
        <v>124</v>
      </c>
      <c r="T316" s="3" t="n">
        <v>17</v>
      </c>
      <c r="U316" s="3" t="n">
        <v>14</v>
      </c>
      <c r="V316" s="3" t="n">
        <v>634</v>
      </c>
      <c r="W316" s="3" t="n">
        <v>13</v>
      </c>
      <c r="X316" s="3" t="n">
        <v>22</v>
      </c>
      <c r="Y316" s="3" t="n">
        <v>51</v>
      </c>
    </row>
    <row r="317">
      <c r="A317" s="3" t="s">
        <v>2407</v>
      </c>
      <c r="B317" s="3" t="s">
        <v>2408</v>
      </c>
      <c r="C317" s="3" t="n">
        <v>711</v>
      </c>
      <c r="D317" s="3" t="n">
        <v>1</v>
      </c>
      <c r="E317" s="3" t="n">
        <v>50</v>
      </c>
      <c r="F317" s="3" t="n">
        <v>3</v>
      </c>
      <c r="G317" s="3" t="n">
        <v>6</v>
      </c>
      <c r="H317" s="3" t="n">
        <v>26</v>
      </c>
      <c r="I317" s="3" t="n">
        <v>88</v>
      </c>
      <c r="J317" s="3" t="n">
        <v>34</v>
      </c>
      <c r="K317" s="3" t="n">
        <v>71</v>
      </c>
      <c r="L317" s="3" t="n">
        <v>36</v>
      </c>
      <c r="M317" s="3" t="n">
        <v>32</v>
      </c>
      <c r="N317" s="3" t="n">
        <v>13</v>
      </c>
      <c r="O317" s="3" t="n">
        <v>75</v>
      </c>
      <c r="P317" s="3" t="n">
        <v>48</v>
      </c>
      <c r="Q317" s="3" t="n">
        <v>29</v>
      </c>
      <c r="R317" s="3" t="n">
        <v>47</v>
      </c>
      <c r="S317" s="3" t="n">
        <v>125</v>
      </c>
      <c r="T317" s="3" t="n">
        <v>14</v>
      </c>
      <c r="U317" s="3" t="n">
        <v>14</v>
      </c>
      <c r="V317" s="3" t="n">
        <v>625</v>
      </c>
      <c r="W317" s="3" t="n">
        <v>14</v>
      </c>
      <c r="X317" s="3" t="n">
        <v>25</v>
      </c>
      <c r="Y317" s="3" t="n">
        <v>49</v>
      </c>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t="s">
        <v>2409</v>
      </c>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t="s">
        <v>2423</v>
      </c>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t="s">
        <v>2411</v>
      </c>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BF8F00"/>
  </sheetPr>
  <dimension ref="A1"/>
  <sheetViews>
    <sheetView workbookViewId="0" zoomScale="100" showGridLines="1" tabSelected="false"/>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s>
  <sheetData>
    <row r="1">
      <c r="B1" s="8" t="s">
        <v>2467</v>
      </c>
      <c r="C1" s="8" t="s">
        <v>2468</v>
      </c>
      <c r="D1" s="8" t="s">
        <v>2469</v>
      </c>
      <c r="E1" s="8" t="s">
        <v>2470</v>
      </c>
    </row>
    <row r="2">
      <c r="A2" s="9" t="s">
        <v>2471</v>
      </c>
      <c r="B2" s="45" t="str">
        <f>AVERAGE(OFFSET(INDEX(B$17:B$1048576,COUNT(B$17:B$1048576)),-2,0,3,1))</f>
      </c>
      <c r="C2" s="46" t="str">
        <f>INDEX(E$31:E$1048576,COUNT(E$31:E$1048576))</f>
      </c>
      <c r="D2" s="45" t="str">
        <f>AVERAGE(OFFSET(INDEX(F$17:F$1048576,COUNT(F$17:F$1048576)),-2,0,3,1))</f>
      </c>
      <c r="E2" s="46" t="str">
        <f>INDEX(I$31:I$1048576,COUNT(I$31:I$1048576))</f>
      </c>
    </row>
    <row r="3">
      <c r="A3" s="9" t="s">
        <v>1904</v>
      </c>
      <c r="B3" s="45" t="str">
        <f>(AVERAGE(OFFSET(INDEX(B$17:B$1048576,COUNT(B$17:B$1048576)),-2,0,3,1))-AVERAGE(OFFSET(INDEX(B$17:B$1048576,COUNT(B$17:B$1048576)),-5,0,3,1)))*52</f>
      </c>
      <c r="C3" s="46" t="str">
        <f>INDEX(E$31:E$1048576,COUNT(E$31:E$1048576))-INDEX(E$31:E$1048576,COUNT(E$31:E$1048576)-3)</f>
      </c>
      <c r="D3" s="45" t="str">
        <f>(AVERAGE(OFFSET(INDEX(F$17:F$1048576,COUNT(F$17:F$1048576)),-2,0,3,1))-AVERAGE(OFFSET(INDEX(F$17:F$1048576,COUNT(F$17:F$1048576)),-5,0,3,1)))*52</f>
      </c>
      <c r="E3" s="46" t="str">
        <f>INDEX(I$31:I$1048576,COUNT(I$31:I$1048576))-INDEX(I$31:I$1048576,COUNT(I$31:I$1048576)-3)</f>
      </c>
    </row>
    <row r="4">
      <c r="A4" s="9" t="s">
        <v>2472</v>
      </c>
      <c r="B4" s="45" t="str">
        <f>(AVERAGE(OFFSET(INDEX(B$17:B$1048576,COUNT(B$17:B$1048576)),-2,0,3,1))-AVERAGE(OFFSET(INDEX(B$17:B$1048576,COUNT(B$17:B$1048576)),-14,0,3,1)))*52</f>
      </c>
      <c r="C4" s="46" t="str">
        <f>INDEX(E$31:E$1048576,COUNT(E$31:E$1048576))-INDEX(E$31:E$1048576,COUNT(E$31:E$1048576)-12)</f>
      </c>
      <c r="D4" s="45" t="str">
        <f>(AVERAGE(OFFSET(INDEX(F$17:F$1048576,COUNT(F$17:F$1048576)),-2,0,3,1))-AVERAGE(OFFSET(INDEX(F$17:F$1048576,COUNT(F$17:F$1048576)),-14,0,3,1)))*52</f>
      </c>
      <c r="E4" s="46" t="str">
        <f>INDEX(I$31:I$1048576,COUNT(I$31:I$1048576))-INDEX(I$31:I$1048576,COUNT(I$31:I$1048576)-12)</f>
      </c>
    </row>
    <row r="5">
      <c r="A5" s="9" t="s">
        <v>1905</v>
      </c>
      <c r="B5" s="45" t="str">
        <f>(AVERAGE(OFFSET(INDEX(B$17:B$1048576,COUNT(B$17:B$1048576)),-2,0,3,1))-AVERAGE($B$256:$B$258))*52</f>
      </c>
      <c r="C5" s="46" t="str">
        <f>IFERROR((AVERAGE(OFFSET(INDEX(B$17:B$1048576,COUNT(B$17:B$1048576)),-2,0,3,1))/AVERAGE($B$256:$B$258))-1,"")</f>
      </c>
      <c r="D5" s="45" t="str">
        <f>(AVERAGE(OFFSET(INDEX(F$17:F$1048576,COUNT(F$17:F$1048576)),-2,0,3,1))-AVERAGE($F$256:$F$258))*52</f>
      </c>
      <c r="E5" s="46" t="str">
        <f>IFERROR((AVERAGE(OFFSET(INDEX(F$17:F$1048576,COUNT(F$17:F$1048576)),-2,0,3,1))/AVERAGE($F$256:$F$258))-1,"")</f>
      </c>
    </row>
    <row r="6">
      <c r="A6" s="9" t="s">
        <v>2473</v>
      </c>
      <c r="B6" s="45" t="str">
        <f>(AVERAGE(OFFSET(INDEX(B$17:B$1048576,COUNT(B$17:B$1048576)),-2,0,3,1))-AVERAGE($B$140:$B$142))*52</f>
      </c>
      <c r="C6" s="46" t="str">
        <f>IFERROR((AVERAGE(OFFSET(INDEX(B$17:B$1048576,COUNT(B$17:B$1048576)),-2,0,3,1))/AVERAGE($B$140:$B$142))-1,"")</f>
      </c>
      <c r="D6" s="45" t="str">
        <f>(AVERAGE(OFFSET(INDEX(F$17:F$1048576,COUNT(F$17:F$1048576)),-2,0,3,1))-AVERAGE($F$140:$F$142))*52</f>
      </c>
      <c r="E6" s="46" t="str">
        <f>IFERROR((AVERAGE(OFFSET(INDEX(F$17:F$1048576,COUNT(F$17:F$1048576)),-2,0,3,1))/AVERAGE($F$140:$F$142))-1,"")</f>
      </c>
    </row>
    <row r="7">
      <c r="A7" s="9" t="s">
        <v>2474</v>
      </c>
      <c r="B7" s="45" t="str">
        <f>(AVERAGE(OFFSET(INDEX(B$17:B$1048576,COUNT(B$17:B$1048576)),-2,0,3,1))-AVERAGE($B$112:$B$114))*52</f>
      </c>
      <c r="C7" s="46" t="str">
        <f>IFERROR((AVERAGE(OFFSET(INDEX(B$17:B$1048576,COUNT(B$17:B$1048576)),-2,0,3,1))/AVERAGE($B$112:$B$114))-1,"")</f>
      </c>
      <c r="D7" s="45" t="str">
        <f>(AVERAGE(OFFSET(INDEX(F$17:F$1048576,COUNT(F$17:F$1048576)),-2,0,3,1))-AVERAGE($F$112:$F$114))*52</f>
      </c>
      <c r="E7" s="46" t="str">
        <f>IFERROR((AVERAGE(OFFSET(INDEX(F$17:F$1048576,COUNT(F$17:F$1048576)),-2,0,3,1))/AVERAGE($F$112:$F$114))-1,"")</f>
      </c>
    </row>
    <row r="8">
      <c r="A8" s="11" t="s">
        <v>931</v>
      </c>
      <c r="B8" s="47" t="str">
        <f>(AVERAGE(OFFSET(INDEX(B$17:B$1048576,COUNT(B$17:B$1048576)),-2,0,3,1))-AVERAGE($B$308:$B$310))*52</f>
      </c>
      <c r="C8" s="48" t="str">
        <f>IFERROR((AVERAGE(OFFSET(INDEX(B$17:B$1048576,COUNT(B$17:B$1048576)),-2,0,3,1))/AVERAGE($B$308:$B$310))-1,"")</f>
      </c>
      <c r="D8" s="47" t="str">
        <f>(AVERAGE(OFFSET(INDEX(F$17:F$1048576,COUNT(F$17:F$1048576)),-2,0,3,1))-AVERAGE($F$308:$F$310))*52</f>
      </c>
      <c r="E8" s="48" t="str">
        <f>IFERROR((AVERAGE(OFFSET(INDEX(F$17:F$1048576,COUNT(F$17:F$1048576)),-2,0,3,1))/AVERAGE($F$308:$F$310))-1,"")</f>
      </c>
      <c r="F8" s="13"/>
      <c r="G8" s="13"/>
      <c r="H8" s="13"/>
      <c r="I8" s="13"/>
    </row>
    <row r="9">
      <c r="A9" s="1"/>
      <c r="B9" s="3"/>
      <c r="C9" s="3"/>
      <c r="D9" s="3"/>
      <c r="E9" s="3"/>
      <c r="F9" s="3"/>
      <c r="G9" s="3"/>
      <c r="H9" s="3"/>
      <c r="I9" s="3"/>
      <c r="J9" s="3"/>
      <c r="K9" s="3" t="s">
        <v>2475</v>
      </c>
    </row>
    <row r="10">
      <c r="A10" s="1"/>
      <c r="B10" s="3"/>
      <c r="C10" s="3"/>
      <c r="D10" s="3"/>
      <c r="E10" s="3"/>
      <c r="F10" s="3"/>
      <c r="G10" s="3" t="s">
        <v>0</v>
      </c>
      <c r="H10" s="3"/>
      <c r="I10" s="3"/>
      <c r="J10" s="3"/>
      <c r="K10" s="3"/>
    </row>
    <row r="11">
      <c r="A11" s="1"/>
      <c r="B11" s="3"/>
      <c r="C11" s="3" t="s">
        <v>2478</v>
      </c>
      <c r="D11" s="3"/>
      <c r="E11" s="3"/>
      <c r="F11" s="3"/>
      <c r="G11" s="3" t="s">
        <v>2482</v>
      </c>
      <c r="H11" s="3"/>
      <c r="I11" s="3"/>
      <c r="J11" s="3"/>
      <c r="K11" s="3"/>
    </row>
    <row r="12">
      <c r="A12" s="1"/>
      <c r="B12" s="3"/>
      <c r="C12" s="3"/>
      <c r="D12" s="3"/>
      <c r="E12" s="3"/>
      <c r="F12" s="3"/>
      <c r="G12" s="3"/>
      <c r="H12" s="3"/>
      <c r="I12" s="3"/>
      <c r="J12" s="3"/>
      <c r="K12" s="3"/>
    </row>
    <row r="13">
      <c r="A13" s="1"/>
      <c r="B13" s="3" t="s">
        <v>2476</v>
      </c>
      <c r="C13" s="3"/>
      <c r="D13" s="3"/>
      <c r="E13" s="3"/>
      <c r="F13" s="3" t="s">
        <v>2481</v>
      </c>
      <c r="G13" s="3"/>
      <c r="H13" s="3"/>
      <c r="I13" s="3"/>
      <c r="J13" s="3"/>
      <c r="K13" s="3"/>
    </row>
    <row r="14">
      <c r="A14" s="1"/>
      <c r="B14" s="3" t="s">
        <v>2477</v>
      </c>
      <c r="C14" s="3" t="s">
        <v>2479</v>
      </c>
      <c r="D14" s="3" t="s">
        <v>1830</v>
      </c>
      <c r="E14" s="3"/>
      <c r="F14" s="3" t="s">
        <v>2477</v>
      </c>
      <c r="G14" s="3" t="s">
        <v>2479</v>
      </c>
      <c r="H14" s="3" t="s">
        <v>1830</v>
      </c>
      <c r="I14" s="3"/>
      <c r="J14" s="3"/>
      <c r="K14" s="3"/>
    </row>
    <row r="15">
      <c r="A15" s="1"/>
      <c r="B15" s="3"/>
      <c r="C15" s="3"/>
      <c r="D15" s="3" t="s">
        <v>1825</v>
      </c>
      <c r="E15" s="3" t="s">
        <v>2480</v>
      </c>
      <c r="F15" s="3"/>
      <c r="G15" s="3"/>
      <c r="H15" s="3" t="s">
        <v>1825</v>
      </c>
      <c r="I15" s="3" t="s">
        <v>2480</v>
      </c>
      <c r="J15" s="3"/>
      <c r="K15" s="3"/>
    </row>
    <row r="16">
      <c r="A16" s="1"/>
      <c r="B16" s="3"/>
      <c r="C16" s="3"/>
      <c r="D16" s="3"/>
      <c r="E16" s="3"/>
      <c r="F16" s="3"/>
      <c r="G16" s="3"/>
      <c r="H16" s="3"/>
      <c r="I16" s="3"/>
      <c r="J16" s="3"/>
      <c r="K16" s="3"/>
    </row>
    <row r="17">
      <c r="A17" s="49" t="n">
        <v>36526</v>
      </c>
      <c r="B17" s="3" t="n">
        <v>423.952735623187</v>
      </c>
      <c r="C17" s="3" t="n">
        <v>87.775942998736</v>
      </c>
      <c r="D17" s="3"/>
      <c r="E17" s="3"/>
      <c r="F17" s="3" t="n">
        <v>406.331630165211</v>
      </c>
      <c r="G17" s="3" t="n">
        <v>89.5296106654254</v>
      </c>
      <c r="H17" s="3"/>
      <c r="I17" s="3"/>
      <c r="J17" s="3"/>
      <c r="K17" s="3"/>
    </row>
    <row r="18">
      <c r="A18" s="49" t="n">
        <v>36557</v>
      </c>
      <c r="B18" s="3" t="n">
        <v>414.273648109221</v>
      </c>
      <c r="C18" s="3" t="n">
        <v>85.7719671719099</v>
      </c>
      <c r="D18" s="3"/>
      <c r="E18" s="3"/>
      <c r="F18" s="3" t="n">
        <v>405.808642438272</v>
      </c>
      <c r="G18" s="3" t="n">
        <v>89.4143774812487</v>
      </c>
      <c r="H18" s="3"/>
      <c r="I18" s="3"/>
      <c r="J18" s="3"/>
      <c r="K18" s="3"/>
    </row>
    <row r="19">
      <c r="A19" s="49" t="n">
        <v>36586</v>
      </c>
      <c r="B19" s="3" t="n">
        <v>429.219800241756</v>
      </c>
      <c r="C19" s="3" t="n">
        <v>88.8664456064161</v>
      </c>
      <c r="D19" s="3"/>
      <c r="E19" s="3"/>
      <c r="F19" s="3" t="n">
        <v>405.021154188442</v>
      </c>
      <c r="G19" s="3" t="n">
        <v>89.2408652287513</v>
      </c>
      <c r="H19" s="3"/>
      <c r="I19" s="3"/>
      <c r="J19" s="3"/>
      <c r="K19" s="3"/>
    </row>
    <row r="20">
      <c r="A20" s="49" t="n">
        <v>36617</v>
      </c>
      <c r="B20" s="3" t="n">
        <v>426.466376070228</v>
      </c>
      <c r="C20" s="3" t="n">
        <v>88.2963716740564</v>
      </c>
      <c r="D20" s="3"/>
      <c r="E20" s="3"/>
      <c r="F20" s="3" t="n">
        <v>404.983479976665</v>
      </c>
      <c r="G20" s="3" t="n">
        <v>89.2325642320724</v>
      </c>
      <c r="H20" s="3"/>
      <c r="I20" s="3"/>
      <c r="J20" s="3"/>
      <c r="K20" s="3"/>
    </row>
    <row r="21">
      <c r="A21" s="49" t="n">
        <v>36647</v>
      </c>
      <c r="B21" s="3" t="n">
        <v>430.207379235945</v>
      </c>
      <c r="C21" s="3" t="n">
        <v>89.0709157518281</v>
      </c>
      <c r="D21" s="3"/>
      <c r="E21" s="3"/>
      <c r="F21" s="3" t="n">
        <v>407.143706725086</v>
      </c>
      <c r="G21" s="3" t="n">
        <v>89.7085406153447</v>
      </c>
      <c r="H21" s="3"/>
      <c r="I21" s="3"/>
      <c r="J21" s="3"/>
      <c r="K21" s="3"/>
    </row>
    <row r="22">
      <c r="A22" s="49" t="n">
        <v>36678</v>
      </c>
      <c r="B22" s="3" t="n">
        <v>428.761372953535</v>
      </c>
      <c r="C22" s="3" t="n">
        <v>88.771531989546</v>
      </c>
      <c r="D22" s="3"/>
      <c r="E22" s="3"/>
      <c r="F22" s="3" t="n">
        <v>406.552674226079</v>
      </c>
      <c r="G22" s="3" t="n">
        <v>89.5783146974038</v>
      </c>
      <c r="H22" s="3"/>
      <c r="I22" s="3"/>
      <c r="J22" s="3"/>
      <c r="K22" s="3"/>
    </row>
    <row r="23">
      <c r="A23" s="49" t="n">
        <v>36708</v>
      </c>
      <c r="B23" s="3" t="n">
        <v>431.739944037497</v>
      </c>
      <c r="C23" s="3" t="n">
        <v>89.3882207468417</v>
      </c>
      <c r="D23" s="3"/>
      <c r="E23" s="3"/>
      <c r="F23" s="3" t="n">
        <v>407.750683586448</v>
      </c>
      <c r="G23" s="3" t="n">
        <v>89.8422796551988</v>
      </c>
      <c r="H23" s="3"/>
      <c r="I23" s="3"/>
      <c r="J23" s="3"/>
      <c r="K23" s="3"/>
    </row>
    <row r="24">
      <c r="A24" s="49" t="n">
        <v>36739</v>
      </c>
      <c r="B24" s="3" t="n">
        <v>434.523010465289</v>
      </c>
      <c r="C24" s="3" t="n">
        <v>89.9644318656789</v>
      </c>
      <c r="D24" s="3"/>
      <c r="E24" s="3"/>
      <c r="F24" s="3" t="n">
        <v>410.100588298066</v>
      </c>
      <c r="G24" s="3" t="n">
        <v>90.3600489803349</v>
      </c>
      <c r="H24" s="3"/>
      <c r="I24" s="3"/>
      <c r="J24" s="3"/>
      <c r="K24" s="3"/>
    </row>
    <row r="25">
      <c r="A25" s="49" t="n">
        <v>36770</v>
      </c>
      <c r="B25" s="3" t="n">
        <v>435.586396551905</v>
      </c>
      <c r="C25" s="3" t="n">
        <v>90.1845972489432</v>
      </c>
      <c r="D25" s="3"/>
      <c r="E25" s="3"/>
      <c r="F25" s="3" t="n">
        <v>411.131021211478</v>
      </c>
      <c r="G25" s="3" t="n">
        <v>90.5870907627259</v>
      </c>
      <c r="H25" s="3"/>
      <c r="I25" s="3"/>
      <c r="J25" s="3"/>
      <c r="K25" s="3"/>
    </row>
    <row r="26">
      <c r="A26" s="49" t="n">
        <v>36800</v>
      </c>
      <c r="B26" s="3" t="n">
        <v>435.953201247543</v>
      </c>
      <c r="C26" s="3" t="n">
        <v>90.2605411581356</v>
      </c>
      <c r="D26" s="3"/>
      <c r="E26" s="3"/>
      <c r="F26" s="3" t="n">
        <v>412.514586770114</v>
      </c>
      <c r="G26" s="3" t="n">
        <v>90.8919404879232</v>
      </c>
      <c r="H26" s="3"/>
      <c r="I26" s="3"/>
      <c r="J26" s="3"/>
      <c r="K26" s="3"/>
    </row>
    <row r="27">
      <c r="A27" s="49" t="n">
        <v>36831</v>
      </c>
      <c r="B27" s="3" t="n">
        <v>437.148135520384</v>
      </c>
      <c r="C27" s="3" t="n">
        <v>90.5079425163694</v>
      </c>
      <c r="D27" s="3"/>
      <c r="E27" s="3"/>
      <c r="F27" s="3" t="n">
        <v>413.136726038096</v>
      </c>
      <c r="G27" s="3" t="n">
        <v>91.0290203564517</v>
      </c>
      <c r="H27" s="3"/>
      <c r="I27" s="3"/>
      <c r="J27" s="3"/>
      <c r="K27" s="3"/>
    </row>
    <row r="28">
      <c r="A28" s="49" t="n">
        <v>36861</v>
      </c>
      <c r="B28" s="3" t="n">
        <v>443.055989194069</v>
      </c>
      <c r="C28" s="3" t="n">
        <v>91.7311152517547</v>
      </c>
      <c r="D28" s="3"/>
      <c r="E28" s="3"/>
      <c r="F28" s="3" t="n">
        <v>415.158935763838</v>
      </c>
      <c r="G28" s="3" t="n">
        <v>91.4745865786922</v>
      </c>
      <c r="H28" s="3"/>
      <c r="I28" s="3"/>
      <c r="J28" s="3"/>
      <c r="K28" s="3"/>
    </row>
    <row r="29">
      <c r="A29" s="49" t="n">
        <v>36892</v>
      </c>
      <c r="B29" s="3" t="n">
        <v>442.967243903123</v>
      </c>
      <c r="C29" s="3" t="n">
        <v>91.7127412658242</v>
      </c>
      <c r="D29" s="3" t="n">
        <v>4.48505380015672</v>
      </c>
      <c r="E29" s="3"/>
      <c r="F29" s="3" t="n">
        <v>416.829581806018</v>
      </c>
      <c r="G29" s="3" t="n">
        <v>91.8426905573447</v>
      </c>
      <c r="H29" s="3" t="n">
        <v>2.58359203701147</v>
      </c>
      <c r="I29" s="3"/>
      <c r="J29" s="3"/>
      <c r="K29" s="3"/>
    </row>
    <row r="30">
      <c r="A30" s="49" t="n">
        <v>36923</v>
      </c>
      <c r="B30" s="3" t="n">
        <v>446.107649853953</v>
      </c>
      <c r="C30" s="3" t="n">
        <v>92.3629366073586</v>
      </c>
      <c r="D30" s="3" t="n">
        <v>7.68429319364756</v>
      </c>
      <c r="E30" s="3"/>
      <c r="F30" s="3" t="n">
        <v>417.683418053856</v>
      </c>
      <c r="G30" s="3" t="n">
        <v>92.0308216826766</v>
      </c>
      <c r="H30" s="3" t="n">
        <v>2.92620076897207</v>
      </c>
      <c r="I30" s="3"/>
      <c r="J30" s="3"/>
      <c r="K30" s="3"/>
    </row>
    <row r="31">
      <c r="A31" s="49" t="n">
        <v>36951</v>
      </c>
      <c r="B31" s="3" t="n">
        <v>444.843028295142</v>
      </c>
      <c r="C31" s="3" t="n">
        <v>92.1011070670964</v>
      </c>
      <c r="D31" s="3" t="n">
        <v>3.63991317376012</v>
      </c>
      <c r="E31" s="3" t="n">
        <v>5.24454126088639</v>
      </c>
      <c r="F31" s="3" t="n">
        <v>419.021879625687</v>
      </c>
      <c r="G31" s="3" t="n">
        <v>92.3257333620059</v>
      </c>
      <c r="H31" s="3" t="n">
        <v>3.45678868682766</v>
      </c>
      <c r="I31" s="3" t="n">
        <v>2.98838361888492</v>
      </c>
      <c r="J31" s="3"/>
      <c r="K31" s="3"/>
    </row>
    <row r="32">
      <c r="A32" s="49" t="n">
        <v>36982</v>
      </c>
      <c r="B32" s="3" t="n">
        <v>446.021867946175</v>
      </c>
      <c r="C32" s="3" t="n">
        <v>92.3451761656518</v>
      </c>
      <c r="D32" s="3" t="n">
        <v>4.58547097103994</v>
      </c>
      <c r="E32" s="3" t="n">
        <v>5.27675918445742</v>
      </c>
      <c r="F32" s="3" t="n">
        <v>422.168227453963</v>
      </c>
      <c r="G32" s="3" t="n">
        <v>93.0189880219225</v>
      </c>
      <c r="H32" s="3" t="n">
        <v>4.24332061107479</v>
      </c>
      <c r="I32" s="3" t="n">
        <v>3.54168270397773</v>
      </c>
      <c r="J32" s="3"/>
      <c r="K32" s="3"/>
    </row>
    <row r="33">
      <c r="A33" s="49" t="n">
        <v>37012</v>
      </c>
      <c r="B33" s="3" t="n">
        <v>444.233174170353</v>
      </c>
      <c r="C33" s="3" t="n">
        <v>91.9748417634502</v>
      </c>
      <c r="D33" s="3" t="n">
        <v>3.2602404355122</v>
      </c>
      <c r="E33" s="3" t="n">
        <v>3.82648428802288</v>
      </c>
      <c r="F33" s="3" t="n">
        <v>419.862473661235</v>
      </c>
      <c r="G33" s="3" t="n">
        <v>92.5109467471901</v>
      </c>
      <c r="H33" s="3" t="n">
        <v>3.12390114990461</v>
      </c>
      <c r="I33" s="3" t="n">
        <v>3.60713960457616</v>
      </c>
      <c r="J33" s="3"/>
      <c r="K33" s="3"/>
    </row>
    <row r="34">
      <c r="A34" s="49" t="n">
        <v>37043</v>
      </c>
      <c r="B34" s="3" t="n">
        <v>445.756401200762</v>
      </c>
      <c r="C34" s="3" t="n">
        <v>92.2902134493973</v>
      </c>
      <c r="D34" s="3" t="n">
        <v>3.96374984298532</v>
      </c>
      <c r="E34" s="3" t="n">
        <v>3.93456767639874</v>
      </c>
      <c r="F34" s="3" t="n">
        <v>419.291497349282</v>
      </c>
      <c r="G34" s="3" t="n">
        <v>92.38513993543</v>
      </c>
      <c r="H34" s="3" t="n">
        <v>3.133375803628</v>
      </c>
      <c r="I34" s="3" t="n">
        <v>3.49905983546689</v>
      </c>
      <c r="J34" s="3"/>
      <c r="K34" s="3"/>
    </row>
    <row r="35">
      <c r="A35" s="49" t="n">
        <v>37073</v>
      </c>
      <c r="B35" s="3" t="n">
        <v>446.124709110919</v>
      </c>
      <c r="C35" s="3" t="n">
        <v>92.3664685868489</v>
      </c>
      <c r="D35" s="3" t="n">
        <v>3.33181241904563</v>
      </c>
      <c r="E35" s="3" t="n">
        <v>3.51788040072775</v>
      </c>
      <c r="F35" s="3" t="n">
        <v>423.220311723051</v>
      </c>
      <c r="G35" s="3" t="n">
        <v>93.2508003840574</v>
      </c>
      <c r="H35" s="3" t="n">
        <v>3.79389385703479</v>
      </c>
      <c r="I35" s="3" t="n">
        <v>3.35071567030606</v>
      </c>
      <c r="J35" s="3"/>
      <c r="K35" s="3"/>
    </row>
    <row r="36">
      <c r="A36" s="49" t="n">
        <v>37104</v>
      </c>
      <c r="B36" s="3" t="n">
        <v>448.311924415894</v>
      </c>
      <c r="C36" s="3" t="n">
        <v>92.8193136089554</v>
      </c>
      <c r="D36" s="3" t="n">
        <v>3.17334493651776</v>
      </c>
      <c r="E36" s="3" t="n">
        <v>3.48786554148941</v>
      </c>
      <c r="F36" s="3" t="n">
        <v>424.664461300604</v>
      </c>
      <c r="G36" s="3" t="n">
        <v>93.5689989682247</v>
      </c>
      <c r="H36" s="3" t="n">
        <v>3.55129288230927</v>
      </c>
      <c r="I36" s="3" t="n">
        <v>3.49331806698382</v>
      </c>
      <c r="J36" s="3"/>
      <c r="K36" s="3"/>
    </row>
    <row r="37">
      <c r="A37" s="49" t="n">
        <v>37135</v>
      </c>
      <c r="B37" s="3" t="n">
        <v>448.975875643158</v>
      </c>
      <c r="C37" s="3" t="n">
        <v>92.9567792747746</v>
      </c>
      <c r="D37" s="3" t="n">
        <v>3.07389743969154</v>
      </c>
      <c r="E37" s="3" t="n">
        <v>3.1926242526916</v>
      </c>
      <c r="F37" s="3" t="n">
        <v>425.127952343374</v>
      </c>
      <c r="G37" s="3" t="n">
        <v>93.6711228727536</v>
      </c>
      <c r="H37" s="3" t="n">
        <v>3.40449404441709</v>
      </c>
      <c r="I37" s="3" t="n">
        <v>3.58267425970132</v>
      </c>
      <c r="J37" s="3"/>
      <c r="K37" s="3"/>
    </row>
    <row r="38">
      <c r="A38" s="49" t="n">
        <v>37165</v>
      </c>
      <c r="B38" s="3" t="n">
        <v>451.536843617429</v>
      </c>
      <c r="C38" s="3" t="n">
        <v>93.4870067271361</v>
      </c>
      <c r="D38" s="3" t="n">
        <v>3.57461358817667</v>
      </c>
      <c r="E38" s="3" t="n">
        <v>3.27411834173546</v>
      </c>
      <c r="F38" s="3" t="n">
        <v>427.470029411148</v>
      </c>
      <c r="G38" s="3" t="n">
        <v>94.1871674837553</v>
      </c>
      <c r="H38" s="3" t="n">
        <v>3.62543365026953</v>
      </c>
      <c r="I38" s="3" t="n">
        <v>3.52716360193773</v>
      </c>
      <c r="J38" s="3"/>
      <c r="K38" s="3"/>
    </row>
    <row r="39">
      <c r="A39" s="49" t="n">
        <v>37196</v>
      </c>
      <c r="B39" s="3" t="n">
        <v>452.834102629161</v>
      </c>
      <c r="C39" s="3" t="n">
        <v>93.7555935848221</v>
      </c>
      <c r="D39" s="3" t="n">
        <v>3.5882498023478</v>
      </c>
      <c r="E39" s="3" t="n">
        <v>3.41250914430346</v>
      </c>
      <c r="F39" s="3" t="n">
        <v>429.468538975371</v>
      </c>
      <c r="G39" s="3" t="n">
        <v>94.6275116999395</v>
      </c>
      <c r="H39" s="3" t="n">
        <v>3.95312542021964</v>
      </c>
      <c r="I39" s="3" t="n">
        <v>3.66145161234846</v>
      </c>
      <c r="J39" s="3"/>
      <c r="K39" s="3"/>
    </row>
    <row r="40">
      <c r="A40" s="49" t="n">
        <v>37226</v>
      </c>
      <c r="B40" s="3" t="n">
        <v>453.257568361323</v>
      </c>
      <c r="C40" s="3" t="n">
        <v>93.8432686977412</v>
      </c>
      <c r="D40" s="3" t="n">
        <v>2.30254853022305</v>
      </c>
      <c r="E40" s="3" t="n">
        <v>3.15092943889552</v>
      </c>
      <c r="F40" s="3" t="n">
        <v>429.203416393433</v>
      </c>
      <c r="G40" s="3" t="n">
        <v>94.5690955694259</v>
      </c>
      <c r="H40" s="3" t="n">
        <v>3.38291661812717</v>
      </c>
      <c r="I40" s="3" t="n">
        <v>3.65339795186834</v>
      </c>
      <c r="J40" s="3"/>
      <c r="K40" s="3"/>
    </row>
    <row r="41">
      <c r="A41" s="49" t="n">
        <v>37257</v>
      </c>
      <c r="B41" s="3" t="n">
        <v>451.458664428453</v>
      </c>
      <c r="C41" s="3" t="n">
        <v>93.4708203661136</v>
      </c>
      <c r="D41" s="3" t="n">
        <v>1.9169409571934</v>
      </c>
      <c r="E41" s="3" t="n">
        <v>2.59822481174746</v>
      </c>
      <c r="F41" s="3" t="n">
        <v>429.131107369845</v>
      </c>
      <c r="G41" s="3" t="n">
        <v>94.5531632662313</v>
      </c>
      <c r="H41" s="3" t="n">
        <v>2.95121222215745</v>
      </c>
      <c r="I41" s="3" t="n">
        <v>3.42759247310987</v>
      </c>
      <c r="J41" s="3"/>
      <c r="K41" s="3"/>
    </row>
    <row r="42">
      <c r="A42" s="49" t="n">
        <v>37288</v>
      </c>
      <c r="B42" s="3" t="n">
        <v>452.460817023363</v>
      </c>
      <c r="C42" s="3" t="n">
        <v>93.6783078562406</v>
      </c>
      <c r="D42" s="3" t="n">
        <v>1.42413320450574</v>
      </c>
      <c r="E42" s="3" t="n">
        <v>1.88015811228001</v>
      </c>
      <c r="F42" s="3" t="n">
        <v>433.152745791331</v>
      </c>
      <c r="G42" s="3" t="n">
        <v>95.4392762227006</v>
      </c>
      <c r="H42" s="3" t="n">
        <v>3.70360111721743</v>
      </c>
      <c r="I42" s="3" t="n">
        <v>3.34610490472656</v>
      </c>
      <c r="J42" s="3"/>
      <c r="K42" s="3"/>
    </row>
    <row r="43">
      <c r="A43" s="49" t="n">
        <v>37316</v>
      </c>
      <c r="B43" s="3" t="n">
        <v>449.290751800051</v>
      </c>
      <c r="C43" s="3" t="n">
        <v>93.02197180516</v>
      </c>
      <c r="D43" s="3" t="n">
        <v>0.999841117428431</v>
      </c>
      <c r="E43" s="3" t="n">
        <v>1.44628922669901</v>
      </c>
      <c r="F43" s="3" t="n">
        <v>433.263611568163</v>
      </c>
      <c r="G43" s="3" t="n">
        <v>95.4637039785016</v>
      </c>
      <c r="H43" s="3" t="n">
        <v>3.39880388947664</v>
      </c>
      <c r="I43" s="3" t="n">
        <v>3.35152901856382</v>
      </c>
      <c r="J43" s="3"/>
      <c r="K43" s="3"/>
    </row>
    <row r="44">
      <c r="A44" s="49" t="n">
        <v>37347</v>
      </c>
      <c r="B44" s="3" t="n">
        <v>456.148250551095</v>
      </c>
      <c r="C44" s="3" t="n">
        <v>94.4417607790434</v>
      </c>
      <c r="D44" s="3" t="n">
        <v>2.27037805378235</v>
      </c>
      <c r="E44" s="3" t="n">
        <v>1.56527322422279</v>
      </c>
      <c r="F44" s="3" t="n">
        <v>433.27382616274</v>
      </c>
      <c r="G44" s="3" t="n">
        <v>95.4659546245446</v>
      </c>
      <c r="H44" s="3" t="n">
        <v>2.63060978694523</v>
      </c>
      <c r="I44" s="3" t="n">
        <v>3.24231605271062</v>
      </c>
      <c r="J44" s="3"/>
      <c r="K44" s="3"/>
    </row>
    <row r="45">
      <c r="A45" s="49" t="n">
        <v>37377</v>
      </c>
      <c r="B45" s="3" t="n">
        <v>456.478496331932</v>
      </c>
      <c r="C45" s="3" t="n">
        <v>94.510135464235</v>
      </c>
      <c r="D45" s="3" t="n">
        <v>2.75650781471886</v>
      </c>
      <c r="E45" s="3" t="n">
        <v>2.00879836963126</v>
      </c>
      <c r="F45" s="3" t="n">
        <v>433.498048029715</v>
      </c>
      <c r="G45" s="3" t="n">
        <v>95.5153588425839</v>
      </c>
      <c r="H45" s="3" t="n">
        <v>3.24762874128196</v>
      </c>
      <c r="I45" s="3" t="n">
        <v>3.09129893670492</v>
      </c>
      <c r="J45" s="3"/>
      <c r="K45" s="3"/>
    </row>
    <row r="46">
      <c r="A46" s="49" t="n">
        <v>37408</v>
      </c>
      <c r="B46" s="3" t="n">
        <v>458.659510486238</v>
      </c>
      <c r="C46" s="3" t="n">
        <v>94.9616965888646</v>
      </c>
      <c r="D46" s="3" t="n">
        <v>2.8946548497605</v>
      </c>
      <c r="E46" s="3" t="n">
        <v>2.64030777793255</v>
      </c>
      <c r="F46" s="3" t="n">
        <v>435.671515281643</v>
      </c>
      <c r="G46" s="3" t="n">
        <v>95.9942525894971</v>
      </c>
      <c r="H46" s="3" t="n">
        <v>3.90659434687178</v>
      </c>
      <c r="I46" s="3" t="n">
        <v>3.26016548822167</v>
      </c>
      <c r="J46" s="3"/>
      <c r="K46" s="3"/>
    </row>
    <row r="47">
      <c r="A47" s="49" t="n">
        <v>37438</v>
      </c>
      <c r="B47" s="3" t="n">
        <v>459.139032374763</v>
      </c>
      <c r="C47" s="3" t="n">
        <v>95.0609776700256</v>
      </c>
      <c r="D47" s="3" t="n">
        <v>2.91719400384257</v>
      </c>
      <c r="E47" s="3" t="n">
        <v>2.85624928601771</v>
      </c>
      <c r="F47" s="3" t="n">
        <v>435.955615563282</v>
      </c>
      <c r="G47" s="3" t="n">
        <v>96.0568501962716</v>
      </c>
      <c r="H47" s="3" t="n">
        <v>3.0091428713291</v>
      </c>
      <c r="I47" s="3" t="n">
        <v>3.38654682100291</v>
      </c>
      <c r="J47" s="3"/>
      <c r="K47" s="3"/>
    </row>
    <row r="48">
      <c r="A48" s="49" t="n">
        <v>37469</v>
      </c>
      <c r="B48" s="3" t="n">
        <v>457.893982151471</v>
      </c>
      <c r="C48" s="3" t="n">
        <v>94.8032002145514</v>
      </c>
      <c r="D48" s="3" t="n">
        <v>2.13736401235852</v>
      </c>
      <c r="E48" s="3" t="n">
        <v>2.64883411307333</v>
      </c>
      <c r="F48" s="3" t="n">
        <v>433.804870724988</v>
      </c>
      <c r="G48" s="3" t="n">
        <v>95.5829630220567</v>
      </c>
      <c r="H48" s="3" t="n">
        <v>2.15238388359367</v>
      </c>
      <c r="I48" s="3" t="n">
        <v>3.01897471499504</v>
      </c>
      <c r="J48" s="3"/>
      <c r="K48" s="3"/>
    </row>
    <row r="49">
      <c r="A49" s="49" t="n">
        <v>37500</v>
      </c>
      <c r="B49" s="3" t="n">
        <v>458.889091310189</v>
      </c>
      <c r="C49" s="3" t="n">
        <v>95.0092294188796</v>
      </c>
      <c r="D49" s="3" t="n">
        <v>2.20796176472302</v>
      </c>
      <c r="E49" s="3" t="n">
        <v>2.41992660069383</v>
      </c>
      <c r="F49" s="3" t="n">
        <v>434.993149975225</v>
      </c>
      <c r="G49" s="3" t="n">
        <v>95.844784083322</v>
      </c>
      <c r="H49" s="3" t="n">
        <v>2.32052434507609</v>
      </c>
      <c r="I49" s="3" t="n">
        <v>2.49336948987019</v>
      </c>
      <c r="J49" s="3"/>
      <c r="K49" s="3"/>
    </row>
    <row r="50">
      <c r="A50" s="49" t="n">
        <v>37530</v>
      </c>
      <c r="B50" s="3" t="n">
        <v>458.199206126189</v>
      </c>
      <c r="C50" s="3" t="n">
        <v>94.8663943396402</v>
      </c>
      <c r="D50" s="3" t="n">
        <v>1.47548591060377</v>
      </c>
      <c r="E50" s="3" t="n">
        <v>1.93929107345421</v>
      </c>
      <c r="F50" s="3" t="n">
        <v>435.165504920598</v>
      </c>
      <c r="G50" s="3" t="n">
        <v>95.8827601354181</v>
      </c>
      <c r="H50" s="3" t="n">
        <v>1.80023743887961</v>
      </c>
      <c r="I50" s="3" t="n">
        <v>2.09049304713116</v>
      </c>
      <c r="J50" s="3"/>
      <c r="K50" s="3"/>
    </row>
    <row r="51">
      <c r="A51" s="49" t="n">
        <v>37561</v>
      </c>
      <c r="B51" s="3" t="n">
        <v>459.051144834191</v>
      </c>
      <c r="C51" s="3" t="n">
        <v>95.0427812742877</v>
      </c>
      <c r="D51" s="3" t="n">
        <v>1.37291828705779</v>
      </c>
      <c r="E51" s="3" t="n">
        <v>1.68416698603504</v>
      </c>
      <c r="F51" s="3" t="n">
        <v>435.746828451396</v>
      </c>
      <c r="G51" s="3" t="n">
        <v>96.0108468151625</v>
      </c>
      <c r="H51" s="3" t="n">
        <v>1.46187413192212</v>
      </c>
      <c r="I51" s="3" t="n">
        <v>1.85941698280631</v>
      </c>
      <c r="J51" s="3"/>
      <c r="K51" s="3"/>
    </row>
    <row r="52">
      <c r="A52" s="49" t="n">
        <v>37591</v>
      </c>
      <c r="B52" s="3" t="n">
        <v>457.843558544869</v>
      </c>
      <c r="C52" s="3" t="n">
        <v>94.7927604196238</v>
      </c>
      <c r="D52" s="3" t="n">
        <v>1.0117845798198</v>
      </c>
      <c r="E52" s="3" t="n">
        <v>1.28646346989699</v>
      </c>
      <c r="F52" s="3" t="n">
        <v>434.683237425344</v>
      </c>
      <c r="G52" s="3" t="n">
        <v>95.7764990966969</v>
      </c>
      <c r="H52" s="3" t="n">
        <v>1.27674217459827</v>
      </c>
      <c r="I52" s="3" t="n">
        <v>1.51255353200479</v>
      </c>
      <c r="J52" s="3"/>
      <c r="K52" s="3"/>
    </row>
    <row r="53">
      <c r="A53" s="49" t="n">
        <v>37622</v>
      </c>
      <c r="B53" s="3" t="n">
        <v>454.651753045369</v>
      </c>
      <c r="C53" s="3" t="n">
        <v>94.1319232223468</v>
      </c>
      <c r="D53" s="3" t="n">
        <v>0.707282608244725</v>
      </c>
      <c r="E53" s="3" t="n">
        <v>1.03098357683902</v>
      </c>
      <c r="F53" s="3" t="n">
        <v>437.808304663787</v>
      </c>
      <c r="G53" s="3" t="n">
        <v>96.4650648700463</v>
      </c>
      <c r="H53" s="3" t="n">
        <v>2.02203875340659</v>
      </c>
      <c r="I53" s="3" t="n">
        <v>1.58683485023087</v>
      </c>
      <c r="J53" s="3"/>
      <c r="K53" s="3"/>
    </row>
    <row r="54">
      <c r="A54" s="49" t="n">
        <v>37653</v>
      </c>
      <c r="B54" s="3" t="n">
        <v>455.050336305083</v>
      </c>
      <c r="C54" s="3" t="n">
        <v>94.2144466230592</v>
      </c>
      <c r="D54" s="3" t="n">
        <v>0.572319012893985</v>
      </c>
      <c r="E54" s="3" t="n">
        <v>0.76398271571199</v>
      </c>
      <c r="F54" s="3" t="n">
        <v>438.62321370198</v>
      </c>
      <c r="G54" s="3" t="n">
        <v>96.644618917777</v>
      </c>
      <c r="H54" s="3" t="n">
        <v>1.26294199074164</v>
      </c>
      <c r="I54" s="3" t="n">
        <v>1.51975839787183</v>
      </c>
      <c r="J54" s="3"/>
      <c r="K54" s="3"/>
    </row>
    <row r="55">
      <c r="A55" s="49" t="n">
        <v>37681</v>
      </c>
      <c r="B55" s="3" t="n">
        <v>461.782303058016</v>
      </c>
      <c r="C55" s="3" t="n">
        <v>95.6082452244675</v>
      </c>
      <c r="D55" s="3" t="n">
        <v>2.78028230225499</v>
      </c>
      <c r="E55" s="3" t="n">
        <v>1.35043016284969</v>
      </c>
      <c r="F55" s="3" t="n">
        <v>437.949847874208</v>
      </c>
      <c r="G55" s="3" t="n">
        <v>96.4962519782619</v>
      </c>
      <c r="H55" s="3" t="n">
        <v>1.08161317519466</v>
      </c>
      <c r="I55" s="3" t="n">
        <v>1.45374075619613</v>
      </c>
      <c r="J55" s="3"/>
      <c r="K55" s="3"/>
    </row>
    <row r="56">
      <c r="A56" s="49" t="n">
        <v>37712</v>
      </c>
      <c r="B56" s="3" t="n">
        <v>461.618881585917</v>
      </c>
      <c r="C56" s="3" t="n">
        <v>95.5744101466052</v>
      </c>
      <c r="D56" s="3" t="n">
        <v>1.19930987967469</v>
      </c>
      <c r="E56" s="3" t="n">
        <v>1.51349173784959</v>
      </c>
      <c r="F56" s="3" t="n">
        <v>440.348708234823</v>
      </c>
      <c r="G56" s="3" t="n">
        <v>97.0248080102873</v>
      </c>
      <c r="H56" s="3" t="n">
        <v>1.63288932884345</v>
      </c>
      <c r="I56" s="3" t="n">
        <v>1.32582260812951</v>
      </c>
      <c r="J56" s="3"/>
      <c r="K56" s="3"/>
    </row>
    <row r="57">
      <c r="A57" s="49" t="n">
        <v>37742</v>
      </c>
      <c r="B57" s="3" t="n">
        <v>463.591656553715</v>
      </c>
      <c r="C57" s="3" t="n">
        <v>95.982857052528</v>
      </c>
      <c r="D57" s="3" t="n">
        <v>1.558268413286</v>
      </c>
      <c r="E57" s="3" t="n">
        <v>1.841179259303</v>
      </c>
      <c r="F57" s="3" t="n">
        <v>442.136575387291</v>
      </c>
      <c r="G57" s="3" t="n">
        <v>97.4187400554419</v>
      </c>
      <c r="H57" s="3" t="n">
        <v>1.99274884785275</v>
      </c>
      <c r="I57" s="3" t="n">
        <v>1.56916068516158</v>
      </c>
      <c r="J57" s="3"/>
      <c r="K57" s="3"/>
    </row>
    <row r="58">
      <c r="A58" s="49" t="n">
        <v>37773</v>
      </c>
      <c r="B58" s="3" t="n">
        <v>465.088409716631</v>
      </c>
      <c r="C58" s="3" t="n">
        <v>96.2927475409526</v>
      </c>
      <c r="D58" s="3" t="n">
        <v>1.40167141058018</v>
      </c>
      <c r="E58" s="3" t="n">
        <v>1.38648589124442</v>
      </c>
      <c r="F58" s="3" t="n">
        <v>443.47453995597</v>
      </c>
      <c r="G58" s="3" t="n">
        <v>97.7135422269323</v>
      </c>
      <c r="H58" s="3" t="n">
        <v>1.79103393282038</v>
      </c>
      <c r="I58" s="3" t="n">
        <v>1.80556285931799</v>
      </c>
      <c r="J58" s="3"/>
      <c r="K58" s="3"/>
    </row>
    <row r="59">
      <c r="A59" s="49" t="n">
        <v>37803</v>
      </c>
      <c r="B59" s="3" t="n">
        <v>466.806802145835</v>
      </c>
      <c r="C59" s="3" t="n">
        <v>96.648526624896</v>
      </c>
      <c r="D59" s="3" t="n">
        <v>1.67003221908897</v>
      </c>
      <c r="E59" s="3" t="n">
        <v>1.54334450903028</v>
      </c>
      <c r="F59" s="3" t="n">
        <v>443.205481738745</v>
      </c>
      <c r="G59" s="3" t="n">
        <v>97.6542589330753</v>
      </c>
      <c r="H59" s="3" t="n">
        <v>1.66298263324242</v>
      </c>
      <c r="I59" s="3" t="n">
        <v>1.81526022107657</v>
      </c>
      <c r="J59" s="3"/>
      <c r="K59" s="3"/>
    </row>
    <row r="60">
      <c r="A60" s="49" t="n">
        <v>37834</v>
      </c>
      <c r="B60" s="3" t="n">
        <v>466.815432916031</v>
      </c>
      <c r="C60" s="3" t="n">
        <v>96.6503135552048</v>
      </c>
      <c r="D60" s="3" t="n">
        <v>1.94836602189923</v>
      </c>
      <c r="E60" s="3" t="n">
        <v>1.67320235790456</v>
      </c>
      <c r="F60" s="3" t="n">
        <v>443.834653086757</v>
      </c>
      <c r="G60" s="3" t="n">
        <v>97.7928882241459</v>
      </c>
      <c r="H60" s="3" t="n">
        <v>2.31204927344555</v>
      </c>
      <c r="I60" s="3" t="n">
        <v>1.92140786968554</v>
      </c>
      <c r="J60" s="3"/>
      <c r="K60" s="3"/>
    </row>
    <row r="61">
      <c r="A61" s="49" t="n">
        <v>37865</v>
      </c>
      <c r="B61" s="3" t="n">
        <v>468.587571185328</v>
      </c>
      <c r="C61" s="3" t="n">
        <v>97.0172202753206</v>
      </c>
      <c r="D61" s="3" t="n">
        <v>2.11346925843183</v>
      </c>
      <c r="E61" s="3" t="n">
        <v>1.91055149846511</v>
      </c>
      <c r="F61" s="3" t="n">
        <v>444.437221682654</v>
      </c>
      <c r="G61" s="3" t="n">
        <v>97.9256559630687</v>
      </c>
      <c r="H61" s="3" t="n">
        <v>2.17108515570104</v>
      </c>
      <c r="I61" s="3" t="n">
        <v>2.04818131959301</v>
      </c>
      <c r="J61" s="3"/>
      <c r="K61" s="3"/>
    </row>
    <row r="62">
      <c r="A62" s="49" t="n">
        <v>37895</v>
      </c>
      <c r="B62" s="3" t="n">
        <v>470.225344643923</v>
      </c>
      <c r="C62" s="3" t="n">
        <v>97.356307861429</v>
      </c>
      <c r="D62" s="3" t="n">
        <v>2.62465284901039</v>
      </c>
      <c r="E62" s="3" t="n">
        <v>2.22883375388801</v>
      </c>
      <c r="F62" s="3" t="n">
        <v>444.64410569055</v>
      </c>
      <c r="G62" s="3" t="n">
        <v>97.9712400212734</v>
      </c>
      <c r="H62" s="3" t="n">
        <v>2.17815995587287</v>
      </c>
      <c r="I62" s="3" t="n">
        <v>2.22034238460505</v>
      </c>
      <c r="J62" s="3"/>
      <c r="K62" s="3"/>
    </row>
    <row r="63">
      <c r="A63" s="49" t="n">
        <v>37926</v>
      </c>
      <c r="B63" s="3" t="n">
        <v>470.71854517531</v>
      </c>
      <c r="C63" s="3" t="n">
        <v>97.4584209936071</v>
      </c>
      <c r="D63" s="3" t="n">
        <v>2.54163407986559</v>
      </c>
      <c r="E63" s="3" t="n">
        <v>2.42649964882159</v>
      </c>
      <c r="F63" s="3" t="n">
        <v>446.098486222924</v>
      </c>
      <c r="G63" s="3" t="n">
        <v>98.2916928562394</v>
      </c>
      <c r="H63" s="3" t="n">
        <v>2.37561287785319</v>
      </c>
      <c r="I63" s="3" t="n">
        <v>2.24168828619011</v>
      </c>
      <c r="J63" s="3"/>
      <c r="K63" s="3"/>
    </row>
    <row r="64">
      <c r="A64" s="49" t="n">
        <v>37956</v>
      </c>
      <c r="B64" s="3" t="n">
        <v>470.66897569946</v>
      </c>
      <c r="C64" s="3" t="n">
        <v>97.4481580394589</v>
      </c>
      <c r="D64" s="3" t="n">
        <v>2.80126626556745</v>
      </c>
      <c r="E64" s="3" t="n">
        <v>2.65574269226335</v>
      </c>
      <c r="F64" s="3" t="n">
        <v>447.381745108598</v>
      </c>
      <c r="G64" s="3" t="n">
        <v>98.5744413795838</v>
      </c>
      <c r="H64" s="3" t="n">
        <v>2.92132444730736</v>
      </c>
      <c r="I64" s="3" t="n">
        <v>2.49148870847262</v>
      </c>
      <c r="J64" s="3"/>
      <c r="K64" s="3"/>
    </row>
    <row r="65">
      <c r="A65" s="49" t="n">
        <v>37987</v>
      </c>
      <c r="B65" s="3" t="n">
        <v>480.722611044658</v>
      </c>
      <c r="C65" s="3" t="n">
        <v>99.5296809283088</v>
      </c>
      <c r="D65" s="3" t="n">
        <v>5.73424776758475</v>
      </c>
      <c r="E65" s="3" t="n">
        <v>3.68661777792175</v>
      </c>
      <c r="F65" s="3" t="n">
        <v>446.509580315676</v>
      </c>
      <c r="G65" s="3" t="n">
        <v>98.3822718103218</v>
      </c>
      <c r="H65" s="3" t="n">
        <v>1.98746244856444</v>
      </c>
      <c r="I65" s="3" t="n">
        <v>2.42703790239331</v>
      </c>
      <c r="J65" s="3"/>
      <c r="K65" s="3"/>
    </row>
    <row r="66">
      <c r="A66" s="49" t="n">
        <v>38018</v>
      </c>
      <c r="B66" s="3" t="n">
        <v>464.531811458228</v>
      </c>
      <c r="C66" s="3" t="n">
        <v>96.1775084284348</v>
      </c>
      <c r="D66" s="3" t="n">
        <v>2.08361018478364</v>
      </c>
      <c r="E66" s="3" t="n">
        <v>3.53756018173719</v>
      </c>
      <c r="F66" s="3" t="n">
        <v>446.870529306187</v>
      </c>
      <c r="G66" s="3" t="n">
        <v>98.4618019777798</v>
      </c>
      <c r="H66" s="3" t="n">
        <v>1.88027339788967</v>
      </c>
      <c r="I66" s="3" t="n">
        <v>2.26121312481619</v>
      </c>
      <c r="J66" s="3"/>
      <c r="K66" s="3"/>
    </row>
    <row r="67">
      <c r="A67" s="49" t="n">
        <v>38047</v>
      </c>
      <c r="B67" s="3" t="n">
        <v>473.713228674459</v>
      </c>
      <c r="C67" s="3" t="n">
        <v>98.0784456945545</v>
      </c>
      <c r="D67" s="3" t="n">
        <v>2.58366887111829</v>
      </c>
      <c r="E67" s="3" t="n">
        <v>3.46218003148337</v>
      </c>
      <c r="F67" s="3" t="n">
        <v>448.338960335794</v>
      </c>
      <c r="G67" s="3" t="n">
        <v>98.7853506474128</v>
      </c>
      <c r="H67" s="3" t="n">
        <v>2.37221510910763</v>
      </c>
      <c r="I67" s="3" t="n">
        <v>2.07989130246774</v>
      </c>
      <c r="J67" s="3"/>
      <c r="K67" s="3"/>
    </row>
    <row r="68">
      <c r="A68" s="49" t="n">
        <v>38078</v>
      </c>
      <c r="B68" s="3" t="n">
        <v>475.197052013296</v>
      </c>
      <c r="C68" s="3" t="n">
        <v>98.3856591687604</v>
      </c>
      <c r="D68" s="3" t="n">
        <v>2.94142440203701</v>
      </c>
      <c r="E68" s="3" t="n">
        <v>2.53839693781009</v>
      </c>
      <c r="F68" s="3" t="n">
        <v>450.788173783519</v>
      </c>
      <c r="G68" s="3" t="n">
        <v>99.3250012926805</v>
      </c>
      <c r="H68" s="3" t="n">
        <v>2.3707269610359</v>
      </c>
      <c r="I68" s="3" t="n">
        <v>2.20786794485612</v>
      </c>
      <c r="J68" s="3"/>
      <c r="K68" s="3"/>
    </row>
    <row r="69">
      <c r="A69" s="49" t="n">
        <v>38108</v>
      </c>
      <c r="B69" s="3" t="n">
        <v>476.503911964689</v>
      </c>
      <c r="C69" s="3" t="n">
        <v>98.6562338224001</v>
      </c>
      <c r="D69" s="3" t="n">
        <v>2.78526483995893</v>
      </c>
      <c r="E69" s="3" t="n">
        <v>2.77011894463847</v>
      </c>
      <c r="F69" s="3" t="n">
        <v>451.684730376484</v>
      </c>
      <c r="G69" s="3" t="n">
        <v>99.5225452610765</v>
      </c>
      <c r="H69" s="3" t="n">
        <v>2.15954877309777</v>
      </c>
      <c r="I69" s="3" t="n">
        <v>2.30050929991931</v>
      </c>
      <c r="J69" s="3"/>
      <c r="K69" s="3"/>
    </row>
    <row r="70">
      <c r="A70" s="49" t="n">
        <v>38139</v>
      </c>
      <c r="B70" s="3" t="n">
        <v>476.651546640729</v>
      </c>
      <c r="C70" s="3" t="n">
        <v>98.6868003733853</v>
      </c>
      <c r="D70" s="3" t="n">
        <v>2.48622341097342</v>
      </c>
      <c r="E70" s="3" t="n">
        <v>2.73707772138695</v>
      </c>
      <c r="F70" s="3" t="n">
        <v>452.19522619634</v>
      </c>
      <c r="G70" s="3" t="n">
        <v>99.6350260245835</v>
      </c>
      <c r="H70" s="3" t="n">
        <v>1.96644574934014</v>
      </c>
      <c r="I70" s="3" t="n">
        <v>2.1650962772605</v>
      </c>
      <c r="J70" s="3"/>
      <c r="K70" s="3"/>
    </row>
    <row r="71">
      <c r="A71" s="49" t="n">
        <v>38169</v>
      </c>
      <c r="B71" s="3" t="n">
        <v>477.838374801594</v>
      </c>
      <c r="C71" s="3" t="n">
        <v>98.9325234274994</v>
      </c>
      <c r="D71" s="3" t="n">
        <v>2.36319878053378</v>
      </c>
      <c r="E71" s="3" t="n">
        <v>2.54441412488033</v>
      </c>
      <c r="F71" s="3" t="n">
        <v>453.60650854193</v>
      </c>
      <c r="G71" s="3" t="n">
        <v>99.9459827642503</v>
      </c>
      <c r="H71" s="3" t="n">
        <v>2.34677305036494</v>
      </c>
      <c r="I71" s="3" t="n">
        <v>2.15754891199468</v>
      </c>
      <c r="J71" s="3"/>
      <c r="K71" s="3"/>
    </row>
    <row r="72">
      <c r="A72" s="49" t="n">
        <v>38200</v>
      </c>
      <c r="B72" s="3" t="n">
        <v>480.744796712385</v>
      </c>
      <c r="C72" s="3" t="n">
        <v>99.5342742891771</v>
      </c>
      <c r="D72" s="3" t="n">
        <v>2.98391244465547</v>
      </c>
      <c r="E72" s="3" t="n">
        <v>2.61126727765739</v>
      </c>
      <c r="F72" s="3" t="n">
        <v>455.261259752804</v>
      </c>
      <c r="G72" s="3" t="n">
        <v>100.310584534478</v>
      </c>
      <c r="H72" s="3" t="n">
        <v>2.57451881834334</v>
      </c>
      <c r="I72" s="3" t="n">
        <v>2.29597766102201</v>
      </c>
      <c r="J72" s="3"/>
      <c r="K72" s="3"/>
    </row>
    <row r="73">
      <c r="A73" s="49" t="n">
        <v>38231</v>
      </c>
      <c r="B73" s="3" t="n">
        <v>482.74137531434</v>
      </c>
      <c r="C73" s="3" t="n">
        <v>99.947649542671</v>
      </c>
      <c r="D73" s="3" t="n">
        <v>3.02052487077478</v>
      </c>
      <c r="E73" s="3" t="n">
        <v>2.78950699152576</v>
      </c>
      <c r="F73" s="3" t="n">
        <v>455.684308326598</v>
      </c>
      <c r="G73" s="3" t="n">
        <v>100.403797494761</v>
      </c>
      <c r="H73" s="3" t="n">
        <v>2.53063562078859</v>
      </c>
      <c r="I73" s="3" t="n">
        <v>2.48406177930927</v>
      </c>
      <c r="J73" s="3"/>
      <c r="K73" s="3"/>
    </row>
    <row r="74">
      <c r="A74" s="49" t="n">
        <v>38261</v>
      </c>
      <c r="B74" s="3" t="n">
        <v>484.612836364599</v>
      </c>
      <c r="C74" s="3" t="n">
        <v>100.335120231427</v>
      </c>
      <c r="D74" s="3" t="n">
        <v>3.05970145687719</v>
      </c>
      <c r="E74" s="3" t="n">
        <v>3.02147147814378</v>
      </c>
      <c r="F74" s="3" t="n">
        <v>456.810064566779</v>
      </c>
      <c r="G74" s="3" t="n">
        <v>100.65184246691</v>
      </c>
      <c r="H74" s="3" t="n">
        <v>2.73611158239351</v>
      </c>
      <c r="I74" s="3" t="n">
        <v>2.61379206918943</v>
      </c>
      <c r="J74" s="3"/>
      <c r="K74" s="3"/>
    </row>
    <row r="75">
      <c r="A75" s="49" t="n">
        <v>38292</v>
      </c>
      <c r="B75" s="3" t="n">
        <v>483.656054870366</v>
      </c>
      <c r="C75" s="3" t="n">
        <v>100.137026456241</v>
      </c>
      <c r="D75" s="3" t="n">
        <v>2.74845973834277</v>
      </c>
      <c r="E75" s="3" t="n">
        <v>2.94273712168034</v>
      </c>
      <c r="F75" s="3" t="n">
        <v>456.448743073047</v>
      </c>
      <c r="G75" s="3" t="n">
        <v>100.572230223468</v>
      </c>
      <c r="H75" s="3" t="n">
        <v>2.32017304917527</v>
      </c>
      <c r="I75" s="3" t="n">
        <v>2.52874571847816</v>
      </c>
      <c r="J75" s="3"/>
      <c r="K75" s="3"/>
    </row>
    <row r="76">
      <c r="A76" s="49" t="n">
        <v>38322</v>
      </c>
      <c r="B76" s="3" t="n">
        <v>484.076192814212</v>
      </c>
      <c r="C76" s="3" t="n">
        <v>100.224012577834</v>
      </c>
      <c r="D76" s="3" t="n">
        <v>2.84854490246094</v>
      </c>
      <c r="E76" s="3" t="n">
        <v>2.88550915944772</v>
      </c>
      <c r="F76" s="3" t="n">
        <v>458.240997013635</v>
      </c>
      <c r="G76" s="3" t="n">
        <v>100.967128837315</v>
      </c>
      <c r="H76" s="3" t="n">
        <v>2.42728989811629</v>
      </c>
      <c r="I76" s="3" t="n">
        <v>2.49419778924768</v>
      </c>
      <c r="J76" s="3"/>
      <c r="K76" s="3"/>
    </row>
    <row r="77">
      <c r="A77" s="49" t="n">
        <v>38353</v>
      </c>
      <c r="B77" s="3" t="n">
        <v>491.495951445945</v>
      </c>
      <c r="C77" s="3" t="n">
        <v>101.760212856778</v>
      </c>
      <c r="D77" s="3" t="n">
        <v>2.24107211805074</v>
      </c>
      <c r="E77" s="3" t="n">
        <v>2.61006980950184</v>
      </c>
      <c r="F77" s="3" t="n">
        <v>457.949071189784</v>
      </c>
      <c r="G77" s="3" t="n">
        <v>100.902806979472</v>
      </c>
      <c r="H77" s="3" t="n">
        <v>2.56198105895514</v>
      </c>
      <c r="I77" s="3" t="n">
        <v>2.43651103504541</v>
      </c>
      <c r="J77" s="3"/>
      <c r="K77" s="3"/>
    </row>
    <row r="78">
      <c r="A78" s="49" t="n">
        <v>38384</v>
      </c>
      <c r="B78" s="3" t="n">
        <v>482.28127451503</v>
      </c>
      <c r="C78" s="3" t="n">
        <v>99.852389439031</v>
      </c>
      <c r="D78" s="3" t="n">
        <v>3.82093596584554</v>
      </c>
      <c r="E78" s="3" t="n">
        <v>2.96131984442626</v>
      </c>
      <c r="F78" s="3" t="n">
        <v>458.332501391913</v>
      </c>
      <c r="G78" s="3" t="n">
        <v>100.987290574067</v>
      </c>
      <c r="H78" s="3" t="n">
        <v>2.56494249095415</v>
      </c>
      <c r="I78" s="3" t="n">
        <v>2.51802471451263</v>
      </c>
      <c r="J78" s="3"/>
      <c r="K78" s="3"/>
    </row>
    <row r="79">
      <c r="A79" s="49" t="n">
        <v>38412</v>
      </c>
      <c r="B79" s="3" t="n">
        <v>484.163941527325</v>
      </c>
      <c r="C79" s="3" t="n">
        <v>100.242180230483</v>
      </c>
      <c r="D79" s="3" t="n">
        <v>2.20612645378478</v>
      </c>
      <c r="E79" s="3" t="n">
        <v>2.74661062770645</v>
      </c>
      <c r="F79" s="3" t="n">
        <v>460.323278765353</v>
      </c>
      <c r="G79" s="3" t="n">
        <v>101.425931107892</v>
      </c>
      <c r="H79" s="3" t="n">
        <v>2.67304862833764</v>
      </c>
      <c r="I79" s="3" t="n">
        <v>2.60008090892634</v>
      </c>
      <c r="J79" s="3"/>
      <c r="K79" s="3"/>
    </row>
    <row r="80">
      <c r="A80" s="49" t="n">
        <v>38443</v>
      </c>
      <c r="B80" s="3" t="n">
        <v>487.639281311101</v>
      </c>
      <c r="C80" s="3" t="n">
        <v>100.961720880017</v>
      </c>
      <c r="D80" s="3" t="n">
        <v>2.6183304894445</v>
      </c>
      <c r="E80" s="3" t="n">
        <v>2.87542060854902</v>
      </c>
      <c r="F80" s="3" t="n">
        <v>461.002966444626</v>
      </c>
      <c r="G80" s="3" t="n">
        <v>101.575690980818</v>
      </c>
      <c r="H80" s="3" t="n">
        <v>2.26598505798697</v>
      </c>
      <c r="I80" s="3" t="n">
        <v>2.50082775706507</v>
      </c>
      <c r="J80" s="3"/>
      <c r="K80" s="3"/>
    </row>
    <row r="81">
      <c r="A81" s="49" t="n">
        <v>38473</v>
      </c>
      <c r="B81" s="3" t="n">
        <v>488.175106678931</v>
      </c>
      <c r="C81" s="3" t="n">
        <v>101.07265913561</v>
      </c>
      <c r="D81" s="3" t="n">
        <v>2.44933869821132</v>
      </c>
      <c r="E81" s="3" t="n">
        <v>2.42484865403189</v>
      </c>
      <c r="F81" s="3" t="n">
        <v>461.233166592547</v>
      </c>
      <c r="G81" s="3" t="n">
        <v>101.626412431201</v>
      </c>
      <c r="H81" s="3" t="n">
        <v>2.11396037410965</v>
      </c>
      <c r="I81" s="3" t="n">
        <v>2.35025677084789</v>
      </c>
      <c r="J81" s="3"/>
      <c r="K81" s="3"/>
    </row>
    <row r="82">
      <c r="A82" s="49" t="n">
        <v>38504</v>
      </c>
      <c r="B82" s="3" t="n">
        <v>488.084264099793</v>
      </c>
      <c r="C82" s="3" t="n">
        <v>101.05385092333</v>
      </c>
      <c r="D82" s="3" t="n">
        <v>2.39854827696195</v>
      </c>
      <c r="E82" s="3" t="n">
        <v>2.48861126415592</v>
      </c>
      <c r="F82" s="3" t="n">
        <v>462.255763752118</v>
      </c>
      <c r="G82" s="3" t="n">
        <v>101.851727712531</v>
      </c>
      <c r="H82" s="3" t="n">
        <v>2.22482170818179</v>
      </c>
      <c r="I82" s="3" t="n">
        <v>2.20155518275185</v>
      </c>
      <c r="J82" s="3"/>
      <c r="K82" s="3"/>
    </row>
    <row r="83">
      <c r="A83" s="49" t="n">
        <v>38534</v>
      </c>
      <c r="B83" s="3" t="n">
        <v>489.900050766099</v>
      </c>
      <c r="C83" s="3" t="n">
        <v>101.429794686696</v>
      </c>
      <c r="D83" s="3" t="n">
        <v>2.5242166809044</v>
      </c>
      <c r="E83" s="3" t="n">
        <v>2.45742415633514</v>
      </c>
      <c r="F83" s="3" t="n">
        <v>462.649564800839</v>
      </c>
      <c r="G83" s="3" t="n">
        <v>101.938496381161</v>
      </c>
      <c r="H83" s="3" t="n">
        <v>1.99359049939063</v>
      </c>
      <c r="I83" s="3" t="n">
        <v>2.11066782373612</v>
      </c>
      <c r="J83" s="3"/>
      <c r="K83" s="3"/>
    </row>
    <row r="84">
      <c r="A84" s="49" t="n">
        <v>38565</v>
      </c>
      <c r="B84" s="3" t="n">
        <v>493.750856661775</v>
      </c>
      <c r="C84" s="3" t="n">
        <v>102.227072520748</v>
      </c>
      <c r="D84" s="3" t="n">
        <v>2.70539796547618</v>
      </c>
      <c r="E84" s="3" t="n">
        <v>2.54316962314614</v>
      </c>
      <c r="F84" s="3" t="n">
        <v>464.029040905237</v>
      </c>
      <c r="G84" s="3" t="n">
        <v>102.242445051115</v>
      </c>
      <c r="H84" s="3" t="n">
        <v>1.925879034204</v>
      </c>
      <c r="I84" s="3" t="n">
        <v>2.04776524524799</v>
      </c>
      <c r="J84" s="3"/>
      <c r="K84" s="3"/>
    </row>
    <row r="85">
      <c r="A85" s="49" t="n">
        <v>38596</v>
      </c>
      <c r="B85" s="3" t="n">
        <v>493.978075686977</v>
      </c>
      <c r="C85" s="3" t="n">
        <v>102.274116359668</v>
      </c>
      <c r="D85" s="3" t="n">
        <v>2.32768537093386</v>
      </c>
      <c r="E85" s="3" t="n">
        <v>2.51882453306021</v>
      </c>
      <c r="F85" s="3" t="n">
        <v>465.086863240395</v>
      </c>
      <c r="G85" s="3" t="n">
        <v>102.475521717535</v>
      </c>
      <c r="H85" s="3" t="n">
        <v>2.06339229637416</v>
      </c>
      <c r="I85" s="3" t="n">
        <v>1.99430954606875</v>
      </c>
      <c r="J85" s="3"/>
      <c r="K85" s="3"/>
    </row>
    <row r="86">
      <c r="A86" s="49" t="n">
        <v>38626</v>
      </c>
      <c r="B86" s="3" t="n">
        <v>494.380956750631</v>
      </c>
      <c r="C86" s="3" t="n">
        <v>102.3575295855</v>
      </c>
      <c r="D86" s="3" t="n">
        <v>2.01565448808775</v>
      </c>
      <c r="E86" s="3" t="n">
        <v>2.34865713676864</v>
      </c>
      <c r="F86" s="3" t="n">
        <v>464.844224411234</v>
      </c>
      <c r="G86" s="3" t="n">
        <v>102.422059574068</v>
      </c>
      <c r="H86" s="3" t="n">
        <v>1.75875280945799</v>
      </c>
      <c r="I86" s="3" t="n">
        <v>1.91587556177608</v>
      </c>
      <c r="J86" s="3"/>
      <c r="K86" s="3"/>
    </row>
    <row r="87">
      <c r="A87" s="49" t="n">
        <v>38657</v>
      </c>
      <c r="B87" s="3" t="n">
        <v>496.561732749891</v>
      </c>
      <c r="C87" s="3" t="n">
        <v>102.809041402077</v>
      </c>
      <c r="D87" s="3" t="n">
        <v>2.66835858862221</v>
      </c>
      <c r="E87" s="3" t="n">
        <v>2.33702678884814</v>
      </c>
      <c r="F87" s="3" t="n">
        <v>465.438944352957</v>
      </c>
      <c r="G87" s="3" t="n">
        <v>102.553097969518</v>
      </c>
      <c r="H87" s="3" t="n">
        <v>1.9695971160713</v>
      </c>
      <c r="I87" s="3" t="n">
        <v>1.93046122442463</v>
      </c>
      <c r="J87" s="3"/>
      <c r="K87" s="3"/>
    </row>
    <row r="88">
      <c r="A88" s="49" t="n">
        <v>38687</v>
      </c>
      <c r="B88" s="3" t="n">
        <v>496.250643556632</v>
      </c>
      <c r="C88" s="3" t="n">
        <v>102.744632931508</v>
      </c>
      <c r="D88" s="3" t="n">
        <v>2.51498646765562</v>
      </c>
      <c r="E88" s="3" t="n">
        <v>2.39944689390343</v>
      </c>
      <c r="F88" s="3" t="n">
        <v>466.35258264248</v>
      </c>
      <c r="G88" s="3" t="n">
        <v>102.754405655845</v>
      </c>
      <c r="H88" s="3" t="n">
        <v>1.77015711857052</v>
      </c>
      <c r="I88" s="3" t="n">
        <v>1.83273425690075</v>
      </c>
      <c r="J88" s="3"/>
      <c r="K88" s="3"/>
    </row>
    <row r="89">
      <c r="A89" s="49" t="n">
        <v>38718</v>
      </c>
      <c r="B89" s="3" t="n">
        <v>497.14903738101</v>
      </c>
      <c r="C89" s="3" t="n">
        <v>102.930638017672</v>
      </c>
      <c r="D89" s="3" t="n">
        <v>1.15017955253425</v>
      </c>
      <c r="E89" s="3" t="n">
        <v>2.10612805970455</v>
      </c>
      <c r="F89" s="3" t="n">
        <v>467.547503276014</v>
      </c>
      <c r="G89" s="3" t="n">
        <v>103.017690054977</v>
      </c>
      <c r="H89" s="3" t="n">
        <v>2.09596059694876</v>
      </c>
      <c r="I89" s="3" t="n">
        <v>1.9451744170163</v>
      </c>
      <c r="J89" s="3"/>
      <c r="K89" s="3"/>
    </row>
    <row r="90">
      <c r="A90" s="49" t="n">
        <v>38749</v>
      </c>
      <c r="B90" s="3" t="n">
        <v>498.700282166914</v>
      </c>
      <c r="C90" s="3" t="n">
        <v>103.251810550512</v>
      </c>
      <c r="D90" s="3" t="n">
        <v>3.40444643396006</v>
      </c>
      <c r="E90" s="3" t="n">
        <v>2.34910752263018</v>
      </c>
      <c r="F90" s="3" t="n">
        <v>468.478437541884</v>
      </c>
      <c r="G90" s="3" t="n">
        <v>103.222808672852</v>
      </c>
      <c r="H90" s="3" t="n">
        <v>2.21366281447604</v>
      </c>
      <c r="I90" s="3" t="n">
        <v>2.02659123110999</v>
      </c>
      <c r="J90" s="3"/>
      <c r="K90" s="3"/>
    </row>
    <row r="91">
      <c r="A91" s="49" t="n">
        <v>38777</v>
      </c>
      <c r="B91" s="3" t="n">
        <v>503.206049929877</v>
      </c>
      <c r="C91" s="3" t="n">
        <v>104.184692876996</v>
      </c>
      <c r="D91" s="3" t="n">
        <v>3.93298772776902</v>
      </c>
      <c r="E91" s="3" t="n">
        <v>2.82001790650662</v>
      </c>
      <c r="F91" s="3" t="n">
        <v>469.10886485667</v>
      </c>
      <c r="G91" s="3" t="n">
        <v>103.361714699003</v>
      </c>
      <c r="H91" s="3" t="n">
        <v>1.90856871607302</v>
      </c>
      <c r="I91" s="3" t="n">
        <v>2.07248683597193</v>
      </c>
      <c r="J91" s="3"/>
      <c r="K91" s="3"/>
    </row>
    <row r="92">
      <c r="A92" s="49" t="n">
        <v>38808</v>
      </c>
      <c r="B92" s="3" t="n">
        <v>498.631453956576</v>
      </c>
      <c r="C92" s="3" t="n">
        <v>103.23756023306</v>
      </c>
      <c r="D92" s="3" t="n">
        <v>2.25416061969428</v>
      </c>
      <c r="E92" s="3" t="n">
        <v>3.19467601672805</v>
      </c>
      <c r="F92" s="3" t="n">
        <v>469.034950515695</v>
      </c>
      <c r="G92" s="3" t="n">
        <v>103.345428686104</v>
      </c>
      <c r="H92" s="3" t="n">
        <v>1.74228468268083</v>
      </c>
      <c r="I92" s="3" t="n">
        <v>1.95436055319969</v>
      </c>
      <c r="J92" s="3"/>
      <c r="K92" s="3"/>
    </row>
    <row r="93">
      <c r="A93" s="49" t="n">
        <v>38838</v>
      </c>
      <c r="B93" s="3" t="n">
        <v>499.790236632668</v>
      </c>
      <c r="C93" s="3" t="n">
        <v>103.477476699161</v>
      </c>
      <c r="D93" s="3" t="n">
        <v>2.37929582947297</v>
      </c>
      <c r="E93" s="3" t="n">
        <v>2.85274172634693</v>
      </c>
      <c r="F93" s="3" t="n">
        <v>468.91221119159</v>
      </c>
      <c r="G93" s="3" t="n">
        <v>103.31838475675</v>
      </c>
      <c r="H93" s="3" t="n">
        <v>1.66489427804453</v>
      </c>
      <c r="I93" s="3" t="n">
        <v>1.77183089220675</v>
      </c>
      <c r="J93" s="3"/>
      <c r="K93" s="3"/>
    </row>
    <row r="94">
      <c r="A94" s="49" t="n">
        <v>38869</v>
      </c>
      <c r="B94" s="3" t="n">
        <v>502.684675806503</v>
      </c>
      <c r="C94" s="3" t="n">
        <v>104.076746633255</v>
      </c>
      <c r="D94" s="3" t="n">
        <v>2.99137111778005</v>
      </c>
      <c r="E94" s="3" t="n">
        <v>2.54168649262745</v>
      </c>
      <c r="F94" s="3" t="n">
        <v>469.579344769874</v>
      </c>
      <c r="G94" s="3" t="n">
        <v>103.465378505431</v>
      </c>
      <c r="H94" s="3" t="n">
        <v>1.5843136185715</v>
      </c>
      <c r="I94" s="3" t="n">
        <v>1.66375908311826</v>
      </c>
      <c r="J94" s="3"/>
      <c r="K94" s="3"/>
    </row>
    <row r="95">
      <c r="A95" s="49" t="n">
        <v>38899</v>
      </c>
      <c r="B95" s="3" t="n">
        <v>501.441675157126</v>
      </c>
      <c r="C95" s="3" t="n">
        <v>103.81939352528</v>
      </c>
      <c r="D95" s="3" t="n">
        <v>2.35591410390329</v>
      </c>
      <c r="E95" s="3" t="n">
        <v>2.57524287581853</v>
      </c>
      <c r="F95" s="3" t="n">
        <v>468.552564236727</v>
      </c>
      <c r="G95" s="3" t="n">
        <v>103.239141475018</v>
      </c>
      <c r="H95" s="3" t="n">
        <v>1.27591159378467</v>
      </c>
      <c r="I95" s="3" t="n">
        <v>1.50819165082733</v>
      </c>
      <c r="J95" s="3"/>
      <c r="K95" s="3"/>
    </row>
    <row r="96">
      <c r="A96" s="49" t="n">
        <v>38930</v>
      </c>
      <c r="B96" s="3" t="n">
        <v>499.935774430213</v>
      </c>
      <c r="C96" s="3" t="n">
        <v>103.507609108621</v>
      </c>
      <c r="D96" s="3" t="n">
        <v>1.25263940001129</v>
      </c>
      <c r="E96" s="3" t="n">
        <v>2.19651976059127</v>
      </c>
      <c r="F96" s="3" t="n">
        <v>468.249911950783</v>
      </c>
      <c r="G96" s="3" t="n">
        <v>103.172456188134</v>
      </c>
      <c r="H96" s="3" t="n">
        <v>0.909613552917335</v>
      </c>
      <c r="I96" s="3" t="n">
        <v>1.25617537321054</v>
      </c>
      <c r="J96" s="3"/>
      <c r="K96" s="3"/>
    </row>
    <row r="97">
      <c r="A97" s="49" t="n">
        <v>38961</v>
      </c>
      <c r="B97" s="3" t="n">
        <v>500.661809937934</v>
      </c>
      <c r="C97" s="3" t="n">
        <v>103.657928816423</v>
      </c>
      <c r="D97" s="3" t="n">
        <v>1.35304269155309</v>
      </c>
      <c r="E97" s="3" t="n">
        <v>1.65198955146148</v>
      </c>
      <c r="F97" s="3" t="n">
        <v>469.94839924443</v>
      </c>
      <c r="G97" s="3" t="n">
        <v>103.546694605307</v>
      </c>
      <c r="H97" s="3" t="n">
        <v>1.04529634962445</v>
      </c>
      <c r="I97" s="3" t="n">
        <v>1.07671923322059</v>
      </c>
      <c r="J97" s="3"/>
      <c r="K97" s="3"/>
    </row>
    <row r="98">
      <c r="A98" s="49" t="n">
        <v>38991</v>
      </c>
      <c r="B98" s="3" t="n">
        <v>503.991854492965</v>
      </c>
      <c r="C98" s="3" t="n">
        <v>104.347387278381</v>
      </c>
      <c r="D98" s="3" t="n">
        <v>1.94402668854846</v>
      </c>
      <c r="E98" s="3" t="n">
        <v>1.51672625134356</v>
      </c>
      <c r="F98" s="3" t="n">
        <v>472.436895445768</v>
      </c>
      <c r="G98" s="3" t="n">
        <v>104.095000667421</v>
      </c>
      <c r="H98" s="3" t="n">
        <v>1.63337966480081</v>
      </c>
      <c r="I98" s="3" t="n">
        <v>1.1962378078474</v>
      </c>
      <c r="J98" s="3"/>
      <c r="K98" s="3"/>
    </row>
    <row r="99">
      <c r="A99" s="49" t="n">
        <v>39022</v>
      </c>
      <c r="B99" s="3" t="n">
        <v>504.520468385728</v>
      </c>
      <c r="C99" s="3" t="n">
        <v>104.456832457102</v>
      </c>
      <c r="D99" s="3" t="n">
        <v>1.60276862088483</v>
      </c>
      <c r="E99" s="3" t="n">
        <v>1.63331055755461</v>
      </c>
      <c r="F99" s="3" t="n">
        <v>471.203470419173</v>
      </c>
      <c r="G99" s="3" t="n">
        <v>103.823232352532</v>
      </c>
      <c r="H99" s="3" t="n">
        <v>1.23851390953739</v>
      </c>
      <c r="I99" s="3" t="n">
        <v>1.30565604011227</v>
      </c>
      <c r="J99" s="3"/>
      <c r="K99" s="3"/>
    </row>
    <row r="100">
      <c r="A100" s="49" t="n">
        <v>39052</v>
      </c>
      <c r="B100" s="3" t="n">
        <v>509.578033161251</v>
      </c>
      <c r="C100" s="3" t="n">
        <v>105.50395983746</v>
      </c>
      <c r="D100" s="3" t="n">
        <v>2.685616588646</v>
      </c>
      <c r="E100" s="3" t="n">
        <v>2.07753909972665</v>
      </c>
      <c r="F100" s="3" t="n">
        <v>470.849902644367</v>
      </c>
      <c r="G100" s="3" t="n">
        <v>103.745328534881</v>
      </c>
      <c r="H100" s="3" t="n">
        <v>0.96436047944735</v>
      </c>
      <c r="I100" s="3" t="n">
        <v>1.27839467696948</v>
      </c>
      <c r="J100" s="3"/>
      <c r="K100" s="3"/>
    </row>
    <row r="101">
      <c r="A101" s="49" t="n">
        <v>39083</v>
      </c>
      <c r="B101" s="3" t="n">
        <v>512.946686009352</v>
      </c>
      <c r="C101" s="3" t="n">
        <v>106.201411830411</v>
      </c>
      <c r="D101" s="3" t="n">
        <v>3.17764843950297</v>
      </c>
      <c r="E101" s="3" t="n">
        <v>2.48890833870787</v>
      </c>
      <c r="F101" s="3" t="n">
        <v>472.179337275047</v>
      </c>
      <c r="G101" s="3" t="n">
        <v>104.038251251337</v>
      </c>
      <c r="H101" s="3" t="n">
        <v>0.990665967966635</v>
      </c>
      <c r="I101" s="3" t="n">
        <v>1.06433678650737</v>
      </c>
      <c r="J101" s="3"/>
      <c r="K101" s="3"/>
    </row>
    <row r="102">
      <c r="A102" s="49" t="n">
        <v>39115</v>
      </c>
      <c r="B102" s="3" t="n">
        <v>518.032013466902</v>
      </c>
      <c r="C102" s="3" t="n">
        <v>107.254287246789</v>
      </c>
      <c r="D102" s="3" t="n">
        <v>3.87642277160742</v>
      </c>
      <c r="E102" s="3" t="n">
        <v>3.24755517265262</v>
      </c>
      <c r="F102" s="3" t="n">
        <v>473.608857221573</v>
      </c>
      <c r="G102" s="3" t="n">
        <v>104.353226396636</v>
      </c>
      <c r="H102" s="3" t="n">
        <v>1.09512397339107</v>
      </c>
      <c r="I102" s="3" t="n">
        <v>1.01681346669677</v>
      </c>
      <c r="J102" s="3"/>
      <c r="K102" s="3"/>
    </row>
    <row r="103">
      <c r="A103" s="49" t="n">
        <v>39142</v>
      </c>
      <c r="B103" s="3" t="n">
        <v>510.271873672757</v>
      </c>
      <c r="C103" s="3" t="n">
        <v>105.647613834877</v>
      </c>
      <c r="D103" s="3" t="n">
        <v>1.40416112720915</v>
      </c>
      <c r="E103" s="3" t="n">
        <v>2.81478620005272</v>
      </c>
      <c r="F103" s="3" t="n">
        <v>473.58150493637</v>
      </c>
      <c r="G103" s="3" t="n">
        <v>104.347199695136</v>
      </c>
      <c r="H103" s="3" t="n">
        <v>0.953433289107878</v>
      </c>
      <c r="I103" s="3" t="n">
        <v>1.0130624977002</v>
      </c>
      <c r="J103" s="3"/>
      <c r="K103" s="3"/>
    </row>
    <row r="104">
      <c r="A104" s="49" t="n">
        <v>39173</v>
      </c>
      <c r="B104" s="3" t="n">
        <v>506.383068338108</v>
      </c>
      <c r="C104" s="3" t="n">
        <v>104.842468528088</v>
      </c>
      <c r="D104" s="3" t="n">
        <v>1.55457789917247</v>
      </c>
      <c r="E104" s="3" t="n">
        <v>2.27579536762066</v>
      </c>
      <c r="F104" s="3" t="n">
        <v>474.581555880351</v>
      </c>
      <c r="G104" s="3" t="n">
        <v>104.567547226594</v>
      </c>
      <c r="H104" s="3" t="n">
        <v>1.18255694134474</v>
      </c>
      <c r="I104" s="3" t="n">
        <v>1.07702441736988</v>
      </c>
      <c r="J104" s="3"/>
      <c r="K104" s="3"/>
    </row>
    <row r="105">
      <c r="A105" s="49" t="n">
        <v>39203</v>
      </c>
      <c r="B105" s="3" t="n">
        <v>510.67181110204</v>
      </c>
      <c r="C105" s="3" t="n">
        <v>105.730417605312</v>
      </c>
      <c r="D105" s="3" t="n">
        <v>2.17722829935344</v>
      </c>
      <c r="E105" s="3" t="n">
        <v>1.71141035160278</v>
      </c>
      <c r="F105" s="3" t="n">
        <v>477.057258713943</v>
      </c>
      <c r="G105" s="3" t="n">
        <v>105.113034445309</v>
      </c>
      <c r="H105" s="3" t="n">
        <v>1.73700904518036</v>
      </c>
      <c r="I105" s="3" t="n">
        <v>1.29094311980356</v>
      </c>
      <c r="J105" s="3"/>
      <c r="K105" s="3"/>
    </row>
    <row r="106">
      <c r="A106" s="49" t="n">
        <v>39234</v>
      </c>
      <c r="B106" s="3" t="n">
        <v>512.921279608459</v>
      </c>
      <c r="C106" s="3" t="n">
        <v>106.196151643109</v>
      </c>
      <c r="D106" s="3" t="n">
        <v>2.03638668426325</v>
      </c>
      <c r="E106" s="3" t="n">
        <v>1.92323430898352</v>
      </c>
      <c r="F106" s="3" t="n">
        <v>477.814980508121</v>
      </c>
      <c r="G106" s="3" t="n">
        <v>105.279988066906</v>
      </c>
      <c r="H106" s="3" t="n">
        <v>1.75383262274515</v>
      </c>
      <c r="I106" s="3" t="n">
        <v>1.5578597294155</v>
      </c>
      <c r="J106" s="3"/>
      <c r="K106" s="3"/>
    </row>
    <row r="107">
      <c r="A107" s="49" t="n">
        <v>39264</v>
      </c>
      <c r="B107" s="3" t="n">
        <v>515.7871856797</v>
      </c>
      <c r="C107" s="3" t="n">
        <v>106.789514031912</v>
      </c>
      <c r="D107" s="3" t="n">
        <v>2.8608532623616</v>
      </c>
      <c r="E107" s="3" t="n">
        <v>2.3580888119987</v>
      </c>
      <c r="F107" s="3" t="n">
        <v>481.279819704699</v>
      </c>
      <c r="G107" s="3" t="n">
        <v>106.043417938614</v>
      </c>
      <c r="H107" s="3" t="n">
        <v>2.71629192526227</v>
      </c>
      <c r="I107" s="3" t="n">
        <v>2.06872963759454</v>
      </c>
      <c r="J107" s="3"/>
      <c r="K107" s="3"/>
    </row>
    <row r="108">
      <c r="A108" s="49" t="n">
        <v>39295</v>
      </c>
      <c r="B108" s="3" t="n">
        <v>517.19778915773</v>
      </c>
      <c r="C108" s="3" t="n">
        <v>107.081567933391</v>
      </c>
      <c r="D108" s="3" t="n">
        <v>3.45284646756693</v>
      </c>
      <c r="E108" s="3" t="n">
        <v>2.78207451311819</v>
      </c>
      <c r="F108" s="3" t="n">
        <v>482.371037046445</v>
      </c>
      <c r="G108" s="3" t="n">
        <v>106.283852737446</v>
      </c>
      <c r="H108" s="3" t="n">
        <v>3.01572402583727</v>
      </c>
      <c r="I108" s="3" t="n">
        <v>2.4946295365221</v>
      </c>
      <c r="J108" s="3"/>
      <c r="K108" s="3"/>
    </row>
    <row r="109">
      <c r="A109" s="49" t="n">
        <v>39326</v>
      </c>
      <c r="B109" s="3" t="n">
        <v>519.265886291973</v>
      </c>
      <c r="C109" s="3" t="n">
        <v>107.509750513471</v>
      </c>
      <c r="D109" s="3" t="n">
        <v>3.71589683589912</v>
      </c>
      <c r="E109" s="3" t="n">
        <v>3.34289541939128</v>
      </c>
      <c r="F109" s="3" t="n">
        <v>482.576271472108</v>
      </c>
      <c r="G109" s="3" t="n">
        <v>106.329073332794</v>
      </c>
      <c r="H109" s="3" t="n">
        <v>2.68707633603631</v>
      </c>
      <c r="I109" s="3" t="n">
        <v>2.80620069130511</v>
      </c>
      <c r="J109" s="3"/>
      <c r="K109" s="3"/>
    </row>
    <row r="110">
      <c r="A110" s="49" t="n">
        <v>39356</v>
      </c>
      <c r="B110" s="3" t="n">
        <v>514.713721429675</v>
      </c>
      <c r="C110" s="3" t="n">
        <v>106.567262047424</v>
      </c>
      <c r="D110" s="3" t="n">
        <v>2.12738893319938</v>
      </c>
      <c r="E110" s="3" t="n">
        <v>3.09639007259882</v>
      </c>
      <c r="F110" s="3" t="n">
        <v>480.503951409725</v>
      </c>
      <c r="G110" s="3" t="n">
        <v>105.872465984053</v>
      </c>
      <c r="H110" s="3" t="n">
        <v>1.7075414815654</v>
      </c>
      <c r="I110" s="3" t="n">
        <v>2.46811175018102</v>
      </c>
      <c r="J110" s="3"/>
      <c r="K110" s="3"/>
    </row>
    <row r="111">
      <c r="A111" s="49" t="n">
        <v>39388</v>
      </c>
      <c r="B111" s="3" t="n">
        <v>517.428377547767</v>
      </c>
      <c r="C111" s="3" t="n">
        <v>107.129309371715</v>
      </c>
      <c r="D111" s="3" t="n">
        <v>2.55845103833731</v>
      </c>
      <c r="E111" s="3" t="n">
        <v>2.79847444601803</v>
      </c>
      <c r="F111" s="3" t="n">
        <v>481.034848409792</v>
      </c>
      <c r="G111" s="3" t="n">
        <v>105.989441868259</v>
      </c>
      <c r="H111" s="3" t="n">
        <v>2.08644006417718</v>
      </c>
      <c r="I111" s="3" t="n">
        <v>2.15948986973535</v>
      </c>
      <c r="J111" s="3"/>
      <c r="K111" s="3"/>
    </row>
    <row r="112">
      <c r="A112" s="49" t="n">
        <v>39417</v>
      </c>
      <c r="B112" s="3" t="n">
        <v>514.902431924259</v>
      </c>
      <c r="C112" s="3" t="n">
        <v>106.60633301035</v>
      </c>
      <c r="D112" s="3" t="n">
        <v>1.04486426347249</v>
      </c>
      <c r="E112" s="3" t="n">
        <v>1.90727612138225</v>
      </c>
      <c r="F112" s="3" t="n">
        <v>479.870937619923</v>
      </c>
      <c r="G112" s="3" t="n">
        <v>105.73299006355</v>
      </c>
      <c r="H112" s="3" t="n">
        <v>1.91590460673197</v>
      </c>
      <c r="I112" s="3" t="n">
        <v>1.90312153638931</v>
      </c>
      <c r="J112" s="3"/>
      <c r="K112" s="3"/>
    </row>
    <row r="113">
      <c r="A113" s="49" t="n">
        <v>39448</v>
      </c>
      <c r="B113" s="3" t="n">
        <v>520.364735288366</v>
      </c>
      <c r="C113" s="3" t="n">
        <v>107.737258201869</v>
      </c>
      <c r="D113" s="3" t="n">
        <v>1.44616379856656</v>
      </c>
      <c r="E113" s="3" t="n">
        <v>1.67973792871895</v>
      </c>
      <c r="F113" s="3" t="n">
        <v>480.901304713383</v>
      </c>
      <c r="G113" s="3" t="n">
        <v>105.960017343416</v>
      </c>
      <c r="H113" s="3" t="n">
        <v>1.84717262061275</v>
      </c>
      <c r="I113" s="3" t="n">
        <v>1.94977673779792</v>
      </c>
      <c r="J113" s="3"/>
      <c r="K113" s="3"/>
    </row>
    <row r="114">
      <c r="A114" s="49" t="n">
        <v>39479</v>
      </c>
      <c r="B114" s="3" t="n">
        <v>525.386497712574</v>
      </c>
      <c r="C114" s="3" t="n">
        <v>108.776972998502</v>
      </c>
      <c r="D114" s="3" t="n">
        <v>1.41969686322128</v>
      </c>
      <c r="E114" s="3" t="n">
        <v>1.30452399849544</v>
      </c>
      <c r="F114" s="3" t="n">
        <v>481.913983463736</v>
      </c>
      <c r="G114" s="3" t="n">
        <v>106.183147239091</v>
      </c>
      <c r="H114" s="3" t="n">
        <v>1.75358338754151</v>
      </c>
      <c r="I114" s="3" t="n">
        <v>1.83872851567553</v>
      </c>
      <c r="J114" s="3"/>
      <c r="K114" s="3"/>
    </row>
    <row r="115">
      <c r="A115" s="49" t="n">
        <v>39508</v>
      </c>
      <c r="B115" s="3" t="n">
        <v>522.637894127914</v>
      </c>
      <c r="C115" s="3" t="n">
        <v>108.207897129187</v>
      </c>
      <c r="D115" s="3" t="n">
        <v>2.42341800384779</v>
      </c>
      <c r="E115" s="3" t="n">
        <v>1.76081387755106</v>
      </c>
      <c r="F115" s="3" t="n">
        <v>481.983167817689</v>
      </c>
      <c r="G115" s="3" t="n">
        <v>106.198391064119</v>
      </c>
      <c r="H115" s="3" t="n">
        <v>1.77406904487277</v>
      </c>
      <c r="I115" s="3" t="n">
        <v>1.7915527273814</v>
      </c>
      <c r="J115" s="3"/>
      <c r="K115" s="3"/>
    </row>
    <row r="116">
      <c r="A116" s="49" t="n">
        <v>39539</v>
      </c>
      <c r="B116" s="3" t="n">
        <v>515.270138434468</v>
      </c>
      <c r="C116" s="3" t="n">
        <v>106.682463632866</v>
      </c>
      <c r="D116" s="3" t="n">
        <v>1.75500933029352</v>
      </c>
      <c r="E116" s="3" t="n">
        <v>1.86406580801903</v>
      </c>
      <c r="F116" s="3" t="n">
        <v>482.124373522033</v>
      </c>
      <c r="G116" s="3" t="n">
        <v>106.229503807492</v>
      </c>
      <c r="H116" s="3" t="n">
        <v>1.58936173313562</v>
      </c>
      <c r="I116" s="3" t="n">
        <v>1.70559049996024</v>
      </c>
      <c r="J116" s="3"/>
      <c r="K116" s="3"/>
    </row>
    <row r="117">
      <c r="A117" s="49" t="n">
        <v>39569</v>
      </c>
      <c r="B117" s="3" t="n">
        <v>514.879266298963</v>
      </c>
      <c r="C117" s="3" t="n">
        <v>106.60153675729</v>
      </c>
      <c r="D117" s="3" t="n">
        <v>0.823905903057977</v>
      </c>
      <c r="E117" s="3" t="n">
        <v>1.66700057447092</v>
      </c>
      <c r="F117" s="3" t="n">
        <v>478.397959014153</v>
      </c>
      <c r="G117" s="3" t="n">
        <v>105.408439397781</v>
      </c>
      <c r="H117" s="3" t="n">
        <v>0.281035510040098</v>
      </c>
      <c r="I117" s="3" t="n">
        <v>1.21280763306144</v>
      </c>
      <c r="J117" s="3"/>
      <c r="K117" s="3"/>
    </row>
    <row r="118">
      <c r="A118" s="49" t="n">
        <v>39602</v>
      </c>
      <c r="B118" s="3" t="n">
        <v>510.577840935123</v>
      </c>
      <c r="C118" s="3" t="n">
        <v>105.710961851588</v>
      </c>
      <c r="D118" s="3" t="n">
        <v>-0.456880766406272</v>
      </c>
      <c r="E118" s="3" t="n">
        <v>0.702696349636767</v>
      </c>
      <c r="F118" s="3" t="n">
        <v>476.018439784472</v>
      </c>
      <c r="G118" s="3" t="n">
        <v>104.884144919112</v>
      </c>
      <c r="H118" s="3" t="n">
        <v>-0.375990874488352</v>
      </c>
      <c r="I118" s="3" t="n">
        <v>0.495782182154088</v>
      </c>
      <c r="J118" s="3"/>
      <c r="K118" s="3"/>
    </row>
    <row r="119">
      <c r="A119" s="49" t="n">
        <v>39630</v>
      </c>
      <c r="B119" s="3" t="n">
        <v>510.670471754162</v>
      </c>
      <c r="C119" s="3" t="n">
        <v>105.730140304299</v>
      </c>
      <c r="D119" s="3" t="n">
        <v>-0.992020365685377</v>
      </c>
      <c r="E119" s="3" t="n">
        <v>-0.211299147575062</v>
      </c>
      <c r="F119" s="3" t="n">
        <v>476.310296505668</v>
      </c>
      <c r="G119" s="3" t="n">
        <v>104.948451551131</v>
      </c>
      <c r="H119" s="3" t="n">
        <v>-1.0325642164013</v>
      </c>
      <c r="I119" s="3" t="n">
        <v>-0.377770834832361</v>
      </c>
      <c r="J119" s="3"/>
      <c r="K119" s="3"/>
    </row>
    <row r="120">
      <c r="A120" s="49" t="n">
        <v>39661</v>
      </c>
      <c r="B120" s="3" t="n">
        <v>508.827727391467</v>
      </c>
      <c r="C120" s="3" t="n">
        <v>105.348615170599</v>
      </c>
      <c r="D120" s="3" t="n">
        <v>-1.61834832664195</v>
      </c>
      <c r="E120" s="3" t="n">
        <v>-1.02400868872942</v>
      </c>
      <c r="F120" s="3" t="n">
        <v>475.587643170099</v>
      </c>
      <c r="G120" s="3" t="n">
        <v>104.789224784184</v>
      </c>
      <c r="H120" s="3" t="n">
        <v>-1.40626060757712</v>
      </c>
      <c r="I120" s="3" t="n">
        <v>-0.939977726061684</v>
      </c>
      <c r="J120" s="3"/>
      <c r="K120" s="3"/>
    </row>
    <row r="121">
      <c r="A121" s="49" t="n">
        <v>39692</v>
      </c>
      <c r="B121" s="3" t="n">
        <v>506.782510580856</v>
      </c>
      <c r="C121" s="3" t="n">
        <v>104.925169774205</v>
      </c>
      <c r="D121" s="3" t="n">
        <v>-2.40404310020433</v>
      </c>
      <c r="E121" s="3" t="n">
        <v>-1.67306406800913</v>
      </c>
      <c r="F121" s="3" t="n">
        <v>474.411410020052</v>
      </c>
      <c r="G121" s="3" t="n">
        <v>104.530057916144</v>
      </c>
      <c r="H121" s="3" t="n">
        <v>-1.69193181155576</v>
      </c>
      <c r="I121" s="3" t="n">
        <v>-1.37722340694181</v>
      </c>
      <c r="J121" s="3"/>
      <c r="K121" s="3"/>
    </row>
    <row r="122">
      <c r="A122" s="49" t="n">
        <v>39722</v>
      </c>
      <c r="B122" s="3" t="n">
        <v>509.831152150682</v>
      </c>
      <c r="C122" s="3" t="n">
        <v>105.55636605193</v>
      </c>
      <c r="D122" s="3" t="n">
        <v>-0.94859901255991</v>
      </c>
      <c r="E122" s="3" t="n">
        <v>-1.65912724154876</v>
      </c>
      <c r="F122" s="3" t="n">
        <v>477.204293711972</v>
      </c>
      <c r="G122" s="3" t="n">
        <v>105.145431593723</v>
      </c>
      <c r="H122" s="3" t="n">
        <v>-0.686707713447888</v>
      </c>
      <c r="I122" s="3" t="n">
        <v>-1.26243710404043</v>
      </c>
      <c r="J122" s="3"/>
      <c r="K122" s="3"/>
    </row>
    <row r="123">
      <c r="A123" s="49" t="n">
        <v>39753</v>
      </c>
      <c r="B123" s="3" t="n">
        <v>508.539040732872</v>
      </c>
      <c r="C123" s="3" t="n">
        <v>105.288844961422</v>
      </c>
      <c r="D123" s="3" t="n">
        <v>-1.71798401491323</v>
      </c>
      <c r="E123" s="3" t="n">
        <v>-1.69235185420588</v>
      </c>
      <c r="F123" s="3" t="n">
        <v>477.709047195541</v>
      </c>
      <c r="G123" s="3" t="n">
        <v>105.256647112061</v>
      </c>
      <c r="H123" s="3" t="n">
        <v>-0.691384673115678</v>
      </c>
      <c r="I123" s="3" t="n">
        <v>-1.02417879697293</v>
      </c>
      <c r="J123" s="3"/>
      <c r="K123" s="3"/>
    </row>
    <row r="124">
      <c r="A124" s="49" t="n">
        <v>39783</v>
      </c>
      <c r="B124" s="3" t="n">
        <v>512.581924576692</v>
      </c>
      <c r="C124" s="3" t="n">
        <v>106.12589096209</v>
      </c>
      <c r="D124" s="3" t="n">
        <v>-0.450669331448964</v>
      </c>
      <c r="E124" s="3" t="n">
        <v>-1.04020363473801</v>
      </c>
      <c r="F124" s="3" t="n">
        <v>480.251134684533</v>
      </c>
      <c r="G124" s="3" t="n">
        <v>105.816761280565</v>
      </c>
      <c r="H124" s="3" t="n">
        <v>0.07922902489058</v>
      </c>
      <c r="I124" s="3" t="n">
        <v>-0.433274570386061</v>
      </c>
      <c r="J124" s="3"/>
      <c r="K124" s="3"/>
    </row>
    <row r="125">
      <c r="A125" s="49" t="n">
        <v>39814</v>
      </c>
      <c r="B125" s="3" t="n">
        <v>497.445541322698</v>
      </c>
      <c r="C125" s="3" t="n">
        <v>102.992026731313</v>
      </c>
      <c r="D125" s="3" t="n">
        <v>-4.40444795955804</v>
      </c>
      <c r="E125" s="3" t="n">
        <v>-2.19805088275679</v>
      </c>
      <c r="F125" s="3" t="n">
        <v>480.069917907651</v>
      </c>
      <c r="G125" s="3" t="n">
        <v>105.776832645244</v>
      </c>
      <c r="H125" s="3" t="n">
        <v>-0.172880962805337</v>
      </c>
      <c r="I125" s="3" t="n">
        <v>-0.261962295762217</v>
      </c>
      <c r="J125" s="3"/>
      <c r="K125" s="3"/>
    </row>
    <row r="126">
      <c r="A126" s="49" t="n">
        <v>39845</v>
      </c>
      <c r="B126" s="3" t="n">
        <v>479.261137088254</v>
      </c>
      <c r="C126" s="3" t="n">
        <v>99.2270947107605</v>
      </c>
      <c r="D126" s="3" t="n">
        <v>-8.77931976271579</v>
      </c>
      <c r="E126" s="3" t="n">
        <v>-4.57276739493487</v>
      </c>
      <c r="F126" s="3" t="n">
        <v>479.294642848195</v>
      </c>
      <c r="G126" s="3" t="n">
        <v>105.606011402006</v>
      </c>
      <c r="H126" s="3" t="n">
        <v>-0.543528659765059</v>
      </c>
      <c r="I126" s="3" t="n">
        <v>-0.212834246404952</v>
      </c>
      <c r="J126" s="3"/>
      <c r="K126" s="3"/>
    </row>
    <row r="127">
      <c r="A127" s="49" t="n">
        <v>39873</v>
      </c>
      <c r="B127" s="3" t="n">
        <v>504.426741809351</v>
      </c>
      <c r="C127" s="3" t="n">
        <v>104.437427136805</v>
      </c>
      <c r="D127" s="3" t="n">
        <v>-3.4844684098061</v>
      </c>
      <c r="E127" s="3" t="n">
        <v>-5.5633965703578</v>
      </c>
      <c r="F127" s="3" t="n">
        <v>478.181483809965</v>
      </c>
      <c r="G127" s="3" t="n">
        <v>105.360742050809</v>
      </c>
      <c r="H127" s="3" t="n">
        <v>-0.788758666601893</v>
      </c>
      <c r="I127" s="3" t="n">
        <v>-0.50196699746634</v>
      </c>
      <c r="J127" s="3"/>
      <c r="K127" s="3"/>
    </row>
    <row r="128">
      <c r="A128" s="49" t="n">
        <v>39904</v>
      </c>
      <c r="B128" s="3" t="n">
        <v>510.328427621705</v>
      </c>
      <c r="C128" s="3" t="n">
        <v>105.659322866998</v>
      </c>
      <c r="D128" s="3" t="n">
        <v>-0.959052435636494</v>
      </c>
      <c r="E128" s="3" t="n">
        <v>-4.43155287848809</v>
      </c>
      <c r="F128" s="3" t="n">
        <v>479.737870833414</v>
      </c>
      <c r="G128" s="3" t="n">
        <v>105.703670619273</v>
      </c>
      <c r="H128" s="3" t="n">
        <v>-0.494997311831469</v>
      </c>
      <c r="I128" s="3" t="n">
        <v>-0.609086874628701</v>
      </c>
      <c r="J128" s="3"/>
      <c r="K128" s="3"/>
    </row>
    <row r="129">
      <c r="A129" s="49" t="n">
        <v>39934</v>
      </c>
      <c r="B129" s="3" t="n">
        <v>508.093295719247</v>
      </c>
      <c r="C129" s="3" t="n">
        <v>105.196557105677</v>
      </c>
      <c r="D129" s="3" t="n">
        <v>-1.31797316844677</v>
      </c>
      <c r="E129" s="3" t="n">
        <v>-1.92807049188232</v>
      </c>
      <c r="F129" s="3" t="n">
        <v>479.278331325034</v>
      </c>
      <c r="G129" s="3" t="n">
        <v>105.602417381237</v>
      </c>
      <c r="H129" s="3" t="n">
        <v>0.184025097576864</v>
      </c>
      <c r="I129" s="3" t="n">
        <v>-0.36795799975522</v>
      </c>
      <c r="J129" s="3"/>
      <c r="K129" s="3"/>
    </row>
    <row r="130">
      <c r="A130" s="49" t="n">
        <v>39965</v>
      </c>
      <c r="B130" s="3" t="n">
        <v>506.763076798398</v>
      </c>
      <c r="C130" s="3" t="n">
        <v>104.921146168652</v>
      </c>
      <c r="D130" s="3" t="n">
        <v>-0.747146435054532</v>
      </c>
      <c r="E130" s="3" t="n">
        <v>-1.00877332914693</v>
      </c>
      <c r="F130" s="3" t="n">
        <v>477.359602047595</v>
      </c>
      <c r="G130" s="3" t="n">
        <v>105.179651658786</v>
      </c>
      <c r="H130" s="3" t="n">
        <v>0.281745863401852</v>
      </c>
      <c r="I130" s="3" t="n">
        <v>-0.0114837057042081</v>
      </c>
      <c r="J130" s="3"/>
      <c r="K130" s="3"/>
    </row>
    <row r="131">
      <c r="A131" s="49" t="n">
        <v>39995</v>
      </c>
      <c r="B131" s="3" t="n">
        <v>503.770761322433</v>
      </c>
      <c r="C131" s="3" t="n">
        <v>104.301611747518</v>
      </c>
      <c r="D131" s="3" t="n">
        <v>-1.35110816335776</v>
      </c>
      <c r="E131" s="3" t="n">
        <v>-1.13925727182738</v>
      </c>
      <c r="F131" s="3" t="n">
        <v>474.042206207466</v>
      </c>
      <c r="G131" s="3" t="n">
        <v>104.448708911678</v>
      </c>
      <c r="H131" s="3" t="n">
        <v>-0.476179145158255</v>
      </c>
      <c r="I131" s="3" t="n">
        <v>-0.00325399144017524</v>
      </c>
      <c r="J131" s="3"/>
      <c r="K131" s="3"/>
    </row>
    <row r="132">
      <c r="A132" s="49" t="n">
        <v>40026</v>
      </c>
      <c r="B132" s="3" t="n">
        <v>504.042080413703</v>
      </c>
      <c r="C132" s="3" t="n">
        <v>104.357786144069</v>
      </c>
      <c r="D132" s="3" t="n">
        <v>-0.940524016310505</v>
      </c>
      <c r="E132" s="3" t="n">
        <v>-1.01302949266487</v>
      </c>
      <c r="F132" s="3" t="n">
        <v>474.261505657538</v>
      </c>
      <c r="G132" s="3" t="n">
        <v>104.497028542557</v>
      </c>
      <c r="H132" s="3" t="n">
        <v>-0.278841877329256</v>
      </c>
      <c r="I132" s="3" t="n">
        <v>-0.157786939070746</v>
      </c>
      <c r="J132" s="3"/>
      <c r="K132" s="3"/>
    </row>
    <row r="133">
      <c r="A133" s="49" t="n">
        <v>40057</v>
      </c>
      <c r="B133" s="3" t="n">
        <v>504.954510875586</v>
      </c>
      <c r="C133" s="3" t="n">
        <v>104.54669740111</v>
      </c>
      <c r="D133" s="3" t="n">
        <v>-0.360706943729014</v>
      </c>
      <c r="E133" s="3" t="n">
        <v>-0.885378228830703</v>
      </c>
      <c r="F133" s="3" t="n">
        <v>475.302443398225</v>
      </c>
      <c r="G133" s="3" t="n">
        <v>104.726384919792</v>
      </c>
      <c r="H133" s="3" t="n">
        <v>0.187818707424327</v>
      </c>
      <c r="I133" s="3" t="n">
        <v>-0.189523712591949</v>
      </c>
      <c r="J133" s="3"/>
      <c r="K133" s="3"/>
    </row>
    <row r="134">
      <c r="A134" s="49" t="n">
        <v>40087</v>
      </c>
      <c r="B134" s="3" t="n">
        <v>503.932159771945</v>
      </c>
      <c r="C134" s="3" t="n">
        <v>104.335027975116</v>
      </c>
      <c r="D134" s="3" t="n">
        <v>-1.1570482411389</v>
      </c>
      <c r="E134" s="3" t="n">
        <v>-0.820263508174619</v>
      </c>
      <c r="F134" s="3" t="n">
        <v>474.790881194342</v>
      </c>
      <c r="G134" s="3" t="n">
        <v>104.613669193167</v>
      </c>
      <c r="H134" s="3" t="n">
        <v>-0.505739899961327</v>
      </c>
      <c r="I134" s="3" t="n">
        <v>-0.199587301851636</v>
      </c>
      <c r="J134" s="3"/>
      <c r="K134" s="3"/>
    </row>
    <row r="135">
      <c r="A135" s="49" t="n">
        <v>40118</v>
      </c>
      <c r="B135" s="3" t="n">
        <v>502.628972352296</v>
      </c>
      <c r="C135" s="3" t="n">
        <v>104.065213689107</v>
      </c>
      <c r="D135" s="3" t="n">
        <v>-1.16216610863509</v>
      </c>
      <c r="E135" s="3" t="n">
        <v>-0.894143939397367</v>
      </c>
      <c r="F135" s="3" t="n">
        <v>473.073785062967</v>
      </c>
      <c r="G135" s="3" t="n">
        <v>104.235330573418</v>
      </c>
      <c r="H135" s="3" t="n">
        <v>-0.97031072779248</v>
      </c>
      <c r="I135" s="3" t="n">
        <v>-0.430807713085116</v>
      </c>
      <c r="J135" s="3"/>
      <c r="K135" s="3"/>
    </row>
    <row r="136">
      <c r="A136" s="49" t="n">
        <v>40148</v>
      </c>
      <c r="B136" s="3" t="n">
        <v>502.835873855387</v>
      </c>
      <c r="C136" s="3" t="n">
        <v>104.108050951414</v>
      </c>
      <c r="D136" s="3" t="n">
        <v>-1.90136449492499</v>
      </c>
      <c r="E136" s="3" t="n">
        <v>-1.40795464696677</v>
      </c>
      <c r="F136" s="3" t="n">
        <v>472.908636415963</v>
      </c>
      <c r="G136" s="3" t="n">
        <v>104.198942330489</v>
      </c>
      <c r="H136" s="3" t="n">
        <v>-1.52888722967666</v>
      </c>
      <c r="I136" s="3" t="n">
        <v>-1.00275426012311</v>
      </c>
      <c r="J136" s="3"/>
      <c r="K136" s="3"/>
    </row>
    <row r="137">
      <c r="A137" s="49" t="n">
        <v>40179</v>
      </c>
      <c r="B137" s="3" t="n">
        <v>494.256515963865</v>
      </c>
      <c r="C137" s="3" t="n">
        <v>102.3317651394</v>
      </c>
      <c r="D137" s="3" t="n">
        <v>-0.64108029802685</v>
      </c>
      <c r="E137" s="3" t="n">
        <v>-1.2409824909484</v>
      </c>
      <c r="F137" s="3" t="n">
        <v>472.867623855926</v>
      </c>
      <c r="G137" s="3" t="n">
        <v>104.189905774484</v>
      </c>
      <c r="H137" s="3" t="n">
        <v>-1.50025939619715</v>
      </c>
      <c r="I137" s="3" t="n">
        <v>-1.333772808768</v>
      </c>
      <c r="J137" s="3"/>
      <c r="K137" s="3"/>
    </row>
    <row r="138">
      <c r="A138" s="49" t="n">
        <v>40210</v>
      </c>
      <c r="B138" s="3" t="n">
        <v>505.89448449185</v>
      </c>
      <c r="C138" s="3" t="n">
        <v>104.741311242769</v>
      </c>
      <c r="D138" s="3" t="n">
        <v>5.55716817879434</v>
      </c>
      <c r="E138" s="3" t="n">
        <v>0.919786218465603</v>
      </c>
      <c r="F138" s="3" t="n">
        <v>472.140145609442</v>
      </c>
      <c r="G138" s="3" t="n">
        <v>104.029615904486</v>
      </c>
      <c r="H138" s="3" t="n">
        <v>-1.49271379213367</v>
      </c>
      <c r="I138" s="3" t="n">
        <v>-1.50729737302632</v>
      </c>
      <c r="J138" s="3"/>
      <c r="K138" s="3"/>
    </row>
    <row r="139">
      <c r="A139" s="49" t="n">
        <v>40238</v>
      </c>
      <c r="B139" s="3" t="n">
        <v>499.284666716933</v>
      </c>
      <c r="C139" s="3" t="n">
        <v>103.372802587222</v>
      </c>
      <c r="D139" s="3" t="n">
        <v>-1.01938986699513</v>
      </c>
      <c r="E139" s="3" t="n">
        <v>1.23569198442792</v>
      </c>
      <c r="F139" s="3" t="n">
        <v>471.98647104343</v>
      </c>
      <c r="G139" s="3" t="n">
        <v>103.995755818185</v>
      </c>
      <c r="H139" s="3" t="n">
        <v>-1.29553589511143</v>
      </c>
      <c r="I139" s="3" t="n">
        <v>-1.42964492404973</v>
      </c>
      <c r="J139" s="3"/>
      <c r="K139" s="3"/>
    </row>
    <row r="140">
      <c r="A140" s="49" t="n">
        <v>40269</v>
      </c>
      <c r="B140" s="3" t="n">
        <v>497.885135912166</v>
      </c>
      <c r="C140" s="3" t="n">
        <v>103.08304119209</v>
      </c>
      <c r="D140" s="3" t="n">
        <v>-2.43829091934555</v>
      </c>
      <c r="E140" s="3" t="n">
        <v>0.605614581457871</v>
      </c>
      <c r="F140" s="3" t="n">
        <v>469.373083819874</v>
      </c>
      <c r="G140" s="3" t="n">
        <v>103.419931729502</v>
      </c>
      <c r="H140" s="3" t="n">
        <v>-2.16051048784922</v>
      </c>
      <c r="I140" s="3" t="n">
        <v>-1.65001851221999</v>
      </c>
      <c r="J140" s="3"/>
      <c r="K140" s="3"/>
    </row>
    <row r="141">
      <c r="A141" s="49" t="n">
        <v>40299</v>
      </c>
      <c r="B141" s="3" t="n">
        <v>498.541875784599</v>
      </c>
      <c r="C141" s="3" t="n">
        <v>103.219013805931</v>
      </c>
      <c r="D141" s="3" t="n">
        <v>-1.87985553344625</v>
      </c>
      <c r="E141" s="3" t="n">
        <v>-1.78197551218113</v>
      </c>
      <c r="F141" s="3" t="n">
        <v>468.766765773731</v>
      </c>
      <c r="G141" s="3" t="n">
        <v>103.28633785056</v>
      </c>
      <c r="H141" s="3" t="n">
        <v>-2.19320692472</v>
      </c>
      <c r="I141" s="3" t="n">
        <v>-1.8836215501653</v>
      </c>
      <c r="J141" s="3"/>
      <c r="K141" s="3"/>
    </row>
    <row r="142">
      <c r="A142" s="49" t="n">
        <v>40330</v>
      </c>
      <c r="B142" s="3" t="n">
        <v>496.275532397214</v>
      </c>
      <c r="C142" s="3" t="n">
        <v>102.749785962185</v>
      </c>
      <c r="D142" s="3" t="n">
        <v>-2.0695162850935</v>
      </c>
      <c r="E142" s="3" t="n">
        <v>-2.129725921895</v>
      </c>
      <c r="F142" s="3" t="n">
        <v>468.723260856858</v>
      </c>
      <c r="G142" s="3" t="n">
        <v>103.276752137855</v>
      </c>
      <c r="H142" s="3" t="n">
        <v>-1.80918979186602</v>
      </c>
      <c r="I142" s="3" t="n">
        <v>-2.05466380519366</v>
      </c>
      <c r="J142" s="3"/>
      <c r="K142" s="3"/>
    </row>
    <row r="143">
      <c r="A143" s="49" t="n">
        <v>40360</v>
      </c>
      <c r="B143" s="3" t="n">
        <v>496.557468685438</v>
      </c>
      <c r="C143" s="3" t="n">
        <v>102.808158562442</v>
      </c>
      <c r="D143" s="3" t="n">
        <v>-1.43186012186578</v>
      </c>
      <c r="E143" s="3" t="n">
        <v>-1.79453246722356</v>
      </c>
      <c r="F143" s="3" t="n">
        <v>470.374448219115</v>
      </c>
      <c r="G143" s="3" t="n">
        <v>103.640568662841</v>
      </c>
      <c r="H143" s="3" t="n">
        <v>-0.773719711097982</v>
      </c>
      <c r="I143" s="3" t="n">
        <v>-1.5947425353292</v>
      </c>
      <c r="J143" s="3"/>
      <c r="K143" s="3"/>
    </row>
    <row r="144">
      <c r="A144" s="49" t="n">
        <v>40391</v>
      </c>
      <c r="B144" s="3" t="n">
        <v>497.151070292512</v>
      </c>
      <c r="C144" s="3" t="n">
        <v>102.931058915355</v>
      </c>
      <c r="D144" s="3" t="n">
        <v>-1.36714976565752</v>
      </c>
      <c r="E144" s="3" t="n">
        <v>-1.62367873795094</v>
      </c>
      <c r="F144" s="3" t="n">
        <v>469.763433479796</v>
      </c>
      <c r="G144" s="3" t="n">
        <v>103.505939931871</v>
      </c>
      <c r="H144" s="3" t="n">
        <v>-0.948437122575569</v>
      </c>
      <c r="I144" s="3" t="n">
        <v>-1.17855114828747</v>
      </c>
      <c r="J144" s="3"/>
      <c r="K144" s="3"/>
    </row>
    <row r="145">
      <c r="A145" s="49" t="n">
        <v>40422</v>
      </c>
      <c r="B145" s="3" t="n">
        <v>498.082825486272</v>
      </c>
      <c r="C145" s="3" t="n">
        <v>103.123971199919</v>
      </c>
      <c r="D145" s="3" t="n">
        <v>-1.36085236220565</v>
      </c>
      <c r="E145" s="3" t="n">
        <v>-1.38659709381533</v>
      </c>
      <c r="F145" s="3" t="n">
        <v>471.184564530972</v>
      </c>
      <c r="G145" s="3" t="n">
        <v>103.819066698952</v>
      </c>
      <c r="H145" s="3" t="n">
        <v>-0.866370228987563</v>
      </c>
      <c r="I145" s="3" t="n">
        <v>-0.862858662694833</v>
      </c>
      <c r="J145" s="3"/>
      <c r="K145" s="3"/>
    </row>
    <row r="146">
      <c r="A146" s="49" t="n">
        <v>40452</v>
      </c>
      <c r="B146" s="3" t="n">
        <v>496.73250158849</v>
      </c>
      <c r="C146" s="3" t="n">
        <v>102.84439769202</v>
      </c>
      <c r="D146" s="3" t="n">
        <v>-1.42869591548059</v>
      </c>
      <c r="E146" s="3" t="n">
        <v>-1.38554797635095</v>
      </c>
      <c r="F146" s="3" t="n">
        <v>470.131273090074</v>
      </c>
      <c r="G146" s="3" t="n">
        <v>103.586988353039</v>
      </c>
      <c r="H146" s="3" t="n">
        <v>-0.981402189643362</v>
      </c>
      <c r="I146" s="3" t="n">
        <v>-0.932040167753144</v>
      </c>
      <c r="J146" s="3"/>
      <c r="K146" s="3"/>
    </row>
    <row r="147">
      <c r="A147" s="49" t="n">
        <v>40483</v>
      </c>
      <c r="B147" s="3" t="n">
        <v>496.048320954263</v>
      </c>
      <c r="C147" s="3" t="n">
        <v>102.702743693108</v>
      </c>
      <c r="D147" s="3" t="n">
        <v>-1.30924633477365</v>
      </c>
      <c r="E147" s="3" t="n">
        <v>-1.36631036975676</v>
      </c>
      <c r="F147" s="3" t="n">
        <v>469.398293957406</v>
      </c>
      <c r="G147" s="3" t="n">
        <v>103.425486438096</v>
      </c>
      <c r="H147" s="3" t="n">
        <v>-0.776938232811176</v>
      </c>
      <c r="I147" s="3" t="n">
        <v>-0.875018681403901</v>
      </c>
      <c r="J147" s="3"/>
      <c r="K147" s="3"/>
    </row>
    <row r="148">
      <c r="A148" s="49" t="n">
        <v>40513</v>
      </c>
      <c r="B148" s="3" t="n">
        <v>493.914042127395</v>
      </c>
      <c r="C148" s="3" t="n">
        <v>102.260858735401</v>
      </c>
      <c r="D148" s="3" t="n">
        <v>-1.77430294692104</v>
      </c>
      <c r="E148" s="3" t="n">
        <v>-1.50405368630939</v>
      </c>
      <c r="F148" s="3" t="n">
        <v>465.545815433571</v>
      </c>
      <c r="G148" s="3" t="n">
        <v>102.576645548708</v>
      </c>
      <c r="H148" s="3" t="n">
        <v>-1.55692250371942</v>
      </c>
      <c r="I148" s="3" t="n">
        <v>-1.10488563957989</v>
      </c>
      <c r="J148" s="3"/>
      <c r="K148" s="3"/>
    </row>
    <row r="149">
      <c r="A149" s="49" t="n">
        <v>40544</v>
      </c>
      <c r="B149" s="3" t="n">
        <v>497.156921302903</v>
      </c>
      <c r="C149" s="3" t="n">
        <v>102.932270319154</v>
      </c>
      <c r="D149" s="3" t="n">
        <v>0.58682187191431</v>
      </c>
      <c r="E149" s="3" t="n">
        <v>-0.840294611042935</v>
      </c>
      <c r="F149" s="3" t="n">
        <v>464.740944698085</v>
      </c>
      <c r="G149" s="3" t="n">
        <v>102.399303303521</v>
      </c>
      <c r="H149" s="3" t="n">
        <v>-1.71859496143391</v>
      </c>
      <c r="I149" s="3" t="n">
        <v>-1.35074113778325</v>
      </c>
      <c r="J149" s="3"/>
      <c r="K149" s="3"/>
    </row>
    <row r="150">
      <c r="A150" s="49" t="n">
        <v>40575</v>
      </c>
      <c r="B150" s="3" t="n">
        <v>493.059024015115</v>
      </c>
      <c r="C150" s="3" t="n">
        <v>102.083834235309</v>
      </c>
      <c r="D150" s="3" t="n">
        <v>-2.53718134318608</v>
      </c>
      <c r="E150" s="3" t="n">
        <v>-1.25462751458376</v>
      </c>
      <c r="F150" s="3" t="n">
        <v>462.268596284899</v>
      </c>
      <c r="G150" s="3" t="n">
        <v>101.854555185409</v>
      </c>
      <c r="H150" s="3" t="n">
        <v>-2.09080914138337</v>
      </c>
      <c r="I150" s="3" t="n">
        <v>-1.78861386747354</v>
      </c>
      <c r="J150" s="3"/>
      <c r="K150" s="3"/>
    </row>
    <row r="151">
      <c r="A151" s="49" t="n">
        <v>40603</v>
      </c>
      <c r="B151" s="3" t="n">
        <v>493.259012081049</v>
      </c>
      <c r="C151" s="3" t="n">
        <v>102.125240127053</v>
      </c>
      <c r="D151" s="3" t="n">
        <v>-1.2068575379064</v>
      </c>
      <c r="E151" s="3" t="n">
        <v>-1.06444778679148</v>
      </c>
      <c r="F151" s="3" t="n">
        <v>461.736877276785</v>
      </c>
      <c r="G151" s="3" t="n">
        <v>101.737398182986</v>
      </c>
      <c r="H151" s="3" t="n">
        <v>-2.17158634737679</v>
      </c>
      <c r="I151" s="3" t="n">
        <v>-1.99350296857132</v>
      </c>
      <c r="J151" s="3"/>
      <c r="K151" s="3"/>
    </row>
    <row r="152">
      <c r="A152" s="49" t="n">
        <v>40634</v>
      </c>
      <c r="B152" s="3" t="n">
        <v>486.843892459451</v>
      </c>
      <c r="C152" s="3" t="n">
        <v>100.797042130152</v>
      </c>
      <c r="D152" s="3" t="n">
        <v>-2.21762865695645</v>
      </c>
      <c r="E152" s="3" t="n">
        <v>-1.98942645511258</v>
      </c>
      <c r="F152" s="3" t="n">
        <v>458.489068543244</v>
      </c>
      <c r="G152" s="3" t="n">
        <v>101.021788001934</v>
      </c>
      <c r="H152" s="3" t="n">
        <v>-2.3188409501569</v>
      </c>
      <c r="I152" s="3" t="n">
        <v>-2.19350300233155</v>
      </c>
      <c r="J152" s="3"/>
      <c r="K152" s="3"/>
    </row>
    <row r="153">
      <c r="A153" s="49" t="n">
        <v>40664</v>
      </c>
      <c r="B153" s="3" t="n">
        <v>487.828098941663</v>
      </c>
      <c r="C153" s="3" t="n">
        <v>101.00081402457</v>
      </c>
      <c r="D153" s="3" t="n">
        <v>-2.14902245194047</v>
      </c>
      <c r="E153" s="3" t="n">
        <v>-1.85735495232601</v>
      </c>
      <c r="F153" s="3" t="n">
        <v>459.172059845238</v>
      </c>
      <c r="G153" s="3" t="n">
        <v>101.172275782889</v>
      </c>
      <c r="H153" s="3" t="n">
        <v>-2.046797390309</v>
      </c>
      <c r="I153" s="3" t="n">
        <v>-2.17911789334484</v>
      </c>
      <c r="J153" s="3"/>
      <c r="K153" s="3"/>
    </row>
    <row r="154">
      <c r="A154" s="49" t="n">
        <v>40695</v>
      </c>
      <c r="B154" s="3" t="n">
        <v>490.009196519173</v>
      </c>
      <c r="C154" s="3" t="n">
        <v>101.452392421291</v>
      </c>
      <c r="D154" s="3" t="n">
        <v>-1.2626727430571</v>
      </c>
      <c r="E154" s="3" t="n">
        <v>-1.87722304651795</v>
      </c>
      <c r="F154" s="3" t="n">
        <v>458.707460459918</v>
      </c>
      <c r="G154" s="3" t="n">
        <v>101.069907670256</v>
      </c>
      <c r="H154" s="3" t="n">
        <v>-2.13682597672444</v>
      </c>
      <c r="I154" s="3" t="n">
        <v>-2.16755428268335</v>
      </c>
      <c r="J154" s="3"/>
      <c r="K154" s="3"/>
    </row>
    <row r="155">
      <c r="A155" s="49" t="n">
        <v>40725</v>
      </c>
      <c r="B155" s="3" t="n">
        <v>488.209008655233</v>
      </c>
      <c r="C155" s="3" t="n">
        <v>101.079678262247</v>
      </c>
      <c r="D155" s="3" t="n">
        <v>-1.68126763903196</v>
      </c>
      <c r="E155" s="3" t="n">
        <v>-1.69833709445251</v>
      </c>
      <c r="F155" s="3" t="n">
        <v>457.673136285707</v>
      </c>
      <c r="G155" s="3" t="n">
        <v>100.842008501832</v>
      </c>
      <c r="H155" s="3" t="n">
        <v>-2.70025550526759</v>
      </c>
      <c r="I155" s="3" t="n">
        <v>-2.2950943671116</v>
      </c>
      <c r="J155" s="3"/>
      <c r="K155" s="3"/>
    </row>
    <row r="156">
      <c r="A156" s="49" t="n">
        <v>40756</v>
      </c>
      <c r="B156" s="3" t="n">
        <v>484.563848403586</v>
      </c>
      <c r="C156" s="3" t="n">
        <v>100.324977675165</v>
      </c>
      <c r="D156" s="3" t="n">
        <v>-2.5318706206385</v>
      </c>
      <c r="E156" s="3" t="n">
        <v>-1.82565829526392</v>
      </c>
      <c r="F156" s="3" t="n">
        <v>456.64505792059</v>
      </c>
      <c r="G156" s="3" t="n">
        <v>100.615485511916</v>
      </c>
      <c r="H156" s="3" t="n">
        <v>-2.79254931828794</v>
      </c>
      <c r="I156" s="3" t="n">
        <v>-2.54357841288362</v>
      </c>
      <c r="J156" s="3"/>
      <c r="K156" s="3"/>
    </row>
    <row r="157">
      <c r="A157" s="49" t="n">
        <v>40787</v>
      </c>
      <c r="B157" s="3" t="n">
        <v>482.60722527916</v>
      </c>
      <c r="C157" s="3" t="n">
        <v>99.9198748761768</v>
      </c>
      <c r="D157" s="3" t="n">
        <v>-3.1070334922718</v>
      </c>
      <c r="E157" s="3" t="n">
        <v>-2.44077576754978</v>
      </c>
      <c r="F157" s="3" t="n">
        <v>455.728584427311</v>
      </c>
      <c r="G157" s="3" t="n">
        <v>100.413553127265</v>
      </c>
      <c r="H157" s="3" t="n">
        <v>-3.28023905431753</v>
      </c>
      <c r="I157" s="3" t="n">
        <v>-2.92460930572859</v>
      </c>
      <c r="J157" s="3"/>
      <c r="K157" s="3"/>
    </row>
    <row r="158">
      <c r="A158" s="49" t="n">
        <v>40817</v>
      </c>
      <c r="B158" s="3" t="n">
        <v>483.12026487116</v>
      </c>
      <c r="C158" s="3" t="n">
        <v>100.026095523432</v>
      </c>
      <c r="D158" s="3" t="n">
        <v>-2.7403555583336</v>
      </c>
      <c r="E158" s="3" t="n">
        <v>-2.79329741520371</v>
      </c>
      <c r="F158" s="3" t="n">
        <v>455.936610149486</v>
      </c>
      <c r="G158" s="3" t="n">
        <v>100.459388746577</v>
      </c>
      <c r="H158" s="3" t="n">
        <v>-3.01929774790121</v>
      </c>
      <c r="I158" s="3" t="n">
        <v>-3.03094372367109</v>
      </c>
      <c r="J158" s="3"/>
      <c r="K158" s="3"/>
    </row>
    <row r="159">
      <c r="A159" s="49" t="n">
        <v>40848</v>
      </c>
      <c r="B159" s="3" t="n">
        <v>483.031422873528</v>
      </c>
      <c r="C159" s="3" t="n">
        <v>100.007701515174</v>
      </c>
      <c r="D159" s="3" t="n">
        <v>-2.62411896802602</v>
      </c>
      <c r="E159" s="3" t="n">
        <v>-2.82418416069379</v>
      </c>
      <c r="F159" s="3" t="n">
        <v>456.211607688187</v>
      </c>
      <c r="G159" s="3" t="n">
        <v>100.519980688592</v>
      </c>
      <c r="H159" s="3" t="n">
        <v>-2.80927443473331</v>
      </c>
      <c r="I159" s="3" t="n">
        <v>-3.03657051096084</v>
      </c>
      <c r="J159" s="3"/>
      <c r="K159" s="3"/>
    </row>
    <row r="160">
      <c r="A160" s="49" t="n">
        <v>40878</v>
      </c>
      <c r="B160" s="3" t="n">
        <v>482.173564436872</v>
      </c>
      <c r="C160" s="3" t="n">
        <v>99.8300889491737</v>
      </c>
      <c r="D160" s="3" t="n">
        <v>-2.37702852908453</v>
      </c>
      <c r="E160" s="3" t="n">
        <v>-2.58086668625852</v>
      </c>
      <c r="F160" s="3" t="n">
        <v>454.97380100255</v>
      </c>
      <c r="G160" s="3" t="n">
        <v>100.247246935133</v>
      </c>
      <c r="H160" s="3" t="n">
        <v>-2.27088593228454</v>
      </c>
      <c r="I160" s="3" t="n">
        <v>-2.70116209521873</v>
      </c>
      <c r="J160" s="3"/>
      <c r="K160" s="3"/>
    </row>
    <row r="161">
      <c r="A161" s="49" t="n">
        <v>40909</v>
      </c>
      <c r="B161" s="3" t="n">
        <v>480.874686331634</v>
      </c>
      <c r="C161" s="3" t="n">
        <v>99.5611668714328</v>
      </c>
      <c r="D161" s="3" t="n">
        <v>-3.27506955522179</v>
      </c>
      <c r="E161" s="3" t="n">
        <v>-2.75967174748268</v>
      </c>
      <c r="F161" s="3" t="n">
        <v>452.986541988188</v>
      </c>
      <c r="G161" s="3" t="n">
        <v>99.8093816235527</v>
      </c>
      <c r="H161" s="3" t="n">
        <v>-2.52923759870859</v>
      </c>
      <c r="I161" s="3" t="n">
        <v>-2.53722102028516</v>
      </c>
      <c r="J161" s="3"/>
      <c r="K161" s="3"/>
    </row>
    <row r="162">
      <c r="A162" s="49" t="n">
        <v>40940</v>
      </c>
      <c r="B162" s="3" t="n">
        <v>481.645970233609</v>
      </c>
      <c r="C162" s="3" t="n">
        <v>99.7208548888155</v>
      </c>
      <c r="D162" s="3" t="n">
        <v>-2.31474392022413</v>
      </c>
      <c r="E162" s="3" t="n">
        <v>-2.65716391265552</v>
      </c>
      <c r="F162" s="3" t="n">
        <v>454.662167976336</v>
      </c>
      <c r="G162" s="3" t="n">
        <v>100.178582865107</v>
      </c>
      <c r="H162" s="3" t="n">
        <v>-1.64545642288769</v>
      </c>
      <c r="I162" s="3" t="n">
        <v>-2.14949052556922</v>
      </c>
      <c r="J162" s="3"/>
      <c r="K162" s="3"/>
    </row>
    <row r="163">
      <c r="A163" s="49" t="n">
        <v>40969</v>
      </c>
      <c r="B163" s="3" t="n">
        <v>480.62878919049</v>
      </c>
      <c r="C163" s="3" t="n">
        <v>99.5102558815253</v>
      </c>
      <c r="D163" s="3" t="n">
        <v>-2.56056606797148</v>
      </c>
      <c r="E163" s="3" t="n">
        <v>-2.7183142824356</v>
      </c>
      <c r="F163" s="3" t="n">
        <v>454.662924669772</v>
      </c>
      <c r="G163" s="3" t="n">
        <v>100.178749592144</v>
      </c>
      <c r="H163" s="3" t="n">
        <v>-1.5320311101711</v>
      </c>
      <c r="I163" s="3" t="n">
        <v>-1.90349967984784</v>
      </c>
      <c r="J163" s="3"/>
      <c r="K163" s="3"/>
    </row>
    <row r="164">
      <c r="A164" s="49" t="n">
        <v>41000</v>
      </c>
      <c r="B164" s="3" t="n">
        <v>482.203513853991</v>
      </c>
      <c r="C164" s="3" t="n">
        <v>99.8362897307915</v>
      </c>
      <c r="D164" s="3" t="n">
        <v>-0.953155349657919</v>
      </c>
      <c r="E164" s="3" t="n">
        <v>-1.94708095026924</v>
      </c>
      <c r="F164" s="3" t="n">
        <v>452.567738882359</v>
      </c>
      <c r="G164" s="3" t="n">
        <v>99.7171040940011</v>
      </c>
      <c r="H164" s="3" t="n">
        <v>-1.29148764215886</v>
      </c>
      <c r="I164" s="3" t="n">
        <v>-1.49018386322837</v>
      </c>
      <c r="J164" s="3"/>
      <c r="K164" s="3"/>
    </row>
    <row r="165">
      <c r="A165" s="49" t="n">
        <v>41030</v>
      </c>
      <c r="B165" s="3" t="n">
        <v>482.650693850287</v>
      </c>
      <c r="C165" s="3" t="n">
        <v>99.9288746879504</v>
      </c>
      <c r="D165" s="3" t="n">
        <v>-1.06131752201408</v>
      </c>
      <c r="E165" s="3" t="n">
        <v>-1.52922763632245</v>
      </c>
      <c r="F165" s="3" t="n">
        <v>454.586442733535</v>
      </c>
      <c r="G165" s="3" t="n">
        <v>100.161897844788</v>
      </c>
      <c r="H165" s="3" t="n">
        <v>-0.998670762600241</v>
      </c>
      <c r="I165" s="3" t="n">
        <v>-1.27453420313762</v>
      </c>
      <c r="J165" s="3"/>
      <c r="K165" s="3"/>
    </row>
    <row r="166">
      <c r="A166" s="49" t="n">
        <v>41061</v>
      </c>
      <c r="B166" s="3" t="n">
        <v>483.693971549085</v>
      </c>
      <c r="C166" s="3" t="n">
        <v>100.144876794145</v>
      </c>
      <c r="D166" s="3" t="n">
        <v>-1.28879723379653</v>
      </c>
      <c r="E166" s="3" t="n">
        <v>-1.10146896129876</v>
      </c>
      <c r="F166" s="3" t="n">
        <v>456.840681988885</v>
      </c>
      <c r="G166" s="3" t="n">
        <v>100.658588596616</v>
      </c>
      <c r="H166" s="3" t="n">
        <v>-0.406964924695444</v>
      </c>
      <c r="I166" s="3" t="n">
        <v>-0.899012469761104</v>
      </c>
      <c r="J166" s="3"/>
      <c r="K166" s="3"/>
    </row>
    <row r="167">
      <c r="A167" s="49" t="n">
        <v>41091</v>
      </c>
      <c r="B167" s="3" t="n">
        <v>483.038916653734</v>
      </c>
      <c r="C167" s="3" t="n">
        <v>100.009253041014</v>
      </c>
      <c r="D167" s="3" t="n">
        <v>-1.0589915199926</v>
      </c>
      <c r="E167" s="3" t="n">
        <v>-1.13657542849637</v>
      </c>
      <c r="F167" s="3" t="n">
        <v>454.537386074202</v>
      </c>
      <c r="G167" s="3" t="n">
        <v>100.151088881654</v>
      </c>
      <c r="H167" s="3" t="n">
        <v>-0.685150593926792</v>
      </c>
      <c r="I167" s="3" t="n">
        <v>-0.697039531587578</v>
      </c>
      <c r="J167" s="3"/>
      <c r="K167" s="3"/>
    </row>
    <row r="168">
      <c r="A168" s="49" t="n">
        <v>41122</v>
      </c>
      <c r="B168" s="3" t="n">
        <v>483.262101057069</v>
      </c>
      <c r="C168" s="3" t="n">
        <v>100.055461544508</v>
      </c>
      <c r="D168" s="3" t="n">
        <v>-0.268643100554328</v>
      </c>
      <c r="E168" s="3" t="n">
        <v>-0.874160596024922</v>
      </c>
      <c r="F168" s="3" t="n">
        <v>455.326099448228</v>
      </c>
      <c r="G168" s="3" t="n">
        <v>100.324871073492</v>
      </c>
      <c r="H168" s="3" t="n">
        <v>-0.288836690441229</v>
      </c>
      <c r="I168" s="3" t="n">
        <v>-0.460405611025237</v>
      </c>
      <c r="J168" s="3"/>
      <c r="K168" s="3"/>
    </row>
    <row r="169">
      <c r="A169" s="49" t="n">
        <v>41153</v>
      </c>
      <c r="B169" s="3" t="n">
        <v>480.107516021187</v>
      </c>
      <c r="C169" s="3" t="n">
        <v>99.402330539498</v>
      </c>
      <c r="D169" s="3" t="n">
        <v>-0.517959352251154</v>
      </c>
      <c r="E169" s="3" t="n">
        <v>-0.616440249173692</v>
      </c>
      <c r="F169" s="3" t="n">
        <v>452.5339548473</v>
      </c>
      <c r="G169" s="3" t="n">
        <v>99.7096602444924</v>
      </c>
      <c r="H169" s="3" t="n">
        <v>-0.700993900574829</v>
      </c>
      <c r="I169" s="3" t="n">
        <v>-0.55832679461551</v>
      </c>
      <c r="J169" s="3"/>
      <c r="K169" s="3"/>
    </row>
    <row r="170">
      <c r="A170" s="49" t="n">
        <v>41183</v>
      </c>
      <c r="B170" s="3" t="n">
        <v>477.449393119311</v>
      </c>
      <c r="C170" s="3" t="n">
        <v>98.8519879547858</v>
      </c>
      <c r="D170" s="3" t="n">
        <v>-1.17380125906359</v>
      </c>
      <c r="E170" s="3" t="n">
        <v>-0.653132795082669</v>
      </c>
      <c r="F170" s="3" t="n">
        <v>449.960996812939</v>
      </c>
      <c r="G170" s="3" t="n">
        <v>99.1427441740375</v>
      </c>
      <c r="H170" s="3" t="n">
        <v>-1.31062371468427</v>
      </c>
      <c r="I170" s="3" t="n">
        <v>-0.766580632555744</v>
      </c>
      <c r="J170" s="3"/>
      <c r="K170" s="3"/>
    </row>
    <row r="171">
      <c r="A171" s="49" t="n">
        <v>41214</v>
      </c>
      <c r="B171" s="3" t="n">
        <v>477.517612570901</v>
      </c>
      <c r="C171" s="3" t="n">
        <v>98.8661122337231</v>
      </c>
      <c r="D171" s="3" t="n">
        <v>-1.14150136854978</v>
      </c>
      <c r="E171" s="3" t="n">
        <v>-0.94455959438325</v>
      </c>
      <c r="F171" s="3" t="n">
        <v>450.271750392356</v>
      </c>
      <c r="G171" s="3" t="n">
        <v>99.2112144700042</v>
      </c>
      <c r="H171" s="3" t="n">
        <v>-1.30199609035175</v>
      </c>
      <c r="I171" s="3" t="n">
        <v>-1.10463896948686</v>
      </c>
      <c r="J171" s="3"/>
      <c r="K171" s="3"/>
    </row>
    <row r="172">
      <c r="A172" s="49" t="n">
        <v>41244</v>
      </c>
      <c r="B172" s="3" t="n">
        <v>474.912726566949</v>
      </c>
      <c r="C172" s="3" t="n">
        <v>98.3267919128742</v>
      </c>
      <c r="D172" s="3" t="n">
        <v>-1.50585565146083</v>
      </c>
      <c r="E172" s="3" t="n">
        <v>-1.27357580050577</v>
      </c>
      <c r="F172" s="3" t="n">
        <v>448.505393551393</v>
      </c>
      <c r="G172" s="3" t="n">
        <v>98.8220219274416</v>
      </c>
      <c r="H172" s="3" t="n">
        <v>-1.42170987360244</v>
      </c>
      <c r="I172" s="3" t="n">
        <v>-1.34471377318107</v>
      </c>
      <c r="J172" s="3"/>
      <c r="K172" s="3"/>
    </row>
    <row r="173">
      <c r="A173" s="49" t="n">
        <v>41275</v>
      </c>
      <c r="B173" s="3" t="n">
        <v>473.835863568547</v>
      </c>
      <c r="C173" s="3" t="n">
        <v>98.1038362453602</v>
      </c>
      <c r="D173" s="3" t="n">
        <v>-1.46375406382542</v>
      </c>
      <c r="E173" s="3" t="n">
        <v>-1.37015071138751</v>
      </c>
      <c r="F173" s="3" t="n">
        <v>445.73900021361</v>
      </c>
      <c r="G173" s="3" t="n">
        <v>98.2124850366552</v>
      </c>
      <c r="H173" s="3" t="n">
        <v>-1.59994637870862</v>
      </c>
      <c r="I173" s="3" t="n">
        <v>-1.44085989392934</v>
      </c>
      <c r="J173" s="3"/>
      <c r="K173" s="3"/>
    </row>
    <row r="174">
      <c r="A174" s="49" t="n">
        <v>41306</v>
      </c>
      <c r="B174" s="3" t="n">
        <v>473.276866830425</v>
      </c>
      <c r="C174" s="3" t="n">
        <v>97.988100547253</v>
      </c>
      <c r="D174" s="3" t="n">
        <v>-1.73760478035858</v>
      </c>
      <c r="E174" s="3" t="n">
        <v>-1.56910463865974</v>
      </c>
      <c r="F174" s="3" t="n">
        <v>445.166562497569</v>
      </c>
      <c r="G174" s="3" t="n">
        <v>98.0863562245158</v>
      </c>
      <c r="H174" s="3" t="n">
        <v>-2.08849694291287</v>
      </c>
      <c r="I174" s="3" t="n">
        <v>-1.70344717760669</v>
      </c>
      <c r="J174" s="3"/>
      <c r="K174" s="3"/>
    </row>
    <row r="175">
      <c r="A175" s="49" t="n">
        <v>41334</v>
      </c>
      <c r="B175" s="3" t="n">
        <v>464.201226776137</v>
      </c>
      <c r="C175" s="3" t="n">
        <v>96.1090635765131</v>
      </c>
      <c r="D175" s="3" t="n">
        <v>-3.41793142313048</v>
      </c>
      <c r="E175" s="3" t="n">
        <v>-2.2059731010015</v>
      </c>
      <c r="F175" s="3" t="n">
        <v>445.096872073769</v>
      </c>
      <c r="G175" s="3" t="n">
        <v>98.0710008939269</v>
      </c>
      <c r="H175" s="3" t="n">
        <v>-2.10398782855482</v>
      </c>
      <c r="I175" s="3" t="n">
        <v>-1.93121743810185</v>
      </c>
      <c r="J175" s="3"/>
      <c r="K175" s="3"/>
    </row>
    <row r="176">
      <c r="A176" s="49" t="n">
        <v>41365</v>
      </c>
      <c r="B176" s="3" t="n">
        <v>488.162383683899</v>
      </c>
      <c r="C176" s="3" t="n">
        <v>101.070024943652</v>
      </c>
      <c r="D176" s="3" t="n">
        <v>1.23575827606101</v>
      </c>
      <c r="E176" s="3" t="n">
        <v>-1.30412456428844</v>
      </c>
      <c r="F176" s="3" t="n">
        <v>446.847719643501</v>
      </c>
      <c r="G176" s="3" t="n">
        <v>98.4567761809476</v>
      </c>
      <c r="H176" s="3" t="n">
        <v>-1.26390344415279</v>
      </c>
      <c r="I176" s="3" t="n">
        <v>-1.81964958915425</v>
      </c>
      <c r="J176" s="3"/>
      <c r="K176" s="3"/>
    </row>
    <row r="177">
      <c r="A177" s="49" t="n">
        <v>41395</v>
      </c>
      <c r="B177" s="3" t="n">
        <v>477.205344146917</v>
      </c>
      <c r="C177" s="3" t="n">
        <v>98.8014596130868</v>
      </c>
      <c r="D177" s="3" t="n">
        <v>-1.12821752309749</v>
      </c>
      <c r="E177" s="3" t="n">
        <v>-1.10094980861092</v>
      </c>
      <c r="F177" s="3" t="n">
        <v>446.870302299572</v>
      </c>
      <c r="G177" s="3" t="n">
        <v>98.4617519599807</v>
      </c>
      <c r="H177" s="3" t="n">
        <v>-1.6973978342961</v>
      </c>
      <c r="I177" s="3" t="n">
        <v>-1.68908234172228</v>
      </c>
      <c r="J177" s="3"/>
      <c r="K177" s="3"/>
    </row>
    <row r="178">
      <c r="A178" s="49" t="n">
        <v>41426</v>
      </c>
      <c r="B178" s="3" t="n">
        <v>474.978335943977</v>
      </c>
      <c r="C178" s="3" t="n">
        <v>98.3403757972421</v>
      </c>
      <c r="D178" s="3" t="n">
        <v>-1.80189047574764</v>
      </c>
      <c r="E178" s="3" t="n">
        <v>-0.566230077538663</v>
      </c>
      <c r="F178" s="3" t="n">
        <v>447.251323492241</v>
      </c>
      <c r="G178" s="3" t="n">
        <v>98.5457047623285</v>
      </c>
      <c r="H178" s="3" t="n">
        <v>-2.09905966668654</v>
      </c>
      <c r="I178" s="3" t="n">
        <v>-1.68809419916828</v>
      </c>
      <c r="J178" s="3"/>
      <c r="K178" s="3"/>
    </row>
    <row r="179">
      <c r="A179" s="49" t="n">
        <v>41456</v>
      </c>
      <c r="B179" s="3" t="n">
        <v>473.595291969196</v>
      </c>
      <c r="C179" s="3" t="n">
        <v>98.0540278652806</v>
      </c>
      <c r="D179" s="3" t="n">
        <v>-1.95504427468482</v>
      </c>
      <c r="E179" s="3" t="n">
        <v>-1.62859647958622</v>
      </c>
      <c r="F179" s="3" t="n">
        <v>446.449300229514</v>
      </c>
      <c r="G179" s="3" t="n">
        <v>98.3689899187723</v>
      </c>
      <c r="H179" s="3" t="n">
        <v>-1.77941047150028</v>
      </c>
      <c r="I179" s="3" t="n">
        <v>-1.85902229337465</v>
      </c>
      <c r="J179" s="3"/>
      <c r="K179" s="3"/>
    </row>
    <row r="180">
      <c r="A180" s="49" t="n">
        <v>41487</v>
      </c>
      <c r="B180" s="3" t="n">
        <v>472.895502998454</v>
      </c>
      <c r="C180" s="3" t="n">
        <v>97.909142288079</v>
      </c>
      <c r="D180" s="3" t="n">
        <v>-2.1451295344575</v>
      </c>
      <c r="E180" s="3" t="n">
        <v>-1.96730737413253</v>
      </c>
      <c r="F180" s="3" t="n">
        <v>445.380897926904</v>
      </c>
      <c r="G180" s="3" t="n">
        <v>98.1335821013997</v>
      </c>
      <c r="H180" s="3" t="n">
        <v>-2.18419316032522</v>
      </c>
      <c r="I180" s="3" t="n">
        <v>-2.02111375082403</v>
      </c>
      <c r="J180" s="3"/>
      <c r="K180" s="3"/>
    </row>
    <row r="181">
      <c r="A181" s="49" t="n">
        <v>41518</v>
      </c>
      <c r="B181" s="3" t="n">
        <v>472.212680754218</v>
      </c>
      <c r="C181" s="3" t="n">
        <v>97.7677695326932</v>
      </c>
      <c r="D181" s="3" t="n">
        <v>-1.64438901777589</v>
      </c>
      <c r="E181" s="3" t="n">
        <v>-1.9154379529716</v>
      </c>
      <c r="F181" s="3" t="n">
        <v>443.500328771926</v>
      </c>
      <c r="G181" s="3" t="n">
        <v>97.719224439393</v>
      </c>
      <c r="H181" s="3" t="n">
        <v>-1.99623165921814</v>
      </c>
      <c r="I181" s="3" t="n">
        <v>-1.98671200043066</v>
      </c>
      <c r="J181" s="3"/>
      <c r="K181" s="3"/>
    </row>
    <row r="182">
      <c r="A182" s="49" t="n">
        <v>41548</v>
      </c>
      <c r="B182" s="3" t="n">
        <v>471.882175690966</v>
      </c>
      <c r="C182" s="3" t="n">
        <v>97.6993411652005</v>
      </c>
      <c r="D182" s="3" t="n">
        <v>-1.16603298874729</v>
      </c>
      <c r="E182" s="3" t="n">
        <v>-1.65382678776993</v>
      </c>
      <c r="F182" s="3" t="n">
        <v>444.426804863944</v>
      </c>
      <c r="G182" s="3" t="n">
        <v>97.9233607597072</v>
      </c>
      <c r="H182" s="3" t="n">
        <v>-1.2299270354972</v>
      </c>
      <c r="I182" s="3" t="n">
        <v>-1.80532033478795</v>
      </c>
      <c r="J182" s="3"/>
      <c r="K182" s="3"/>
    </row>
    <row r="183">
      <c r="A183" s="49" t="n">
        <v>41579</v>
      </c>
      <c r="B183" s="3" t="n">
        <v>471.23872077863</v>
      </c>
      <c r="C183" s="3" t="n">
        <v>97.5661190935834</v>
      </c>
      <c r="D183" s="3" t="n">
        <v>-1.31490266054608</v>
      </c>
      <c r="E183" s="3" t="n">
        <v>-1.37560413685297</v>
      </c>
      <c r="F183" s="3" t="n">
        <v>443.397870152418</v>
      </c>
      <c r="G183" s="3" t="n">
        <v>97.6966490855861</v>
      </c>
      <c r="H183" s="3" t="n">
        <v>-1.52660703984832</v>
      </c>
      <c r="I183" s="3" t="n">
        <v>-1.58502557992981</v>
      </c>
      <c r="J183" s="3"/>
      <c r="K183" s="3"/>
    </row>
    <row r="184">
      <c r="A184" s="49" t="n">
        <v>41609</v>
      </c>
      <c r="B184" s="3" t="n">
        <v>471.557217123133</v>
      </c>
      <c r="C184" s="3" t="n">
        <v>97.6320611541748</v>
      </c>
      <c r="D184" s="3" t="n">
        <v>-0.706552858263677</v>
      </c>
      <c r="E184" s="3" t="n">
        <v>-1.06313966982636</v>
      </c>
      <c r="F184" s="3" t="n">
        <v>444.746753727045</v>
      </c>
      <c r="G184" s="3" t="n">
        <v>97.9938571105195</v>
      </c>
      <c r="H184" s="3" t="n">
        <v>-0.83803670555352</v>
      </c>
      <c r="I184" s="3" t="n">
        <v>-1.19865461832427</v>
      </c>
      <c r="J184" s="3"/>
      <c r="K184" s="3"/>
    </row>
    <row r="185">
      <c r="A185" s="49" t="n">
        <v>41640</v>
      </c>
      <c r="B185" s="3" t="n">
        <v>471.924270552123</v>
      </c>
      <c r="C185" s="3" t="n">
        <v>97.7080565615714</v>
      </c>
      <c r="D185" s="3" t="n">
        <v>-0.403429365187051</v>
      </c>
      <c r="E185" s="3" t="n">
        <v>-0.809525895698997</v>
      </c>
      <c r="F185" s="3" t="n">
        <v>444.358357567078</v>
      </c>
      <c r="G185" s="3" t="n">
        <v>97.9082793351156</v>
      </c>
      <c r="H185" s="3" t="n">
        <v>-0.309742393165266</v>
      </c>
      <c r="I185" s="3" t="n">
        <v>-0.893493377749436</v>
      </c>
      <c r="J185" s="3"/>
      <c r="K185" s="3"/>
    </row>
    <row r="186">
      <c r="A186" s="49" t="n">
        <v>41671</v>
      </c>
      <c r="B186" s="3" t="n">
        <v>474.804169082788</v>
      </c>
      <c r="C186" s="3" t="n">
        <v>98.3043159745415</v>
      </c>
      <c r="D186" s="3" t="n">
        <v>0.322707987523458</v>
      </c>
      <c r="E186" s="3" t="n">
        <v>-0.262991087083407</v>
      </c>
      <c r="F186" s="3" t="n">
        <v>441.987787482146</v>
      </c>
      <c r="G186" s="3" t="n">
        <v>97.3859566779482</v>
      </c>
      <c r="H186" s="3" t="n">
        <v>-0.714064191521615</v>
      </c>
      <c r="I186" s="3" t="n">
        <v>-0.621023551241777</v>
      </c>
      <c r="J186" s="3"/>
      <c r="K186" s="3"/>
    </row>
    <row r="187">
      <c r="A187" s="49" t="n">
        <v>41699</v>
      </c>
      <c r="B187" s="3" t="n">
        <v>463.857279316546</v>
      </c>
      <c r="C187" s="3" t="n">
        <v>96.0378520709117</v>
      </c>
      <c r="D187" s="3" t="n">
        <v>-0.0740944744974001</v>
      </c>
      <c r="E187" s="3" t="n">
        <v>-0.0516000157122107</v>
      </c>
      <c r="F187" s="3" t="n">
        <v>440.957935732769</v>
      </c>
      <c r="G187" s="3" t="n">
        <v>97.159042947094</v>
      </c>
      <c r="H187" s="3" t="n">
        <v>-0.929895625129063</v>
      </c>
      <c r="I187" s="3" t="n">
        <v>-0.651073214874486</v>
      </c>
      <c r="J187" s="3"/>
      <c r="K187" s="3"/>
    </row>
    <row r="188">
      <c r="A188" s="49" t="n">
        <v>41730</v>
      </c>
      <c r="B188" s="3" t="n">
        <v>470.823713461974</v>
      </c>
      <c r="C188" s="3" t="n">
        <v>97.4801952263455</v>
      </c>
      <c r="D188" s="3" t="n">
        <v>-3.55182431122174</v>
      </c>
      <c r="E188" s="3" t="n">
        <v>-1.13319702172431</v>
      </c>
      <c r="F188" s="3" t="n">
        <v>440.720652045279</v>
      </c>
      <c r="G188" s="3" t="n">
        <v>97.1067607357644</v>
      </c>
      <c r="H188" s="3" t="n">
        <v>-1.37117575605166</v>
      </c>
      <c r="I188" s="3" t="n">
        <v>-1.00550944566305</v>
      </c>
      <c r="J188" s="3"/>
      <c r="K188" s="3"/>
    </row>
    <row r="189">
      <c r="A189" s="49" t="n">
        <v>41760</v>
      </c>
      <c r="B189" s="3" t="n">
        <v>470.727907494698</v>
      </c>
      <c r="C189" s="3" t="n">
        <v>97.4603593851868</v>
      </c>
      <c r="D189" s="3" t="n">
        <v>-1.35736884166676</v>
      </c>
      <c r="E189" s="3" t="n">
        <v>-1.69002371350292</v>
      </c>
      <c r="F189" s="3" t="n">
        <v>442.325452923454</v>
      </c>
      <c r="G189" s="3" t="n">
        <v>97.460356634169</v>
      </c>
      <c r="H189" s="3" t="n">
        <v>-1.01703992248555</v>
      </c>
      <c r="I189" s="3" t="n">
        <v>-1.10626595069489</v>
      </c>
      <c r="J189" s="3"/>
      <c r="K189" s="3"/>
    </row>
    <row r="190">
      <c r="A190" s="49" t="n">
        <v>41791</v>
      </c>
      <c r="B190" s="3" t="n">
        <v>469.652016582987</v>
      </c>
      <c r="C190" s="3" t="n">
        <v>97.237604980264</v>
      </c>
      <c r="D190" s="3" t="n">
        <v>-1.1213815363608</v>
      </c>
      <c r="E190" s="3" t="n">
        <v>-2.02329335762251</v>
      </c>
      <c r="F190" s="3" t="n">
        <v>441.783295225656</v>
      </c>
      <c r="G190" s="3" t="n">
        <v>97.3408996094148</v>
      </c>
      <c r="H190" s="3" t="n">
        <v>-1.22258515053439</v>
      </c>
      <c r="I190" s="3" t="n">
        <v>-1.20360284863077</v>
      </c>
      <c r="J190" s="3"/>
      <c r="K190" s="3"/>
    </row>
    <row r="191">
      <c r="A191" s="49" t="n">
        <v>41821</v>
      </c>
      <c r="B191" s="3" t="n">
        <v>468.332840160772</v>
      </c>
      <c r="C191" s="3" t="n">
        <v>96.9644803021758</v>
      </c>
      <c r="D191" s="3" t="n">
        <v>-1.11117063401186</v>
      </c>
      <c r="E191" s="3" t="n">
        <v>-1.19697429658217</v>
      </c>
      <c r="F191" s="3" t="n">
        <v>442.012153276908</v>
      </c>
      <c r="G191" s="3" t="n">
        <v>97.3913253471746</v>
      </c>
      <c r="H191" s="3" t="n">
        <v>-0.993874769279415</v>
      </c>
      <c r="I191" s="3" t="n">
        <v>-1.07790078949385</v>
      </c>
      <c r="J191" s="3"/>
      <c r="K191" s="3"/>
    </row>
    <row r="192">
      <c r="A192" s="49" t="n">
        <v>41852</v>
      </c>
      <c r="B192" s="3" t="n">
        <v>469.800659824098</v>
      </c>
      <c r="C192" s="3" t="n">
        <v>97.2683803463899</v>
      </c>
      <c r="D192" s="3" t="n">
        <v>-0.654445465167882</v>
      </c>
      <c r="E192" s="3" t="n">
        <v>-0.962638867507053</v>
      </c>
      <c r="F192" s="3" t="n">
        <v>443.116236577325</v>
      </c>
      <c r="G192" s="3" t="n">
        <v>97.6345949838217</v>
      </c>
      <c r="H192" s="3" t="n">
        <v>-0.508477431367382</v>
      </c>
      <c r="I192" s="3" t="n">
        <v>-0.908819692604411</v>
      </c>
      <c r="J192" s="3"/>
      <c r="K192" s="3"/>
    </row>
    <row r="193">
      <c r="A193" s="49" t="n">
        <v>41883</v>
      </c>
      <c r="B193" s="3" t="n">
        <v>473.058384447418</v>
      </c>
      <c r="C193" s="3" t="n">
        <v>97.9428655585723</v>
      </c>
      <c r="D193" s="3" t="n">
        <v>0.179093812527412</v>
      </c>
      <c r="E193" s="3" t="n">
        <v>-0.5294687310016</v>
      </c>
      <c r="F193" s="3" t="n">
        <v>445.830583464237</v>
      </c>
      <c r="G193" s="3" t="n">
        <v>98.2326641518492</v>
      </c>
      <c r="H193" s="3" t="n">
        <v>0.525423441908956</v>
      </c>
      <c r="I193" s="3" t="n">
        <v>-0.327376145584722</v>
      </c>
      <c r="J193" s="3"/>
      <c r="K193" s="3"/>
    </row>
    <row r="194">
      <c r="A194" s="49" t="n">
        <v>41913</v>
      </c>
      <c r="B194" s="3" t="n">
        <v>474.713256240218</v>
      </c>
      <c r="C194" s="3" t="n">
        <v>98.2854932147932</v>
      </c>
      <c r="D194" s="3" t="n">
        <v>0.599954966535122</v>
      </c>
      <c r="E194" s="3" t="n">
        <v>0.0410688092701292</v>
      </c>
      <c r="F194" s="3" t="n">
        <v>446.181953101188</v>
      </c>
      <c r="G194" s="3" t="n">
        <v>98.3100836399236</v>
      </c>
      <c r="H194" s="3" t="n">
        <v>0.394924027541677</v>
      </c>
      <c r="I194" s="3" t="n">
        <v>0.136558209871495</v>
      </c>
      <c r="J194" s="3"/>
      <c r="K194" s="3"/>
    </row>
    <row r="195">
      <c r="A195" s="49" t="n">
        <v>41944</v>
      </c>
      <c r="B195" s="3" t="n">
        <v>475.628370120322</v>
      </c>
      <c r="C195" s="3" t="n">
        <v>98.4749600516076</v>
      </c>
      <c r="D195" s="3" t="n">
        <v>0.931512871955533</v>
      </c>
      <c r="E195" s="3" t="n">
        <v>0.569931619934181</v>
      </c>
      <c r="F195" s="3" t="n">
        <v>446.523634077024</v>
      </c>
      <c r="G195" s="3" t="n">
        <v>98.3853683641917</v>
      </c>
      <c r="H195" s="3" t="n">
        <v>0.704956910039215</v>
      </c>
      <c r="I195" s="3" t="n">
        <v>0.541653377923595</v>
      </c>
      <c r="J195" s="3"/>
      <c r="K195" s="3"/>
    </row>
    <row r="196">
      <c r="A196" s="49" t="n">
        <v>41974</v>
      </c>
      <c r="B196" s="3" t="n">
        <v>479.767608693466</v>
      </c>
      <c r="C196" s="3" t="n">
        <v>99.3319555101236</v>
      </c>
      <c r="D196" s="3" t="n">
        <v>1.74112308585232</v>
      </c>
      <c r="E196" s="3" t="n">
        <v>1.09078675304364</v>
      </c>
      <c r="F196" s="3" t="n">
        <v>448.647678209284</v>
      </c>
      <c r="G196" s="3" t="n">
        <v>98.8533724034542</v>
      </c>
      <c r="H196" s="3" t="n">
        <v>0.877111400937423</v>
      </c>
      <c r="I196" s="3" t="n">
        <v>0.659014327837554</v>
      </c>
      <c r="J196" s="3"/>
      <c r="K196" s="3"/>
    </row>
    <row r="197">
      <c r="A197" s="49" t="n">
        <v>42005</v>
      </c>
      <c r="B197" s="3" t="n">
        <v>477.077593739469</v>
      </c>
      <c r="C197" s="3" t="n">
        <v>98.7750099371207</v>
      </c>
      <c r="D197" s="3" t="n">
        <v>1.09198096154635</v>
      </c>
      <c r="E197" s="3" t="n">
        <v>1.25490284179747</v>
      </c>
      <c r="F197" s="3" t="n">
        <v>449.798913811836</v>
      </c>
      <c r="G197" s="3" t="n">
        <v>99.1070314042038</v>
      </c>
      <c r="H197" s="3" t="n">
        <v>1.22436230850832</v>
      </c>
      <c r="I197" s="3" t="n">
        <v>0.935626022995379</v>
      </c>
      <c r="J197" s="3"/>
      <c r="K197" s="3"/>
    </row>
    <row r="198">
      <c r="A198" s="49" t="n">
        <v>42036</v>
      </c>
      <c r="B198" s="3" t="n">
        <v>481.387409582954</v>
      </c>
      <c r="C198" s="3" t="n">
        <v>99.6673220229402</v>
      </c>
      <c r="D198" s="3" t="n">
        <v>1.38651699560343</v>
      </c>
      <c r="E198" s="3" t="n">
        <v>1.40641309899735</v>
      </c>
      <c r="F198" s="3" t="n">
        <v>451.928232229014</v>
      </c>
      <c r="G198" s="3" t="n">
        <v>99.5761975599252</v>
      </c>
      <c r="H198" s="3" t="n">
        <v>2.24903154077958</v>
      </c>
      <c r="I198" s="3" t="n">
        <v>1.44857849452815</v>
      </c>
      <c r="J198" s="3"/>
      <c r="K198" s="3"/>
    </row>
    <row r="199">
      <c r="A199" s="49" t="n">
        <v>42064</v>
      </c>
      <c r="B199" s="3" t="n">
        <v>482.237657664355</v>
      </c>
      <c r="C199" s="3" t="n">
        <v>99.8433589271911</v>
      </c>
      <c r="D199" s="3" t="n">
        <v>3.96250725544084</v>
      </c>
      <c r="E199" s="3" t="n">
        <v>2.13506642174912</v>
      </c>
      <c r="F199" s="3" t="n">
        <v>453.411903382091</v>
      </c>
      <c r="G199" s="3" t="n">
        <v>99.9031041820765</v>
      </c>
      <c r="H199" s="3" t="n">
        <v>2.82429833780549</v>
      </c>
      <c r="I199" s="3" t="n">
        <v>2.09710563268578</v>
      </c>
      <c r="J199" s="3"/>
      <c r="K199" s="3"/>
    </row>
    <row r="200">
      <c r="A200" s="49" t="n">
        <v>42095</v>
      </c>
      <c r="B200" s="3" t="n">
        <v>483.390989495215</v>
      </c>
      <c r="C200" s="3" t="n">
        <v>100.082146840413</v>
      </c>
      <c r="D200" s="3" t="n">
        <v>2.66921050786354</v>
      </c>
      <c r="E200" s="3" t="n">
        <v>2.66273784902094</v>
      </c>
      <c r="F200" s="3" t="n">
        <v>453.810448665981</v>
      </c>
      <c r="G200" s="3" t="n">
        <v>99.9909181779613</v>
      </c>
      <c r="H200" s="3" t="n">
        <v>2.97008922998157</v>
      </c>
      <c r="I200" s="3" t="n">
        <v>2.68075171207063</v>
      </c>
      <c r="J200" s="3"/>
      <c r="K200" s="3"/>
    </row>
    <row r="201">
      <c r="A201" s="49" t="n">
        <v>42125</v>
      </c>
      <c r="B201" s="3" t="n">
        <v>482.771271504983</v>
      </c>
      <c r="C201" s="3" t="n">
        <v>99.9538393041827</v>
      </c>
      <c r="D201" s="3" t="n">
        <v>2.55845549382909</v>
      </c>
      <c r="E201" s="3" t="n">
        <v>3.05896870177612</v>
      </c>
      <c r="F201" s="3" t="n">
        <v>454.176641690007</v>
      </c>
      <c r="G201" s="3" t="n">
        <v>100.071603796396</v>
      </c>
      <c r="H201" s="3" t="n">
        <v>2.679291613952</v>
      </c>
      <c r="I201" s="3" t="n">
        <v>2.82438360360015</v>
      </c>
      <c r="J201" s="3"/>
      <c r="K201" s="3"/>
    </row>
    <row r="202">
      <c r="A202" s="49" t="n">
        <v>42156</v>
      </c>
      <c r="B202" s="3" t="n">
        <v>480.743592547829</v>
      </c>
      <c r="C202" s="3" t="n">
        <v>99.5340249767642</v>
      </c>
      <c r="D202" s="3" t="n">
        <v>2.36165832855129</v>
      </c>
      <c r="E202" s="3" t="n">
        <v>2.52991241367623</v>
      </c>
      <c r="F202" s="3" t="n">
        <v>453.636342042952</v>
      </c>
      <c r="G202" s="3" t="n">
        <v>99.95255616768</v>
      </c>
      <c r="H202" s="3" t="n">
        <v>2.68300022780208</v>
      </c>
      <c r="I202" s="3" t="n">
        <v>2.77726567655819</v>
      </c>
      <c r="J202" s="3"/>
      <c r="K202" s="3"/>
    </row>
    <row r="203">
      <c r="A203" s="49" t="n">
        <v>42186</v>
      </c>
      <c r="B203" s="3" t="n">
        <v>484.135874774293</v>
      </c>
      <c r="C203" s="3" t="n">
        <v>100.236369239051</v>
      </c>
      <c r="D203" s="3" t="n">
        <v>3.37431699389181</v>
      </c>
      <c r="E203" s="3" t="n">
        <v>2.76408190350266</v>
      </c>
      <c r="F203" s="3" t="n">
        <v>454.342308006208</v>
      </c>
      <c r="G203" s="3" t="n">
        <v>100.108106100644</v>
      </c>
      <c r="H203" s="3" t="n">
        <v>2.78955106503047</v>
      </c>
      <c r="I203" s="3" t="n">
        <v>2.71727790991007</v>
      </c>
      <c r="J203" s="3"/>
      <c r="K203" s="3"/>
    </row>
    <row r="204">
      <c r="A204" s="49" t="n">
        <v>42217</v>
      </c>
      <c r="B204" s="3" t="n">
        <v>484.457163291141</v>
      </c>
      <c r="C204" s="3" t="n">
        <v>100.302889396067</v>
      </c>
      <c r="D204" s="3" t="n">
        <v>3.11972815715721</v>
      </c>
      <c r="E204" s="3" t="n">
        <v>2.95152305208435</v>
      </c>
      <c r="F204" s="3" t="n">
        <v>454.015709269934</v>
      </c>
      <c r="G204" s="3" t="n">
        <v>100.036144541337</v>
      </c>
      <c r="H204" s="3" t="n">
        <v>2.45973218602816</v>
      </c>
      <c r="I204" s="3" t="n">
        <v>2.64393438038739</v>
      </c>
      <c r="J204" s="3"/>
      <c r="K204" s="3"/>
    </row>
    <row r="205">
      <c r="A205" s="49" t="n">
        <v>42248</v>
      </c>
      <c r="B205" s="3" t="n">
        <v>483.287809228219</v>
      </c>
      <c r="C205" s="3" t="n">
        <v>100.060784210871</v>
      </c>
      <c r="D205" s="3" t="n">
        <v>2.16240217214407</v>
      </c>
      <c r="E205" s="3" t="n">
        <v>2.88330476600875</v>
      </c>
      <c r="F205" s="3" t="n">
        <v>454.514216896068</v>
      </c>
      <c r="G205" s="3" t="n">
        <v>100.145983870516</v>
      </c>
      <c r="H205" s="3" t="n">
        <v>1.94774287675754</v>
      </c>
      <c r="I205" s="3" t="n">
        <v>2.39776443102309</v>
      </c>
      <c r="J205" s="3"/>
      <c r="K205" s="3"/>
    </row>
    <row r="206">
      <c r="A206" s="49" t="n">
        <v>42278</v>
      </c>
      <c r="B206" s="3" t="n">
        <v>483.707648974622</v>
      </c>
      <c r="C206" s="3" t="n">
        <v>100.147708593125</v>
      </c>
      <c r="D206" s="3" t="n">
        <v>1.89470014080523</v>
      </c>
      <c r="E206" s="3" t="n">
        <v>2.39002419629794</v>
      </c>
      <c r="F206" s="3" t="n">
        <v>453.815813707823</v>
      </c>
      <c r="G206" s="3" t="n">
        <v>99.9921002914658</v>
      </c>
      <c r="H206" s="3" t="n">
        <v>1.71092993644767</v>
      </c>
      <c r="I206" s="3" t="n">
        <v>2.03852746480848</v>
      </c>
      <c r="J206" s="3"/>
      <c r="K206" s="3"/>
    </row>
    <row r="207">
      <c r="A207" s="49" t="n">
        <v>42309</v>
      </c>
      <c r="B207" s="3" t="n">
        <v>484.295542052197</v>
      </c>
      <c r="C207" s="3" t="n">
        <v>100.269427041741</v>
      </c>
      <c r="D207" s="3" t="n">
        <v>1.8222571394728</v>
      </c>
      <c r="E207" s="3" t="n">
        <v>1.95946250072382</v>
      </c>
      <c r="F207" s="3" t="n">
        <v>455.122605463906</v>
      </c>
      <c r="G207" s="3" t="n">
        <v>100.280033960561</v>
      </c>
      <c r="H207" s="3" t="n">
        <v>1.92575951878925</v>
      </c>
      <c r="I207" s="3" t="n">
        <v>1.86147120801296</v>
      </c>
      <c r="J207" s="3"/>
      <c r="K207" s="3"/>
    </row>
    <row r="208">
      <c r="A208" s="49" t="n">
        <v>42339</v>
      </c>
      <c r="B208" s="3" t="n">
        <v>487.123910974741</v>
      </c>
      <c r="C208" s="3" t="n">
        <v>100.855017671224</v>
      </c>
      <c r="D208" s="3" t="n">
        <v>1.5333053228225</v>
      </c>
      <c r="E208" s="3" t="n">
        <v>1.7493675541932</v>
      </c>
      <c r="F208" s="3" t="n">
        <v>456.557790894908</v>
      </c>
      <c r="G208" s="3" t="n">
        <v>100.596257417785</v>
      </c>
      <c r="H208" s="3" t="n">
        <v>1.76310121946825</v>
      </c>
      <c r="I208" s="3" t="n">
        <v>1.79989457677777</v>
      </c>
      <c r="J208" s="3"/>
      <c r="K208" s="3"/>
    </row>
    <row r="209">
      <c r="A209" s="49" t="n">
        <v>42370</v>
      </c>
      <c r="B209" s="3" t="n">
        <v>488.956187383867</v>
      </c>
      <c r="C209" s="3" t="n">
        <v>101.234375500839</v>
      </c>
      <c r="D209" s="3" t="n">
        <v>2.48986617696511</v>
      </c>
      <c r="E209" s="3" t="n">
        <v>1.94782426651096</v>
      </c>
      <c r="F209" s="3" t="n">
        <v>459.277895957886</v>
      </c>
      <c r="G209" s="3" t="n">
        <v>101.19559532106</v>
      </c>
      <c r="H209" s="3" t="n">
        <v>2.10738217789823</v>
      </c>
      <c r="I209" s="3" t="n">
        <v>1.93224100536035</v>
      </c>
      <c r="J209" s="3"/>
      <c r="K209" s="3"/>
    </row>
    <row r="210">
      <c r="A210" s="49" t="n">
        <v>42401</v>
      </c>
      <c r="B210" s="3" t="n">
        <v>487.58664917019</v>
      </c>
      <c r="C210" s="3" t="n">
        <v>100.950823826142</v>
      </c>
      <c r="D210" s="3" t="n">
        <v>1.28778598356078</v>
      </c>
      <c r="E210" s="3" t="n">
        <v>1.7684298979467</v>
      </c>
      <c r="F210" s="3" t="n">
        <v>461.483313654169</v>
      </c>
      <c r="G210" s="3" t="n">
        <v>101.681528910878</v>
      </c>
      <c r="H210" s="3" t="n">
        <v>2.11429177106889</v>
      </c>
      <c r="I210" s="3" t="n">
        <v>1.99531091464118</v>
      </c>
      <c r="J210" s="3"/>
      <c r="K210" s="3"/>
    </row>
    <row r="211">
      <c r="A211" s="49" t="n">
        <v>42430</v>
      </c>
      <c r="B211" s="3" t="n">
        <v>489.458873667995</v>
      </c>
      <c r="C211" s="3" t="n">
        <v>101.338452580462</v>
      </c>
      <c r="D211" s="3" t="n">
        <v>1.49743925818959</v>
      </c>
      <c r="E211" s="3" t="n">
        <v>1.75602155256279</v>
      </c>
      <c r="F211" s="3" t="n">
        <v>461.15365731224</v>
      </c>
      <c r="G211" s="3" t="n">
        <v>101.608893650034</v>
      </c>
      <c r="H211" s="3" t="n">
        <v>1.70744390969939</v>
      </c>
      <c r="I211" s="3" t="n">
        <v>1.97587232931981</v>
      </c>
      <c r="J211" s="3"/>
      <c r="K211" s="3"/>
    </row>
    <row r="212">
      <c r="A212" s="49" t="n">
        <v>42461</v>
      </c>
      <c r="B212" s="3" t="n">
        <v>495.865829340056</v>
      </c>
      <c r="C212" s="3" t="n">
        <v>102.66496029845</v>
      </c>
      <c r="D212" s="3" t="n">
        <v>2.58069349986611</v>
      </c>
      <c r="E212" s="3" t="n">
        <v>1.78956517552484</v>
      </c>
      <c r="F212" s="3" t="n">
        <v>462.983895948317</v>
      </c>
      <c r="G212" s="3" t="n">
        <v>102.012161671394</v>
      </c>
      <c r="H212" s="3" t="n">
        <v>2.02142707584237</v>
      </c>
      <c r="I212" s="3" t="n">
        <v>1.94756070032665</v>
      </c>
      <c r="J212" s="3"/>
      <c r="K212" s="3"/>
    </row>
    <row r="213">
      <c r="A213" s="49" t="n">
        <v>42491</v>
      </c>
      <c r="B213" s="3" t="n">
        <v>492.997812531802</v>
      </c>
      <c r="C213" s="3" t="n">
        <v>102.071160898829</v>
      </c>
      <c r="D213" s="3" t="n">
        <v>2.11829941639641</v>
      </c>
      <c r="E213" s="3" t="n">
        <v>2.06590710823086</v>
      </c>
      <c r="F213" s="3" t="n">
        <v>461.936076752743</v>
      </c>
      <c r="G213" s="3" t="n">
        <v>101.781289059805</v>
      </c>
      <c r="H213" s="3" t="n">
        <v>1.70846193980012</v>
      </c>
      <c r="I213" s="3" t="n">
        <v>1.81244707750744</v>
      </c>
      <c r="J213" s="3"/>
      <c r="K213" s="3"/>
    </row>
    <row r="214">
      <c r="A214" s="49" t="n">
        <v>42522</v>
      </c>
      <c r="B214" s="3" t="n">
        <v>491.687971363014</v>
      </c>
      <c r="C214" s="3" t="n">
        <v>101.799969008535</v>
      </c>
      <c r="D214" s="3" t="n">
        <v>2.27655219639695</v>
      </c>
      <c r="E214" s="3" t="n">
        <v>2.32535929026355</v>
      </c>
      <c r="F214" s="3" t="n">
        <v>462.385176764819</v>
      </c>
      <c r="G214" s="3" t="n">
        <v>101.880242097782</v>
      </c>
      <c r="H214" s="3" t="n">
        <v>1.92860093229443</v>
      </c>
      <c r="I214" s="3" t="n">
        <v>1.88611009886135</v>
      </c>
      <c r="J214" s="3"/>
      <c r="K214" s="3"/>
    </row>
    <row r="215">
      <c r="A215" s="49" t="n">
        <v>42552</v>
      </c>
      <c r="B215" s="3" t="n">
        <v>493.690320920303</v>
      </c>
      <c r="C215" s="3" t="n">
        <v>102.214539091084</v>
      </c>
      <c r="D215" s="3" t="n">
        <v>1.9735050930619</v>
      </c>
      <c r="E215" s="3" t="n">
        <v>2.12242947583539</v>
      </c>
      <c r="F215" s="3" t="n">
        <v>461.66767916318</v>
      </c>
      <c r="G215" s="3" t="n">
        <v>101.722151326207</v>
      </c>
      <c r="H215" s="3" t="n">
        <v>1.61230222849319</v>
      </c>
      <c r="I215" s="3" t="n">
        <v>1.74970071959595</v>
      </c>
      <c r="J215" s="3"/>
      <c r="K215" s="3"/>
    </row>
    <row r="216">
      <c r="A216" s="49" t="n">
        <v>42583</v>
      </c>
      <c r="B216" s="3" t="n">
        <v>492.121874417395</v>
      </c>
      <c r="C216" s="3" t="n">
        <v>101.889805083569</v>
      </c>
      <c r="D216" s="3" t="n">
        <v>1.58212360287622</v>
      </c>
      <c r="E216" s="3" t="n">
        <v>1.94320184093688</v>
      </c>
      <c r="F216" s="3" t="n">
        <v>461.795132729004</v>
      </c>
      <c r="G216" s="3" t="n">
        <v>101.75023397417</v>
      </c>
      <c r="H216" s="3" t="n">
        <v>1.71347010692192</v>
      </c>
      <c r="I216" s="3" t="n">
        <v>1.75137504606357</v>
      </c>
      <c r="J216" s="3"/>
      <c r="K216" s="3"/>
    </row>
    <row r="217">
      <c r="A217" s="49" t="n">
        <v>42614</v>
      </c>
      <c r="B217" s="3" t="n">
        <v>491.211374070126</v>
      </c>
      <c r="C217" s="3" t="n">
        <v>101.701293440957</v>
      </c>
      <c r="D217" s="3" t="n">
        <v>1.63951266525029</v>
      </c>
      <c r="E217" s="3" t="n">
        <v>1.73173454013379</v>
      </c>
      <c r="F217" s="3" t="n">
        <v>462.197448749559</v>
      </c>
      <c r="G217" s="3" t="n">
        <v>101.838878800245</v>
      </c>
      <c r="H217" s="3" t="n">
        <v>1.69042717870526</v>
      </c>
      <c r="I217" s="3" t="n">
        <v>1.67205889871055</v>
      </c>
      <c r="J217" s="3"/>
      <c r="K217" s="3"/>
    </row>
    <row r="218">
      <c r="A218" s="49" t="n">
        <v>42644</v>
      </c>
      <c r="B218" s="3" t="n">
        <v>492.310742362296</v>
      </c>
      <c r="C218" s="3" t="n">
        <v>101.928908645294</v>
      </c>
      <c r="D218" s="3" t="n">
        <v>1.77857294709115</v>
      </c>
      <c r="E218" s="3" t="n">
        <v>1.66670058654303</v>
      </c>
      <c r="F218" s="3" t="n">
        <v>461.418471005387</v>
      </c>
      <c r="G218" s="3" t="n">
        <v>101.667241721132</v>
      </c>
      <c r="H218" s="3" t="n">
        <v>1.67527377141128</v>
      </c>
      <c r="I218" s="3" t="n">
        <v>1.69305866602267</v>
      </c>
      <c r="J218" s="3"/>
      <c r="K218" s="3"/>
    </row>
    <row r="219">
      <c r="A219" s="49" t="n">
        <v>42675</v>
      </c>
      <c r="B219" s="3" t="n">
        <v>492.749224655239</v>
      </c>
      <c r="C219" s="3" t="n">
        <v>102.019692814182</v>
      </c>
      <c r="D219" s="3" t="n">
        <v>1.74556275435022</v>
      </c>
      <c r="E219" s="3" t="n">
        <v>1.72124962038851</v>
      </c>
      <c r="F219" s="3" t="n">
        <v>462.41569350394</v>
      </c>
      <c r="G219" s="3" t="n">
        <v>101.886966043371</v>
      </c>
      <c r="H219" s="3" t="n">
        <v>1.6024446934691</v>
      </c>
      <c r="I219" s="3" t="n">
        <v>1.65601478143067</v>
      </c>
      <c r="J219" s="3"/>
      <c r="K219" s="3"/>
    </row>
    <row r="220">
      <c r="A220" s="49" t="n">
        <v>42705</v>
      </c>
      <c r="B220" s="3" t="n">
        <v>488.53593448061</v>
      </c>
      <c r="C220" s="3" t="n">
        <v>101.147365577841</v>
      </c>
      <c r="D220" s="3" t="n">
        <v>0.289869471412928</v>
      </c>
      <c r="E220" s="3" t="n">
        <v>1.26922242539358</v>
      </c>
      <c r="F220" s="3" t="n">
        <v>459.490604695274</v>
      </c>
      <c r="G220" s="3" t="n">
        <v>101.242462778648</v>
      </c>
      <c r="H220" s="3" t="n">
        <v>0.642375151372946</v>
      </c>
      <c r="I220" s="3" t="n">
        <v>1.30564691476476</v>
      </c>
      <c r="J220" s="3"/>
      <c r="K220" s="3"/>
    </row>
    <row r="221">
      <c r="A221" s="49" t="n">
        <v>42736</v>
      </c>
      <c r="B221" s="3" t="n">
        <v>487.796818993149</v>
      </c>
      <c r="C221" s="3" t="n">
        <v>100.99433776732</v>
      </c>
      <c r="D221" s="3" t="n">
        <v>-0.23711089472468</v>
      </c>
      <c r="E221" s="3" t="n">
        <v>0.596171113600832</v>
      </c>
      <c r="F221" s="3" t="n">
        <v>459.618687605563</v>
      </c>
      <c r="G221" s="3" t="n">
        <v>101.270684094046</v>
      </c>
      <c r="H221" s="3" t="n">
        <v>0.0742016218668198</v>
      </c>
      <c r="I221" s="3" t="n">
        <v>0.770752366960878</v>
      </c>
      <c r="J221" s="3"/>
      <c r="K221" s="3"/>
    </row>
    <row r="222">
      <c r="A222" s="49" t="n">
        <v>42767</v>
      </c>
      <c r="B222" s="3" t="n">
        <v>489.493843471886</v>
      </c>
      <c r="C222" s="3" t="n">
        <v>101.345692792059</v>
      </c>
      <c r="D222" s="3" t="n">
        <v>0.391149820230339</v>
      </c>
      <c r="E222" s="3" t="n">
        <v>0.147564288147819</v>
      </c>
      <c r="F222" s="3" t="n">
        <v>458.755772687031</v>
      </c>
      <c r="G222" s="3" t="n">
        <v>101.080552607944</v>
      </c>
      <c r="H222" s="3" t="n">
        <v>-0.591037830932649</v>
      </c>
      <c r="I222" s="3" t="n">
        <v>0.0396469140920885</v>
      </c>
      <c r="J222" s="3"/>
      <c r="K222" s="3"/>
    </row>
    <row r="223">
      <c r="A223" s="49" t="n">
        <v>42795</v>
      </c>
      <c r="B223" s="3" t="n">
        <v>490.287890075089</v>
      </c>
      <c r="C223" s="3" t="n">
        <v>101.510093640372</v>
      </c>
      <c r="D223" s="3" t="n">
        <v>0.1693740683219</v>
      </c>
      <c r="E223" s="3" t="n">
        <v>0.107560742056307</v>
      </c>
      <c r="F223" s="3" t="n">
        <v>458.814745678421</v>
      </c>
      <c r="G223" s="3" t="n">
        <v>101.093546499059</v>
      </c>
      <c r="H223" s="3" t="n">
        <v>-0.507187050722152</v>
      </c>
      <c r="I223" s="3" t="n">
        <v>-0.341964694525529</v>
      </c>
      <c r="J223" s="3"/>
      <c r="K223" s="3"/>
    </row>
    <row r="224">
      <c r="A224" s="49" t="n">
        <v>42826</v>
      </c>
      <c r="B224" s="3" t="n">
        <v>489.291135705116</v>
      </c>
      <c r="C224" s="3" t="n">
        <v>101.303723808523</v>
      </c>
      <c r="D224" s="3" t="n">
        <v>-1.32590173509037</v>
      </c>
      <c r="E224" s="3" t="n">
        <v>-0.26060515593646</v>
      </c>
      <c r="F224" s="3" t="n">
        <v>459.105651188878</v>
      </c>
      <c r="G224" s="3" t="n">
        <v>101.157643544817</v>
      </c>
      <c r="H224" s="3" t="n">
        <v>-0.837662992898444</v>
      </c>
      <c r="I224" s="3" t="n">
        <v>-0.645537143238315</v>
      </c>
      <c r="J224" s="3"/>
      <c r="K224" s="3"/>
    </row>
    <row r="225">
      <c r="A225" s="49" t="n">
        <v>42856</v>
      </c>
      <c r="B225" s="3" t="n">
        <v>489.238784503915</v>
      </c>
      <c r="C225" s="3" t="n">
        <v>101.292884920915</v>
      </c>
      <c r="D225" s="3" t="n">
        <v>-0.76248371338248</v>
      </c>
      <c r="E225" s="3" t="n">
        <v>-0.642938543911853</v>
      </c>
      <c r="F225" s="3" t="n">
        <v>459.738176106375</v>
      </c>
      <c r="G225" s="3" t="n">
        <v>101.297011749002</v>
      </c>
      <c r="H225" s="3" t="n">
        <v>-0.475801903548756</v>
      </c>
      <c r="I225" s="3" t="n">
        <v>-0.607114720128166</v>
      </c>
      <c r="J225" s="3"/>
      <c r="K225" s="3"/>
    </row>
    <row r="226">
      <c r="A226" s="49" t="n">
        <v>42887</v>
      </c>
      <c r="B226" s="3" t="n">
        <v>493.153533250095</v>
      </c>
      <c r="C226" s="3" t="n">
        <v>102.103401598662</v>
      </c>
      <c r="D226" s="3" t="n">
        <v>0.298067468077093</v>
      </c>
      <c r="E226" s="3" t="n">
        <v>-0.598976739241763</v>
      </c>
      <c r="F226" s="3" t="n">
        <v>459.891977054591</v>
      </c>
      <c r="G226" s="3" t="n">
        <v>101.330899681891</v>
      </c>
      <c r="H226" s="3" t="n">
        <v>-0.539204073900564</v>
      </c>
      <c r="I226" s="3" t="n">
        <v>-0.617697203771925</v>
      </c>
      <c r="J226" s="3"/>
      <c r="K226" s="3"/>
    </row>
    <row r="227">
      <c r="A227" s="49" t="n">
        <v>42917</v>
      </c>
      <c r="B227" s="3" t="n">
        <v>488.896232540081</v>
      </c>
      <c r="C227" s="3" t="n">
        <v>101.221962341285</v>
      </c>
      <c r="D227" s="3" t="n">
        <v>-0.971071981173367</v>
      </c>
      <c r="E227" s="3" t="n">
        <v>-0.479414845650098</v>
      </c>
      <c r="F227" s="3" t="n">
        <v>459.453999432716</v>
      </c>
      <c r="G227" s="3" t="n">
        <v>101.234397310292</v>
      </c>
      <c r="H227" s="3" t="n">
        <v>-0.479496362941504</v>
      </c>
      <c r="I227" s="3" t="n">
        <v>-0.498184359503156</v>
      </c>
      <c r="J227" s="3"/>
      <c r="K227" s="3"/>
    </row>
    <row r="228">
      <c r="A228" s="49" t="n">
        <v>42948</v>
      </c>
      <c r="B228" s="3" t="n">
        <v>489.992583837679</v>
      </c>
      <c r="C228" s="3" t="n">
        <v>101.448952901596</v>
      </c>
      <c r="D228" s="3" t="n">
        <v>-0.432675459150616</v>
      </c>
      <c r="E228" s="3" t="n">
        <v>-0.369395360884738</v>
      </c>
      <c r="F228" s="3" t="n">
        <v>459.594233588207</v>
      </c>
      <c r="G228" s="3" t="n">
        <v>101.265295986179</v>
      </c>
      <c r="H228" s="3" t="n">
        <v>-0.476596435261385</v>
      </c>
      <c r="I228" s="3" t="n">
        <v>-0.498451391352319</v>
      </c>
      <c r="J228" s="3"/>
      <c r="K228" s="3"/>
    </row>
    <row r="229">
      <c r="A229" s="49" t="n">
        <v>42979</v>
      </c>
      <c r="B229" s="3" t="n">
        <v>490.818300174564</v>
      </c>
      <c r="C229" s="3" t="n">
        <v>101.619910708987</v>
      </c>
      <c r="D229" s="3" t="n">
        <v>-0.0800213342588876</v>
      </c>
      <c r="E229" s="3" t="n">
        <v>-0.495351124182378</v>
      </c>
      <c r="F229" s="3" t="n">
        <v>458.87325940659</v>
      </c>
      <c r="G229" s="3" t="n">
        <v>101.106439197812</v>
      </c>
      <c r="H229" s="3" t="n">
        <v>-0.719214126335459</v>
      </c>
      <c r="I229" s="3" t="n">
        <v>-0.55848958320027</v>
      </c>
      <c r="J229" s="3"/>
      <c r="K229" s="3"/>
    </row>
    <row r="230">
      <c r="A230" s="49" t="n">
        <v>43009</v>
      </c>
      <c r="B230" s="3" t="n">
        <v>489.116031588062</v>
      </c>
      <c r="C230" s="3" t="n">
        <v>101.267469934669</v>
      </c>
      <c r="D230" s="3" t="n">
        <v>-0.64892160567203</v>
      </c>
      <c r="E230" s="3" t="n">
        <v>-0.387429168889128</v>
      </c>
      <c r="F230" s="3" t="n">
        <v>459.068889823454</v>
      </c>
      <c r="G230" s="3" t="n">
        <v>101.149543681332</v>
      </c>
      <c r="H230" s="3" t="n">
        <v>-0.509208306467116</v>
      </c>
      <c r="I230" s="3" t="n">
        <v>-0.568399512302179</v>
      </c>
      <c r="J230" s="3"/>
      <c r="K230" s="3"/>
    </row>
    <row r="231">
      <c r="A231" s="49" t="n">
        <v>43040</v>
      </c>
      <c r="B231" s="3" t="n">
        <v>488.520000528638</v>
      </c>
      <c r="C231" s="3" t="n">
        <v>101.144066583537</v>
      </c>
      <c r="D231" s="3" t="n">
        <v>-0.85829138129229</v>
      </c>
      <c r="E231" s="3" t="n">
        <v>-0.529510299281228</v>
      </c>
      <c r="F231" s="3" t="n">
        <v>458.752556795117</v>
      </c>
      <c r="G231" s="3" t="n">
        <v>101.079844030197</v>
      </c>
      <c r="H231" s="3" t="n">
        <v>-0.792173959552812</v>
      </c>
      <c r="I231" s="3" t="n">
        <v>-0.673643165452219</v>
      </c>
      <c r="J231" s="3"/>
      <c r="K231" s="3"/>
    </row>
    <row r="232">
      <c r="A232" s="49" t="n">
        <v>43070</v>
      </c>
      <c r="B232" s="3" t="n">
        <v>488.927954059429</v>
      </c>
      <c r="C232" s="3" t="n">
        <v>101.228530022161</v>
      </c>
      <c r="D232" s="3" t="n">
        <v>0.0802437550956654</v>
      </c>
      <c r="E232" s="3" t="n">
        <v>-0.477194277947277</v>
      </c>
      <c r="F232" s="3" t="n">
        <v>458.431718238843</v>
      </c>
      <c r="G232" s="3" t="n">
        <v>101.009151647677</v>
      </c>
      <c r="H232" s="3" t="n">
        <v>-0.230447901569818</v>
      </c>
      <c r="I232" s="3" t="n">
        <v>-0.511203479082766</v>
      </c>
      <c r="J232" s="3"/>
      <c r="K232" s="3"/>
    </row>
    <row r="233">
      <c r="A233" s="49" t="n">
        <v>43101</v>
      </c>
      <c r="B233" s="3" t="n">
        <v>485.376037207565</v>
      </c>
      <c r="C233" s="3" t="n">
        <v>100.493134717618</v>
      </c>
      <c r="D233" s="3" t="n">
        <v>-0.496268464927908</v>
      </c>
      <c r="E233" s="3" t="n">
        <v>-0.425979382126513</v>
      </c>
      <c r="F233" s="3" t="n">
        <v>458.118580922573</v>
      </c>
      <c r="G233" s="3" t="n">
        <v>100.940156127936</v>
      </c>
      <c r="H233" s="3" t="n">
        <v>-0.326380698488265</v>
      </c>
      <c r="I233" s="3" t="n">
        <v>-0.450381275197842</v>
      </c>
      <c r="J233" s="3"/>
      <c r="K233" s="3"/>
    </row>
    <row r="234">
      <c r="A234" s="49" t="n">
        <v>43132</v>
      </c>
      <c r="B234" s="3" t="n">
        <v>488.346759556466</v>
      </c>
      <c r="C234" s="3" t="n">
        <v>101.108198458577</v>
      </c>
      <c r="D234" s="3" t="n">
        <v>-0.2343408258793</v>
      </c>
      <c r="E234" s="3" t="n">
        <v>-0.216659059728045</v>
      </c>
      <c r="F234" s="3" t="n">
        <v>459.171585332079</v>
      </c>
      <c r="G234" s="3" t="n">
        <v>101.172171230412</v>
      </c>
      <c r="H234" s="3" t="n">
        <v>0.090639218033715</v>
      </c>
      <c r="I234" s="3" t="n">
        <v>-0.155543568730451</v>
      </c>
      <c r="J234" s="3"/>
      <c r="K234" s="3"/>
    </row>
    <row r="235">
      <c r="A235" s="49" t="n">
        <v>43160</v>
      </c>
      <c r="B235" s="3" t="n">
        <v>491.588474045515</v>
      </c>
      <c r="C235" s="3" t="n">
        <v>101.779368903534</v>
      </c>
      <c r="D235" s="3" t="n">
        <v>0.265269446126212</v>
      </c>
      <c r="E235" s="3" t="n">
        <v>-0.154491337220378</v>
      </c>
      <c r="F235" s="3" t="n">
        <v>461.457007280734</v>
      </c>
      <c r="G235" s="3" t="n">
        <v>101.675732661714</v>
      </c>
      <c r="H235" s="3" t="n">
        <v>0.575888553539272</v>
      </c>
      <c r="I235" s="3" t="n">
        <v>0.113126617433252</v>
      </c>
      <c r="J235" s="3"/>
      <c r="K235" s="3"/>
    </row>
    <row r="236">
      <c r="A236" s="49" t="n">
        <v>43191</v>
      </c>
      <c r="B236" s="3" t="n">
        <v>491.161324596741</v>
      </c>
      <c r="C236" s="3" t="n">
        <v>101.690931107249</v>
      </c>
      <c r="D236" s="3" t="n">
        <v>0.382224151461472</v>
      </c>
      <c r="E236" s="3" t="n">
        <v>0.137752795588767</v>
      </c>
      <c r="F236" s="3" t="n">
        <v>459.760915705678</v>
      </c>
      <c r="G236" s="3" t="n">
        <v>101.302022108327</v>
      </c>
      <c r="H236" s="3" t="n">
        <v>0.14272630169171</v>
      </c>
      <c r="I236" s="3" t="n">
        <v>0.269732188751533</v>
      </c>
      <c r="J236" s="3"/>
      <c r="K236" s="3"/>
    </row>
    <row r="237">
      <c r="A237" s="49" t="n">
        <v>43221</v>
      </c>
      <c r="B237" s="3" t="n">
        <v>490.575499588204</v>
      </c>
      <c r="C237" s="3" t="n">
        <v>101.569640835396</v>
      </c>
      <c r="D237" s="3" t="n">
        <v>0.273223449699429</v>
      </c>
      <c r="E237" s="3" t="n">
        <v>0.306878628157989</v>
      </c>
      <c r="F237" s="3" t="n">
        <v>460.754505701816</v>
      </c>
      <c r="G237" s="3" t="n">
        <v>101.5209460584</v>
      </c>
      <c r="H237" s="3" t="n">
        <v>0.221067043865901</v>
      </c>
      <c r="I237" s="3" t="n">
        <v>0.313129522741008</v>
      </c>
      <c r="J237" s="3"/>
      <c r="K237" s="3"/>
    </row>
    <row r="238">
      <c r="A238" s="49" t="n">
        <v>43252</v>
      </c>
      <c r="B238" s="3" t="n">
        <v>492.389993073171</v>
      </c>
      <c r="C238" s="3" t="n">
        <v>101.945316856153</v>
      </c>
      <c r="D238" s="3" t="n">
        <v>-0.15482808607139</v>
      </c>
      <c r="E238" s="3" t="n">
        <v>0.166025091418035</v>
      </c>
      <c r="F238" s="3" t="n">
        <v>461.52873809896</v>
      </c>
      <c r="G238" s="3" t="n">
        <v>101.691537565275</v>
      </c>
      <c r="H238" s="3" t="n">
        <v>0.355901195505169</v>
      </c>
      <c r="I238" s="3" t="n">
        <v>0.239955700444753</v>
      </c>
      <c r="J238" s="3"/>
      <c r="K238" s="3"/>
    </row>
    <row r="239">
      <c r="A239" s="49" t="n">
        <v>43282</v>
      </c>
      <c r="B239" s="3" t="n">
        <v>492.453339795418</v>
      </c>
      <c r="C239" s="3" t="n">
        <v>101.958432276373</v>
      </c>
      <c r="D239" s="3" t="n">
        <v>0.727579191366473</v>
      </c>
      <c r="E239" s="3" t="n">
        <v>0.280725501593494</v>
      </c>
      <c r="F239" s="3" t="n">
        <v>462.212632051979</v>
      </c>
      <c r="G239" s="3" t="n">
        <v>101.842224233023</v>
      </c>
      <c r="H239" s="3" t="n">
        <v>0.60041541104647</v>
      </c>
      <c r="I239" s="3" t="n">
        <v>0.39241428805461</v>
      </c>
      <c r="J239" s="3"/>
      <c r="K239" s="3"/>
    </row>
    <row r="240">
      <c r="A240" s="49" t="n">
        <v>43313</v>
      </c>
      <c r="B240" s="3" t="n">
        <v>493.623954753665</v>
      </c>
      <c r="C240" s="3" t="n">
        <v>102.200798519623</v>
      </c>
      <c r="D240" s="3" t="n">
        <v>0.741107321981218</v>
      </c>
      <c r="E240" s="3" t="n">
        <v>0.436464208792756</v>
      </c>
      <c r="F240" s="3" t="n">
        <v>462.819267503628</v>
      </c>
      <c r="G240" s="3" t="n">
        <v>101.975888047922</v>
      </c>
      <c r="H240" s="3" t="n">
        <v>0.701713311379635</v>
      </c>
      <c r="I240" s="3" t="n">
        <v>0.552629296279434</v>
      </c>
      <c r="J240" s="3"/>
      <c r="K240" s="3"/>
    </row>
    <row r="241">
      <c r="A241" s="49" t="n">
        <v>43344</v>
      </c>
      <c r="B241" s="3" t="n">
        <v>492.905034305423</v>
      </c>
      <c r="C241" s="3" t="n">
        <v>102.051951926635</v>
      </c>
      <c r="D241" s="3" t="n">
        <v>0.425154100838796</v>
      </c>
      <c r="E241" s="3" t="n">
        <v>0.631092562437885</v>
      </c>
      <c r="F241" s="3" t="n">
        <v>462.388293987493</v>
      </c>
      <c r="G241" s="3" t="n">
        <v>101.880928935113</v>
      </c>
      <c r="H241" s="3" t="n">
        <v>0.766014255319334</v>
      </c>
      <c r="I241" s="3" t="n">
        <v>0.689349949745974</v>
      </c>
      <c r="J241" s="3"/>
      <c r="K241" s="3"/>
    </row>
    <row r="242">
      <c r="A242" s="49" t="n">
        <v>43374</v>
      </c>
      <c r="B242" s="3" t="n">
        <v>497.281582064453</v>
      </c>
      <c r="C242" s="3" t="n">
        <v>102.958080309232</v>
      </c>
      <c r="D242" s="3" t="n">
        <v>1.66945059025736</v>
      </c>
      <c r="E242" s="3" t="n">
        <v>0.944513320756897</v>
      </c>
      <c r="F242" s="3" t="n">
        <v>464.006339944877</v>
      </c>
      <c r="G242" s="3" t="n">
        <v>102.237443205352</v>
      </c>
      <c r="H242" s="3" t="n">
        <v>1.0755357705294</v>
      </c>
      <c r="I242" s="3" t="n">
        <v>0.847710359116434</v>
      </c>
      <c r="J242" s="3"/>
      <c r="K242" s="3"/>
    </row>
    <row r="243">
      <c r="A243" s="49" t="n">
        <v>43405</v>
      </c>
      <c r="B243" s="3" t="n">
        <v>492.629907007189</v>
      </c>
      <c r="C243" s="3" t="n">
        <v>101.99498907201</v>
      </c>
      <c r="D243" s="3" t="n">
        <v>0.841297485078087</v>
      </c>
      <c r="E243" s="3" t="n">
        <v>0.97804819462047</v>
      </c>
      <c r="F243" s="3" t="n">
        <v>463.656527855744</v>
      </c>
      <c r="G243" s="3" t="n">
        <v>102.160366901611</v>
      </c>
      <c r="H243" s="3" t="n">
        <v>1.06897955945718</v>
      </c>
      <c r="I243" s="3" t="n">
        <v>0.97018283752368</v>
      </c>
      <c r="J243" s="3"/>
      <c r="K243" s="3"/>
    </row>
    <row r="244">
      <c r="A244" s="49" t="n">
        <v>43435</v>
      </c>
      <c r="B244" s="3" t="n">
        <v>493.201344216155</v>
      </c>
      <c r="C244" s="3" t="n">
        <v>102.113300467755</v>
      </c>
      <c r="D244" s="3" t="n">
        <v>0.874032691574513</v>
      </c>
      <c r="E244" s="3" t="n">
        <v>1.12840948418594</v>
      </c>
      <c r="F244" s="3" t="n">
        <v>463.733191004259</v>
      </c>
      <c r="G244" s="3" t="n">
        <v>102.177258576611</v>
      </c>
      <c r="H244" s="3" t="n">
        <v>1.15643672863266</v>
      </c>
      <c r="I244" s="3" t="n">
        <v>1.10029857399347</v>
      </c>
      <c r="J244" s="3"/>
      <c r="K244" s="3"/>
    </row>
    <row r="245">
      <c r="A245" s="49" t="n">
        <v>43466</v>
      </c>
      <c r="B245" s="3" t="n">
        <v>493.888487835805</v>
      </c>
      <c r="C245" s="3" t="n">
        <v>102.255567928541</v>
      </c>
      <c r="D245" s="3" t="n">
        <v>1.7537846897456</v>
      </c>
      <c r="E245" s="3" t="n">
        <v>1.1550088977401</v>
      </c>
      <c r="F245" s="3" t="n">
        <v>466.61137801727</v>
      </c>
      <c r="G245" s="3" t="n">
        <v>102.811427672904</v>
      </c>
      <c r="H245" s="3" t="n">
        <v>1.85384253081229</v>
      </c>
      <c r="I245" s="3" t="n">
        <v>1.35957260902613</v>
      </c>
      <c r="J245" s="3"/>
      <c r="K245" s="3"/>
    </row>
    <row r="246">
      <c r="A246" s="49" t="n">
        <v>43497</v>
      </c>
      <c r="B246" s="3" t="n">
        <v>494.845997102181</v>
      </c>
      <c r="C246" s="3" t="n">
        <v>102.453812382991</v>
      </c>
      <c r="D246" s="3" t="n">
        <v>1.3308652957211</v>
      </c>
      <c r="E246" s="3" t="n">
        <v>1.31850192671247</v>
      </c>
      <c r="F246" s="3" t="n">
        <v>465.429633293372</v>
      </c>
      <c r="G246" s="3" t="n">
        <v>102.551046405038</v>
      </c>
      <c r="H246" s="3" t="n">
        <v>1.36289965694786</v>
      </c>
      <c r="I246" s="3" t="n">
        <v>1.45758514474659</v>
      </c>
      <c r="J246" s="3"/>
      <c r="K246" s="3"/>
    </row>
    <row r="247">
      <c r="A247" s="49" t="n">
        <v>43525</v>
      </c>
      <c r="B247" s="3" t="n">
        <v>495.584706801116</v>
      </c>
      <c r="C247" s="3" t="n">
        <v>102.60675617832</v>
      </c>
      <c r="D247" s="3" t="n">
        <v>0.812922386628458</v>
      </c>
      <c r="E247" s="3" t="n">
        <v>1.29719338875046</v>
      </c>
      <c r="F247" s="3" t="n">
        <v>466.751046448229</v>
      </c>
      <c r="G247" s="3" t="n">
        <v>102.842201699137</v>
      </c>
      <c r="H247" s="3" t="n">
        <v>1.14724429014341</v>
      </c>
      <c r="I247" s="3" t="n">
        <v>1.45384771104082</v>
      </c>
      <c r="J247" s="3"/>
      <c r="K247" s="3"/>
    </row>
    <row r="248">
      <c r="A248" s="49" t="n">
        <v>43556</v>
      </c>
      <c r="B248" s="3" t="n">
        <v>499.890206658286</v>
      </c>
      <c r="C248" s="3" t="n">
        <v>103.498174674508</v>
      </c>
      <c r="D248" s="3" t="n">
        <v>1.77719246699883</v>
      </c>
      <c r="E248" s="3" t="n">
        <v>1.30680425127233</v>
      </c>
      <c r="F248" s="3" t="n">
        <v>468.228834673399</v>
      </c>
      <c r="G248" s="3" t="n">
        <v>103.167812098681</v>
      </c>
      <c r="H248" s="3" t="n">
        <v>1.84180922702492</v>
      </c>
      <c r="I248" s="3" t="n">
        <v>1.45031572435641</v>
      </c>
      <c r="J248" s="3"/>
      <c r="K248" s="3"/>
    </row>
    <row r="249">
      <c r="A249" s="49" t="n">
        <v>43586</v>
      </c>
      <c r="B249" s="3" t="n">
        <v>501.213298297241</v>
      </c>
      <c r="C249" s="3" t="n">
        <v>103.772109966168</v>
      </c>
      <c r="D249" s="3" t="n">
        <v>2.1684325283195</v>
      </c>
      <c r="E249" s="3" t="n">
        <v>1.58572676069858</v>
      </c>
      <c r="F249" s="3" t="n">
        <v>469.052713143623</v>
      </c>
      <c r="G249" s="3" t="n">
        <v>103.349342437938</v>
      </c>
      <c r="H249" s="3" t="n">
        <v>1.80100407898703</v>
      </c>
      <c r="I249" s="3" t="n">
        <v>1.59628116444857</v>
      </c>
      <c r="J249" s="3"/>
      <c r="K249" s="3"/>
    </row>
    <row r="250">
      <c r="A250" s="49" t="n">
        <v>43617</v>
      </c>
      <c r="B250" s="3" t="n">
        <v>502.205627904781</v>
      </c>
      <c r="C250" s="3" t="n">
        <v>103.977563687181</v>
      </c>
      <c r="D250" s="3" t="n">
        <v>1.99346757035985</v>
      </c>
      <c r="E250" s="3" t="n">
        <v>1.97963399488732</v>
      </c>
      <c r="F250" s="3" t="n">
        <v>470.850643799265</v>
      </c>
      <c r="G250" s="3" t="n">
        <v>103.745491838214</v>
      </c>
      <c r="H250" s="3" t="n">
        <v>2.01978878686988</v>
      </c>
      <c r="I250" s="3" t="n">
        <v>1.88764099398597</v>
      </c>
      <c r="J250" s="3"/>
      <c r="K250" s="3"/>
    </row>
    <row r="251">
      <c r="A251" s="49" t="n">
        <v>43647</v>
      </c>
      <c r="B251" s="3" t="n">
        <v>502.647211429716</v>
      </c>
      <c r="C251" s="3" t="n">
        <v>104.068989940763</v>
      </c>
      <c r="D251" s="3" t="n">
        <v>2.07001776828918</v>
      </c>
      <c r="E251" s="3" t="n">
        <v>2.07719357383515</v>
      </c>
      <c r="F251" s="3" t="n">
        <v>470.468078460516</v>
      </c>
      <c r="G251" s="3" t="n">
        <v>103.661198804422</v>
      </c>
      <c r="H251" s="3" t="n">
        <v>1.78607113611054</v>
      </c>
      <c r="I251" s="3" t="n">
        <v>1.86895172473598</v>
      </c>
      <c r="J251" s="3"/>
      <c r="K251" s="3"/>
    </row>
    <row r="252">
      <c r="A252" s="49" t="n">
        <v>43678</v>
      </c>
      <c r="B252" s="3" t="n">
        <v>501.574512526829</v>
      </c>
      <c r="C252" s="3" t="n">
        <v>103.846896415134</v>
      </c>
      <c r="D252" s="3" t="n">
        <v>1.61065071834535</v>
      </c>
      <c r="E252" s="3" t="n">
        <v>1.8911520378676</v>
      </c>
      <c r="F252" s="3" t="n">
        <v>470.569668562558</v>
      </c>
      <c r="G252" s="3" t="n">
        <v>103.683582792298</v>
      </c>
      <c r="H252" s="3" t="n">
        <v>1.67460639673321</v>
      </c>
      <c r="I252" s="3" t="n">
        <v>1.82666033348637</v>
      </c>
      <c r="J252" s="3"/>
      <c r="K252" s="3"/>
    </row>
    <row r="253">
      <c r="A253" s="49" t="n">
        <v>43709</v>
      </c>
      <c r="B253" s="3" t="n">
        <v>503.428422658755</v>
      </c>
      <c r="C253" s="3" t="n">
        <v>104.230733329939</v>
      </c>
      <c r="D253" s="3" t="n">
        <v>2.13497278804654</v>
      </c>
      <c r="E253" s="3" t="n">
        <v>1.9383475516573</v>
      </c>
      <c r="F253" s="3" t="n">
        <v>470.473656483388</v>
      </c>
      <c r="G253" s="3" t="n">
        <v>103.66242784538</v>
      </c>
      <c r="H253" s="3" t="n">
        <v>1.74860882099102</v>
      </c>
      <c r="I253" s="3" t="n">
        <v>1.73640329551783</v>
      </c>
      <c r="J253" s="3"/>
      <c r="K253" s="3"/>
    </row>
    <row r="254">
      <c r="A254" s="49" t="n">
        <v>43739</v>
      </c>
      <c r="B254" s="3" t="n">
        <v>502.043679368037</v>
      </c>
      <c r="C254" s="3" t="n">
        <v>103.944033568525</v>
      </c>
      <c r="D254" s="3" t="n">
        <v>0.957625915646162</v>
      </c>
      <c r="E254" s="3" t="n">
        <v>1.56597101289603</v>
      </c>
      <c r="F254" s="3" t="n">
        <v>471.684866225669</v>
      </c>
      <c r="G254" s="3" t="n">
        <v>103.929301326572</v>
      </c>
      <c r="H254" s="3" t="n">
        <v>1.65483219080683</v>
      </c>
      <c r="I254" s="3" t="n">
        <v>1.69263277680353</v>
      </c>
      <c r="J254" s="3"/>
      <c r="K254" s="3"/>
    </row>
    <row r="255">
      <c r="A255" s="49" t="n">
        <v>43770</v>
      </c>
      <c r="B255" s="3" t="n">
        <v>501.457410656213</v>
      </c>
      <c r="C255" s="3" t="n">
        <v>103.822651431539</v>
      </c>
      <c r="D255" s="3" t="n">
        <v>1.79191387357142</v>
      </c>
      <c r="E255" s="3" t="n">
        <v>1.62616135751063</v>
      </c>
      <c r="F255" s="3" t="n">
        <v>472.125661423674</v>
      </c>
      <c r="G255" s="3" t="n">
        <v>104.026424512489</v>
      </c>
      <c r="H255" s="3" t="n">
        <v>1.82659642625909</v>
      </c>
      <c r="I255" s="3" t="n">
        <v>1.7433187360849</v>
      </c>
      <c r="J255" s="3"/>
      <c r="K255" s="3"/>
    </row>
    <row r="256">
      <c r="A256" s="49" t="n">
        <v>43800</v>
      </c>
      <c r="B256" s="3" t="n">
        <v>498.458132891785</v>
      </c>
      <c r="C256" s="3" t="n">
        <v>103.201675525579</v>
      </c>
      <c r="D256" s="3" t="n">
        <v>1.06585043558327</v>
      </c>
      <c r="E256" s="3" t="n">
        <v>1.27073201749994</v>
      </c>
      <c r="F256" s="3" t="n">
        <v>472.134661984898</v>
      </c>
      <c r="G256" s="3" t="n">
        <v>104.028407662907</v>
      </c>
      <c r="H256" s="3" t="n">
        <v>1.8117036139779</v>
      </c>
      <c r="I256" s="3" t="n">
        <v>1.76435247706881</v>
      </c>
      <c r="J256" s="3"/>
      <c r="K256" s="3"/>
    </row>
    <row r="257">
      <c r="A257" s="49" t="n">
        <v>43831</v>
      </c>
      <c r="B257" s="3" t="n">
        <v>499.328379224305</v>
      </c>
      <c r="C257" s="3" t="n">
        <v>103.381852903998</v>
      </c>
      <c r="D257" s="3" t="n">
        <v>1.10144122053488</v>
      </c>
      <c r="E257" s="3" t="n">
        <v>1.31945146082653</v>
      </c>
      <c r="F257" s="3" t="n">
        <v>471.111277102752</v>
      </c>
      <c r="G257" s="3" t="n">
        <v>103.802918817694</v>
      </c>
      <c r="H257" s="3" t="n">
        <v>0.964378345123706</v>
      </c>
      <c r="I257" s="3" t="n">
        <v>1.53303348770123</v>
      </c>
      <c r="J257" s="3"/>
      <c r="K257" s="3"/>
    </row>
    <row r="258">
      <c r="A258" s="49" t="n">
        <v>43862</v>
      </c>
      <c r="B258" s="3" t="n">
        <v>498.032045821146</v>
      </c>
      <c r="C258" s="3" t="n">
        <v>103.113457685989</v>
      </c>
      <c r="D258" s="3" t="n">
        <v>0.643846517425942</v>
      </c>
      <c r="E258" s="3" t="n">
        <v>0.936796891604843</v>
      </c>
      <c r="F258" s="3" t="n">
        <v>470.779539813158</v>
      </c>
      <c r="G258" s="3" t="n">
        <v>103.729825048527</v>
      </c>
      <c r="H258" s="3" t="n">
        <v>1.14945550027181</v>
      </c>
      <c r="I258" s="3" t="n">
        <v>1.30760953710396</v>
      </c>
      <c r="J258" s="3"/>
      <c r="K258" s="3"/>
    </row>
    <row r="259">
      <c r="A259" s="49" t="n">
        <v>43891</v>
      </c>
      <c r="B259" s="3" t="n">
        <v>493.563161216373</v>
      </c>
      <c r="C259" s="3" t="n">
        <v>102.188211715445</v>
      </c>
      <c r="D259" s="3" t="n">
        <v>-0.407911212150211</v>
      </c>
      <c r="E259" s="3" t="n">
        <v>0.444944359641582</v>
      </c>
      <c r="F259" s="3" t="n">
        <v>470.913088681242</v>
      </c>
      <c r="G259" s="3" t="n">
        <v>103.759250712878</v>
      </c>
      <c r="H259" s="3" t="n">
        <v>0.891704960210618</v>
      </c>
      <c r="I259" s="3" t="n">
        <v>1.00171056595295</v>
      </c>
      <c r="J259" s="3"/>
      <c r="K259" s="3"/>
    </row>
    <row r="260">
      <c r="A260" s="49" t="n">
        <v>43922</v>
      </c>
      <c r="B260" s="3" t="n">
        <v>492.767675515348</v>
      </c>
      <c r="C260" s="3" t="n">
        <v>102.02351291371</v>
      </c>
      <c r="D260" s="3" t="n">
        <v>-1.42481909988815</v>
      </c>
      <c r="E260" s="3" t="n">
        <v>-0.399781548154763</v>
      </c>
      <c r="F260" s="3" t="n">
        <v>464.222334226604</v>
      </c>
      <c r="G260" s="3" t="n">
        <v>102.285034587645</v>
      </c>
      <c r="H260" s="3" t="n">
        <v>-0.855671447400283</v>
      </c>
      <c r="I260" s="3" t="n">
        <v>0.393131312614926</v>
      </c>
      <c r="J260" s="3"/>
      <c r="K260" s="3"/>
    </row>
    <row r="261">
      <c r="A261" s="49" t="n">
        <v>43952</v>
      </c>
      <c r="B261" s="3" t="n">
        <v>493.601397768436</v>
      </c>
      <c r="C261" s="3" t="n">
        <v>102.196128280506</v>
      </c>
      <c r="D261" s="3" t="n">
        <v>-1.51869484601961</v>
      </c>
      <c r="E261" s="3" t="n">
        <v>-1.11953692992745</v>
      </c>
      <c r="F261" s="3" t="n">
        <v>465.548959945701</v>
      </c>
      <c r="G261" s="3" t="n">
        <v>102.577338398897</v>
      </c>
      <c r="H261" s="3" t="n">
        <v>-0.746984954940189</v>
      </c>
      <c r="I261" s="3" t="n">
        <v>-0.23847106010065</v>
      </c>
      <c r="J261" s="3"/>
      <c r="K261" s="3"/>
    </row>
    <row r="262">
      <c r="A262" s="49" t="n">
        <v>43983</v>
      </c>
      <c r="B262" s="3" t="n">
        <v>492.211079132793</v>
      </c>
      <c r="C262" s="3" t="n">
        <v>101.908274189571</v>
      </c>
      <c r="D262" s="3" t="n">
        <v>-1.99013077843938</v>
      </c>
      <c r="E262" s="3" t="n">
        <v>-1.6449697472854</v>
      </c>
      <c r="F262" s="3" t="n">
        <v>467.439862866044</v>
      </c>
      <c r="G262" s="3" t="n">
        <v>102.993972964598</v>
      </c>
      <c r="H262" s="3" t="n">
        <v>-0.724387017016554</v>
      </c>
      <c r="I262" s="3" t="n">
        <v>-0.775568845237615</v>
      </c>
      <c r="J262" s="3"/>
      <c r="K262" s="3"/>
    </row>
    <row r="263">
      <c r="A263" s="49" t="n">
        <v>44013</v>
      </c>
      <c r="B263" s="3" t="n">
        <v>496.415255346156</v>
      </c>
      <c r="C263" s="3" t="n">
        <v>102.778714454848</v>
      </c>
      <c r="D263" s="3" t="n">
        <v>-1.23982704804712</v>
      </c>
      <c r="E263" s="3" t="n">
        <v>-1.58282593232185</v>
      </c>
      <c r="F263" s="3" t="n">
        <v>469.619476811676</v>
      </c>
      <c r="G263" s="3" t="n">
        <v>103.4742210513</v>
      </c>
      <c r="H263" s="3" t="n">
        <v>-0.180373905837968</v>
      </c>
      <c r="I263" s="3" t="n">
        <v>-0.550432005719273</v>
      </c>
      <c r="J263" s="3"/>
      <c r="K263" s="3"/>
    </row>
    <row r="264">
      <c r="A264" s="49" t="n">
        <v>44044</v>
      </c>
      <c r="B264" s="3" t="n">
        <v>510.175323800343</v>
      </c>
      <c r="C264" s="3" t="n">
        <v>105.62762397425</v>
      </c>
      <c r="D264" s="3" t="n">
        <v>1.71476242486578</v>
      </c>
      <c r="E264" s="3" t="n">
        <v>-0.506210510092771</v>
      </c>
      <c r="F264" s="3" t="n">
        <v>478.767589195195</v>
      </c>
      <c r="G264" s="3" t="n">
        <v>105.489882346698</v>
      </c>
      <c r="H264" s="3" t="n">
        <v>1.74212686883943</v>
      </c>
      <c r="I264" s="3" t="n">
        <v>0.278955339258957</v>
      </c>
      <c r="J264" s="3"/>
      <c r="K264" s="3"/>
    </row>
    <row r="265">
      <c r="A265" s="49" t="n">
        <v>44075</v>
      </c>
      <c r="B265" s="3" t="n">
        <v>513.105376721127</v>
      </c>
      <c r="C265" s="3" t="n">
        <v>106.234267443079</v>
      </c>
      <c r="D265" s="3" t="n">
        <v>1.92221051232355</v>
      </c>
      <c r="E265" s="3" t="n">
        <v>0.798979078758308</v>
      </c>
      <c r="F265" s="3" t="n">
        <v>481.346157965593</v>
      </c>
      <c r="G265" s="3" t="n">
        <v>106.058034666009</v>
      </c>
      <c r="H265" s="3" t="n">
        <v>2.31096923969619</v>
      </c>
      <c r="I265" s="3" t="n">
        <v>1.29094390741267</v>
      </c>
      <c r="J265" s="3"/>
      <c r="K265" s="3"/>
    </row>
    <row r="266">
      <c r="A266" s="49" t="n">
        <v>44105</v>
      </c>
      <c r="B266" s="3" t="n">
        <v>517.224046412948</v>
      </c>
      <c r="C266" s="3" t="n">
        <v>107.087004283115</v>
      </c>
      <c r="D266" s="3" t="n">
        <v>3.02371440349964</v>
      </c>
      <c r="E266" s="3" t="n">
        <v>2.22011264002644</v>
      </c>
      <c r="F266" s="3" t="n">
        <v>484.792672188142</v>
      </c>
      <c r="G266" s="3" t="n">
        <v>106.81742688062</v>
      </c>
      <c r="H266" s="3" t="n">
        <v>2.77893290648879</v>
      </c>
      <c r="I266" s="3" t="n">
        <v>2.27773667122413</v>
      </c>
      <c r="J266" s="3"/>
      <c r="K266" s="3"/>
    </row>
    <row r="267">
      <c r="A267" s="49" t="n">
        <v>44136</v>
      </c>
      <c r="B267" s="3" t="n">
        <v>523.731345351862</v>
      </c>
      <c r="C267" s="3" t="n">
        <v>108.434287252992</v>
      </c>
      <c r="D267" s="3" t="n">
        <v>4.44183976990216</v>
      </c>
      <c r="E267" s="3" t="n">
        <v>3.12763506230738</v>
      </c>
      <c r="F267" s="3" t="n">
        <v>489.694729026354</v>
      </c>
      <c r="G267" s="3" t="n">
        <v>107.897527979337</v>
      </c>
      <c r="H267" s="3" t="n">
        <v>3.72126936496144</v>
      </c>
      <c r="I267" s="3" t="n">
        <v>2.93783777783229</v>
      </c>
      <c r="J267" s="3"/>
      <c r="K267" s="3"/>
    </row>
    <row r="268">
      <c r="A268" s="49" t="n">
        <v>44166</v>
      </c>
      <c r="B268" s="3" t="n">
        <v>520.748341112306</v>
      </c>
      <c r="C268" s="3" t="n">
        <v>107.816680647125</v>
      </c>
      <c r="D268" s="3" t="n">
        <v>4.47183158417049</v>
      </c>
      <c r="E268" s="3" t="n">
        <v>3.97777176966817</v>
      </c>
      <c r="F268" s="3" t="n">
        <v>489.575933397563</v>
      </c>
      <c r="G268" s="3" t="n">
        <v>107.871352989243</v>
      </c>
      <c r="H268" s="3" t="n">
        <v>3.69413068283103</v>
      </c>
      <c r="I268" s="3" t="n">
        <v>3.39830562157903</v>
      </c>
      <c r="J268" s="3"/>
      <c r="K268" s="3"/>
    </row>
    <row r="269">
      <c r="A269" s="49" t="n">
        <v>44197</v>
      </c>
      <c r="B269" s="3" t="n">
        <v>517.097209487335</v>
      </c>
      <c r="C269" s="3" t="n">
        <v>107.060743736084</v>
      </c>
      <c r="D269" s="3" t="n">
        <v>3.55854603950878</v>
      </c>
      <c r="E269" s="3" t="n">
        <v>4.15762720344655</v>
      </c>
      <c r="F269" s="3" t="n">
        <v>487.882603655694</v>
      </c>
      <c r="G269" s="3" t="n">
        <v>107.49825096798</v>
      </c>
      <c r="H269" s="3" t="n">
        <v>3.55995013663922</v>
      </c>
      <c r="I269" s="3" t="n">
        <v>3.65852088240153</v>
      </c>
      <c r="J269" s="3"/>
      <c r="K269" s="3"/>
    </row>
    <row r="270">
      <c r="A270" s="49" t="n">
        <v>44228</v>
      </c>
      <c r="B270" s="3" t="n">
        <v>514.378720858391</v>
      </c>
      <c r="C270" s="3" t="n">
        <v>106.497902921798</v>
      </c>
      <c r="D270" s="3" t="n">
        <v>3.28225365704992</v>
      </c>
      <c r="E270" s="3" t="n">
        <v>3.77089274775285</v>
      </c>
      <c r="F270" s="3" t="n">
        <v>489.30796363396</v>
      </c>
      <c r="G270" s="3" t="n">
        <v>107.812309521237</v>
      </c>
      <c r="H270" s="3" t="n">
        <v>3.93569011689755</v>
      </c>
      <c r="I270" s="3" t="n">
        <v>3.72984946688565</v>
      </c>
      <c r="J270" s="3"/>
      <c r="K270" s="3"/>
    </row>
    <row r="271">
      <c r="A271" s="49" t="n">
        <v>44256</v>
      </c>
      <c r="B271" s="3" t="n">
        <v>510.362905646551</v>
      </c>
      <c r="C271" s="3" t="n">
        <v>105.66646125977</v>
      </c>
      <c r="D271" s="3" t="n">
        <v>3.40376789644837</v>
      </c>
      <c r="E271" s="3" t="n">
        <v>3.41501403556923</v>
      </c>
      <c r="F271" s="3" t="n">
        <v>490.481162394768</v>
      </c>
      <c r="G271" s="3" t="n">
        <v>108.070807803159</v>
      </c>
      <c r="H271" s="3" t="n">
        <v>4.1553471720916</v>
      </c>
      <c r="I271" s="3" t="n">
        <v>3.88361214673161</v>
      </c>
      <c r="J271" s="3"/>
      <c r="K271" s="3"/>
    </row>
    <row r="272">
      <c r="A272" s="49" t="n">
        <v>44287</v>
      </c>
      <c r="B272" s="3" t="n">
        <v>529.023969374186</v>
      </c>
      <c r="C272" s="3" t="n">
        <v>109.530081725964</v>
      </c>
      <c r="D272" s="3" t="n">
        <v>7.35768510402396</v>
      </c>
      <c r="E272" s="3" t="n">
        <v>4.67558938195086</v>
      </c>
      <c r="F272" s="3" t="n">
        <v>492.007993112468</v>
      </c>
      <c r="G272" s="3" t="n">
        <v>108.407224044376</v>
      </c>
      <c r="H272" s="3" t="n">
        <v>5.98542052746248</v>
      </c>
      <c r="I272" s="3" t="n">
        <v>4.68606979562149</v>
      </c>
      <c r="J272" s="3"/>
      <c r="K272" s="3"/>
    </row>
    <row r="273">
      <c r="A273" s="49" t="n">
        <v>44317</v>
      </c>
      <c r="B273" s="3" t="n">
        <v>528.943829287019</v>
      </c>
      <c r="C273" s="3" t="n">
        <v>109.513489377025</v>
      </c>
      <c r="D273" s="3" t="n">
        <v>7.16011576919475</v>
      </c>
      <c r="E273" s="3" t="n">
        <v>5.97314307688259</v>
      </c>
      <c r="F273" s="3" t="n">
        <v>490.161085795607</v>
      </c>
      <c r="G273" s="3" t="n">
        <v>108.000283307455</v>
      </c>
      <c r="H273" s="3" t="n">
        <v>5.28668904185209</v>
      </c>
      <c r="I273" s="3" t="n">
        <v>5.13790682114146</v>
      </c>
      <c r="J273" s="3"/>
      <c r="K273" s="3"/>
    </row>
    <row r="274">
      <c r="A274" s="49" t="n">
        <v>44348</v>
      </c>
      <c r="B274" s="3" t="n">
        <v>522.594324079688</v>
      </c>
      <c r="C274" s="3" t="n">
        <v>108.198876307411</v>
      </c>
      <c r="D274" s="3" t="n">
        <v>6.17280801570453</v>
      </c>
      <c r="E274" s="3" t="n">
        <v>6.89729063099068</v>
      </c>
      <c r="F274" s="3" t="n">
        <v>488.515202190232</v>
      </c>
      <c r="G274" s="3" t="n">
        <v>107.637635392672</v>
      </c>
      <c r="H274" s="3" t="n">
        <v>4.50867394897968</v>
      </c>
      <c r="I274" s="3" t="n">
        <v>5.2585554939096</v>
      </c>
      <c r="J274" s="3"/>
      <c r="K274" s="3"/>
    </row>
    <row r="275">
      <c r="A275" s="49" t="n">
        <v>44378</v>
      </c>
      <c r="B275" s="3" t="n">
        <v>522.219398097328</v>
      </c>
      <c r="C275" s="3" t="n">
        <v>108.121250952292</v>
      </c>
      <c r="D275" s="3" t="n">
        <v>5.19809624568815</v>
      </c>
      <c r="E275" s="3" t="n">
        <v>6.17515225395701</v>
      </c>
      <c r="F275" s="3" t="n">
        <v>488.306264920419</v>
      </c>
      <c r="G275" s="3" t="n">
        <v>107.59159892632</v>
      </c>
      <c r="H275" s="3" t="n">
        <v>3.97913396514355</v>
      </c>
      <c r="I275" s="3" t="n">
        <v>4.58961017841685</v>
      </c>
      <c r="J275" s="3"/>
      <c r="K275" s="3"/>
    </row>
    <row r="276">
      <c r="A276" s="49" t="n">
        <v>44409</v>
      </c>
      <c r="B276" s="3" t="n">
        <v>522.244912310284</v>
      </c>
      <c r="C276" s="3" t="n">
        <v>108.126533461199</v>
      </c>
      <c r="D276" s="3" t="n">
        <v>2.36577269555754</v>
      </c>
      <c r="E276" s="3" t="n">
        <v>4.5541033285465</v>
      </c>
      <c r="F276" s="3" t="n">
        <v>487.428497141059</v>
      </c>
      <c r="G276" s="3" t="n">
        <v>107.39819481572</v>
      </c>
      <c r="H276" s="3" t="n">
        <v>1.8090004714862</v>
      </c>
      <c r="I276" s="3" t="n">
        <v>3.42012391425146</v>
      </c>
      <c r="J276" s="3"/>
      <c r="K276" s="3"/>
    </row>
    <row r="277">
      <c r="A277" s="49" t="n">
        <v>44440</v>
      </c>
      <c r="B277" s="3" t="n">
        <v>521.197950937345</v>
      </c>
      <c r="C277" s="3" t="n">
        <v>107.909768680432</v>
      </c>
      <c r="D277" s="3" t="n">
        <v>1.57717587524263</v>
      </c>
      <c r="E277" s="3" t="n">
        <v>3.0247040731965</v>
      </c>
      <c r="F277" s="3" t="n">
        <v>486.714258476133</v>
      </c>
      <c r="G277" s="3" t="n">
        <v>107.240822106224</v>
      </c>
      <c r="H277" s="3" t="n">
        <v>1.11522662468691</v>
      </c>
      <c r="I277" s="3" t="n">
        <v>2.28824482893718</v>
      </c>
      <c r="J277" s="3"/>
      <c r="K277" s="3"/>
    </row>
    <row r="278">
      <c r="A278" s="49" t="n">
        <v>44470</v>
      </c>
      <c r="B278" s="3" t="n">
        <v>520.379468135196</v>
      </c>
      <c r="C278" s="3" t="n">
        <v>107.740308517187</v>
      </c>
      <c r="D278" s="3" t="n">
        <v>0.610068643198588</v>
      </c>
      <c r="E278" s="3" t="n">
        <v>1.51363275542053</v>
      </c>
      <c r="F278" s="3" t="n">
        <v>484.738186370618</v>
      </c>
      <c r="G278" s="3" t="n">
        <v>106.805421676822</v>
      </c>
      <c r="H278" s="3" t="n">
        <v>-0.0112389936254829</v>
      </c>
      <c r="I278" s="3" t="n">
        <v>0.967157627078493</v>
      </c>
      <c r="J278" s="3"/>
      <c r="K278" s="3"/>
    </row>
    <row r="279">
      <c r="A279" s="49" t="n">
        <v>44501</v>
      </c>
      <c r="B279" s="3" t="n">
        <v>516.746763384691</v>
      </c>
      <c r="C279" s="3" t="n">
        <v>106.988186739643</v>
      </c>
      <c r="D279" s="3" t="n">
        <v>-1.33361923611398</v>
      </c>
      <c r="E279" s="3" t="n">
        <v>0.274340235449699</v>
      </c>
      <c r="F279" s="3" t="n">
        <v>482.785974461133</v>
      </c>
      <c r="G279" s="3" t="n">
        <v>106.375278514889</v>
      </c>
      <c r="H279" s="3" t="n">
        <v>-1.41082886045315</v>
      </c>
      <c r="I279" s="3" t="n">
        <v>-0.109568835128684</v>
      </c>
      <c r="J279" s="3"/>
      <c r="K279" s="3"/>
    </row>
    <row r="280">
      <c r="A280" s="49" t="n">
        <v>44531</v>
      </c>
      <c r="B280" s="3" t="n">
        <v>525.196787336308</v>
      </c>
      <c r="C280" s="3" t="n">
        <v>108.73769501826</v>
      </c>
      <c r="D280" s="3" t="n">
        <v>0.85424107439313</v>
      </c>
      <c r="E280" s="3" t="n">
        <v>0.0396545110344846</v>
      </c>
      <c r="F280" s="3" t="n">
        <v>483.000411011997</v>
      </c>
      <c r="G280" s="3" t="n">
        <v>106.422526672517</v>
      </c>
      <c r="H280" s="3" t="n">
        <v>-1.34310572415873</v>
      </c>
      <c r="I280" s="3" t="n">
        <v>-0.92473887216768</v>
      </c>
      <c r="J280" s="3"/>
      <c r="K280" s="3"/>
    </row>
    <row r="281">
      <c r="A281" s="49" t="n">
        <v>44562</v>
      </c>
      <c r="B281" s="3" t="n">
        <v>517.689402122242</v>
      </c>
      <c r="C281" s="3" t="n">
        <v>107.183352372845</v>
      </c>
      <c r="D281" s="3" t="n">
        <v>0.114522496745622</v>
      </c>
      <c r="E281" s="3" t="n">
        <v>-0.124485903531351</v>
      </c>
      <c r="F281" s="3" t="n">
        <v>483.788436812871</v>
      </c>
      <c r="G281" s="3" t="n">
        <v>106.596157367026</v>
      </c>
      <c r="H281" s="3" t="n">
        <v>-0.839170491455448</v>
      </c>
      <c r="I281" s="3" t="n">
        <v>-1.1981327513643</v>
      </c>
      <c r="J281" s="3"/>
      <c r="K281" s="3"/>
    </row>
    <row r="282">
      <c r="A282" s="49" t="n">
        <v>44593</v>
      </c>
      <c r="B282" s="3" t="n">
        <v>515.126459061569</v>
      </c>
      <c r="C282" s="3" t="n">
        <v>106.652715995014</v>
      </c>
      <c r="D282" s="3" t="n">
        <v>0.145367250404618</v>
      </c>
      <c r="E282" s="3" t="n">
        <v>0.372908552489662</v>
      </c>
      <c r="F282" s="3" t="n">
        <v>481.533023005695</v>
      </c>
      <c r="G282" s="3" t="n">
        <v>106.099207818787</v>
      </c>
      <c r="H282" s="3" t="n">
        <v>-1.58896670524672</v>
      </c>
      <c r="I282" s="3" t="n">
        <v>-1.25750280279867</v>
      </c>
      <c r="J282" s="3"/>
      <c r="K282" s="3"/>
    </row>
    <row r="283">
      <c r="A283" s="49" t="n">
        <v>44621</v>
      </c>
      <c r="B283" s="3" t="n">
        <v>524.196709802564</v>
      </c>
      <c r="C283" s="3" t="n">
        <v>108.530637152559</v>
      </c>
      <c r="D283" s="3" t="n">
        <v>2.71058182382744</v>
      </c>
      <c r="E283" s="3" t="n">
        <v>0.984132364543342</v>
      </c>
      <c r="F283" s="3" t="n">
        <v>479.17780163931</v>
      </c>
      <c r="G283" s="3" t="n">
        <v>105.580267041576</v>
      </c>
      <c r="H283" s="3" t="n">
        <v>-2.3045453367197</v>
      </c>
      <c r="I283" s="3" t="n">
        <v>-1.57885907031317</v>
      </c>
      <c r="J283" s="3"/>
      <c r="K283" s="3"/>
    </row>
    <row r="284">
      <c r="A284" s="49" t="n">
        <v>44652</v>
      </c>
      <c r="B284" s="3" t="n">
        <v>509.669548501896</v>
      </c>
      <c r="C284" s="3" t="n">
        <v>105.522907339502</v>
      </c>
      <c r="D284" s="3" t="n">
        <v>-3.65851492422661</v>
      </c>
      <c r="E284" s="3" t="n">
        <v>-0.307181374446557</v>
      </c>
      <c r="F284" s="3" t="n">
        <v>471.22872234487</v>
      </c>
      <c r="G284" s="3" t="n">
        <v>103.828796268576</v>
      </c>
      <c r="H284" s="3" t="n">
        <v>-4.22336040440057</v>
      </c>
      <c r="I284" s="3" t="n">
        <v>-2.70808874626529</v>
      </c>
      <c r="J284" s="3"/>
      <c r="K284" s="3"/>
    </row>
    <row r="285">
      <c r="A285" s="49" t="n">
        <v>44682</v>
      </c>
      <c r="B285" s="3" t="n">
        <v>506.310869846744</v>
      </c>
      <c r="C285" s="3" t="n">
        <v>104.827520421542</v>
      </c>
      <c r="D285" s="3" t="n">
        <v>-4.27889658355281</v>
      </c>
      <c r="E285" s="3" t="n">
        <v>-1.79513007551425</v>
      </c>
      <c r="F285" s="3" t="n">
        <v>472.557471815596</v>
      </c>
      <c r="G285" s="3" t="n">
        <v>104.121568019418</v>
      </c>
      <c r="H285" s="3" t="n">
        <v>-3.59139362347327</v>
      </c>
      <c r="I285" s="3" t="n">
        <v>-3.37393388528622</v>
      </c>
      <c r="J285" s="3"/>
      <c r="K285" s="3"/>
    </row>
    <row r="286">
      <c r="A286" s="49" t="n">
        <v>44713</v>
      </c>
      <c r="B286" s="3" t="n">
        <v>507.646007413007</v>
      </c>
      <c r="C286" s="3" t="n">
        <v>105.103949723831</v>
      </c>
      <c r="D286" s="3" t="n">
        <v>-2.86040547665837</v>
      </c>
      <c r="E286" s="3" t="n">
        <v>-3.60224354108361</v>
      </c>
      <c r="F286" s="3" t="n">
        <v>469.632399972658</v>
      </c>
      <c r="G286" s="3" t="n">
        <v>103.477068492861</v>
      </c>
      <c r="H286" s="3" t="n">
        <v>-3.8653458751977</v>
      </c>
      <c r="I286" s="3" t="n">
        <v>-3.89381240427868</v>
      </c>
      <c r="J286" s="3"/>
      <c r="K286" s="3"/>
    </row>
    <row r="287">
      <c r="A287" s="49" t="n">
        <v>44743</v>
      </c>
      <c r="B287" s="3" t="n">
        <v>502.520153382768</v>
      </c>
      <c r="C287" s="3" t="n">
        <v>104.04268361237</v>
      </c>
      <c r="D287" s="3" t="n">
        <v>-3.77221619616817</v>
      </c>
      <c r="E287" s="3" t="n">
        <v>-3.63972968823752</v>
      </c>
      <c r="F287" s="3" t="n">
        <v>468.37768260828</v>
      </c>
      <c r="G287" s="3" t="n">
        <v>103.200608702905</v>
      </c>
      <c r="H287" s="3" t="n">
        <v>-4.08116457719159</v>
      </c>
      <c r="I287" s="3" t="n">
        <v>-3.84564890686393</v>
      </c>
      <c r="J287" s="3"/>
      <c r="K287" s="3"/>
    </row>
    <row r="288">
      <c r="A288" s="49" t="n">
        <v>44774</v>
      </c>
      <c r="B288" s="3" t="n">
        <v>504.205230762195</v>
      </c>
      <c r="C288" s="3" t="n">
        <v>104.391565088008</v>
      </c>
      <c r="D288" s="3" t="n">
        <v>-3.45425702057793</v>
      </c>
      <c r="E288" s="3" t="n">
        <v>-3.36217431625126</v>
      </c>
      <c r="F288" s="3" t="n">
        <v>470.185859472526</v>
      </c>
      <c r="G288" s="3" t="n">
        <v>103.599015714942</v>
      </c>
      <c r="H288" s="3" t="n">
        <v>-3.53747016632529</v>
      </c>
      <c r="I288" s="3" t="n">
        <v>-3.82817302829108</v>
      </c>
      <c r="J288" s="3"/>
      <c r="K288" s="3"/>
    </row>
    <row r="289">
      <c r="A289" s="49" t="n">
        <v>44805</v>
      </c>
      <c r="B289" s="3" t="n">
        <v>500.754056604497</v>
      </c>
      <c r="C289" s="3" t="n">
        <v>103.677027733509</v>
      </c>
      <c r="D289" s="3" t="n">
        <v>-3.92248171660715</v>
      </c>
      <c r="E289" s="3" t="n">
        <v>-3.71617953833258</v>
      </c>
      <c r="F289" s="3" t="n">
        <v>468.909885403149</v>
      </c>
      <c r="G289" s="3" t="n">
        <v>103.317872301115</v>
      </c>
      <c r="H289" s="3" t="n">
        <v>-3.65807509497013</v>
      </c>
      <c r="I289" s="3" t="n">
        <v>-3.759145945029</v>
      </c>
      <c r="J289" s="3"/>
      <c r="K289" s="3"/>
    </row>
    <row r="290">
      <c r="A290" s="49" t="n">
        <v>44835</v>
      </c>
      <c r="B290" s="3" t="n">
        <v>499.801041703503</v>
      </c>
      <c r="C290" s="3" t="n">
        <v>103.479713800616</v>
      </c>
      <c r="D290" s="3" t="n">
        <v>-3.95450391335324</v>
      </c>
      <c r="E290" s="3" t="n">
        <v>-3.77677189584601</v>
      </c>
      <c r="F290" s="3" t="n">
        <v>465.216056529721</v>
      </c>
      <c r="G290" s="3" t="n">
        <v>102.503987689749</v>
      </c>
      <c r="H290" s="3" t="n">
        <v>-4.02735546523895</v>
      </c>
      <c r="I290" s="3" t="n">
        <v>-3.74047936413922</v>
      </c>
      <c r="J290" s="3"/>
      <c r="K290" s="3"/>
    </row>
    <row r="291">
      <c r="A291" s="49" t="n">
        <v>44866</v>
      </c>
      <c r="B291" s="3" t="n">
        <v>500.705446974189</v>
      </c>
      <c r="C291" s="3" t="n">
        <v>103.666963507522</v>
      </c>
      <c r="D291" s="3" t="n">
        <v>-3.10428967284327</v>
      </c>
      <c r="E291" s="3" t="n">
        <v>-3.66185918292456</v>
      </c>
      <c r="F291" s="3" t="n">
        <v>466.809696544917</v>
      </c>
      <c r="G291" s="3" t="n">
        <v>102.855124444826</v>
      </c>
      <c r="H291" s="3" t="n">
        <v>-3.30918435110871</v>
      </c>
      <c r="I291" s="3" t="n">
        <v>-3.66533988666488</v>
      </c>
      <c r="J291" s="3"/>
      <c r="K291" s="3"/>
    </row>
    <row r="292">
      <c r="A292" s="49" t="n">
        <v>44896</v>
      </c>
      <c r="B292" s="3" t="n">
        <v>499.351569080518</v>
      </c>
      <c r="C292" s="3" t="n">
        <v>103.386654173871</v>
      </c>
      <c r="D292" s="3" t="n">
        <v>-4.92105414179547</v>
      </c>
      <c r="E292" s="3" t="n">
        <v>-3.99821037929262</v>
      </c>
      <c r="F292" s="3" t="n">
        <v>465.605953227307</v>
      </c>
      <c r="G292" s="3" t="n">
        <v>102.58989608807</v>
      </c>
      <c r="H292" s="3" t="n">
        <v>-3.60133395088499</v>
      </c>
      <c r="I292" s="3" t="n">
        <v>-3.64646463551941</v>
      </c>
      <c r="J292" s="3"/>
      <c r="K292" s="3"/>
    </row>
    <row r="293">
      <c r="A293" s="49" t="n">
        <v>44927</v>
      </c>
      <c r="B293" s="3" t="n">
        <v>500.296165157242</v>
      </c>
      <c r="C293" s="3" t="n">
        <v>103.582225058124</v>
      </c>
      <c r="D293" s="3" t="n">
        <v>-3.35978231227011</v>
      </c>
      <c r="E293" s="3" t="n">
        <v>-3.80087965717989</v>
      </c>
      <c r="F293" s="3" t="n">
        <v>467.432340440371</v>
      </c>
      <c r="G293" s="3" t="n">
        <v>102.992315501108</v>
      </c>
      <c r="H293" s="3" t="n">
        <v>-3.38083656572108</v>
      </c>
      <c r="I293" s="3" t="n">
        <v>-3.43044258970947</v>
      </c>
      <c r="J293" s="3"/>
      <c r="K293" s="3"/>
    </row>
    <row r="294">
      <c r="A294" s="49" t="n">
        <v>44958</v>
      </c>
      <c r="B294" s="3" t="n">
        <v>500.148146161543</v>
      </c>
      <c r="C294" s="3" t="n">
        <v>103.5515789369</v>
      </c>
      <c r="D294" s="3" t="n">
        <v>-2.90769628244533</v>
      </c>
      <c r="E294" s="3" t="n">
        <v>-3.73660433219929</v>
      </c>
      <c r="F294" s="3" t="n">
        <v>466.969948307679</v>
      </c>
      <c r="G294" s="3" t="n">
        <v>102.890433726367</v>
      </c>
      <c r="H294" s="3" t="n">
        <v>-3.0243148449331</v>
      </c>
      <c r="I294" s="3" t="n">
        <v>-3.33583506734585</v>
      </c>
      <c r="J294" s="3"/>
      <c r="K294" s="3"/>
    </row>
    <row r="295">
      <c r="A295" s="49" t="n">
        <v>44986</v>
      </c>
      <c r="B295" s="3" t="n">
        <v>502.271435685153</v>
      </c>
      <c r="C295" s="3" t="n">
        <v>103.991188649337</v>
      </c>
      <c r="D295" s="3" t="n">
        <v>-4.1826424522331</v>
      </c>
      <c r="E295" s="3" t="n">
        <v>-3.48724377658939</v>
      </c>
      <c r="F295" s="3" t="n">
        <v>466.515626388644</v>
      </c>
      <c r="G295" s="3" t="n">
        <v>102.790330112697</v>
      </c>
      <c r="H295" s="3" t="n">
        <v>-2.64247951540068</v>
      </c>
      <c r="I295" s="3" t="n">
        <v>-3.0170556319425</v>
      </c>
      <c r="J295" s="3"/>
      <c r="K295" s="3"/>
    </row>
    <row r="296">
      <c r="A296" s="49" t="n">
        <v>45017</v>
      </c>
      <c r="B296" s="3" t="n">
        <v>504.13928213508</v>
      </c>
      <c r="C296" s="3" t="n">
        <v>104.377910964687</v>
      </c>
      <c r="D296" s="3" t="n">
        <v>-1.08506901836127</v>
      </c>
      <c r="E296" s="3" t="n">
        <v>-2.73944821744603</v>
      </c>
      <c r="F296" s="3" t="n">
        <v>467.21573007863</v>
      </c>
      <c r="G296" s="3" t="n">
        <v>102.94458837402</v>
      </c>
      <c r="H296" s="3" t="n">
        <v>-0.851601796739317</v>
      </c>
      <c r="I296" s="3" t="n">
        <v>-2.1815335906177</v>
      </c>
      <c r="J296" s="3"/>
      <c r="K296" s="3"/>
    </row>
    <row r="297">
      <c r="A297" s="49" t="n">
        <v>45047</v>
      </c>
      <c r="B297" s="3" t="n">
        <v>503.177715094895</v>
      </c>
      <c r="C297" s="3" t="n">
        <v>104.178826381391</v>
      </c>
      <c r="D297" s="3" t="n">
        <v>-0.618820360857924</v>
      </c>
      <c r="E297" s="3" t="n">
        <v>-1.98605047932335</v>
      </c>
      <c r="F297" s="3" t="n">
        <v>468.545490294835</v>
      </c>
      <c r="G297" s="3" t="n">
        <v>103.237582828788</v>
      </c>
      <c r="H297" s="3" t="n">
        <v>-0.848993352141179</v>
      </c>
      <c r="I297" s="3" t="n">
        <v>-1.45380691983287</v>
      </c>
      <c r="J297" s="3"/>
      <c r="K297" s="3"/>
    </row>
    <row r="298">
      <c r="A298" s="49" t="n">
        <v>45078</v>
      </c>
      <c r="B298" s="3" t="n">
        <v>513.293657367147</v>
      </c>
      <c r="C298" s="3" t="n">
        <v>106.273249409379</v>
      </c>
      <c r="D298" s="3" t="n">
        <v>1.11251735888179</v>
      </c>
      <c r="E298" s="3" t="n">
        <v>-0.197933766015936</v>
      </c>
      <c r="F298" s="3" t="n">
        <v>469.796354713134</v>
      </c>
      <c r="G298" s="3" t="n">
        <v>103.513193674835</v>
      </c>
      <c r="H298" s="3" t="n">
        <v>0.0349112924246526</v>
      </c>
      <c r="I298" s="3" t="n">
        <v>-0.556170626250122</v>
      </c>
      <c r="J298" s="3"/>
      <c r="K298" s="3"/>
    </row>
    <row r="299">
      <c r="A299" s="49" t="n">
        <v>45108</v>
      </c>
      <c r="B299" s="3" t="n">
        <v>508.729379677001</v>
      </c>
      <c r="C299" s="3" t="n">
        <v>105.328253081494</v>
      </c>
      <c r="D299" s="3" t="n">
        <v>1.23561736826554</v>
      </c>
      <c r="E299" s="3" t="n">
        <v>0.575262356122039</v>
      </c>
      <c r="F299" s="3" t="n">
        <v>472.485672694336</v>
      </c>
      <c r="G299" s="3" t="n">
        <v>104.105748066219</v>
      </c>
      <c r="H299" s="3" t="n">
        <v>0.877067853271782</v>
      </c>
      <c r="I299" s="3" t="n">
        <v>0.0184296955477947</v>
      </c>
      <c r="J299" s="3"/>
      <c r="K299" s="3"/>
    </row>
    <row r="300">
      <c r="A300" s="49" t="n">
        <v>45139</v>
      </c>
      <c r="B300" s="3" t="n">
        <v>506.932266077582</v>
      </c>
      <c r="C300" s="3" t="n">
        <v>104.95617542375</v>
      </c>
      <c r="D300" s="3" t="n">
        <v>0.540858196029532</v>
      </c>
      <c r="E300" s="3" t="n">
        <v>0.96303401167367</v>
      </c>
      <c r="F300" s="3" t="n">
        <v>475.175990433393</v>
      </c>
      <c r="G300" s="3" t="n">
        <v>104.698522740556</v>
      </c>
      <c r="H300" s="3" t="n">
        <v>1.06131030109336</v>
      </c>
      <c r="I300" s="3" t="n">
        <v>0.657726351198832</v>
      </c>
      <c r="J300" s="3"/>
      <c r="K300" s="3"/>
    </row>
    <row r="301">
      <c r="A301" s="49" t="n">
        <v>45170</v>
      </c>
      <c r="B301" s="3" t="n">
        <v>507.786705846896</v>
      </c>
      <c r="C301" s="3" t="n">
        <v>105.133080182666</v>
      </c>
      <c r="D301" s="3" t="n">
        <v>1.40441183643848</v>
      </c>
      <c r="E301" s="3" t="n">
        <v>1.05931201582951</v>
      </c>
      <c r="F301" s="3" t="n">
        <v>473.320901234433</v>
      </c>
      <c r="G301" s="3" t="n">
        <v>104.289779237952</v>
      </c>
      <c r="H301" s="3" t="n">
        <v>0.940695849798786</v>
      </c>
      <c r="I301" s="3" t="n">
        <v>0.959814701607257</v>
      </c>
      <c r="J301" s="3"/>
      <c r="K301" s="3"/>
    </row>
    <row r="302">
      <c r="A302" s="49" t="n">
        <v>45200</v>
      </c>
      <c r="B302" s="3" t="n">
        <v>506.801296230146</v>
      </c>
      <c r="C302" s="3" t="n">
        <v>104.929059189092</v>
      </c>
      <c r="D302" s="3" t="n">
        <v>1.40060823058381</v>
      </c>
      <c r="E302" s="3" t="n">
        <v>1.11379458646319</v>
      </c>
      <c r="F302" s="3" t="n">
        <v>472.036183715202</v>
      </c>
      <c r="G302" s="3" t="n">
        <v>104.006709324677</v>
      </c>
      <c r="H302" s="3" t="n">
        <v>1.46601285354511</v>
      </c>
      <c r="I302" s="3" t="n">
        <v>1.15510486783614</v>
      </c>
      <c r="J302" s="3"/>
      <c r="K302" s="3"/>
    </row>
    <row r="303">
      <c r="A303" s="49" t="n">
        <v>45231</v>
      </c>
      <c r="B303" s="3" t="n">
        <v>509.173541189118</v>
      </c>
      <c r="C303" s="3" t="n">
        <v>105.420213086216</v>
      </c>
      <c r="D303" s="3" t="n">
        <v>1.69123269301389</v>
      </c>
      <c r="E303" s="3" t="n">
        <v>1.49880698954503</v>
      </c>
      <c r="F303" s="3" t="n">
        <v>476.727510397926</v>
      </c>
      <c r="G303" s="3" t="n">
        <v>105.040378919234</v>
      </c>
      <c r="H303" s="3" t="n">
        <v>2.12459465311349</v>
      </c>
      <c r="I303" s="3" t="n">
        <v>1.50963087017713</v>
      </c>
      <c r="J303" s="3"/>
      <c r="K303" s="3"/>
    </row>
    <row r="304">
      <c r="A304" s="49" t="n">
        <v>45261</v>
      </c>
      <c r="B304" s="3" t="n">
        <v>508.68063654634</v>
      </c>
      <c r="C304" s="3" t="n">
        <v>105.318161215352</v>
      </c>
      <c r="D304" s="3" t="n">
        <v>1.8682363375767</v>
      </c>
      <c r="E304" s="3" t="n">
        <v>1.65331753089072</v>
      </c>
      <c r="F304" s="3" t="n">
        <v>475.92852727243</v>
      </c>
      <c r="G304" s="3" t="n">
        <v>104.864333928287</v>
      </c>
      <c r="H304" s="3" t="n">
        <v>2.21701934298136</v>
      </c>
      <c r="I304" s="3" t="n">
        <v>1.93616923268094</v>
      </c>
      <c r="J304" s="3"/>
      <c r="K304" s="3"/>
    </row>
    <row r="305">
      <c r="A305" s="49" t="n">
        <v>45292</v>
      </c>
      <c r="B305" s="3" t="n">
        <v>508.959236908032</v>
      </c>
      <c r="C305" s="3" t="n">
        <v>105.375843139332</v>
      </c>
      <c r="D305" s="3" t="n">
        <v>1.73158867769209</v>
      </c>
      <c r="E305" s="3" t="n">
        <v>1.76360031510494</v>
      </c>
      <c r="F305" s="3" t="n">
        <v>476.046391429885</v>
      </c>
      <c r="G305" s="3" t="n">
        <v>104.890303681427</v>
      </c>
      <c r="H305" s="3" t="n">
        <v>1.84284445988456</v>
      </c>
      <c r="I305" s="3" t="n">
        <v>2.06125515694477</v>
      </c>
      <c r="J305" s="3"/>
      <c r="K305" s="3"/>
    </row>
    <row r="306">
      <c r="A306" s="49" t="n">
        <v>45323</v>
      </c>
      <c r="B306" s="3" t="n">
        <v>511.884100702482</v>
      </c>
      <c r="C306" s="3" t="n">
        <v>105.981412242037</v>
      </c>
      <c r="D306" s="3" t="n">
        <v>2.3464956595376</v>
      </c>
      <c r="E306" s="3" t="n">
        <v>1.98214264661372</v>
      </c>
      <c r="F306" s="3" t="n">
        <v>477.708147660054</v>
      </c>
      <c r="G306" s="3" t="n">
        <v>105.256448911734</v>
      </c>
      <c r="H306" s="3" t="n">
        <v>2.29954826671188</v>
      </c>
      <c r="I306" s="3" t="n">
        <v>2.11961783490223</v>
      </c>
      <c r="J306" s="3"/>
      <c r="K306" s="3"/>
    </row>
    <row r="307">
      <c r="A307" s="49" t="n">
        <v>45352</v>
      </c>
      <c r="B307" s="3" t="n">
        <v>516.319268931616</v>
      </c>
      <c r="C307" s="3" t="n">
        <v>106.899677513042</v>
      </c>
      <c r="D307" s="3" t="n">
        <v>2.79686087011905</v>
      </c>
      <c r="E307" s="3" t="n">
        <v>2.29230708514707</v>
      </c>
      <c r="F307" s="3" t="n">
        <v>480.151206697557</v>
      </c>
      <c r="G307" s="3" t="n">
        <v>105.794743516984</v>
      </c>
      <c r="H307" s="3" t="n">
        <v>2.92285607118201</v>
      </c>
      <c r="I307" s="3" t="n">
        <v>2.35472973072683</v>
      </c>
      <c r="J307" s="3"/>
      <c r="K307" s="3"/>
    </row>
    <row r="308">
      <c r="A308" s="49" t="n">
        <v>45383</v>
      </c>
      <c r="B308" s="3" t="n">
        <v>519.729141972071</v>
      </c>
      <c r="C308" s="3" t="n">
        <v>107.605663809349</v>
      </c>
      <c r="D308" s="3" t="n">
        <v>3.09237157060366</v>
      </c>
      <c r="E308" s="3" t="n">
        <v>2.74623505350753</v>
      </c>
      <c r="F308" s="3" t="n">
        <v>482.144381966211</v>
      </c>
      <c r="G308" s="3" t="n">
        <v>106.233912394184</v>
      </c>
      <c r="H308" s="3" t="n">
        <v>3.19523743026994</v>
      </c>
      <c r="I308" s="3" t="n">
        <v>2.80591096866179</v>
      </c>
      <c r="J308" s="3"/>
      <c r="K308" s="3"/>
    </row>
    <row r="309">
      <c r="A309" s="49" t="n">
        <v>45413</v>
      </c>
      <c r="B309" s="3" t="n">
        <v>519.763153771947</v>
      </c>
      <c r="C309" s="3" t="n">
        <v>107.612705674058</v>
      </c>
      <c r="D309" s="3" t="n">
        <v>3.2961393518639</v>
      </c>
      <c r="E309" s="3" t="n">
        <v>3.06196912699217</v>
      </c>
      <c r="F309" s="3" t="n">
        <v>484.155631628293</v>
      </c>
      <c r="G309" s="3" t="n">
        <v>106.677063716477</v>
      </c>
      <c r="H309" s="3" t="n">
        <v>3.33161702690492</v>
      </c>
      <c r="I309" s="3" t="n">
        <v>3.15018918211139</v>
      </c>
      <c r="J309" s="3"/>
      <c r="K309" s="3"/>
    </row>
    <row r="310">
      <c r="A310" s="49" t="n">
        <v>45444</v>
      </c>
      <c r="B310" s="3" t="n">
        <v>519.242934192019</v>
      </c>
      <c r="C310" s="3" t="n">
        <v>107.504998469085</v>
      </c>
      <c r="D310" s="3" t="n">
        <v>1.15903961396826</v>
      </c>
      <c r="E310" s="3" t="n">
        <v>2.50718849191649</v>
      </c>
      <c r="F310" s="3" t="n">
        <v>485.777800390937</v>
      </c>
      <c r="G310" s="3" t="n">
        <v>107.0344863904</v>
      </c>
      <c r="H310" s="3" t="n">
        <v>3.40178154161335</v>
      </c>
      <c r="I310" s="3" t="n">
        <v>3.30973556141782</v>
      </c>
      <c r="J310" s="3"/>
      <c r="K310" s="3"/>
    </row>
    <row r="311">
      <c r="A311" s="49" t="n">
        <v>45474</v>
      </c>
      <c r="B311" s="3" t="n">
        <v>519.518252533301</v>
      </c>
      <c r="C311" s="3" t="n">
        <v>107.562000877609</v>
      </c>
      <c r="D311" s="3" t="n">
        <v>2.12074892610885</v>
      </c>
      <c r="E311" s="3" t="n">
        <v>2.18486571761053</v>
      </c>
      <c r="F311" s="3" t="n">
        <v>486.852832453488</v>
      </c>
      <c r="G311" s="3" t="n">
        <v>107.271354984592</v>
      </c>
      <c r="H311" s="3" t="n">
        <v>3.04076093508252</v>
      </c>
      <c r="I311" s="3" t="n">
        <v>3.25757374262601</v>
      </c>
      <c r="J311" s="3"/>
      <c r="K311" s="3"/>
    </row>
    <row r="312">
      <c r="A312" s="49" t="n">
        <v>45505</v>
      </c>
      <c r="B312" s="3" t="n">
        <v>519.838242698342</v>
      </c>
      <c r="C312" s="3" t="n">
        <v>107.628252221513</v>
      </c>
      <c r="D312" s="3" t="n">
        <v>2.54589764439754</v>
      </c>
      <c r="E312" s="3" t="n">
        <v>1.93884845694355</v>
      </c>
      <c r="F312" s="3" t="n">
        <v>487.350074481105</v>
      </c>
      <c r="G312" s="3" t="n">
        <v>107.380915456468</v>
      </c>
      <c r="H312" s="3" t="n">
        <v>2.56201581999299</v>
      </c>
      <c r="I312" s="3" t="n">
        <v>2.9999258496163</v>
      </c>
      <c r="J312" s="3"/>
      <c r="K312" s="3"/>
    </row>
    <row r="313">
      <c r="A313" s="49" t="n">
        <v>45536</v>
      </c>
      <c r="B313" s="3" t="n">
        <v>523.729463063612</v>
      </c>
      <c r="C313" s="3" t="n">
        <v>108.43389754062</v>
      </c>
      <c r="D313" s="3" t="n">
        <v>3.13965628346369</v>
      </c>
      <c r="E313" s="3" t="n">
        <v>2.60183462420028</v>
      </c>
      <c r="F313" s="3" t="n">
        <v>489.064763917994</v>
      </c>
      <c r="G313" s="3" t="n">
        <v>107.758723794043</v>
      </c>
      <c r="H313" s="3" t="n">
        <v>3.32625553667738</v>
      </c>
      <c r="I313" s="3" t="n">
        <v>2.97576532963339</v>
      </c>
      <c r="J313" s="3"/>
      <c r="K313" s="3"/>
    </row>
    <row r="314">
      <c r="A314" s="49" t="n">
        <v>45566</v>
      </c>
      <c r="B314" s="3" t="n">
        <v>523.902835692451</v>
      </c>
      <c r="C314" s="3" t="n">
        <v>108.469792924015</v>
      </c>
      <c r="D314" s="3" t="n">
        <v>3.37440720643674</v>
      </c>
      <c r="E314" s="3" t="n">
        <v>3.02002373951359</v>
      </c>
      <c r="F314" s="3" t="n">
        <v>489.598557858814</v>
      </c>
      <c r="G314" s="3" t="n">
        <v>107.876337979475</v>
      </c>
      <c r="H314" s="3" t="n">
        <v>3.7205567601588</v>
      </c>
      <c r="I314" s="3" t="n">
        <v>3.20163758683493</v>
      </c>
      <c r="J314" s="3"/>
      <c r="K314" s="3"/>
    </row>
    <row r="315">
      <c r="A315" s="49" t="n">
        <v>45597</v>
      </c>
      <c r="B315" s="3" t="n">
        <v>522.78146687707</v>
      </c>
      <c r="C315" s="3" t="n">
        <v>108.237622691466</v>
      </c>
      <c r="D315" s="3" t="n">
        <v>2.67255161298701</v>
      </c>
      <c r="E315" s="3" t="n">
        <v>3.06164849566781</v>
      </c>
      <c r="F315" s="3" t="n">
        <v>489.975272893141</v>
      </c>
      <c r="G315" s="3" t="n">
        <v>107.959341978798</v>
      </c>
      <c r="H315" s="3" t="n">
        <v>2.77889616316827</v>
      </c>
      <c r="I315" s="3" t="n">
        <v>3.27364486435569</v>
      </c>
      <c r="J315" s="3"/>
      <c r="K315" s="3"/>
    </row>
    <row r="316">
      <c r="A316" s="49" t="n">
        <v>45627</v>
      </c>
      <c r="B316" s="3" t="n">
        <v>527.120132586501</v>
      </c>
      <c r="C316" s="3" t="n">
        <v>109.135907905835</v>
      </c>
      <c r="D316" s="3" t="n">
        <v>3.62496519729066</v>
      </c>
      <c r="E316" s="3" t="n">
        <v>3.22361097504759</v>
      </c>
      <c r="F316" s="3" t="n">
        <v>491.524766964953</v>
      </c>
      <c r="G316" s="3" t="n">
        <v>108.300751779756</v>
      </c>
      <c r="H316" s="3" t="n">
        <v>3.27701299644838</v>
      </c>
      <c r="I316" s="3" t="n">
        <v>3.25729133877199</v>
      </c>
      <c r="J316" s="3"/>
      <c r="K316" s="3"/>
    </row>
    <row r="317">
      <c r="A317" s="49" t="n">
        <v>45658</v>
      </c>
      <c r="B317" s="3" t="n">
        <v>520.395452482674</v>
      </c>
      <c r="C317" s="3" t="n">
        <v>107.743617945468</v>
      </c>
      <c r="D317" s="3" t="n">
        <v>2.24698065096877</v>
      </c>
      <c r="E317" s="3" t="n">
        <v>2.84799942715394</v>
      </c>
      <c r="F317" s="3" t="n">
        <v>490.16739908344</v>
      </c>
      <c r="G317" s="3" t="n">
        <v>108.001674353979</v>
      </c>
      <c r="H317" s="3" t="n">
        <v>2.96630914712752</v>
      </c>
      <c r="I317" s="3" t="n">
        <v>3.00727492066713</v>
      </c>
      <c r="J317" s="3"/>
      <c r="K317" s="3"/>
    </row>
    <row r="318">
      <c r="A318" s="49" t="n">
        <v>45689</v>
      </c>
      <c r="B318" s="3" t="n">
        <v>526.202580754723</v>
      </c>
      <c r="C318" s="3" t="n">
        <v>108.945936311086</v>
      </c>
      <c r="D318" s="3" t="n">
        <v>2.79721132822681</v>
      </c>
      <c r="E318" s="3" t="n">
        <v>2.88940823509532</v>
      </c>
      <c r="F318" s="3" t="n">
        <v>491.52989928309</v>
      </c>
      <c r="G318" s="3" t="n">
        <v>108.301882615779</v>
      </c>
      <c r="H318" s="3" t="n">
        <v>2.89334642725676</v>
      </c>
      <c r="I318" s="3" t="n">
        <v>3.04536019160481</v>
      </c>
      <c r="J318" s="3"/>
      <c r="K318" s="3"/>
    </row>
    <row r="319">
      <c r="A319" s="49" t="n">
        <v>45717</v>
      </c>
      <c r="B319" s="3" t="n">
        <v>532.293794543201</v>
      </c>
      <c r="C319" s="3" t="n">
        <v>110.207072257065</v>
      </c>
      <c r="D319" s="3" t="n">
        <v>3.09392396774956</v>
      </c>
      <c r="E319" s="3" t="n">
        <v>2.71469141006096</v>
      </c>
      <c r="F319" s="3" t="n">
        <v>490.371886036567</v>
      </c>
      <c r="G319" s="3" t="n">
        <v>108.046730253989</v>
      </c>
      <c r="H319" s="3" t="n">
        <v>2.12863764506737</v>
      </c>
      <c r="I319" s="3" t="n">
        <v>2.66150259371769</v>
      </c>
      <c r="J319" s="3"/>
      <c r="K319" s="3"/>
    </row>
    <row r="320">
      <c r="A320" s="49" t="n">
        <v>45748</v>
      </c>
      <c r="B320" s="3" t="n">
        <v>524.813463592472</v>
      </c>
      <c r="C320" s="3" t="n">
        <v>108.65833097538</v>
      </c>
      <c r="D320" s="3" t="n">
        <v>0.97826371657915</v>
      </c>
      <c r="E320" s="3" t="n">
        <v>2.28545669911144</v>
      </c>
      <c r="F320" s="3" t="n">
        <v>490.2269928374</v>
      </c>
      <c r="G320" s="3" t="n">
        <v>108.014805021626</v>
      </c>
      <c r="H320" s="3" t="n">
        <v>1.67638806413713</v>
      </c>
      <c r="I320" s="3" t="n">
        <v>2.23089989441605</v>
      </c>
      <c r="J320" s="3"/>
      <c r="K320" s="3"/>
    </row>
    <row r="321">
      <c r="A321" s="49" t="n">
        <v>45778</v>
      </c>
      <c r="B321" s="3" t="n">
        <v>525.313617921457</v>
      </c>
      <c r="C321" s="3" t="n">
        <v>108.76188383442</v>
      </c>
      <c r="D321" s="3" t="n">
        <v>1.06788334440979</v>
      </c>
      <c r="E321" s="3" t="n">
        <v>1.71031710945296</v>
      </c>
      <c r="F321" s="3" t="n">
        <v>491.849142115457</v>
      </c>
      <c r="G321" s="3" t="n">
        <v>108.372223402387</v>
      </c>
      <c r="H321" s="3" t="n">
        <v>1.58905731640246</v>
      </c>
      <c r="I321" s="3" t="n">
        <v>1.79728153515703</v>
      </c>
      <c r="J321" s="3"/>
      <c r="K321" s="3"/>
    </row>
    <row r="322">
      <c r="A322" s="49" t="n">
        <v>45809</v>
      </c>
      <c r="B322" s="3" t="n">
        <v>525.452165320115</v>
      </c>
      <c r="C322" s="3" t="n">
        <v>108.790568939021</v>
      </c>
      <c r="D322" s="3" t="n">
        <v>1.19582390423055</v>
      </c>
      <c r="E322" s="3" t="n">
        <v>1.08062078629594</v>
      </c>
      <c r="F322" s="3" t="n">
        <v>491.303299789079</v>
      </c>
      <c r="G322" s="3" t="n">
        <v>108.25195452018</v>
      </c>
      <c r="H322" s="3" t="n">
        <v>1.13745407750113</v>
      </c>
      <c r="I322" s="3" t="n">
        <v>1.46697515459105</v>
      </c>
      <c r="J322" s="3"/>
      <c r="K322" s="3"/>
    </row>
    <row r="323">
      <c r="A323" s="49" t="n">
        <v>45839</v>
      </c>
      <c r="B323" s="3" t="n">
        <v>525.085582774794</v>
      </c>
      <c r="C323" s="3" t="n">
        <v>108.714671024233</v>
      </c>
      <c r="D323" s="3" t="n">
        <v>1.07163323220027</v>
      </c>
      <c r="E323" s="3" t="n">
        <v>1.11175841588529</v>
      </c>
      <c r="F323" s="3" t="n">
        <v>490.572354604733</v>
      </c>
      <c r="G323" s="3" t="n">
        <v>108.090900757898</v>
      </c>
      <c r="H323" s="3" t="n">
        <v>0.763993121391749</v>
      </c>
      <c r="I323" s="3" t="n">
        <v>1.16273282152908</v>
      </c>
      <c r="J323" s="3"/>
      <c r="K323" s="3"/>
    </row>
    <row r="324">
      <c r="A324" s="49" t="n">
        <v>45870</v>
      </c>
      <c r="B324" s="3" t="n">
        <v>528.014767150565</v>
      </c>
      <c r="C324" s="3" t="n">
        <v>109.321134667928</v>
      </c>
      <c r="D324" s="3" t="n">
        <v>1.57289783256057</v>
      </c>
      <c r="E324" s="3" t="n">
        <v>1.28019332261597</v>
      </c>
      <c r="F324" s="3" t="n">
        <v>491.854947862524</v>
      </c>
      <c r="G324" s="3" t="n">
        <v>108.373502619253</v>
      </c>
      <c r="H324" s="3" t="n">
        <v>0.924360868563639</v>
      </c>
      <c r="I324" s="3" t="n">
        <v>0.941786070310101</v>
      </c>
      <c r="J324" s="3"/>
      <c r="K324" s="3"/>
    </row>
    <row r="325">
      <c r="A325" s="49" t="n">
        <v>45901</v>
      </c>
      <c r="B325" s="3" t="n">
        <v>526.725033712569</v>
      </c>
      <c r="C325" s="3" t="n">
        <v>109.054105918672</v>
      </c>
      <c r="D325" s="3" t="n">
        <v>0.571969090956699</v>
      </c>
      <c r="E325" s="3" t="n">
        <v>1.07092161207372</v>
      </c>
      <c r="F325" s="3" t="n">
        <v>493.07730935649</v>
      </c>
      <c r="G325" s="3" t="n">
        <v>108.642833236224</v>
      </c>
      <c r="H325" s="3" t="n">
        <v>0.820452777327617</v>
      </c>
      <c r="I325" s="3" t="n">
        <v>0.836274949205333</v>
      </c>
      <c r="J325" s="3"/>
      <c r="K325" s="3"/>
    </row>
    <row r="326">
      <c r="A326" s="49" t="n">
        <v>45931</v>
      </c>
      <c r="B326" s="3" t="n">
        <v>529.85654258523</v>
      </c>
      <c r="C326" s="3" t="n">
        <v>109.702459193012</v>
      </c>
      <c r="D326" s="3" t="n">
        <v>1.1364143286053</v>
      </c>
      <c r="E326" s="3" t="n">
        <v>1.09257568426573</v>
      </c>
      <c r="F326" s="3" t="n">
        <v>494.133142782645</v>
      </c>
      <c r="G326" s="3" t="n">
        <v>108.87547167378</v>
      </c>
      <c r="H326" s="3" t="n">
        <v>0.926184289362041</v>
      </c>
      <c r="I326" s="3" t="n">
        <v>0.890305898777086</v>
      </c>
      <c r="J326" s="3"/>
      <c r="K326" s="3"/>
    </row>
    <row r="327">
      <c r="A327" s="49" t="n">
        <v>45962</v>
      </c>
      <c r="B327" s="3" t="n">
        <v>529.432739585166</v>
      </c>
      <c r="C327" s="3" t="n">
        <v>109.614714251535</v>
      </c>
      <c r="D327" s="3" t="n">
        <v>1.27228548246522</v>
      </c>
      <c r="E327" s="3" t="n">
        <v>0.993403814410783</v>
      </c>
      <c r="F327" s="3" t="n">
        <v>493.969014720094</v>
      </c>
      <c r="G327" s="3" t="n">
        <v>108.83930830266</v>
      </c>
      <c r="H327" s="3" t="n">
        <v>0.815090484744545</v>
      </c>
      <c r="I327" s="3" t="n">
        <v>0.853911386694762</v>
      </c>
      <c r="J327" s="3"/>
      <c r="K327" s="3"/>
    </row>
    <row r="328">
      <c r="A328" s="49" t="n">
        <v>45992</v>
      </c>
      <c r="B328" s="3" t="n">
        <v>526.649763453614</v>
      </c>
      <c r="C328" s="3" t="n">
        <v>109.038521827795</v>
      </c>
      <c r="D328" s="3" t="n">
        <v>-0.0892337635785623</v>
      </c>
      <c r="E328" s="3" t="n">
        <v>0.771036743633516</v>
      </c>
      <c r="F328" s="3" t="n">
        <v>493.764962505906</v>
      </c>
      <c r="G328" s="3" t="n">
        <v>108.794348191422</v>
      </c>
      <c r="H328" s="3" t="n">
        <v>0.455764529381838</v>
      </c>
      <c r="I328" s="3" t="n">
        <v>0.73200547593818</v>
      </c>
      <c r="J328" s="3"/>
      <c r="K328" s="3"/>
    </row>
    <row r="329">
      <c r="A329" s="49" t="n">
        <v>46023</v>
      </c>
      <c r="B329" s="3" t="n">
        <v>528.467782347818</v>
      </c>
      <c r="C329" s="3" t="n">
        <v>109.414927755672</v>
      </c>
      <c r="D329" s="3" t="n">
        <v>1.55119146922455</v>
      </c>
      <c r="E329" s="3" t="n">
        <v>0.907677526534655</v>
      </c>
      <c r="F329" s="3" t="n">
        <v>492.443333891823</v>
      </c>
      <c r="G329" s="3" t="n">
        <v>108.503145423833</v>
      </c>
      <c r="H329" s="3" t="n">
        <v>0.464317866230871</v>
      </c>
      <c r="I329" s="3" t="n">
        <v>0.578246956554963</v>
      </c>
      <c r="J329" s="3"/>
      <c r="K329" s="3"/>
    </row>
    <row r="330">
      <c r="A330" s="49" t="n">
        <v>46054</v>
      </c>
      <c r="B330" s="3" t="n">
        <v>528.93774068962</v>
      </c>
      <c r="C330" s="3" t="n">
        <v>109.512228782781</v>
      </c>
      <c r="D330" s="3" t="n">
        <v>0.519792193146131</v>
      </c>
      <c r="E330" s="3" t="n">
        <v>0.656859715522245</v>
      </c>
      <c r="F330" s="3" t="n">
        <v>492.398711970518</v>
      </c>
      <c r="G330" s="3" t="n">
        <v>108.493313594497</v>
      </c>
      <c r="H330" s="3" t="n">
        <v>0.176756833855919</v>
      </c>
      <c r="I330" s="3" t="n">
        <v>0.365521475919053</v>
      </c>
      <c r="J330" s="3"/>
      <c r="K330" s="3"/>
    </row>
    <row r="331">
      <c r="A331" s="1"/>
      <c r="B331" s="3"/>
      <c r="C331" s="3"/>
      <c r="D331" s="3"/>
      <c r="E331" s="3"/>
      <c r="F331" s="3"/>
      <c r="G331" s="3"/>
      <c r="H331" s="3"/>
      <c r="I331" s="3"/>
      <c r="J331" s="3"/>
      <c r="K331" s="3"/>
    </row>
    <row r="332">
      <c r="A332" s="1"/>
      <c r="B332" s="3"/>
      <c r="C332" s="3"/>
      <c r="D332" s="3"/>
      <c r="E332" s="3"/>
      <c r="F332" s="3"/>
      <c r="G332" s="3"/>
      <c r="H332" s="3"/>
      <c r="I332" s="3"/>
      <c r="J332" s="3"/>
      <c r="K332" s="3"/>
    </row>
    <row r="333">
      <c r="A333" s="1"/>
      <c r="B333" s="3"/>
      <c r="C333" s="3"/>
      <c r="D333" s="3"/>
      <c r="E333" s="3"/>
      <c r="F333" s="3"/>
      <c r="G333" s="3"/>
      <c r="H333" s="3"/>
      <c r="I333" s="3"/>
      <c r="J333" s="3"/>
      <c r="K333" s="3"/>
    </row>
    <row r="334">
      <c r="A334" s="1"/>
      <c r="B334" s="3"/>
      <c r="C334" s="3"/>
      <c r="D334" s="3"/>
      <c r="E334" s="3"/>
      <c r="F334" s="3"/>
      <c r="G334" s="3"/>
      <c r="H334" s="3"/>
      <c r="I334" s="3"/>
      <c r="J334" s="3"/>
      <c r="K334" s="3"/>
    </row>
    <row r="335">
      <c r="A335" s="3"/>
      <c r="B335" s="3"/>
      <c r="C335" s="3"/>
      <c r="D335" s="3"/>
      <c r="E335" s="3"/>
      <c r="F335" s="3"/>
      <c r="G335" s="3"/>
      <c r="H335" s="3"/>
      <c r="I335" s="3"/>
      <c r="J335" s="3"/>
      <c r="K335" s="3"/>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sheetViews>
  <sheetFormatPr defaultRowHeight="15.0" baseColWidth="10"/>
  <cols>
    <col min="1" max="1" width="32.71" hidden="0" customWidth="1"/>
  </cols>
  <sheetData>
    <row r="1">
      <c r="B1" s="8" t="s">
        <v>6</v>
      </c>
      <c r="C1" s="8" t="s">
        <v>7</v>
      </c>
      <c r="D1" s="8" t="s">
        <v>8</v>
      </c>
      <c r="E1" s="8" t="s">
        <v>9</v>
      </c>
      <c r="F1" s="8" t="s">
        <v>10</v>
      </c>
      <c r="G1" s="8" t="s">
        <v>35</v>
      </c>
      <c r="H1" s="8" t="s">
        <v>12</v>
      </c>
      <c r="I1" s="8" t="s">
        <v>13</v>
      </c>
      <c r="J1" s="8" t="s">
        <v>14</v>
      </c>
      <c r="K1" s="8" t="s">
        <v>15</v>
      </c>
      <c r="L1" s="8" t="s">
        <v>16</v>
      </c>
      <c r="M1" s="8" t="s">
        <v>36</v>
      </c>
    </row>
    <row r="2">
      <c r="A2" s="9" t="s">
        <v>925</v>
      </c>
      <c r="B2" s="50" t="str">
        <f>AVERAGE(B$94:B$96)</f>
      </c>
      <c r="C2" s="50" t="str">
        <f>AVERAGE(C$94:C$96)</f>
      </c>
      <c r="D2" s="50" t="str">
        <f>AVERAGE(D$94:D$96)</f>
      </c>
      <c r="E2" s="50" t="str">
        <f>AVERAGE(E$94:E$96)</f>
      </c>
      <c r="F2" s="50" t="str">
        <f>AVERAGE(F$94:F$96)</f>
      </c>
      <c r="G2" s="50" t="str">
        <f>AVERAGE(G$94:G$96)</f>
      </c>
      <c r="H2" s="50" t="str">
        <f>AVERAGE(H$94:H$96)</f>
      </c>
      <c r="I2" s="50" t="str">
        <f>AVERAGE(I$94:I$96)</f>
      </c>
      <c r="J2" s="50" t="str">
        <f>AVERAGE(J$94:J$96)</f>
      </c>
      <c r="K2" s="50" t="str">
        <f>AVERAGE(K$94:K$96)</f>
      </c>
      <c r="L2" s="50" t="str">
        <f>AVERAGE(L$94:L$96)</f>
      </c>
      <c r="M2" s="50" t="str">
        <f>AVERAGE(M$94:M$96)</f>
      </c>
    </row>
    <row r="3">
      <c r="A3" s="9" t="s">
        <v>2483</v>
      </c>
      <c r="B3" s="50" t="str">
        <f>AVERAGE(INDEX(B$13:B$1048576,MATCH(44927,$A$13:$A$1048576,0)):INDEX(B$13:B$1048576,COUNTA(B$13:B$1048576)))</f>
      </c>
      <c r="C3" s="50" t="str">
        <f>AVERAGE(INDEX(C$13:C$1048576,MATCH(44927,$A$13:$A$1048576,0)):INDEX(C$13:C$1048576,COUNTA(C$13:C$1048576)))</f>
      </c>
      <c r="D3" s="50" t="str">
        <f>AVERAGE(INDEX(D$13:D$1048576,MATCH(44927,$A$13:$A$1048576,0)):INDEX(D$13:D$1048576,COUNTA(D$13:D$1048576)))</f>
      </c>
      <c r="E3" s="50" t="str">
        <f>AVERAGE(INDEX(E$13:E$1048576,MATCH(44927,$A$13:$A$1048576,0)):INDEX(E$13:E$1048576,COUNTA(E$13:E$1048576)))</f>
      </c>
      <c r="F3" s="50" t="str">
        <f>AVERAGE(INDEX(F$13:F$1048576,MATCH(44927,$A$13:$A$1048576,0)):INDEX(F$13:F$1048576,COUNTA(F$13:F$1048576)))</f>
      </c>
      <c r="G3" s="50" t="str">
        <f>AVERAGE(INDEX(G$13:G$1048576,MATCH(44927,$A$13:$A$1048576,0)):INDEX(G$13:G$1048576,COUNTA(G$13:G$1048576)))</f>
      </c>
      <c r="H3" s="50" t="str">
        <f>AVERAGE(INDEX(H$13:H$1048576,MATCH(44927,$A$13:$A$1048576,0)):INDEX(H$13:H$1048576,COUNTA(H$13:H$1048576)))</f>
      </c>
      <c r="I3" s="50" t="str">
        <f>AVERAGE(INDEX(I$13:I$1048576,MATCH(44927,$A$13:$A$1048576,0)):INDEX(I$13:I$1048576,COUNTA(I$13:I$1048576)))</f>
      </c>
      <c r="J3" s="50" t="str">
        <f>AVERAGE(INDEX(J$13:J$1048576,MATCH(44927,$A$13:$A$1048576,0)):INDEX(J$13:J$1048576,COUNTA(J$13:J$1048576)))</f>
      </c>
      <c r="K3" s="50" t="str">
        <f>AVERAGE(INDEX(K$13:K$1048576,MATCH(44927,$A$13:$A$1048576,0)):INDEX(K$13:K$1048576,COUNTA(K$13:K$1048576)))</f>
      </c>
      <c r="L3" s="50" t="str">
        <f>AVERAGE(INDEX(L$13:L$1048576,MATCH(44927,$A$13:$A$1048576,0)):INDEX(L$13:L$1048576,COUNTA(L$13:L$1048576)))</f>
      </c>
      <c r="M3" s="50" t="str">
        <f>AVERAGE(INDEX(M$13:M$1048576,MATCH(44927,$A$13:$A$1048576,0)):INDEX(M$13:M$1048576,COUNTA(M$13:M$1048576)))</f>
      </c>
    </row>
    <row r="4">
      <c r="A4" s="9" t="s">
        <v>2484</v>
      </c>
      <c r="B4" s="50" t="str">
        <f>AVERAGE(B$13:B$23)</f>
      </c>
      <c r="C4" s="50" t="str">
        <f>AVERAGE(C$13:C$23)</f>
      </c>
      <c r="D4" s="50" t="str">
        <f>AVERAGE(D$13:D$23)</f>
      </c>
      <c r="E4" s="50" t="str">
        <f>AVERAGE(E$13:E$23)</f>
      </c>
      <c r="F4" s="50" t="str">
        <f>AVERAGE(F$13:F$23)</f>
      </c>
      <c r="G4" s="50" t="str">
        <f>AVERAGE(G$13:G$23)</f>
      </c>
      <c r="H4" s="50" t="str">
        <f>AVERAGE(H$13:H$23)</f>
      </c>
      <c r="I4" s="50" t="str">
        <f>AVERAGE(I$13:I$23)</f>
      </c>
      <c r="J4" s="50" t="str">
        <f>AVERAGE(J$13:J$23)</f>
      </c>
      <c r="K4" s="50" t="str">
        <f>AVERAGE(K$13:K$23)</f>
      </c>
      <c r="L4" s="50" t="str">
        <f>AVERAGE(L$13:L$23)</f>
      </c>
      <c r="M4" s="50" t="str">
        <f>AVERAGE(M$13:M$23)</f>
      </c>
    </row>
    <row r="5">
      <c r="A5" s="9" t="s">
        <v>716</v>
      </c>
      <c r="B5" s="51" t="str">
        <f>IFERROR(AVERAGE(B$94:B$96)/AVERAGE(B$93:B$95)-1,"")</f>
      </c>
      <c r="C5" s="51" t="str">
        <f>IFERROR(AVERAGE(C$94:C$96)/AVERAGE(C$93:C$95)-1,"")</f>
      </c>
      <c r="D5" s="51" t="str">
        <f>IFERROR(AVERAGE(D$94:D$96)/AVERAGE(D$93:D$95)-1,"")</f>
      </c>
      <c r="E5" s="51" t="str">
        <f>IFERROR(AVERAGE(E$94:E$96)/AVERAGE(E$93:E$95)-1,"")</f>
      </c>
      <c r="F5" s="51" t="str">
        <f>IFERROR(AVERAGE(F$94:F$96)/AVERAGE(F$93:F$95)-1,"")</f>
      </c>
      <c r="G5" s="51" t="str">
        <f>IFERROR(AVERAGE(G$94:G$96)/AVERAGE(G$93:G$95)-1,"")</f>
      </c>
      <c r="H5" s="51" t="str">
        <f>IFERROR(AVERAGE(H$94:H$96)/AVERAGE(H$93:H$95)-1,"")</f>
      </c>
      <c r="I5" s="51" t="str">
        <f>IFERROR(AVERAGE(I$94:I$96)/AVERAGE(I$93:I$95)-1,"")</f>
      </c>
      <c r="J5" s="51" t="str">
        <f>IFERROR(AVERAGE(J$94:J$96)/AVERAGE(J$93:J$95)-1,"")</f>
      </c>
      <c r="K5" s="51" t="str">
        <f>IFERROR(AVERAGE(K$94:K$96)/AVERAGE(K$93:K$95)-1,"")</f>
      </c>
      <c r="L5" s="51" t="str">
        <f>IFERROR(AVERAGE(L$94:L$96)/AVERAGE(L$93:L$95)-1,"")</f>
      </c>
      <c r="M5" s="51" t="str">
        <f>IFERROR(AVERAGE(M$94:M$96)/AVERAGE(M$93:M$95)-1,"")</f>
      </c>
    </row>
    <row r="6">
      <c r="A6" s="9" t="s">
        <v>927</v>
      </c>
      <c r="B6" s="51" t="str">
        <f>IFERROR(AVERAGE(B$94:B$96)/AVERAGE(B$91:B$93)-1,"")</f>
      </c>
      <c r="C6" s="51" t="str">
        <f>IFERROR(AVERAGE(C$94:C$96)/AVERAGE(C$91:C$93)-1,"")</f>
      </c>
      <c r="D6" s="51" t="str">
        <f>IFERROR(AVERAGE(D$94:D$96)/AVERAGE(D$91:D$93)-1,"")</f>
      </c>
      <c r="E6" s="51" t="str">
        <f>IFERROR(AVERAGE(E$94:E$96)/AVERAGE(E$91:E$93)-1,"")</f>
      </c>
      <c r="F6" s="51" t="str">
        <f>IFERROR(AVERAGE(F$94:F$96)/AVERAGE(F$91:F$93)-1,"")</f>
      </c>
      <c r="G6" s="51" t="str">
        <f>IFERROR(AVERAGE(G$94:G$96)/AVERAGE(G$91:G$93)-1,"")</f>
      </c>
      <c r="H6" s="51" t="str">
        <f>IFERROR(AVERAGE(H$94:H$96)/AVERAGE(H$91:H$93)-1,"")</f>
      </c>
      <c r="I6" s="51" t="str">
        <f>IFERROR(AVERAGE(I$94:I$96)/AVERAGE(I$91:I$93)-1,"")</f>
      </c>
      <c r="J6" s="51" t="str">
        <f>IFERROR(AVERAGE(J$94:J$96)/AVERAGE(J$91:J$93)-1,"")</f>
      </c>
      <c r="K6" s="51" t="str">
        <f>IFERROR(AVERAGE(K$94:K$96)/AVERAGE(K$91:K$93)-1,"")</f>
      </c>
      <c r="L6" s="51" t="str">
        <f>IFERROR(AVERAGE(L$94:L$96)/AVERAGE(L$91:L$93)-1,"")</f>
      </c>
      <c r="M6" s="51" t="str">
        <f>IFERROR(AVERAGE(M$94:M$96)/AVERAGE(M$91:M$93)-1,"")</f>
      </c>
    </row>
    <row r="7">
      <c r="A7" s="11" t="s">
        <v>718</v>
      </c>
      <c r="B7" s="52" t="str">
        <f>IFERROR(AVERAGE(B$94:B$96)/AVERAGE(B$82:B$84)-1,"")</f>
      </c>
      <c r="C7" s="52" t="str">
        <f>IFERROR(AVERAGE(C$94:C$96)/AVERAGE(C$82:C$84)-1,"")</f>
      </c>
      <c r="D7" s="52" t="str">
        <f>IFERROR(AVERAGE(D$94:D$96)/AVERAGE(D$82:D$84)-1,"")</f>
      </c>
      <c r="E7" s="52" t="str">
        <f>IFERROR(AVERAGE(E$94:E$96)/AVERAGE(E$82:E$84)-1,"")</f>
      </c>
      <c r="F7" s="52" t="str">
        <f>IFERROR(AVERAGE(F$94:F$96)/AVERAGE(F$82:F$84)-1,"")</f>
      </c>
      <c r="G7" s="52" t="str">
        <f>IFERROR(AVERAGE(G$94:G$96)/AVERAGE(G$82:G$84)-1,"")</f>
      </c>
      <c r="H7" s="52" t="str">
        <f>IFERROR(AVERAGE(H$94:H$96)/AVERAGE(H$82:H$84)-1,"")</f>
      </c>
      <c r="I7" s="52" t="str">
        <f>IFERROR(AVERAGE(I$94:I$96)/AVERAGE(I$82:I$84)-1,"")</f>
      </c>
      <c r="J7" s="52" t="str">
        <f>IFERROR(AVERAGE(J$94:J$96)/AVERAGE(J$82:J$84)-1,"")</f>
      </c>
      <c r="K7" s="52" t="str">
        <f>IFERROR(AVERAGE(K$94:K$96)/AVERAGE(K$82:K$84)-1,"")</f>
      </c>
      <c r="L7" s="52" t="str">
        <f>IFERROR(AVERAGE(L$94:L$96)/AVERAGE(L$82:L$84)-1,"")</f>
      </c>
      <c r="M7" s="52" t="str">
        <f>IFERROR(AVERAGE(M$94:M$96)/AVERAGE(M$82:M$84)-1,"")</f>
      </c>
    </row>
    <row r="9">
      <c r="A9" s="3" t="s">
        <v>2485</v>
      </c>
      <c r="B9" s="3"/>
      <c r="C9" s="3"/>
      <c r="D9" s="3"/>
      <c r="E9" s="3"/>
      <c r="F9" s="3"/>
      <c r="G9" s="3"/>
      <c r="H9" s="3"/>
      <c r="I9" s="3"/>
      <c r="J9" s="3"/>
      <c r="K9" s="3"/>
      <c r="L9" s="3"/>
      <c r="M9" s="3"/>
    </row>
    <row r="10">
      <c r="A10" s="3" t="s">
        <v>2486</v>
      </c>
      <c r="B10" s="3"/>
      <c r="C10" s="3"/>
      <c r="D10" s="3"/>
      <c r="E10" s="3"/>
      <c r="F10" s="3"/>
      <c r="G10" s="3"/>
      <c r="H10" s="3"/>
      <c r="I10" s="3"/>
      <c r="J10" s="3"/>
      <c r="K10" s="3"/>
      <c r="L10" s="3"/>
      <c r="M10" s="3"/>
    </row>
    <row r="11">
      <c r="A11" s="3" t="s">
        <v>2487</v>
      </c>
      <c r="B11" s="3"/>
      <c r="C11" s="3"/>
      <c r="D11" s="3"/>
      <c r="E11" s="3"/>
      <c r="F11" s="3"/>
      <c r="G11" s="3"/>
      <c r="H11" s="3"/>
      <c r="I11" s="3"/>
      <c r="J11" s="3"/>
      <c r="K11" s="3"/>
      <c r="L11" s="3"/>
      <c r="M11" s="3"/>
    </row>
    <row r="12">
      <c r="A12" s="3" t="s">
        <v>2488</v>
      </c>
      <c r="B12" s="3" t="s">
        <v>6</v>
      </c>
      <c r="C12" s="3" t="s">
        <v>7</v>
      </c>
      <c r="D12" s="3" t="s">
        <v>8</v>
      </c>
      <c r="E12" s="3" t="s">
        <v>9</v>
      </c>
      <c r="F12" s="3" t="s">
        <v>10</v>
      </c>
      <c r="G12" s="3" t="s">
        <v>35</v>
      </c>
      <c r="H12" s="3" t="s">
        <v>12</v>
      </c>
      <c r="I12" s="3" t="s">
        <v>13</v>
      </c>
      <c r="J12" s="3" t="s">
        <v>14</v>
      </c>
      <c r="K12" s="3" t="s">
        <v>15</v>
      </c>
      <c r="L12" s="3" t="s">
        <v>16</v>
      </c>
      <c r="M12" s="3" t="s">
        <v>36</v>
      </c>
    </row>
    <row r="13">
      <c r="A13" s="3" t="n">
        <v>43556</v>
      </c>
      <c r="B13" s="3" t="n">
        <v>418</v>
      </c>
      <c r="C13" s="3" t="n">
        <v>1479</v>
      </c>
      <c r="D13" s="3" t="s">
        <v>34</v>
      </c>
      <c r="E13" s="3" t="n">
        <v>553</v>
      </c>
      <c r="F13" s="3" t="n">
        <v>843</v>
      </c>
      <c r="G13" s="3" t="n">
        <v>1551</v>
      </c>
      <c r="H13" s="3" t="n">
        <v>3133</v>
      </c>
      <c r="I13" s="3" t="n">
        <v>2079</v>
      </c>
      <c r="J13" s="3" t="n">
        <v>975</v>
      </c>
      <c r="K13" s="3" t="s">
        <v>34</v>
      </c>
      <c r="L13" s="3" t="n">
        <v>1750</v>
      </c>
      <c r="M13" s="3" t="n">
        <v>82454</v>
      </c>
    </row>
    <row r="14">
      <c r="A14" s="3" t="n">
        <v>43586</v>
      </c>
      <c r="B14" s="3" t="n">
        <v>1025</v>
      </c>
      <c r="C14" s="3" t="n">
        <v>2416</v>
      </c>
      <c r="D14" s="3" t="n">
        <v>6164</v>
      </c>
      <c r="E14" s="3" t="n">
        <v>982</v>
      </c>
      <c r="F14" s="3" t="n">
        <v>1452</v>
      </c>
      <c r="G14" s="3" t="n">
        <v>1769</v>
      </c>
      <c r="H14" s="3" t="n">
        <v>6616</v>
      </c>
      <c r="I14" s="3" t="n">
        <v>3734</v>
      </c>
      <c r="J14" s="3" t="n">
        <v>1764</v>
      </c>
      <c r="K14" s="3" t="n">
        <v>632</v>
      </c>
      <c r="L14" s="3" t="n">
        <v>1342</v>
      </c>
      <c r="M14" s="3" t="n">
        <v>27896</v>
      </c>
    </row>
    <row r="15">
      <c r="A15" s="3" t="n">
        <v>43617</v>
      </c>
      <c r="B15" s="3" t="n">
        <v>1180</v>
      </c>
      <c r="C15" s="3" t="n">
        <v>1302</v>
      </c>
      <c r="D15" s="3" t="n">
        <v>2506</v>
      </c>
      <c r="E15" s="3" t="n">
        <v>1575</v>
      </c>
      <c r="F15" s="3" t="n">
        <v>2716</v>
      </c>
      <c r="G15" s="3" t="n">
        <v>649</v>
      </c>
      <c r="H15" s="3" t="n">
        <v>4664</v>
      </c>
      <c r="I15" s="3" t="n">
        <v>2690</v>
      </c>
      <c r="J15" s="3" t="n">
        <v>749</v>
      </c>
      <c r="K15" s="3" t="n">
        <v>1189</v>
      </c>
      <c r="L15" s="3" t="n">
        <v>1097</v>
      </c>
      <c r="M15" s="3" t="n">
        <v>20317</v>
      </c>
    </row>
    <row r="16">
      <c r="A16" s="3" t="n">
        <v>43647</v>
      </c>
      <c r="B16" s="3" t="n">
        <v>846</v>
      </c>
      <c r="C16" s="3" t="n">
        <v>1712</v>
      </c>
      <c r="D16" s="3" t="n">
        <v>1598</v>
      </c>
      <c r="E16" s="3" t="n">
        <v>1337</v>
      </c>
      <c r="F16" s="3" t="n">
        <v>1814</v>
      </c>
      <c r="G16" s="3" t="n">
        <v>1101</v>
      </c>
      <c r="H16" s="3" t="n">
        <v>2654</v>
      </c>
      <c r="I16" s="3" t="n">
        <v>2893</v>
      </c>
      <c r="J16" s="3" t="n">
        <v>1174</v>
      </c>
      <c r="K16" s="3" t="n">
        <v>943</v>
      </c>
      <c r="L16" s="3" t="n">
        <v>1424</v>
      </c>
      <c r="M16" s="3" t="n">
        <v>17496</v>
      </c>
    </row>
    <row r="17">
      <c r="A17" s="3" t="n">
        <v>43678</v>
      </c>
      <c r="B17" s="3" t="s">
        <v>34</v>
      </c>
      <c r="C17" s="3" t="n">
        <v>1208</v>
      </c>
      <c r="D17" s="3" t="n">
        <v>953</v>
      </c>
      <c r="E17" s="3" t="n">
        <v>437</v>
      </c>
      <c r="F17" s="3" t="n">
        <v>2474</v>
      </c>
      <c r="G17" s="3" t="s">
        <v>34</v>
      </c>
      <c r="H17" s="3" t="n">
        <v>3106</v>
      </c>
      <c r="I17" s="3" t="n">
        <v>1495</v>
      </c>
      <c r="J17" s="3" t="n">
        <v>719</v>
      </c>
      <c r="K17" s="3" t="n">
        <v>1199</v>
      </c>
      <c r="L17" s="3" t="n">
        <v>2374</v>
      </c>
      <c r="M17" s="3" t="n">
        <v>22079</v>
      </c>
    </row>
    <row r="18">
      <c r="A18" s="3" t="n">
        <v>43709</v>
      </c>
      <c r="B18" s="3" t="n">
        <v>747</v>
      </c>
      <c r="C18" s="3" t="n">
        <v>5554</v>
      </c>
      <c r="D18" s="3" t="n">
        <v>1303</v>
      </c>
      <c r="E18" s="3" t="n">
        <v>797</v>
      </c>
      <c r="F18" s="3" t="n">
        <v>1153</v>
      </c>
      <c r="G18" s="3" t="n">
        <v>6274</v>
      </c>
      <c r="H18" s="3" t="n">
        <v>4060</v>
      </c>
      <c r="I18" s="3" t="n">
        <v>2501</v>
      </c>
      <c r="J18" s="3" t="n">
        <v>867</v>
      </c>
      <c r="K18" s="3" t="n">
        <v>449</v>
      </c>
      <c r="L18" s="3" t="n">
        <v>1263</v>
      </c>
      <c r="M18" s="3" t="n">
        <v>24968</v>
      </c>
    </row>
    <row r="19">
      <c r="A19" s="3" t="n">
        <v>43739</v>
      </c>
      <c r="B19" s="3" t="n">
        <v>1240</v>
      </c>
      <c r="C19" s="3" t="n">
        <v>2100</v>
      </c>
      <c r="D19" s="3" t="n">
        <v>2600</v>
      </c>
      <c r="E19" s="3" t="n">
        <v>755</v>
      </c>
      <c r="F19" s="3" t="n">
        <v>2494</v>
      </c>
      <c r="G19" s="3" t="n">
        <v>1026</v>
      </c>
      <c r="H19" s="3" t="n">
        <v>4107</v>
      </c>
      <c r="I19" s="3" t="n">
        <v>1738</v>
      </c>
      <c r="J19" s="3" t="n">
        <v>2497</v>
      </c>
      <c r="K19" s="3" t="n">
        <v>809</v>
      </c>
      <c r="L19" s="3" t="n">
        <v>1578</v>
      </c>
      <c r="M19" s="3" t="n">
        <v>20944</v>
      </c>
    </row>
    <row r="20">
      <c r="A20" s="3" t="n">
        <v>43770</v>
      </c>
      <c r="B20" s="3" t="n">
        <v>680</v>
      </c>
      <c r="C20" s="3" t="n">
        <v>1817</v>
      </c>
      <c r="D20" s="3" t="n">
        <v>733</v>
      </c>
      <c r="E20" s="3" t="n">
        <v>1125</v>
      </c>
      <c r="F20" s="3" t="n">
        <v>2200</v>
      </c>
      <c r="G20" s="3" t="n">
        <v>3872</v>
      </c>
      <c r="H20" s="3" t="n">
        <v>3246</v>
      </c>
      <c r="I20" s="3" t="n">
        <v>1721</v>
      </c>
      <c r="J20" s="3" t="n">
        <v>1088</v>
      </c>
      <c r="K20" s="3" t="n">
        <v>218</v>
      </c>
      <c r="L20" s="3" t="n">
        <v>1546</v>
      </c>
      <c r="M20" s="3" t="n">
        <v>18246</v>
      </c>
    </row>
    <row r="21">
      <c r="A21" s="3" t="n">
        <v>43800</v>
      </c>
      <c r="B21" s="3" t="n">
        <v>919</v>
      </c>
      <c r="C21" s="3" t="n">
        <v>558</v>
      </c>
      <c r="D21" s="3" t="n">
        <v>931</v>
      </c>
      <c r="E21" s="3" t="n">
        <v>665</v>
      </c>
      <c r="F21" s="3" t="n">
        <v>764</v>
      </c>
      <c r="G21" s="3" t="n">
        <v>1069</v>
      </c>
      <c r="H21" s="3" t="n">
        <v>2241</v>
      </c>
      <c r="I21" s="3" t="n">
        <v>1385</v>
      </c>
      <c r="J21" s="3" t="n">
        <v>6382</v>
      </c>
      <c r="K21" s="3" t="n">
        <v>307</v>
      </c>
      <c r="L21" s="3" t="n">
        <v>1398</v>
      </c>
      <c r="M21" s="3" t="n">
        <v>16619</v>
      </c>
    </row>
    <row r="22">
      <c r="A22" s="3" t="n">
        <v>43831</v>
      </c>
      <c r="B22" s="3" t="n">
        <v>1569</v>
      </c>
      <c r="C22" s="3" t="n">
        <v>2429</v>
      </c>
      <c r="D22" s="3" t="n">
        <v>4659</v>
      </c>
      <c r="E22" s="3" t="n">
        <v>1541</v>
      </c>
      <c r="F22" s="3" t="n">
        <v>1641</v>
      </c>
      <c r="G22" s="3" t="n">
        <v>1823</v>
      </c>
      <c r="H22" s="3" t="n">
        <v>4439</v>
      </c>
      <c r="I22" s="3" t="n">
        <v>3291</v>
      </c>
      <c r="J22" s="3" t="n">
        <v>2482</v>
      </c>
      <c r="K22" s="3" t="n">
        <v>1453</v>
      </c>
      <c r="L22" s="3" t="n">
        <v>1732</v>
      </c>
      <c r="M22" s="3" t="n">
        <v>27059</v>
      </c>
    </row>
    <row r="23">
      <c r="A23" s="3" t="n">
        <v>43862</v>
      </c>
      <c r="B23" s="3" t="n">
        <v>557</v>
      </c>
      <c r="C23" s="3" t="n">
        <v>2202</v>
      </c>
      <c r="D23" s="3" t="n">
        <v>4949</v>
      </c>
      <c r="E23" s="3" t="n">
        <v>1397</v>
      </c>
      <c r="F23" s="3" t="n">
        <v>1570</v>
      </c>
      <c r="G23" s="3" t="n">
        <v>2850</v>
      </c>
      <c r="H23" s="3" t="n">
        <v>3231</v>
      </c>
      <c r="I23" s="3" t="n">
        <v>3034</v>
      </c>
      <c r="J23" s="3" t="n">
        <v>1098</v>
      </c>
      <c r="K23" s="3" t="n">
        <v>572</v>
      </c>
      <c r="L23" s="3" t="n">
        <v>3680</v>
      </c>
      <c r="M23" s="3" t="n">
        <v>25140</v>
      </c>
    </row>
    <row r="24">
      <c r="A24" s="3" t="n">
        <v>43891</v>
      </c>
      <c r="B24" s="3" t="n">
        <v>1246</v>
      </c>
      <c r="C24" s="3" t="n">
        <v>3987</v>
      </c>
      <c r="D24" s="3" t="n">
        <v>2609</v>
      </c>
      <c r="E24" s="3" t="n">
        <v>2131</v>
      </c>
      <c r="F24" s="3" t="n">
        <v>3945</v>
      </c>
      <c r="G24" s="3" t="n">
        <v>3529</v>
      </c>
      <c r="H24" s="3" t="n">
        <v>11919</v>
      </c>
      <c r="I24" s="3" t="n">
        <v>2746</v>
      </c>
      <c r="J24" s="3" t="n">
        <v>2634</v>
      </c>
      <c r="K24" s="3" t="n">
        <v>1034</v>
      </c>
      <c r="L24" s="3" t="n">
        <v>3507</v>
      </c>
      <c r="M24" s="3" t="n">
        <v>39287</v>
      </c>
    </row>
    <row r="25">
      <c r="A25" s="3" t="n">
        <v>43922</v>
      </c>
      <c r="B25" s="3" t="n">
        <v>782</v>
      </c>
      <c r="C25" s="3" t="n">
        <v>2651</v>
      </c>
      <c r="D25" s="3" t="n">
        <v>1055</v>
      </c>
      <c r="E25" s="3" t="n">
        <v>1620</v>
      </c>
      <c r="F25" s="3" t="n">
        <v>1798</v>
      </c>
      <c r="G25" s="3" t="n">
        <v>1232</v>
      </c>
      <c r="H25" s="3" t="n">
        <v>34983</v>
      </c>
      <c r="I25" s="3" t="n">
        <v>5686</v>
      </c>
      <c r="J25" s="3" t="n">
        <v>1093</v>
      </c>
      <c r="K25" s="3" t="n">
        <v>1343</v>
      </c>
      <c r="L25" s="3" t="n">
        <v>3632</v>
      </c>
      <c r="M25" s="3" t="n">
        <v>55875</v>
      </c>
    </row>
    <row r="26">
      <c r="A26" s="3" t="n">
        <v>43952</v>
      </c>
      <c r="B26" s="3" t="n">
        <v>1302</v>
      </c>
      <c r="C26" s="3" t="n">
        <v>4451</v>
      </c>
      <c r="D26" s="3" t="n">
        <v>3188</v>
      </c>
      <c r="E26" s="3" t="n">
        <v>5347</v>
      </c>
      <c r="F26" s="3" t="n">
        <v>6575</v>
      </c>
      <c r="G26" s="3" t="n">
        <v>4288</v>
      </c>
      <c r="H26" s="3" t="n">
        <v>15634</v>
      </c>
      <c r="I26" s="3" t="n">
        <v>13852</v>
      </c>
      <c r="J26" s="3" t="n">
        <v>6772</v>
      </c>
      <c r="K26" s="3" t="n">
        <v>3499</v>
      </c>
      <c r="L26" s="3" t="n">
        <v>4382</v>
      </c>
      <c r="M26" s="3" t="n">
        <v>69290</v>
      </c>
    </row>
    <row r="27">
      <c r="A27" s="3" t="n">
        <v>43983</v>
      </c>
      <c r="B27" s="3" t="n">
        <v>3419</v>
      </c>
      <c r="C27" s="3" t="n">
        <v>21219</v>
      </c>
      <c r="D27" s="3" t="n">
        <v>8456</v>
      </c>
      <c r="E27" s="3" t="n">
        <v>6484</v>
      </c>
      <c r="F27" s="3" t="n">
        <v>9433</v>
      </c>
      <c r="G27" s="3" t="n">
        <v>6575</v>
      </c>
      <c r="H27" s="3" t="n">
        <v>50855</v>
      </c>
      <c r="I27" s="3" t="n">
        <v>14248</v>
      </c>
      <c r="J27" s="3" t="n">
        <v>11562</v>
      </c>
      <c r="K27" s="3" t="n">
        <v>3053</v>
      </c>
      <c r="L27" s="3" t="n">
        <v>9634</v>
      </c>
      <c r="M27" s="3" t="n">
        <v>144938</v>
      </c>
    </row>
    <row r="28">
      <c r="A28" s="3" t="n">
        <v>44013</v>
      </c>
      <c r="B28" s="3" t="n">
        <v>2351</v>
      </c>
      <c r="C28" s="3" t="n">
        <v>14472</v>
      </c>
      <c r="D28" s="3" t="n">
        <v>6009</v>
      </c>
      <c r="E28" s="3" t="n">
        <v>4903</v>
      </c>
      <c r="F28" s="3" t="n">
        <v>7608</v>
      </c>
      <c r="G28" s="3" t="n">
        <v>6838</v>
      </c>
      <c r="H28" s="3" t="n">
        <v>36279</v>
      </c>
      <c r="I28" s="3" t="n">
        <v>10619</v>
      </c>
      <c r="J28" s="3" t="n">
        <v>7109</v>
      </c>
      <c r="K28" s="3" t="n">
        <v>4734</v>
      </c>
      <c r="L28" s="3" t="n">
        <v>7953</v>
      </c>
      <c r="M28" s="3" t="n">
        <v>108875</v>
      </c>
    </row>
    <row r="29">
      <c r="A29" s="3" t="n">
        <v>44044</v>
      </c>
      <c r="B29" s="3" t="n">
        <v>2195</v>
      </c>
      <c r="C29" s="3" t="n">
        <v>4225</v>
      </c>
      <c r="D29" s="3" t="n">
        <v>2949</v>
      </c>
      <c r="E29" s="3" t="n">
        <v>2258</v>
      </c>
      <c r="F29" s="3" t="n">
        <v>3810</v>
      </c>
      <c r="G29" s="3" t="n">
        <v>3915</v>
      </c>
      <c r="H29" s="3" t="n">
        <v>15370</v>
      </c>
      <c r="I29" s="3" t="n">
        <v>7622</v>
      </c>
      <c r="J29" s="3" t="n">
        <v>3429</v>
      </c>
      <c r="K29" s="3" t="n">
        <v>1338</v>
      </c>
      <c r="L29" s="3" t="n">
        <v>2945</v>
      </c>
      <c r="M29" s="3" t="n">
        <v>50056</v>
      </c>
    </row>
    <row r="30">
      <c r="A30" s="3" t="n">
        <v>44075</v>
      </c>
      <c r="B30" s="3" t="n">
        <v>2148</v>
      </c>
      <c r="C30" s="3" t="n">
        <v>5446</v>
      </c>
      <c r="D30" s="3" t="n">
        <v>5193</v>
      </c>
      <c r="E30" s="3" t="n">
        <v>3926</v>
      </c>
      <c r="F30" s="3" t="n">
        <v>5908</v>
      </c>
      <c r="G30" s="3" t="n">
        <v>5848</v>
      </c>
      <c r="H30" s="3" t="n">
        <v>15967</v>
      </c>
      <c r="I30" s="3" t="n">
        <v>9494</v>
      </c>
      <c r="J30" s="3" t="n">
        <v>6523</v>
      </c>
      <c r="K30" s="3" t="n">
        <v>3394</v>
      </c>
      <c r="L30" s="3" t="n">
        <v>4343</v>
      </c>
      <c r="M30" s="3" t="n">
        <v>68190</v>
      </c>
    </row>
    <row r="31">
      <c r="A31" s="3" t="n">
        <v>44105</v>
      </c>
      <c r="B31" s="3" t="n">
        <v>945</v>
      </c>
      <c r="C31" s="3" t="n">
        <v>5168</v>
      </c>
      <c r="D31" s="3" t="n">
        <v>2527</v>
      </c>
      <c r="E31" s="3" t="n">
        <v>1470</v>
      </c>
      <c r="F31" s="3" t="n">
        <v>4123</v>
      </c>
      <c r="G31" s="3" t="n">
        <v>3167</v>
      </c>
      <c r="H31" s="3" t="n">
        <v>16289</v>
      </c>
      <c r="I31" s="3" t="n">
        <v>4896</v>
      </c>
      <c r="J31" s="3" t="n">
        <v>3341</v>
      </c>
      <c r="K31" s="3" t="n">
        <v>1255</v>
      </c>
      <c r="L31" s="3" t="n">
        <v>2921</v>
      </c>
      <c r="M31" s="3" t="n">
        <v>46102</v>
      </c>
    </row>
    <row r="32">
      <c r="A32" s="3" t="n">
        <v>44136</v>
      </c>
      <c r="B32" s="3" t="n">
        <v>995</v>
      </c>
      <c r="C32" s="3" t="n">
        <v>2738</v>
      </c>
      <c r="D32" s="3" t="n">
        <v>2454</v>
      </c>
      <c r="E32" s="3" t="n">
        <v>2404</v>
      </c>
      <c r="F32" s="3" t="n">
        <v>2952</v>
      </c>
      <c r="G32" s="3" t="n">
        <v>2325</v>
      </c>
      <c r="H32" s="3" t="n">
        <v>8637</v>
      </c>
      <c r="I32" s="3" t="n">
        <v>5292</v>
      </c>
      <c r="J32" s="3" t="n">
        <v>2212</v>
      </c>
      <c r="K32" s="3" t="n">
        <v>545</v>
      </c>
      <c r="L32" s="3" t="n">
        <v>2374</v>
      </c>
      <c r="M32" s="3" t="n">
        <v>32928</v>
      </c>
    </row>
    <row r="33">
      <c r="A33" s="3" t="n">
        <v>44166</v>
      </c>
      <c r="B33" s="3" t="n">
        <v>848</v>
      </c>
      <c r="C33" s="3" t="n">
        <v>1466</v>
      </c>
      <c r="D33" s="3" t="n">
        <v>1382</v>
      </c>
      <c r="E33" s="3" t="n">
        <v>1038</v>
      </c>
      <c r="F33" s="3" t="n">
        <v>1532</v>
      </c>
      <c r="G33" s="3" t="n">
        <v>1929</v>
      </c>
      <c r="H33" s="3" t="n">
        <v>6072</v>
      </c>
      <c r="I33" s="3" t="n">
        <v>2015</v>
      </c>
      <c r="J33" s="3" t="n">
        <v>1362</v>
      </c>
      <c r="K33" s="3" t="n">
        <v>783</v>
      </c>
      <c r="L33" s="3" t="n">
        <v>1860</v>
      </c>
      <c r="M33" s="3" t="n">
        <v>20287</v>
      </c>
    </row>
    <row r="34">
      <c r="A34" s="3" t="n">
        <v>44197</v>
      </c>
      <c r="B34" s="3" t="n">
        <v>789</v>
      </c>
      <c r="C34" s="3" t="n">
        <v>1382</v>
      </c>
      <c r="D34" s="3" t="n">
        <v>880</v>
      </c>
      <c r="E34" s="3" t="n">
        <v>756</v>
      </c>
      <c r="F34" s="3" t="n">
        <v>689</v>
      </c>
      <c r="G34" s="3" t="n">
        <v>1388</v>
      </c>
      <c r="H34" s="3" t="n">
        <v>3792</v>
      </c>
      <c r="I34" s="3" t="n">
        <v>10160</v>
      </c>
      <c r="J34" s="3" t="n">
        <v>4719</v>
      </c>
      <c r="K34" s="3" t="n">
        <v>720</v>
      </c>
      <c r="L34" s="3" t="n">
        <v>1588</v>
      </c>
      <c r="M34" s="3" t="n">
        <v>26863</v>
      </c>
    </row>
    <row r="35">
      <c r="A35" s="3" t="n">
        <v>44228</v>
      </c>
      <c r="B35" s="3" t="n">
        <v>221</v>
      </c>
      <c r="C35" s="3" t="n">
        <v>2431</v>
      </c>
      <c r="D35" s="3" t="n">
        <v>1211</v>
      </c>
      <c r="E35" s="3" t="n">
        <v>1770</v>
      </c>
      <c r="F35" s="3" t="n">
        <v>4052</v>
      </c>
      <c r="G35" s="3" t="n">
        <v>607</v>
      </c>
      <c r="H35" s="3" t="n">
        <v>6318</v>
      </c>
      <c r="I35" s="3" t="n">
        <v>3108</v>
      </c>
      <c r="J35" s="3" t="n">
        <v>895</v>
      </c>
      <c r="K35" s="3" t="n">
        <v>512</v>
      </c>
      <c r="L35" s="3" t="n">
        <v>1559</v>
      </c>
      <c r="M35" s="3" t="n">
        <v>22684</v>
      </c>
    </row>
    <row r="36">
      <c r="A36" s="3" t="n">
        <v>44256</v>
      </c>
      <c r="B36" s="3" t="n">
        <v>611</v>
      </c>
      <c r="C36" s="3" t="n">
        <v>1966</v>
      </c>
      <c r="D36" s="3" t="n">
        <v>1010</v>
      </c>
      <c r="E36" s="3" t="n">
        <v>2163</v>
      </c>
      <c r="F36" s="3" t="n">
        <v>2719</v>
      </c>
      <c r="G36" s="3" t="n">
        <v>1017</v>
      </c>
      <c r="H36" s="3" t="n">
        <v>5804</v>
      </c>
      <c r="I36" s="3" t="n">
        <v>2387</v>
      </c>
      <c r="J36" s="3" t="n">
        <v>1735</v>
      </c>
      <c r="K36" s="3" t="n">
        <v>669</v>
      </c>
      <c r="L36" s="3" t="n">
        <v>1053</v>
      </c>
      <c r="M36" s="3" t="n">
        <v>21134</v>
      </c>
    </row>
    <row r="37">
      <c r="A37" s="3" t="n">
        <v>44287</v>
      </c>
      <c r="B37" s="3" t="n">
        <v>408</v>
      </c>
      <c r="C37" s="3" t="n">
        <v>2040</v>
      </c>
      <c r="D37" s="3" t="n">
        <v>1111</v>
      </c>
      <c r="E37" s="3" t="n">
        <v>1284</v>
      </c>
      <c r="F37" s="3" t="n">
        <v>1254</v>
      </c>
      <c r="G37" s="3" t="n">
        <v>1084</v>
      </c>
      <c r="H37" s="3" t="n">
        <v>2107</v>
      </c>
      <c r="I37" s="3" t="n">
        <v>1431</v>
      </c>
      <c r="J37" s="3" t="n">
        <v>970</v>
      </c>
      <c r="K37" s="3" t="n">
        <v>594</v>
      </c>
      <c r="L37" s="3" t="n">
        <v>2866</v>
      </c>
      <c r="M37" s="3" t="n">
        <v>15149</v>
      </c>
    </row>
    <row r="38">
      <c r="A38" s="3" t="n">
        <v>44317</v>
      </c>
      <c r="B38" s="3" t="n">
        <v>501</v>
      </c>
      <c r="C38" s="3" t="n">
        <v>1704</v>
      </c>
      <c r="D38" s="3" t="n">
        <v>3143</v>
      </c>
      <c r="E38" s="3" t="n">
        <v>2250</v>
      </c>
      <c r="F38" s="3" t="n">
        <v>3047</v>
      </c>
      <c r="G38" s="3" t="n">
        <v>556</v>
      </c>
      <c r="H38" s="3" t="n">
        <v>1925</v>
      </c>
      <c r="I38" s="3" t="n">
        <v>1814</v>
      </c>
      <c r="J38" s="3" t="n">
        <v>1226</v>
      </c>
      <c r="K38" s="3" t="n">
        <v>412</v>
      </c>
      <c r="L38" s="3" t="n">
        <v>822</v>
      </c>
      <c r="M38" s="3" t="n">
        <v>17400</v>
      </c>
    </row>
    <row r="39">
      <c r="A39" s="3" t="n">
        <v>44348</v>
      </c>
      <c r="B39" s="3" t="n">
        <v>152</v>
      </c>
      <c r="C39" s="3" t="n">
        <v>783</v>
      </c>
      <c r="D39" s="3" t="n">
        <v>752</v>
      </c>
      <c r="E39" s="3" t="n">
        <v>418</v>
      </c>
      <c r="F39" s="3" t="n">
        <v>749</v>
      </c>
      <c r="G39" s="3" t="n">
        <v>377</v>
      </c>
      <c r="H39" s="3" t="n">
        <v>2773</v>
      </c>
      <c r="I39" s="3" t="n">
        <v>748</v>
      </c>
      <c r="J39" s="3" t="n">
        <v>3355</v>
      </c>
      <c r="K39" s="3" t="n">
        <v>384</v>
      </c>
      <c r="L39" s="3" t="n">
        <v>2431</v>
      </c>
      <c r="M39" s="3" t="n">
        <v>12922</v>
      </c>
    </row>
    <row r="40">
      <c r="A40" s="3" t="n">
        <v>44378</v>
      </c>
      <c r="B40" s="3" t="n">
        <v>724</v>
      </c>
      <c r="C40" s="3" t="n">
        <v>755</v>
      </c>
      <c r="D40" s="3" t="n">
        <v>712</v>
      </c>
      <c r="E40" s="3" t="n">
        <v>439</v>
      </c>
      <c r="F40" s="3" t="n">
        <v>669</v>
      </c>
      <c r="G40" s="3" t="n">
        <v>399</v>
      </c>
      <c r="H40" s="3" t="n">
        <v>5571</v>
      </c>
      <c r="I40" s="3" t="n">
        <v>773</v>
      </c>
      <c r="J40" s="3" t="n">
        <v>841</v>
      </c>
      <c r="K40" s="3" t="n">
        <v>315</v>
      </c>
      <c r="L40" s="3" t="n">
        <v>1264</v>
      </c>
      <c r="M40" s="3" t="n">
        <v>12462</v>
      </c>
    </row>
    <row r="41">
      <c r="A41" s="3" t="n">
        <v>44409</v>
      </c>
      <c r="B41" s="3" t="n">
        <v>662</v>
      </c>
      <c r="C41" s="3" t="n">
        <v>1312</v>
      </c>
      <c r="D41" s="3" t="n">
        <v>398</v>
      </c>
      <c r="E41" s="3" t="n">
        <v>625</v>
      </c>
      <c r="F41" s="3" t="n">
        <v>695</v>
      </c>
      <c r="G41" s="3" t="n">
        <v>677</v>
      </c>
      <c r="H41" s="3" t="n">
        <v>3014</v>
      </c>
      <c r="I41" s="3" t="n">
        <v>1205</v>
      </c>
      <c r="J41" s="3" t="n">
        <v>881</v>
      </c>
      <c r="K41" s="3" t="n">
        <v>218</v>
      </c>
      <c r="L41" s="3" t="n">
        <v>759</v>
      </c>
      <c r="M41" s="3" t="n">
        <v>10446</v>
      </c>
    </row>
    <row r="42">
      <c r="A42" s="3" t="n">
        <v>44440</v>
      </c>
      <c r="B42" s="3" t="n">
        <v>631</v>
      </c>
      <c r="C42" s="3" t="n">
        <v>708</v>
      </c>
      <c r="D42" s="3" t="n">
        <v>974</v>
      </c>
      <c r="E42" s="3" t="n">
        <v>520</v>
      </c>
      <c r="F42" s="3" t="n">
        <v>1142</v>
      </c>
      <c r="G42" s="3" t="n">
        <v>465</v>
      </c>
      <c r="H42" s="3" t="n">
        <v>1878</v>
      </c>
      <c r="I42" s="3" t="n">
        <v>670</v>
      </c>
      <c r="J42" s="3" t="n">
        <v>557</v>
      </c>
      <c r="K42" s="3" t="n">
        <v>750</v>
      </c>
      <c r="L42" s="3" t="n">
        <v>2706</v>
      </c>
      <c r="M42" s="3" t="n">
        <v>11001</v>
      </c>
    </row>
    <row r="43">
      <c r="A43" s="3" t="n">
        <v>44470</v>
      </c>
      <c r="B43" s="3" t="n">
        <v>311</v>
      </c>
      <c r="C43" s="3" t="n">
        <v>896</v>
      </c>
      <c r="D43" s="3" t="n">
        <v>828</v>
      </c>
      <c r="E43" s="3" t="n">
        <v>762</v>
      </c>
      <c r="F43" s="3" t="n">
        <v>1421</v>
      </c>
      <c r="G43" s="3" t="n">
        <v>537</v>
      </c>
      <c r="H43" s="3" t="n">
        <v>2992</v>
      </c>
      <c r="I43" s="3" t="n">
        <v>1571</v>
      </c>
      <c r="J43" s="3" t="n">
        <v>703</v>
      </c>
      <c r="K43" s="3" t="n">
        <v>271</v>
      </c>
      <c r="L43" s="3" t="n">
        <v>1879</v>
      </c>
      <c r="M43" s="3" t="n">
        <v>12171</v>
      </c>
    </row>
    <row r="44">
      <c r="A44" s="3" t="n">
        <v>44501</v>
      </c>
      <c r="B44" s="3" t="n">
        <v>492</v>
      </c>
      <c r="C44" s="3" t="n">
        <v>687</v>
      </c>
      <c r="D44" s="3" t="n">
        <v>1341</v>
      </c>
      <c r="E44" s="3" t="n">
        <v>428</v>
      </c>
      <c r="F44" s="3" t="n">
        <v>1113</v>
      </c>
      <c r="G44" s="3" t="n">
        <v>864</v>
      </c>
      <c r="H44" s="3" t="n">
        <v>3986</v>
      </c>
      <c r="I44" s="3" t="n">
        <v>1319</v>
      </c>
      <c r="J44" s="3" t="n">
        <v>805</v>
      </c>
      <c r="K44" s="3" t="n">
        <v>365</v>
      </c>
      <c r="L44" s="3" t="n">
        <v>724</v>
      </c>
      <c r="M44" s="3" t="n">
        <v>12124</v>
      </c>
    </row>
    <row r="45">
      <c r="A45" s="3" t="n">
        <v>44531</v>
      </c>
      <c r="B45" s="3" t="n">
        <v>294</v>
      </c>
      <c r="C45" s="3" t="n">
        <v>655</v>
      </c>
      <c r="D45" s="3" t="n">
        <v>650</v>
      </c>
      <c r="E45" s="3" t="n">
        <v>374</v>
      </c>
      <c r="F45" s="3" t="n">
        <v>630</v>
      </c>
      <c r="G45" s="3" t="s">
        <v>34</v>
      </c>
      <c r="H45" s="3" t="n">
        <v>946</v>
      </c>
      <c r="I45" s="3" t="n">
        <v>166</v>
      </c>
      <c r="J45" s="3" t="s">
        <v>34</v>
      </c>
      <c r="K45" s="3" t="n">
        <v>495</v>
      </c>
      <c r="L45" s="3" t="n">
        <v>1867</v>
      </c>
      <c r="M45" s="3" t="n">
        <v>6209</v>
      </c>
    </row>
    <row r="46">
      <c r="A46" s="3" t="n">
        <v>44562</v>
      </c>
      <c r="B46" s="3" t="n">
        <v>325</v>
      </c>
      <c r="C46" s="3" t="n">
        <v>929</v>
      </c>
      <c r="D46" s="3" t="n">
        <v>434</v>
      </c>
      <c r="E46" s="3" t="n">
        <v>279</v>
      </c>
      <c r="F46" s="3" t="n">
        <v>610</v>
      </c>
      <c r="G46" s="3" t="n">
        <v>173</v>
      </c>
      <c r="H46" s="3" t="n">
        <v>2610</v>
      </c>
      <c r="I46" s="3" t="n">
        <v>996</v>
      </c>
      <c r="J46" s="3" t="n">
        <v>570</v>
      </c>
      <c r="K46" s="3" t="n">
        <v>381</v>
      </c>
      <c r="L46" s="3" t="n">
        <v>1562</v>
      </c>
      <c r="M46" s="3" t="n">
        <v>8869</v>
      </c>
    </row>
    <row r="47">
      <c r="A47" s="3" t="n">
        <v>44593</v>
      </c>
      <c r="B47" s="3" t="n">
        <v>514</v>
      </c>
      <c r="C47" s="3" t="n">
        <v>1060</v>
      </c>
      <c r="D47" s="3" t="n">
        <v>456</v>
      </c>
      <c r="E47" s="3" t="n">
        <v>1289</v>
      </c>
      <c r="F47" s="3" t="n">
        <v>1323</v>
      </c>
      <c r="G47" s="3" t="n">
        <v>1292</v>
      </c>
      <c r="H47" s="3" t="n">
        <v>6005</v>
      </c>
      <c r="I47" s="3" t="n">
        <v>2094</v>
      </c>
      <c r="J47" s="3" t="n">
        <v>1745</v>
      </c>
      <c r="K47" s="3" t="n">
        <v>746</v>
      </c>
      <c r="L47" s="3" t="n">
        <v>1579</v>
      </c>
      <c r="M47" s="3" t="n">
        <v>18103</v>
      </c>
    </row>
    <row r="48">
      <c r="A48" s="3" t="n">
        <v>44621</v>
      </c>
      <c r="B48" s="3" t="n">
        <v>852</v>
      </c>
      <c r="C48" s="3" t="n">
        <v>1326</v>
      </c>
      <c r="D48" s="3" t="n">
        <v>1777</v>
      </c>
      <c r="E48" s="3" t="n">
        <v>1128</v>
      </c>
      <c r="F48" s="3" t="n">
        <v>960</v>
      </c>
      <c r="G48" s="3" t="n">
        <v>1444</v>
      </c>
      <c r="H48" s="3" t="n">
        <v>4062</v>
      </c>
      <c r="I48" s="3" t="n">
        <v>3707</v>
      </c>
      <c r="J48" s="3" t="n">
        <v>1101</v>
      </c>
      <c r="K48" s="3" t="n">
        <v>1377</v>
      </c>
      <c r="L48" s="3" t="n">
        <v>5676</v>
      </c>
      <c r="M48" s="3" t="n">
        <v>23410</v>
      </c>
    </row>
    <row r="49">
      <c r="A49" s="3" t="n">
        <v>44652</v>
      </c>
      <c r="B49" s="3" t="n">
        <v>592</v>
      </c>
      <c r="C49" s="3" t="n">
        <v>1579</v>
      </c>
      <c r="D49" s="3" t="n">
        <v>1805</v>
      </c>
      <c r="E49" s="3" t="n">
        <v>627</v>
      </c>
      <c r="F49" s="3" t="n">
        <v>1861</v>
      </c>
      <c r="G49" s="3" t="n">
        <v>674</v>
      </c>
      <c r="H49" s="3" t="n">
        <v>3680</v>
      </c>
      <c r="I49" s="3" t="n">
        <v>1186</v>
      </c>
      <c r="J49" s="3" t="n">
        <v>629</v>
      </c>
      <c r="K49" s="3" t="n">
        <v>420</v>
      </c>
      <c r="L49" s="3" t="n">
        <v>1598</v>
      </c>
      <c r="M49" s="3" t="n">
        <v>14651</v>
      </c>
    </row>
    <row r="50">
      <c r="A50" s="3" t="n">
        <v>44682</v>
      </c>
      <c r="B50" s="3" t="n">
        <v>341</v>
      </c>
      <c r="C50" s="3" t="n">
        <v>2276</v>
      </c>
      <c r="D50" s="3" t="n">
        <v>449</v>
      </c>
      <c r="E50" s="3" t="n">
        <v>1214</v>
      </c>
      <c r="F50" s="3" t="n">
        <v>1324</v>
      </c>
      <c r="G50" s="3" t="n">
        <v>380</v>
      </c>
      <c r="H50" s="3" t="n">
        <v>4562</v>
      </c>
      <c r="I50" s="3" t="n">
        <v>2639</v>
      </c>
      <c r="J50" s="3" t="n">
        <v>793</v>
      </c>
      <c r="K50" s="3" t="n">
        <v>277</v>
      </c>
      <c r="L50" s="3" t="n">
        <v>763</v>
      </c>
      <c r="M50" s="3" t="n">
        <v>15018</v>
      </c>
    </row>
    <row r="51">
      <c r="A51" s="3" t="n">
        <v>44713</v>
      </c>
      <c r="B51" s="3" t="n">
        <v>557</v>
      </c>
      <c r="C51" s="3" t="n">
        <v>935</v>
      </c>
      <c r="D51" s="3" t="n">
        <v>745</v>
      </c>
      <c r="E51" s="3" t="n">
        <v>1171</v>
      </c>
      <c r="F51" s="3" t="n">
        <v>424</v>
      </c>
      <c r="G51" s="3" t="n">
        <v>689</v>
      </c>
      <c r="H51" s="3" t="n">
        <v>1579</v>
      </c>
      <c r="I51" s="3" t="n">
        <v>1226</v>
      </c>
      <c r="J51" s="3" t="n">
        <v>276</v>
      </c>
      <c r="K51" s="3" t="n">
        <v>480</v>
      </c>
      <c r="L51" s="3" t="n">
        <v>1918</v>
      </c>
      <c r="M51" s="3" t="n">
        <v>10000</v>
      </c>
    </row>
    <row r="52">
      <c r="A52" s="3" t="n">
        <v>44743</v>
      </c>
      <c r="B52" s="3" t="n">
        <v>367</v>
      </c>
      <c r="C52" s="3" t="n">
        <v>1733</v>
      </c>
      <c r="D52" s="3" t="n">
        <v>1182</v>
      </c>
      <c r="E52" s="3" t="n">
        <v>507</v>
      </c>
      <c r="F52" s="3" t="n">
        <v>898</v>
      </c>
      <c r="G52" s="3" t="n">
        <v>718</v>
      </c>
      <c r="H52" s="3" t="n">
        <v>2195</v>
      </c>
      <c r="I52" s="3" t="n">
        <v>2090</v>
      </c>
      <c r="J52" s="3" t="n">
        <v>1050</v>
      </c>
      <c r="K52" s="3" t="n">
        <v>370</v>
      </c>
      <c r="L52" s="3" t="n">
        <v>523</v>
      </c>
      <c r="M52" s="3" t="n">
        <v>11633</v>
      </c>
    </row>
    <row r="53">
      <c r="A53" s="3" t="n">
        <v>44774</v>
      </c>
      <c r="B53" s="3" t="n">
        <v>828</v>
      </c>
      <c r="C53" s="3" t="n">
        <v>1903</v>
      </c>
      <c r="D53" s="3" t="n">
        <v>1312</v>
      </c>
      <c r="E53" s="3" t="n">
        <v>622</v>
      </c>
      <c r="F53" s="3" t="n">
        <v>1236</v>
      </c>
      <c r="G53" s="3" t="n">
        <v>442</v>
      </c>
      <c r="H53" s="3" t="n">
        <v>3441</v>
      </c>
      <c r="I53" s="3" t="n">
        <v>1912</v>
      </c>
      <c r="J53" s="3" t="n">
        <v>749</v>
      </c>
      <c r="K53" s="3" t="n">
        <v>671</v>
      </c>
      <c r="L53" s="3" t="n">
        <v>1590</v>
      </c>
      <c r="M53" s="3" t="n">
        <v>14706</v>
      </c>
    </row>
    <row r="54">
      <c r="A54" s="3" t="n">
        <v>44805</v>
      </c>
      <c r="B54" s="3" t="n">
        <v>445</v>
      </c>
      <c r="C54" s="3" t="n">
        <v>1456</v>
      </c>
      <c r="D54" s="3" t="n">
        <v>1359</v>
      </c>
      <c r="E54" s="3" t="n">
        <v>2103</v>
      </c>
      <c r="F54" s="3" t="n">
        <v>789</v>
      </c>
      <c r="G54" s="3" t="n">
        <v>1269</v>
      </c>
      <c r="H54" s="3" t="n">
        <v>2209</v>
      </c>
      <c r="I54" s="3" t="n">
        <v>1004</v>
      </c>
      <c r="J54" s="3" t="n">
        <v>853</v>
      </c>
      <c r="K54" s="3" t="n">
        <v>681</v>
      </c>
      <c r="L54" s="3" t="n">
        <v>1526</v>
      </c>
      <c r="M54" s="3" t="n">
        <v>13694</v>
      </c>
    </row>
    <row r="55">
      <c r="A55" s="3" t="n">
        <v>44835</v>
      </c>
      <c r="B55" s="3" t="s">
        <v>34</v>
      </c>
      <c r="C55" s="3" t="n">
        <v>1496</v>
      </c>
      <c r="D55" s="3" t="n">
        <v>1032</v>
      </c>
      <c r="E55" s="3" t="n">
        <v>713</v>
      </c>
      <c r="F55" s="3" t="n">
        <v>1479</v>
      </c>
      <c r="G55" s="3" t="n">
        <v>1280</v>
      </c>
      <c r="H55" s="3" t="n">
        <v>3141</v>
      </c>
      <c r="I55" s="3" t="n">
        <v>2197</v>
      </c>
      <c r="J55" s="3" t="n">
        <v>765</v>
      </c>
      <c r="K55" s="3" t="s">
        <v>34</v>
      </c>
      <c r="L55" s="3" t="n">
        <v>690</v>
      </c>
      <c r="M55" s="3" t="n">
        <v>13570</v>
      </c>
    </row>
    <row r="56">
      <c r="A56" s="3" t="n">
        <v>44866</v>
      </c>
      <c r="B56" s="3" t="n">
        <v>420</v>
      </c>
      <c r="C56" s="3" t="n">
        <v>1669</v>
      </c>
      <c r="D56" s="3" t="n">
        <v>1067</v>
      </c>
      <c r="E56" s="3" t="n">
        <v>1613</v>
      </c>
      <c r="F56" s="3" t="n">
        <v>1689</v>
      </c>
      <c r="G56" s="3" t="n">
        <v>1386</v>
      </c>
      <c r="H56" s="3" t="n">
        <v>5956</v>
      </c>
      <c r="I56" s="3" t="n">
        <v>2019</v>
      </c>
      <c r="J56" s="3" t="n">
        <v>2105</v>
      </c>
      <c r="K56" s="3" t="n">
        <v>1387</v>
      </c>
      <c r="L56" s="3" t="n">
        <v>952</v>
      </c>
      <c r="M56" s="3" t="n">
        <v>20263</v>
      </c>
    </row>
    <row r="57">
      <c r="A57" s="3" t="n">
        <v>44896</v>
      </c>
      <c r="B57" s="3" t="n">
        <v>91</v>
      </c>
      <c r="C57" s="3" t="n">
        <v>416</v>
      </c>
      <c r="D57" s="3" t="n">
        <v>1531</v>
      </c>
      <c r="E57" s="3" t="n">
        <v>974</v>
      </c>
      <c r="F57" s="3" t="n">
        <v>367</v>
      </c>
      <c r="G57" s="3" t="n">
        <v>788</v>
      </c>
      <c r="H57" s="3" t="n">
        <v>2498</v>
      </c>
      <c r="I57" s="3" t="n">
        <v>2478</v>
      </c>
      <c r="J57" s="3" t="n">
        <v>591</v>
      </c>
      <c r="K57" s="3" t="n">
        <v>338</v>
      </c>
      <c r="L57" s="3" t="n">
        <v>2160</v>
      </c>
      <c r="M57" s="3" t="n">
        <v>12232</v>
      </c>
    </row>
    <row r="58">
      <c r="A58" s="3" t="n">
        <v>44927</v>
      </c>
      <c r="B58" s="3" t="n">
        <v>1257</v>
      </c>
      <c r="C58" s="3" t="n">
        <v>1428</v>
      </c>
      <c r="D58" s="3" t="n">
        <v>5402</v>
      </c>
      <c r="E58" s="3" t="n">
        <v>2601</v>
      </c>
      <c r="F58" s="3" t="n">
        <v>2242</v>
      </c>
      <c r="G58" s="3" t="n">
        <v>1488</v>
      </c>
      <c r="H58" s="3" t="n">
        <v>3964</v>
      </c>
      <c r="I58" s="3" t="n">
        <v>1647</v>
      </c>
      <c r="J58" s="3" t="n">
        <v>1316</v>
      </c>
      <c r="K58" s="3" t="n">
        <v>1589</v>
      </c>
      <c r="L58" s="3" t="n">
        <v>1548</v>
      </c>
      <c r="M58" s="3" t="n">
        <v>24482</v>
      </c>
    </row>
    <row r="59">
      <c r="A59" s="3" t="n">
        <v>44958</v>
      </c>
      <c r="B59" s="3" t="n">
        <v>1365</v>
      </c>
      <c r="C59" s="3" t="n">
        <v>1675</v>
      </c>
      <c r="D59" s="3" t="n">
        <v>2086</v>
      </c>
      <c r="E59" s="3" t="n">
        <v>1160</v>
      </c>
      <c r="F59" s="3" t="n">
        <v>2315</v>
      </c>
      <c r="G59" s="3" t="n">
        <v>4439</v>
      </c>
      <c r="H59" s="3" t="n">
        <v>12706</v>
      </c>
      <c r="I59" s="3" t="n">
        <v>3512</v>
      </c>
      <c r="J59" s="3" t="n">
        <v>1184</v>
      </c>
      <c r="K59" s="3" t="n">
        <v>686</v>
      </c>
      <c r="L59" s="3" t="n">
        <v>1764</v>
      </c>
      <c r="M59" s="3" t="n">
        <v>32892</v>
      </c>
    </row>
    <row r="60">
      <c r="A60" s="3" t="n">
        <v>44986</v>
      </c>
      <c r="B60" s="3" t="n">
        <v>587</v>
      </c>
      <c r="C60" s="3" t="n">
        <v>2120</v>
      </c>
      <c r="D60" s="3" t="n">
        <v>1861</v>
      </c>
      <c r="E60" s="3" t="n">
        <v>2198</v>
      </c>
      <c r="F60" s="3" t="n">
        <v>1688</v>
      </c>
      <c r="G60" s="3" t="n">
        <v>834</v>
      </c>
      <c r="H60" s="3" t="n">
        <v>5068</v>
      </c>
      <c r="I60" s="3" t="n">
        <v>2173</v>
      </c>
      <c r="J60" s="3" t="n">
        <v>1344</v>
      </c>
      <c r="K60" s="3" t="n">
        <v>900</v>
      </c>
      <c r="L60" s="3" t="n">
        <v>3795</v>
      </c>
      <c r="M60" s="3" t="n">
        <v>22568</v>
      </c>
    </row>
    <row r="61">
      <c r="A61" s="3" t="n">
        <v>45017</v>
      </c>
      <c r="B61" s="3" t="n">
        <v>420</v>
      </c>
      <c r="C61" s="3" t="n">
        <v>1417</v>
      </c>
      <c r="D61" s="3" t="n">
        <v>1533</v>
      </c>
      <c r="E61" s="3" t="n">
        <v>1361</v>
      </c>
      <c r="F61" s="3" t="n">
        <v>1806</v>
      </c>
      <c r="G61" s="3" t="n">
        <v>2507</v>
      </c>
      <c r="H61" s="3" t="n">
        <v>4677</v>
      </c>
      <c r="I61" s="3" t="n">
        <v>1341</v>
      </c>
      <c r="J61" s="3" t="n">
        <v>1564</v>
      </c>
      <c r="K61" s="3" t="n">
        <v>582</v>
      </c>
      <c r="L61" s="3" t="n">
        <v>1448</v>
      </c>
      <c r="M61" s="3" t="n">
        <v>18656</v>
      </c>
    </row>
    <row r="62">
      <c r="A62" s="3" t="n">
        <v>45047</v>
      </c>
      <c r="B62" s="3" t="n">
        <v>517</v>
      </c>
      <c r="C62" s="3" t="n">
        <v>1711</v>
      </c>
      <c r="D62" s="3" t="n">
        <v>925</v>
      </c>
      <c r="E62" s="3" t="n">
        <v>1203</v>
      </c>
      <c r="F62" s="3" t="n">
        <v>1759</v>
      </c>
      <c r="G62" s="3" t="n">
        <v>1585</v>
      </c>
      <c r="H62" s="3" t="n">
        <v>5023</v>
      </c>
      <c r="I62" s="3" t="n">
        <v>2426</v>
      </c>
      <c r="J62" s="3" t="n">
        <v>772</v>
      </c>
      <c r="K62" s="3" t="n">
        <v>866</v>
      </c>
      <c r="L62" s="3" t="n">
        <v>667</v>
      </c>
      <c r="M62" s="3" t="n">
        <v>17454</v>
      </c>
    </row>
    <row r="63">
      <c r="A63" s="3" t="n">
        <v>45078</v>
      </c>
      <c r="B63" s="3" t="n">
        <v>477</v>
      </c>
      <c r="C63" s="3" t="n">
        <v>1353</v>
      </c>
      <c r="D63" s="3" t="n">
        <v>4682</v>
      </c>
      <c r="E63" s="3" t="n">
        <v>3207</v>
      </c>
      <c r="F63" s="3" t="n">
        <v>1274</v>
      </c>
      <c r="G63" s="3" t="n">
        <v>1478</v>
      </c>
      <c r="H63" s="3" t="n">
        <v>4110</v>
      </c>
      <c r="I63" s="3" t="n">
        <v>2360</v>
      </c>
      <c r="J63" s="3" t="n">
        <v>1384</v>
      </c>
      <c r="K63" s="3" t="n">
        <v>977</v>
      </c>
      <c r="L63" s="3" t="n">
        <v>1223</v>
      </c>
      <c r="M63" s="3" t="n">
        <v>22525</v>
      </c>
    </row>
    <row r="64">
      <c r="A64" s="3" t="n">
        <v>45108</v>
      </c>
      <c r="B64" s="3" t="n">
        <v>626</v>
      </c>
      <c r="C64" s="3" t="n">
        <v>1581</v>
      </c>
      <c r="D64" s="3" t="n">
        <v>2279</v>
      </c>
      <c r="E64" s="3" t="n">
        <v>2585</v>
      </c>
      <c r="F64" s="3" t="n">
        <v>2291</v>
      </c>
      <c r="G64" s="3" t="n">
        <v>4041</v>
      </c>
      <c r="H64" s="3" t="n">
        <v>4080</v>
      </c>
      <c r="I64" s="3" t="n">
        <v>1693</v>
      </c>
      <c r="J64" s="3" t="n">
        <v>1031</v>
      </c>
      <c r="K64" s="3" t="n">
        <v>604</v>
      </c>
      <c r="L64" s="3" t="n">
        <v>3164</v>
      </c>
      <c r="M64" s="3" t="n">
        <v>23975</v>
      </c>
    </row>
    <row r="65">
      <c r="A65" s="3" t="n">
        <v>45139</v>
      </c>
      <c r="B65" s="3" t="n">
        <v>501</v>
      </c>
      <c r="C65" s="3" t="n">
        <v>1441</v>
      </c>
      <c r="D65" s="3" t="n">
        <v>2497</v>
      </c>
      <c r="E65" s="3" t="s">
        <v>34</v>
      </c>
      <c r="F65" s="3" t="n">
        <v>1124</v>
      </c>
      <c r="G65" s="3" t="n">
        <v>786</v>
      </c>
      <c r="H65" s="3" t="n">
        <v>4105</v>
      </c>
      <c r="I65" s="3" t="n">
        <v>1531</v>
      </c>
      <c r="J65" s="3" t="n">
        <v>1556</v>
      </c>
      <c r="K65" s="3" t="s">
        <v>34</v>
      </c>
      <c r="L65" s="3" t="n">
        <v>842</v>
      </c>
      <c r="M65" s="3" t="n">
        <v>27942</v>
      </c>
    </row>
    <row r="66">
      <c r="A66" s="3" t="n">
        <v>45170</v>
      </c>
      <c r="B66" s="3" t="n">
        <v>350</v>
      </c>
      <c r="C66" s="3" t="n">
        <v>2246</v>
      </c>
      <c r="D66" s="3" t="n">
        <v>1439</v>
      </c>
      <c r="E66" s="3" t="n">
        <v>1134</v>
      </c>
      <c r="F66" s="3" t="n">
        <v>1976</v>
      </c>
      <c r="G66" s="3" t="n">
        <v>1459</v>
      </c>
      <c r="H66" s="3" t="n">
        <v>3802</v>
      </c>
      <c r="I66" s="3" t="n">
        <v>1881</v>
      </c>
      <c r="J66" s="3" t="n">
        <v>1153</v>
      </c>
      <c r="K66" s="3" t="n">
        <v>1019</v>
      </c>
      <c r="L66" s="3" t="n">
        <v>691</v>
      </c>
      <c r="M66" s="3" t="n">
        <v>17150</v>
      </c>
    </row>
    <row r="67">
      <c r="A67" s="3" t="n">
        <v>45200</v>
      </c>
      <c r="B67" s="3" t="n">
        <v>528</v>
      </c>
      <c r="C67" s="3" t="n">
        <v>1528</v>
      </c>
      <c r="D67" s="3" t="n">
        <v>2792</v>
      </c>
      <c r="E67" s="3" t="n">
        <v>1476</v>
      </c>
      <c r="F67" s="3" t="n">
        <v>2002</v>
      </c>
      <c r="G67" s="3" t="n">
        <v>2030</v>
      </c>
      <c r="H67" s="3" t="n">
        <v>5716</v>
      </c>
      <c r="I67" s="3" t="n">
        <v>2752</v>
      </c>
      <c r="J67" s="3" t="n">
        <v>1200</v>
      </c>
      <c r="K67" s="3" t="n">
        <v>412</v>
      </c>
      <c r="L67" s="3" t="n">
        <v>1170</v>
      </c>
      <c r="M67" s="3" t="n">
        <v>21606</v>
      </c>
    </row>
    <row r="68">
      <c r="A68" s="3" t="n">
        <v>45231</v>
      </c>
      <c r="B68" s="3" t="n">
        <v>1168</v>
      </c>
      <c r="C68" s="3" t="n">
        <v>1281</v>
      </c>
      <c r="D68" s="3" t="n">
        <v>1860</v>
      </c>
      <c r="E68" s="3" t="n">
        <v>2897</v>
      </c>
      <c r="F68" s="3" t="n">
        <v>1577</v>
      </c>
      <c r="G68" s="3" t="n">
        <v>1600</v>
      </c>
      <c r="H68" s="3" t="n">
        <v>10063</v>
      </c>
      <c r="I68" s="3" t="n">
        <v>4422</v>
      </c>
      <c r="J68" s="3" t="n">
        <v>973</v>
      </c>
      <c r="K68" s="3" t="n">
        <v>1896</v>
      </c>
      <c r="L68" s="3" t="n">
        <v>4957</v>
      </c>
      <c r="M68" s="3" t="n">
        <v>32694</v>
      </c>
    </row>
    <row r="69">
      <c r="A69" s="3" t="n">
        <v>45261</v>
      </c>
      <c r="B69" s="3" t="n">
        <v>1095</v>
      </c>
      <c r="C69" s="3" t="n">
        <v>1009</v>
      </c>
      <c r="D69" s="3" t="n">
        <v>2334</v>
      </c>
      <c r="E69" s="3" t="n">
        <v>1511</v>
      </c>
      <c r="F69" s="3" t="n">
        <v>739</v>
      </c>
      <c r="G69" s="3" t="n">
        <v>527</v>
      </c>
      <c r="H69" s="3" t="n">
        <v>3288</v>
      </c>
      <c r="I69" s="3" t="n">
        <v>1229</v>
      </c>
      <c r="J69" s="3" t="n">
        <v>1223</v>
      </c>
      <c r="K69" s="3" t="n">
        <v>669</v>
      </c>
      <c r="L69" s="3" t="n">
        <v>2609</v>
      </c>
      <c r="M69" s="3" t="n">
        <v>16233</v>
      </c>
    </row>
    <row r="70">
      <c r="A70" s="3" t="n">
        <v>45292</v>
      </c>
      <c r="B70" s="3" t="n">
        <v>880</v>
      </c>
      <c r="C70" s="3" t="n">
        <v>1858</v>
      </c>
      <c r="D70" s="3" t="n">
        <v>1828</v>
      </c>
      <c r="E70" s="3" t="n">
        <v>1026</v>
      </c>
      <c r="F70" s="3" t="n">
        <v>3644</v>
      </c>
      <c r="G70" s="3" t="n">
        <v>2147</v>
      </c>
      <c r="H70" s="3" t="n">
        <v>4748</v>
      </c>
      <c r="I70" s="3" t="n">
        <v>3113</v>
      </c>
      <c r="J70" s="3" t="n">
        <v>2242</v>
      </c>
      <c r="K70" s="3" t="n">
        <v>697</v>
      </c>
      <c r="L70" s="3" t="n">
        <v>1408</v>
      </c>
      <c r="M70" s="3" t="n">
        <v>23591</v>
      </c>
    </row>
    <row r="71">
      <c r="A71" s="3" t="n">
        <v>45323</v>
      </c>
      <c r="B71" s="3" t="n">
        <v>509</v>
      </c>
      <c r="C71" s="3" t="n">
        <v>1230</v>
      </c>
      <c r="D71" s="3" t="n">
        <v>1584</v>
      </c>
      <c r="E71" s="3" t="n">
        <v>2437</v>
      </c>
      <c r="F71" s="3" t="n">
        <v>1367</v>
      </c>
      <c r="G71" s="3" t="n">
        <v>1330</v>
      </c>
      <c r="H71" s="3" t="n">
        <v>8007</v>
      </c>
      <c r="I71" s="3" t="n">
        <v>3142</v>
      </c>
      <c r="J71" s="3" t="n">
        <v>2830</v>
      </c>
      <c r="K71" s="3" t="n">
        <v>3333</v>
      </c>
      <c r="L71" s="3" t="n">
        <v>1976</v>
      </c>
      <c r="M71" s="3" t="n">
        <v>27745</v>
      </c>
    </row>
    <row r="72">
      <c r="A72" s="3" t="n">
        <v>45352</v>
      </c>
      <c r="B72" s="3" t="n">
        <v>818</v>
      </c>
      <c r="C72" s="3" t="n">
        <v>2123</v>
      </c>
      <c r="D72" s="3" t="n">
        <v>2682</v>
      </c>
      <c r="E72" s="3" t="n">
        <v>2695</v>
      </c>
      <c r="F72" s="3" t="n">
        <v>1752</v>
      </c>
      <c r="G72" s="3" t="n">
        <v>982</v>
      </c>
      <c r="H72" s="3" t="n">
        <v>6771</v>
      </c>
      <c r="I72" s="3" t="n">
        <v>1880</v>
      </c>
      <c r="J72" s="3" t="n">
        <v>1768</v>
      </c>
      <c r="K72" s="3" t="n">
        <v>563</v>
      </c>
      <c r="L72" s="3" t="n">
        <v>1811</v>
      </c>
      <c r="M72" s="3" t="n">
        <v>23845</v>
      </c>
    </row>
    <row r="73">
      <c r="A73" s="3" t="n">
        <v>45383</v>
      </c>
      <c r="B73" s="3" t="n">
        <v>349</v>
      </c>
      <c r="C73" s="3" t="n">
        <v>1644</v>
      </c>
      <c r="D73" s="3" t="n">
        <v>964</v>
      </c>
      <c r="E73" s="3" t="n">
        <v>1540</v>
      </c>
      <c r="F73" s="3" t="n">
        <v>1742</v>
      </c>
      <c r="G73" s="3" t="n">
        <v>1065</v>
      </c>
      <c r="H73" s="3" t="n">
        <v>4753</v>
      </c>
      <c r="I73" s="3" t="n">
        <v>2552</v>
      </c>
      <c r="J73" s="3" t="n">
        <v>915</v>
      </c>
      <c r="K73" s="3" t="n">
        <v>933</v>
      </c>
      <c r="L73" s="3" t="n">
        <v>1515</v>
      </c>
      <c r="M73" s="3" t="n">
        <v>17972</v>
      </c>
    </row>
    <row r="74">
      <c r="A74" s="3" t="n">
        <v>45413</v>
      </c>
      <c r="B74" s="3" t="n">
        <v>789</v>
      </c>
      <c r="C74" s="3" t="n">
        <v>2896</v>
      </c>
      <c r="D74" s="3" t="n">
        <v>1908</v>
      </c>
      <c r="E74" s="3" t="n">
        <v>1727</v>
      </c>
      <c r="F74" s="3" t="n">
        <v>1324</v>
      </c>
      <c r="G74" s="3" t="n">
        <v>2221</v>
      </c>
      <c r="H74" s="3" t="n">
        <v>6507</v>
      </c>
      <c r="I74" s="3" t="n">
        <v>2719</v>
      </c>
      <c r="J74" s="3" t="n">
        <v>1388</v>
      </c>
      <c r="K74" s="3" t="n">
        <v>630</v>
      </c>
      <c r="L74" s="3" t="n">
        <v>1647</v>
      </c>
      <c r="M74" s="3" t="n">
        <v>23756</v>
      </c>
    </row>
    <row r="75">
      <c r="A75" s="3" t="n">
        <v>45444</v>
      </c>
      <c r="B75" s="3" t="n">
        <v>185</v>
      </c>
      <c r="C75" s="3" t="n">
        <v>2101</v>
      </c>
      <c r="D75" s="3" t="n">
        <v>1178</v>
      </c>
      <c r="E75" s="3" t="n">
        <v>1090</v>
      </c>
      <c r="F75" s="3" t="n">
        <v>1127</v>
      </c>
      <c r="G75" s="3" t="n">
        <v>1411</v>
      </c>
      <c r="H75" s="3" t="n">
        <v>4355</v>
      </c>
      <c r="I75" s="3" t="n">
        <v>2092</v>
      </c>
      <c r="J75" s="3" t="n">
        <v>517</v>
      </c>
      <c r="K75" s="3" t="n">
        <v>389</v>
      </c>
      <c r="L75" s="3" t="n">
        <v>1254</v>
      </c>
      <c r="M75" s="3" t="n">
        <v>15699</v>
      </c>
    </row>
    <row r="76">
      <c r="A76" s="3" t="n">
        <v>45474</v>
      </c>
      <c r="B76" s="3" t="n">
        <v>619</v>
      </c>
      <c r="C76" s="3" t="n">
        <v>2013</v>
      </c>
      <c r="D76" s="3" t="n">
        <v>1314</v>
      </c>
      <c r="E76" s="3" t="n">
        <v>1613</v>
      </c>
      <c r="F76" s="3" t="n">
        <v>2448</v>
      </c>
      <c r="G76" s="3" t="n">
        <v>1785</v>
      </c>
      <c r="H76" s="3" t="n">
        <v>4518</v>
      </c>
      <c r="I76" s="3" t="n">
        <v>1672</v>
      </c>
      <c r="J76" s="3" t="n">
        <v>2138</v>
      </c>
      <c r="K76" s="3" t="n">
        <v>579</v>
      </c>
      <c r="L76" s="3" t="n">
        <v>1501</v>
      </c>
      <c r="M76" s="3" t="n">
        <v>20200</v>
      </c>
    </row>
    <row r="77">
      <c r="A77" s="3" t="n">
        <v>45505</v>
      </c>
      <c r="B77" s="3" t="n">
        <v>384</v>
      </c>
      <c r="C77" s="3" t="n">
        <v>1225</v>
      </c>
      <c r="D77" s="3" t="n">
        <v>1098</v>
      </c>
      <c r="E77" s="3" t="n">
        <v>830</v>
      </c>
      <c r="F77" s="3" t="n">
        <v>1408</v>
      </c>
      <c r="G77" s="3" t="n">
        <v>1129</v>
      </c>
      <c r="H77" s="3" t="n">
        <v>2449</v>
      </c>
      <c r="I77" s="3" t="n">
        <v>2743</v>
      </c>
      <c r="J77" s="3" t="n">
        <v>971</v>
      </c>
      <c r="K77" s="3" t="n">
        <v>349</v>
      </c>
      <c r="L77" s="3" t="n">
        <v>1114</v>
      </c>
      <c r="M77" s="3" t="n">
        <v>13700</v>
      </c>
    </row>
    <row r="78">
      <c r="A78" s="3" t="s">
        <v>2489</v>
      </c>
      <c r="B78" s="3" t="n">
        <v>593</v>
      </c>
      <c r="C78" s="3" t="n">
        <v>3071</v>
      </c>
      <c r="D78" s="3" t="n">
        <v>990</v>
      </c>
      <c r="E78" s="3" t="n">
        <v>707</v>
      </c>
      <c r="F78" s="3" t="n">
        <v>1560</v>
      </c>
      <c r="G78" s="3" t="n">
        <v>831</v>
      </c>
      <c r="H78" s="3" t="n">
        <v>6677</v>
      </c>
      <c r="I78" s="3" t="n">
        <v>2644</v>
      </c>
      <c r="J78" s="3" t="n">
        <v>658</v>
      </c>
      <c r="K78" s="3" t="n">
        <v>813</v>
      </c>
      <c r="L78" s="3" t="n">
        <v>1687</v>
      </c>
      <c r="M78" s="3" t="n">
        <v>20231</v>
      </c>
    </row>
    <row r="79">
      <c r="A79" s="3" t="n">
        <v>45566</v>
      </c>
      <c r="B79" s="3" t="n">
        <v>610</v>
      </c>
      <c r="C79" s="3" t="n">
        <v>1113</v>
      </c>
      <c r="D79" s="3" t="n">
        <v>1126</v>
      </c>
      <c r="E79" s="3" t="n">
        <v>1396</v>
      </c>
      <c r="F79" s="3" t="n">
        <v>1855</v>
      </c>
      <c r="G79" s="3" t="n">
        <v>1579</v>
      </c>
      <c r="H79" s="3" t="n">
        <v>4314</v>
      </c>
      <c r="I79" s="3" t="n">
        <v>3298</v>
      </c>
      <c r="J79" s="3" t="n">
        <v>887</v>
      </c>
      <c r="K79" s="3" t="n">
        <v>775</v>
      </c>
      <c r="L79" s="3" t="n">
        <v>1731</v>
      </c>
      <c r="M79" s="3" t="n">
        <v>18684</v>
      </c>
    </row>
    <row r="80">
      <c r="A80" s="3" t="n">
        <v>45597</v>
      </c>
      <c r="B80" s="3" t="n">
        <v>546</v>
      </c>
      <c r="C80" s="3" t="n">
        <v>1002</v>
      </c>
      <c r="D80" s="3" t="n">
        <v>1775</v>
      </c>
      <c r="E80" s="3" t="n">
        <v>1179</v>
      </c>
      <c r="F80" s="3" t="n">
        <v>1949</v>
      </c>
      <c r="G80" s="3" t="n">
        <v>2544</v>
      </c>
      <c r="H80" s="3" t="n">
        <v>2731</v>
      </c>
      <c r="I80" s="3" t="n">
        <v>7136</v>
      </c>
      <c r="J80" s="3" t="n">
        <v>1895</v>
      </c>
      <c r="K80" s="3" t="n">
        <v>878</v>
      </c>
      <c r="L80" s="3" t="n">
        <v>1133</v>
      </c>
      <c r="M80" s="3" t="n">
        <v>22768</v>
      </c>
    </row>
    <row r="81">
      <c r="A81" s="3" t="n">
        <v>45627</v>
      </c>
      <c r="B81" s="3" t="n">
        <v>431</v>
      </c>
      <c r="C81" s="3" t="n">
        <v>1541</v>
      </c>
      <c r="D81" s="3" t="n">
        <v>2613</v>
      </c>
      <c r="E81" s="3" t="n">
        <v>581</v>
      </c>
      <c r="F81" s="3" t="n">
        <v>1648</v>
      </c>
      <c r="G81" s="3" t="n">
        <v>846</v>
      </c>
      <c r="H81" s="3" t="n">
        <v>5173</v>
      </c>
      <c r="I81" s="3" t="n">
        <v>1603</v>
      </c>
      <c r="J81" s="3" t="n">
        <v>1491</v>
      </c>
      <c r="K81" s="3" t="n">
        <v>1287</v>
      </c>
      <c r="L81" s="3" t="n">
        <v>2085</v>
      </c>
      <c r="M81" s="3" t="n">
        <v>19299</v>
      </c>
    </row>
    <row r="82">
      <c r="A82" s="3" t="n">
        <v>45658</v>
      </c>
      <c r="B82" s="3" t="n">
        <v>1016</v>
      </c>
      <c r="C82" s="3" t="n">
        <v>1792</v>
      </c>
      <c r="D82" s="3" t="n">
        <v>1303</v>
      </c>
      <c r="E82" s="3" t="n">
        <v>2440</v>
      </c>
      <c r="F82" s="3" t="n">
        <v>1742</v>
      </c>
      <c r="G82" s="3" t="n">
        <v>3216</v>
      </c>
      <c r="H82" s="3" t="n">
        <v>4596</v>
      </c>
      <c r="I82" s="3" t="n">
        <v>3151</v>
      </c>
      <c r="J82" s="3" t="n">
        <v>1240</v>
      </c>
      <c r="K82" s="3" t="n">
        <v>757</v>
      </c>
      <c r="L82" s="3" t="n">
        <v>1111</v>
      </c>
      <c r="M82" s="3" t="n">
        <v>22364</v>
      </c>
    </row>
    <row r="83">
      <c r="A83" s="3" t="n">
        <v>45689</v>
      </c>
      <c r="B83" s="3" t="n">
        <v>556</v>
      </c>
      <c r="C83" s="3" t="n">
        <v>1998</v>
      </c>
      <c r="D83" s="3" t="n">
        <v>1611</v>
      </c>
      <c r="E83" s="3" t="n">
        <v>1404</v>
      </c>
      <c r="F83" s="3" t="n">
        <v>1701</v>
      </c>
      <c r="G83" s="3" t="n">
        <v>1827</v>
      </c>
      <c r="H83" s="3" t="n">
        <v>6892</v>
      </c>
      <c r="I83" s="3" t="n">
        <v>2693</v>
      </c>
      <c r="J83" s="3" t="n">
        <v>1645</v>
      </c>
      <c r="K83" s="3" t="n">
        <v>3092</v>
      </c>
      <c r="L83" s="3" t="n">
        <v>3319</v>
      </c>
      <c r="M83" s="3" t="n">
        <v>26738</v>
      </c>
    </row>
    <row r="84">
      <c r="A84" s="3" t="n">
        <v>45717</v>
      </c>
      <c r="B84" s="3" t="n">
        <v>673</v>
      </c>
      <c r="C84" s="3" t="n">
        <v>2507</v>
      </c>
      <c r="D84" s="3" t="n">
        <v>4423</v>
      </c>
      <c r="E84" s="3" t="n">
        <v>1626</v>
      </c>
      <c r="F84" s="3" t="n">
        <v>3402</v>
      </c>
      <c r="G84" s="3" t="n">
        <v>2003</v>
      </c>
      <c r="H84" s="3" t="n">
        <v>4971</v>
      </c>
      <c r="I84" s="3" t="n">
        <v>3194</v>
      </c>
      <c r="J84" s="3" t="n">
        <v>1722</v>
      </c>
      <c r="K84" s="3" t="n">
        <v>1463</v>
      </c>
      <c r="L84" s="3" t="n">
        <v>3059</v>
      </c>
      <c r="M84" s="3" t="n">
        <v>29043</v>
      </c>
    </row>
    <row r="85">
      <c r="A85" s="3" t="n">
        <v>45748</v>
      </c>
      <c r="B85" s="3" t="n">
        <v>806</v>
      </c>
      <c r="C85" s="3" t="n">
        <v>3577</v>
      </c>
      <c r="D85" s="3" t="n">
        <v>1250</v>
      </c>
      <c r="E85" s="3" t="n">
        <v>2884</v>
      </c>
      <c r="F85" s="3" t="n">
        <v>1541</v>
      </c>
      <c r="G85" s="3" t="n">
        <v>1133</v>
      </c>
      <c r="H85" s="3" t="n">
        <v>5539</v>
      </c>
      <c r="I85" s="3" t="n">
        <v>2470</v>
      </c>
      <c r="J85" s="3" t="n">
        <v>1857</v>
      </c>
      <c r="K85" s="3" t="n">
        <v>505</v>
      </c>
      <c r="L85" s="3" t="n">
        <v>1205</v>
      </c>
      <c r="M85" s="3" t="n">
        <v>22767</v>
      </c>
    </row>
    <row r="86">
      <c r="A86" s="3" t="n">
        <v>45778</v>
      </c>
      <c r="B86" s="3" t="n">
        <v>415</v>
      </c>
      <c r="C86" s="3" t="n">
        <v>1610</v>
      </c>
      <c r="D86" s="3" t="n">
        <v>1646</v>
      </c>
      <c r="E86" s="3" t="n">
        <v>1336</v>
      </c>
      <c r="F86" s="3" t="n">
        <v>2003</v>
      </c>
      <c r="G86" s="3" t="n">
        <v>1617</v>
      </c>
      <c r="H86" s="3" t="n">
        <v>5143</v>
      </c>
      <c r="I86" s="3" t="n">
        <v>2482</v>
      </c>
      <c r="J86" s="3" t="n">
        <v>2153</v>
      </c>
      <c r="K86" s="3" t="n">
        <v>677</v>
      </c>
      <c r="L86" s="3" t="n">
        <v>3613</v>
      </c>
      <c r="M86" s="3" t="n">
        <v>22695</v>
      </c>
    </row>
    <row r="87">
      <c r="A87" s="3" t="n">
        <v>45809</v>
      </c>
      <c r="B87" s="3" t="n">
        <v>798</v>
      </c>
      <c r="C87" s="3" t="n">
        <v>2400</v>
      </c>
      <c r="D87" s="3" t="n">
        <v>2621</v>
      </c>
      <c r="E87" s="3" t="n">
        <v>2400</v>
      </c>
      <c r="F87" s="3" t="n">
        <v>2754</v>
      </c>
      <c r="G87" s="3" t="n">
        <v>2141</v>
      </c>
      <c r="H87" s="3" t="n">
        <v>4322</v>
      </c>
      <c r="I87" s="3" t="n">
        <v>3573</v>
      </c>
      <c r="J87" s="3" t="n">
        <v>2403</v>
      </c>
      <c r="K87" s="3" t="n">
        <v>494</v>
      </c>
      <c r="L87" s="3" t="n">
        <v>2545</v>
      </c>
      <c r="M87" s="3" t="n">
        <v>26451</v>
      </c>
    </row>
    <row r="88">
      <c r="A88" s="3" t="n">
        <v>45839</v>
      </c>
      <c r="B88" s="3" t="n">
        <v>771</v>
      </c>
      <c r="C88" s="3" t="n">
        <v>2783</v>
      </c>
      <c r="D88" s="3" t="n">
        <v>1861</v>
      </c>
      <c r="E88" s="3" t="n">
        <v>980</v>
      </c>
      <c r="F88" s="3" t="n">
        <v>2449</v>
      </c>
      <c r="G88" s="3" t="n">
        <v>1505</v>
      </c>
      <c r="H88" s="3" t="n">
        <v>4659</v>
      </c>
      <c r="I88" s="3" t="n">
        <v>3515</v>
      </c>
      <c r="J88" s="3" t="n">
        <v>2511</v>
      </c>
      <c r="K88" s="3" t="n">
        <v>574</v>
      </c>
      <c r="L88" s="3" t="n">
        <v>1553</v>
      </c>
      <c r="M88" s="3" t="n">
        <v>23161</v>
      </c>
    </row>
    <row r="89">
      <c r="A89" s="3" t="n">
        <v>45870</v>
      </c>
      <c r="B89" s="3" t="n">
        <v>282</v>
      </c>
      <c r="C89" s="3" t="n">
        <v>970</v>
      </c>
      <c r="D89" s="3" t="n">
        <v>2131</v>
      </c>
      <c r="E89" s="3" t="n">
        <v>1236</v>
      </c>
      <c r="F89" s="3" t="n">
        <v>2902</v>
      </c>
      <c r="G89" s="3" t="n">
        <v>997</v>
      </c>
      <c r="H89" s="3" t="n">
        <v>3921</v>
      </c>
      <c r="I89" s="3" t="n">
        <v>1603</v>
      </c>
      <c r="J89" s="3" t="n">
        <v>971</v>
      </c>
      <c r="K89" s="3" t="n">
        <v>263</v>
      </c>
      <c r="L89" s="3" t="n">
        <v>4153</v>
      </c>
      <c r="M89" s="3" t="n">
        <v>19429</v>
      </c>
    </row>
    <row r="90">
      <c r="A90" s="3" t="n">
        <v>45901</v>
      </c>
      <c r="B90" s="3" t="n">
        <v>753</v>
      </c>
      <c r="C90" s="3" t="n">
        <v>3801</v>
      </c>
      <c r="D90" s="3" t="n">
        <v>1389</v>
      </c>
      <c r="E90" s="3" t="n">
        <v>1134</v>
      </c>
      <c r="F90" s="3" t="n">
        <v>1827</v>
      </c>
      <c r="G90" s="3" t="n">
        <v>1786</v>
      </c>
      <c r="H90" s="3" t="n">
        <v>8033</v>
      </c>
      <c r="I90" s="3" t="n">
        <v>1725</v>
      </c>
      <c r="J90" s="3" t="n">
        <v>739</v>
      </c>
      <c r="K90" s="3" t="n">
        <v>1300</v>
      </c>
      <c r="L90" s="3" t="n">
        <v>1363</v>
      </c>
      <c r="M90" s="3" t="n">
        <v>23850</v>
      </c>
    </row>
    <row r="91">
      <c r="A91" s="3" t="n">
        <v>45931</v>
      </c>
      <c r="B91" s="3" t="n">
        <v>504</v>
      </c>
      <c r="C91" s="3" t="n">
        <v>3020</v>
      </c>
      <c r="D91" s="3" t="n">
        <v>1557</v>
      </c>
      <c r="E91" s="3" t="n">
        <v>1520</v>
      </c>
      <c r="F91" s="3" t="n">
        <v>2449</v>
      </c>
      <c r="G91" s="3" t="n">
        <v>1293</v>
      </c>
      <c r="H91" s="3" t="n">
        <v>5964</v>
      </c>
      <c r="I91" s="3" t="n">
        <v>2902</v>
      </c>
      <c r="J91" s="3" t="n">
        <v>1893</v>
      </c>
      <c r="K91" s="3" t="n">
        <v>415</v>
      </c>
      <c r="L91" s="3" t="n">
        <v>2713</v>
      </c>
      <c r="M91" s="3" t="n">
        <v>24230</v>
      </c>
    </row>
    <row r="92">
      <c r="A92" s="3" t="n">
        <v>45962</v>
      </c>
      <c r="B92" s="3" t="n">
        <v>1061</v>
      </c>
      <c r="C92" s="3" t="n">
        <v>2062</v>
      </c>
      <c r="D92" s="3" t="n">
        <v>1679</v>
      </c>
      <c r="E92" s="3" t="n">
        <v>1278</v>
      </c>
      <c r="F92" s="3" t="n">
        <v>2350</v>
      </c>
      <c r="G92" s="3" t="n">
        <v>3283</v>
      </c>
      <c r="H92" s="3" t="n">
        <v>4310</v>
      </c>
      <c r="I92" s="3" t="n">
        <v>4888</v>
      </c>
      <c r="J92" s="3" t="n">
        <v>2874</v>
      </c>
      <c r="K92" s="3" t="n">
        <v>1050</v>
      </c>
      <c r="L92" s="3" t="n">
        <v>4898</v>
      </c>
      <c r="M92" s="3" t="n">
        <v>29733</v>
      </c>
    </row>
    <row r="93">
      <c r="A93" s="3" t="n">
        <v>45992</v>
      </c>
      <c r="B93" s="3" t="n">
        <v>316</v>
      </c>
      <c r="C93" s="3" t="n">
        <v>1846</v>
      </c>
      <c r="D93" s="3" t="n">
        <v>1446</v>
      </c>
      <c r="E93" s="3" t="n">
        <v>1402</v>
      </c>
      <c r="F93" s="3" t="n">
        <v>1768</v>
      </c>
      <c r="G93" s="3" t="n">
        <v>1613</v>
      </c>
      <c r="H93" s="3" t="n">
        <v>3793</v>
      </c>
      <c r="I93" s="3" t="n">
        <v>3351</v>
      </c>
      <c r="J93" s="3" t="n">
        <v>3881</v>
      </c>
      <c r="K93" s="3" t="n">
        <v>782</v>
      </c>
      <c r="L93" s="3" t="n">
        <v>994</v>
      </c>
      <c r="M93" s="3" t="n">
        <v>21192</v>
      </c>
    </row>
    <row r="94">
      <c r="A94" s="3" t="n">
        <v>46023</v>
      </c>
      <c r="B94" s="3" t="n">
        <v>662</v>
      </c>
      <c r="C94" s="3" t="n">
        <v>3522</v>
      </c>
      <c r="D94" s="3" t="n">
        <v>2181</v>
      </c>
      <c r="E94" s="3" t="n">
        <v>2144</v>
      </c>
      <c r="F94" s="3" t="n">
        <v>3256</v>
      </c>
      <c r="G94" s="3" t="n">
        <v>1850</v>
      </c>
      <c r="H94" s="3" t="n">
        <v>6779</v>
      </c>
      <c r="I94" s="3" t="n">
        <v>1598</v>
      </c>
      <c r="J94" s="3" t="n">
        <v>2011</v>
      </c>
      <c r="K94" s="3" t="n">
        <v>919</v>
      </c>
      <c r="L94" s="3" t="n">
        <v>2357</v>
      </c>
      <c r="M94" s="3" t="n">
        <v>27279</v>
      </c>
    </row>
    <row r="95">
      <c r="A95" s="3" t="n">
        <v>46054</v>
      </c>
      <c r="B95" s="3" t="n">
        <v>589</v>
      </c>
      <c r="C95" s="3" t="n">
        <v>1669</v>
      </c>
      <c r="D95" s="3" t="n">
        <v>1535</v>
      </c>
      <c r="E95" s="3" t="n">
        <v>2088</v>
      </c>
      <c r="F95" s="3" t="n">
        <v>1650</v>
      </c>
      <c r="G95" s="3" t="n">
        <v>2492</v>
      </c>
      <c r="H95" s="3" t="n">
        <v>6401</v>
      </c>
      <c r="I95" s="3" t="n">
        <v>3069</v>
      </c>
      <c r="J95" s="3" t="n">
        <v>1891</v>
      </c>
      <c r="K95" s="3" t="n">
        <v>826</v>
      </c>
      <c r="L95" s="3" t="n">
        <v>4531</v>
      </c>
      <c r="M95" s="3" t="n">
        <v>26741</v>
      </c>
    </row>
    <row r="96">
      <c r="A96" s="3" t="n">
        <v>46082</v>
      </c>
      <c r="B96" s="3" t="n">
        <v>678</v>
      </c>
      <c r="C96" s="3" t="n">
        <v>3015</v>
      </c>
      <c r="D96" s="3" t="n">
        <v>2308</v>
      </c>
      <c r="E96" s="3" t="n">
        <v>1539</v>
      </c>
      <c r="F96" s="3" t="n">
        <v>3264</v>
      </c>
      <c r="G96" s="3" t="n">
        <v>965</v>
      </c>
      <c r="H96" s="3" t="n">
        <v>6000</v>
      </c>
      <c r="I96" s="3" t="n">
        <v>2846</v>
      </c>
      <c r="J96" s="3" t="n">
        <v>1657</v>
      </c>
      <c r="K96" s="3" t="n">
        <v>1505</v>
      </c>
      <c r="L96" s="3" t="n">
        <v>2114</v>
      </c>
      <c r="M96" s="3" t="n">
        <v>25891</v>
      </c>
    </row>
    <row r="97">
      <c r="A97" s="3"/>
      <c r="B97" s="3"/>
      <c r="C97" s="3"/>
      <c r="D97" s="3"/>
      <c r="E97" s="3"/>
      <c r="F97" s="3"/>
      <c r="G97" s="3"/>
      <c r="H97" s="3"/>
      <c r="I97" s="3"/>
      <c r="J97" s="3"/>
      <c r="K97" s="3"/>
      <c r="L97" s="3"/>
      <c r="M97" s="3"/>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14.71" hidden="0" customWidth="1"/>
    <col min="2" max="2" width="14.71" hidden="0" customWidth="1"/>
    <col min="3" max="3" width="14.71" hidden="0" customWidth="1"/>
    <col min="4" max="4" width="16.71" hidden="0" customWidth="1"/>
    <col min="5" max="5" width="3.71" hidden="0" customWidth="1"/>
    <col min="6" max="6" width="14.71" hidden="0" customWidth="1"/>
    <col min="7" max="7" width="14.71" hidden="0" customWidth="1"/>
    <col min="8" max="8" width="3.71" hidden="0" customWidth="1"/>
    <col min="9" max="9" width="14.71" hidden="0" customWidth="1"/>
    <col min="10" max="10" width="14.71" hidden="0" customWidth="1"/>
    <col min="11" max="11" width="3.71" hidden="0" customWidth="1"/>
    <col min="12" max="12" width="14.71" hidden="0" customWidth="1"/>
    <col min="13" max="13" width="8.71" hidden="0" customWidth="1"/>
    <col min="14" max="14" width="14.71" hidden="0" customWidth="1"/>
    <col min="15" max="15" width="14.71" hidden="0" customWidth="1"/>
    <col min="16" max="16" width="14.71" hidden="0" customWidth="1"/>
  </cols>
  <sheetData>
    <row r="1">
      <c r="A1" s="8" t="s">
        <v>2490</v>
      </c>
      <c r="B1" s="3"/>
      <c r="C1" s="3"/>
      <c r="D1" s="3"/>
      <c r="E1" s="3"/>
      <c r="F1" s="8" t="s">
        <v>2491</v>
      </c>
      <c r="G1" s="3"/>
      <c r="H1" s="3"/>
      <c r="I1" s="8" t="s">
        <v>2492</v>
      </c>
      <c r="J1" s="3"/>
      <c r="K1" s="3"/>
      <c r="L1" s="3"/>
      <c r="M1" s="3"/>
      <c r="N1" s="8" t="s">
        <v>2493</v>
      </c>
      <c r="O1" s="8" t="s">
        <v>2494</v>
      </c>
      <c r="P1" s="8" t="s">
        <v>2495</v>
      </c>
    </row>
    <row r="2">
      <c r="A2" s="3" t="str">
        <f>'1. Payrolled employees (UK)'!A10</f>
      </c>
      <c r="B2" s="54" t="str">
        <f>'1. Payrolled employees (UK)'!B10</f>
      </c>
      <c r="C2" s="3" t="s">
        <v>2496</v>
      </c>
      <c r="D2" s="54" t="s">
        <v>2497</v>
      </c>
      <c r="E2" s="3"/>
      <c r="F2" s="3" t="s">
        <v>2498</v>
      </c>
      <c r="G2" s="54" t="s">
        <v>1722</v>
      </c>
      <c r="H2" s="3"/>
      <c r="I2" s="3" t="str">
        <f>'5'!A14</f>
      </c>
      <c r="J2" s="54" t="str">
        <f>'5'!C14</f>
      </c>
      <c r="K2" s="3"/>
      <c r="L2" s="3" t="str">
        <f>F57</f>
      </c>
      <c r="M2" s="3" t="str">
        <f>RIGHT(L2,4)</f>
      </c>
      <c r="N2" s="3" t="str">
        <f>IFERROR((G57/$G$335)*100,"")</f>
      </c>
      <c r="O2" s="3" t="str">
        <f>IFERROR((D5/$D$69)*100,"")</f>
      </c>
      <c r="P2" s="3" t="str">
        <f>IFERROR(J57/$J$244*100,"")</f>
      </c>
    </row>
    <row r="3">
      <c r="A3" s="53" t="str">
        <f>DATEVALUE('1. Payrolled employees (UK)'!A11)</f>
      </c>
      <c r="B3" s="54" t="str">
        <f>'1. Payrolled employees (UK)'!B11</f>
      </c>
      <c r="C3" s="3"/>
      <c r="D3" s="54"/>
      <c r="E3" s="3"/>
      <c r="F3" s="3" t="str">
        <f>'2'!A19</f>
      </c>
      <c r="G3" s="54" t="str">
        <f>'3'!C10</f>
      </c>
      <c r="H3" s="3"/>
      <c r="I3" s="3" t="str">
        <f>'5'!A15</f>
      </c>
      <c r="J3" s="54" t="str">
        <f>'5'!C15</f>
      </c>
      <c r="K3" s="3"/>
      <c r="L3" s="3" t="str">
        <f>F58</f>
      </c>
      <c r="M3" s="3" t="str">
        <f>RIGHT(L3,4)</f>
      </c>
      <c r="N3" s="3" t="str">
        <f>IFERROR((G58/$G$335)*100,"")</f>
      </c>
      <c r="O3" s="3" t="str">
        <f>IFERROR((D6/$D$69)*100,"")</f>
      </c>
      <c r="P3" s="3"/>
    </row>
    <row r="4">
      <c r="A4" s="53" t="str">
        <f>DATEVALUE('1. Payrolled employees (UK)'!A12)</f>
      </c>
      <c r="B4" s="54" t="str">
        <f>'1. Payrolled employees (UK)'!B12</f>
      </c>
      <c r="C4" s="3"/>
      <c r="D4" s="54"/>
      <c r="E4" s="3"/>
      <c r="F4" s="3" t="str">
        <f>'2'!A20</f>
      </c>
      <c r="G4" s="54" t="str">
        <f>'3'!C11</f>
      </c>
      <c r="H4" s="3"/>
      <c r="I4" s="3" t="str">
        <f>'5'!A16</f>
      </c>
      <c r="J4" s="54" t="str">
        <f>'5'!C16</f>
      </c>
      <c r="K4" s="3"/>
      <c r="L4" s="3" t="str">
        <f>F59</f>
      </c>
      <c r="M4" s="3" t="str">
        <f>RIGHT(L4,4)</f>
      </c>
      <c r="N4" s="3" t="str">
        <f>IFERROR((G59/$G$335)*100,"")</f>
      </c>
      <c r="O4" s="3" t="str">
        <f>IFERROR((D7/$D$69)*100,"")</f>
      </c>
      <c r="P4" s="3"/>
    </row>
    <row r="5">
      <c r="A5" s="53" t="str">
        <f>DATEVALUE('1. Payrolled employees (UK)'!A13)</f>
      </c>
      <c r="B5" s="54" t="str">
        <f>'1. Payrolled employees (UK)'!B13</f>
      </c>
      <c r="C5" s="3" t="s">
        <v>800</v>
      </c>
      <c r="D5" s="54" t="str">
        <f>AVERAGE(B3:B5)</f>
      </c>
      <c r="E5" s="3"/>
      <c r="F5" s="3" t="str">
        <f>'2'!A21</f>
      </c>
      <c r="G5" s="54" t="str">
        <f>'3'!C12</f>
      </c>
      <c r="H5" s="3"/>
      <c r="I5" s="3" t="str">
        <f>'5'!A17</f>
      </c>
      <c r="J5" s="54" t="str">
        <f>'5'!C17</f>
      </c>
      <c r="K5" s="3"/>
      <c r="L5" s="3" t="str">
        <f>F60</f>
      </c>
      <c r="M5" s="3" t="str">
        <f>RIGHT(L5,4)</f>
      </c>
      <c r="N5" s="3" t="str">
        <f>IFERROR((G60/$G$335)*100,"")</f>
      </c>
      <c r="O5" s="3" t="str">
        <f>IFERROR((D8/$D$69)*100,"")</f>
      </c>
      <c r="P5" s="3" t="str">
        <f>IFERROR(J60/$J$244*100,"")</f>
      </c>
    </row>
    <row r="6">
      <c r="A6" s="53" t="str">
        <f>DATEVALUE('1. Payrolled employees (UK)'!A14)</f>
      </c>
      <c r="B6" s="54" t="str">
        <f>'1. Payrolled employees (UK)'!B14</f>
      </c>
      <c r="C6" s="3" t="s">
        <v>1215</v>
      </c>
      <c r="D6" s="54" t="str">
        <f>AVERAGE(B4:B6)</f>
      </c>
      <c r="E6" s="3"/>
      <c r="F6" s="3" t="str">
        <f>'2'!A22</f>
      </c>
      <c r="G6" s="54" t="str">
        <f>'3'!C13</f>
      </c>
      <c r="H6" s="3"/>
      <c r="I6" s="3" t="str">
        <f>'5'!A18</f>
      </c>
      <c r="J6" s="54" t="str">
        <f>'5'!C18</f>
      </c>
      <c r="K6" s="3"/>
      <c r="L6" s="3" t="str">
        <f>F61</f>
      </c>
      <c r="M6" s="3" t="str">
        <f>RIGHT(L6,4)</f>
      </c>
      <c r="N6" s="3" t="str">
        <f>IFERROR((G61/$G$335)*100,"")</f>
      </c>
      <c r="O6" s="3" t="str">
        <f>IFERROR((D9/$D$69)*100,"")</f>
      </c>
      <c r="P6" s="3"/>
    </row>
    <row r="7">
      <c r="A7" s="53" t="str">
        <f>DATEVALUE('1. Payrolled employees (UK)'!A15)</f>
      </c>
      <c r="B7" s="54" t="str">
        <f>'1. Payrolled employees (UK)'!B15</f>
      </c>
      <c r="C7" s="3" t="s">
        <v>1216</v>
      </c>
      <c r="D7" s="54" t="str">
        <f>AVERAGE(B5:B7)</f>
      </c>
      <c r="E7" s="3"/>
      <c r="F7" s="3" t="str">
        <f>'2'!A23</f>
      </c>
      <c r="G7" s="54" t="str">
        <f>'3'!C14</f>
      </c>
      <c r="H7" s="3"/>
      <c r="I7" s="3" t="str">
        <f>'5'!A19</f>
      </c>
      <c r="J7" s="54" t="str">
        <f>'5'!C19</f>
      </c>
      <c r="K7" s="3"/>
      <c r="L7" s="3" t="str">
        <f>F62</f>
      </c>
      <c r="M7" s="3" t="str">
        <f>RIGHT(L7,4)</f>
      </c>
      <c r="N7" s="3" t="str">
        <f>IFERROR((G62/$G$335)*100,"")</f>
      </c>
      <c r="O7" s="3" t="str">
        <f>IFERROR((D10/$D$69)*100,"")</f>
      </c>
      <c r="P7" s="3"/>
    </row>
    <row r="8">
      <c r="A8" s="53" t="str">
        <f>DATEVALUE('1. Payrolled employees (UK)'!A16)</f>
      </c>
      <c r="B8" s="54" t="str">
        <f>'1. Payrolled employees (UK)'!B16</f>
      </c>
      <c r="C8" s="3" t="s">
        <v>801</v>
      </c>
      <c r="D8" s="54" t="str">
        <f>AVERAGE(B6:B8)</f>
      </c>
      <c r="E8" s="3"/>
      <c r="F8" s="3" t="str">
        <f>'2'!A24</f>
      </c>
      <c r="G8" s="54" t="str">
        <f>'3'!C15</f>
      </c>
      <c r="H8" s="3"/>
      <c r="I8" s="3" t="str">
        <f>'5'!A20</f>
      </c>
      <c r="J8" s="54" t="str">
        <f>'5'!C20</f>
      </c>
      <c r="K8" s="3"/>
      <c r="L8" s="3" t="str">
        <f>F63</f>
      </c>
      <c r="M8" s="3" t="str">
        <f>RIGHT(L8,4)</f>
      </c>
      <c r="N8" s="3" t="str">
        <f>IFERROR((G63/$G$335)*100,"")</f>
      </c>
      <c r="O8" s="3" t="str">
        <f>IFERROR((D11/$D$69)*100,"")</f>
      </c>
      <c r="P8" s="3" t="str">
        <f>IFERROR(J63/$J$244*100,"")</f>
      </c>
    </row>
    <row r="9">
      <c r="A9" s="53" t="str">
        <f>DATEVALUE('1. Payrolled employees (UK)'!A17)</f>
      </c>
      <c r="B9" s="54" t="str">
        <f>'1. Payrolled employees (UK)'!B17</f>
      </c>
      <c r="C9" s="3" t="s">
        <v>1217</v>
      </c>
      <c r="D9" s="54" t="str">
        <f>AVERAGE(B7:B9)</f>
      </c>
      <c r="E9" s="3"/>
      <c r="F9" s="3" t="str">
        <f>'2'!A25</f>
      </c>
      <c r="G9" s="54" t="str">
        <f>'3'!C16</f>
      </c>
      <c r="H9" s="3"/>
      <c r="I9" s="3" t="str">
        <f>'5'!A21</f>
      </c>
      <c r="J9" s="54" t="str">
        <f>'5'!C21</f>
      </c>
      <c r="K9" s="3"/>
      <c r="L9" s="3" t="str">
        <f>F64</f>
      </c>
      <c r="M9" s="3" t="str">
        <f>RIGHT(L9,4)</f>
      </c>
      <c r="N9" s="3" t="str">
        <f>IFERROR((G64/$G$335)*100,"")</f>
      </c>
      <c r="O9" s="3" t="str">
        <f>IFERROR((D12/$D$69)*100,"")</f>
      </c>
      <c r="P9" s="3"/>
    </row>
    <row r="10">
      <c r="A10" s="53" t="str">
        <f>DATEVALUE('1. Payrolled employees (UK)'!A18)</f>
      </c>
      <c r="B10" s="54" t="str">
        <f>'1. Payrolled employees (UK)'!B18</f>
      </c>
      <c r="C10" s="3" t="s">
        <v>1218</v>
      </c>
      <c r="D10" s="54" t="str">
        <f>AVERAGE(B8:B10)</f>
      </c>
      <c r="E10" s="3"/>
      <c r="F10" s="3" t="str">
        <f>'2'!A26</f>
      </c>
      <c r="G10" s="54" t="str">
        <f>'3'!C17</f>
      </c>
      <c r="H10" s="3"/>
      <c r="I10" s="3" t="str">
        <f>'5'!A22</f>
      </c>
      <c r="J10" s="54" t="str">
        <f>'5'!C22</f>
      </c>
      <c r="K10" s="3"/>
      <c r="L10" s="3" t="str">
        <f>F65</f>
      </c>
      <c r="M10" s="3" t="str">
        <f>RIGHT(L10,4)</f>
      </c>
      <c r="N10" s="3" t="str">
        <f>IFERROR((G65/$G$335)*100,"")</f>
      </c>
      <c r="O10" s="3" t="str">
        <f>IFERROR((D13/$D$69)*100,"")</f>
      </c>
      <c r="P10" s="3"/>
    </row>
    <row r="11">
      <c r="A11" s="53" t="str">
        <f>DATEVALUE('1. Payrolled employees (UK)'!A19)</f>
      </c>
      <c r="B11" s="54" t="str">
        <f>'1. Payrolled employees (UK)'!B19</f>
      </c>
      <c r="C11" s="3" t="s">
        <v>802</v>
      </c>
      <c r="D11" s="54" t="str">
        <f>AVERAGE(B9:B11)</f>
      </c>
      <c r="E11" s="3"/>
      <c r="F11" s="3" t="str">
        <f>'2'!A27</f>
      </c>
      <c r="G11" s="54" t="str">
        <f>'3'!C18</f>
      </c>
      <c r="H11" s="3"/>
      <c r="I11" s="3" t="str">
        <f>'5'!A23</f>
      </c>
      <c r="J11" s="54" t="str">
        <f>'5'!C23</f>
      </c>
      <c r="K11" s="3"/>
      <c r="L11" s="3" t="str">
        <f>F66</f>
      </c>
      <c r="M11" s="3" t="str">
        <f>RIGHT(L11,4)</f>
      </c>
      <c r="N11" s="3" t="str">
        <f>IFERROR((G66/$G$335)*100,"")</f>
      </c>
      <c r="O11" s="3" t="str">
        <f>IFERROR((D14/$D$69)*100,"")</f>
      </c>
      <c r="P11" s="3" t="str">
        <f>IFERROR(J66/$J$244*100,"")</f>
      </c>
    </row>
    <row r="12">
      <c r="A12" s="53" t="str">
        <f>DATEVALUE('1. Payrolled employees (UK)'!A20)</f>
      </c>
      <c r="B12" s="54" t="str">
        <f>'1. Payrolled employees (UK)'!B20</f>
      </c>
      <c r="C12" s="3" t="s">
        <v>1219</v>
      </c>
      <c r="D12" s="54" t="str">
        <f>AVERAGE(B10:B12)</f>
      </c>
      <c r="E12" s="3"/>
      <c r="F12" s="3" t="str">
        <f>'2'!A28</f>
      </c>
      <c r="G12" s="54" t="str">
        <f>'3'!C19</f>
      </c>
      <c r="H12" s="3"/>
      <c r="I12" s="3" t="str">
        <f>'5'!A24</f>
      </c>
      <c r="J12" s="54" t="str">
        <f>'5'!C24</f>
      </c>
      <c r="K12" s="3"/>
      <c r="L12" s="3" t="str">
        <f>F67</f>
      </c>
      <c r="M12" s="3" t="str">
        <f>RIGHT(L12,4)</f>
      </c>
      <c r="N12" s="3" t="str">
        <f>IFERROR((G67/$G$335)*100,"")</f>
      </c>
      <c r="O12" s="3" t="str">
        <f>IFERROR((D15/$D$69)*100,"")</f>
      </c>
      <c r="P12" s="3"/>
    </row>
    <row r="13">
      <c r="A13" s="53" t="str">
        <f>DATEVALUE('1. Payrolled employees (UK)'!A21)</f>
      </c>
      <c r="B13" s="54" t="str">
        <f>'1. Payrolled employees (UK)'!B21</f>
      </c>
      <c r="C13" s="3" t="s">
        <v>1220</v>
      </c>
      <c r="D13" s="54" t="str">
        <f>AVERAGE(B11:B13)</f>
      </c>
      <c r="E13" s="3"/>
      <c r="F13" s="3" t="str">
        <f>'2'!A29</f>
      </c>
      <c r="G13" s="54" t="str">
        <f>'3'!C20</f>
      </c>
      <c r="H13" s="3"/>
      <c r="I13" s="3" t="str">
        <f>'5'!A25</f>
      </c>
      <c r="J13" s="54" t="str">
        <f>'5'!C25</f>
      </c>
      <c r="K13" s="3"/>
      <c r="L13" s="3" t="str">
        <f>F68</f>
      </c>
      <c r="M13" s="3" t="str">
        <f>RIGHT(L13,4)</f>
      </c>
      <c r="N13" s="3" t="str">
        <f>IFERROR((G68/$G$335)*100,"")</f>
      </c>
      <c r="O13" s="3" t="str">
        <f>IFERROR((D16/$D$69)*100,"")</f>
      </c>
      <c r="P13" s="3"/>
    </row>
    <row r="14">
      <c r="A14" s="53" t="str">
        <f>DATEVALUE('1. Payrolled employees (UK)'!A22)</f>
      </c>
      <c r="B14" s="54" t="str">
        <f>'1. Payrolled employees (UK)'!B22</f>
      </c>
      <c r="C14" s="3" t="s">
        <v>803</v>
      </c>
      <c r="D14" s="54" t="str">
        <f>AVERAGE(B12:B14)</f>
      </c>
      <c r="E14" s="3"/>
      <c r="F14" s="3" t="str">
        <f>'2'!A30</f>
      </c>
      <c r="G14" s="54" t="str">
        <f>'3'!C21</f>
      </c>
      <c r="H14" s="3"/>
      <c r="I14" s="3" t="str">
        <f>'5'!A26</f>
      </c>
      <c r="J14" s="54" t="str">
        <f>'5'!C26</f>
      </c>
      <c r="K14" s="3"/>
      <c r="L14" s="3" t="str">
        <f>F69</f>
      </c>
      <c r="M14" s="3" t="str">
        <f>RIGHT(L14,4)</f>
      </c>
      <c r="N14" s="3" t="str">
        <f>IFERROR((G69/$G$335)*100,"")</f>
      </c>
      <c r="O14" s="3" t="str">
        <f>IFERROR((D17/$D$69)*100,"")</f>
      </c>
      <c r="P14" s="3" t="str">
        <f>IFERROR(J69/$J$244*100,"")</f>
      </c>
    </row>
    <row r="15">
      <c r="A15" s="53" t="str">
        <f>DATEVALUE('1. Payrolled employees (UK)'!A23)</f>
      </c>
      <c r="B15" s="54" t="str">
        <f>'1. Payrolled employees (UK)'!B23</f>
      </c>
      <c r="C15" s="3" t="s">
        <v>1221</v>
      </c>
      <c r="D15" s="54" t="str">
        <f>AVERAGE(B13:B15)</f>
      </c>
      <c r="E15" s="3"/>
      <c r="F15" s="3" t="str">
        <f>'2'!A31</f>
      </c>
      <c r="G15" s="54" t="str">
        <f>'3'!C22</f>
      </c>
      <c r="H15" s="3"/>
      <c r="I15" s="3" t="str">
        <f>'5'!A27</f>
      </c>
      <c r="J15" s="54" t="str">
        <f>'5'!C27</f>
      </c>
      <c r="K15" s="3"/>
      <c r="L15" s="3" t="str">
        <f>F70</f>
      </c>
      <c r="M15" s="3" t="str">
        <f>RIGHT(L15,4)</f>
      </c>
      <c r="N15" s="3" t="str">
        <f>IFERROR((G70/$G$335)*100,"")</f>
      </c>
      <c r="O15" s="3" t="str">
        <f>IFERROR((D18/$D$69)*100,"")</f>
      </c>
      <c r="P15" s="3"/>
    </row>
    <row r="16">
      <c r="A16" s="53" t="str">
        <f>DATEVALUE('1. Payrolled employees (UK)'!A24)</f>
      </c>
      <c r="B16" s="54" t="str">
        <f>'1. Payrolled employees (UK)'!B24</f>
      </c>
      <c r="C16" s="3" t="s">
        <v>1222</v>
      </c>
      <c r="D16" s="54" t="str">
        <f>AVERAGE(B14:B16)</f>
      </c>
      <c r="E16" s="3"/>
      <c r="F16" s="3" t="str">
        <f>'2'!A32</f>
      </c>
      <c r="G16" s="54" t="str">
        <f>'3'!C23</f>
      </c>
      <c r="H16" s="3"/>
      <c r="I16" s="3" t="str">
        <f>'5'!A28</f>
      </c>
      <c r="J16" s="54" t="str">
        <f>'5'!C28</f>
      </c>
      <c r="K16" s="3"/>
      <c r="L16" s="3" t="str">
        <f>F71</f>
      </c>
      <c r="M16" s="3" t="str">
        <f>RIGHT(L16,4)</f>
      </c>
      <c r="N16" s="3" t="str">
        <f>IFERROR((G71/$G$335)*100,"")</f>
      </c>
      <c r="O16" s="3" t="str">
        <f>IFERROR((D19/$D$69)*100,"")</f>
      </c>
      <c r="P16" s="3"/>
    </row>
    <row r="17">
      <c r="A17" s="53" t="str">
        <f>DATEVALUE('1. Payrolled employees (UK)'!A25)</f>
      </c>
      <c r="B17" s="54" t="str">
        <f>'1. Payrolled employees (UK)'!B25</f>
      </c>
      <c r="C17" s="3" t="s">
        <v>804</v>
      </c>
      <c r="D17" s="54" t="str">
        <f>AVERAGE(B15:B17)</f>
      </c>
      <c r="E17" s="3"/>
      <c r="F17" s="3" t="str">
        <f>'2'!A33</f>
      </c>
      <c r="G17" s="54" t="str">
        <f>'3'!C24</f>
      </c>
      <c r="H17" s="3"/>
      <c r="I17" s="3" t="str">
        <f>'5'!A29</f>
      </c>
      <c r="J17" s="54" t="str">
        <f>'5'!C29</f>
      </c>
      <c r="K17" s="3"/>
      <c r="L17" s="3" t="str">
        <f>F72</f>
      </c>
      <c r="M17" s="3" t="str">
        <f>RIGHT(L17,4)</f>
      </c>
      <c r="N17" s="3" t="str">
        <f>IFERROR((G72/$G$335)*100,"")</f>
      </c>
      <c r="O17" s="3" t="str">
        <f>IFERROR((D20/$D$69)*100,"")</f>
      </c>
      <c r="P17" s="3" t="str">
        <f>IFERROR(J72/$J$244*100,"")</f>
      </c>
    </row>
    <row r="18">
      <c r="A18" s="53" t="str">
        <f>DATEVALUE('1. Payrolled employees (UK)'!A26)</f>
      </c>
      <c r="B18" s="54" t="str">
        <f>'1. Payrolled employees (UK)'!B26</f>
      </c>
      <c r="C18" s="3" t="s">
        <v>1223</v>
      </c>
      <c r="D18" s="54" t="str">
        <f>AVERAGE(B16:B18)</f>
      </c>
      <c r="E18" s="3"/>
      <c r="F18" s="3" t="str">
        <f>'2'!A34</f>
      </c>
      <c r="G18" s="54" t="str">
        <f>'3'!C25</f>
      </c>
      <c r="H18" s="3"/>
      <c r="I18" s="3" t="str">
        <f>'5'!A30</f>
      </c>
      <c r="J18" s="54" t="str">
        <f>'5'!C30</f>
      </c>
      <c r="K18" s="3"/>
      <c r="L18" s="3" t="str">
        <f>F73</f>
      </c>
      <c r="M18" s="3" t="str">
        <f>RIGHT(L18,4)</f>
      </c>
      <c r="N18" s="3" t="str">
        <f>IFERROR((G73/$G$335)*100,"")</f>
      </c>
      <c r="O18" s="3" t="str">
        <f>IFERROR((D21/$D$69)*100,"")</f>
      </c>
      <c r="P18" s="3"/>
    </row>
    <row r="19">
      <c r="A19" s="53" t="str">
        <f>DATEVALUE('1. Payrolled employees (UK)'!A27)</f>
      </c>
      <c r="B19" s="54" t="str">
        <f>'1. Payrolled employees (UK)'!B27</f>
      </c>
      <c r="C19" s="3" t="s">
        <v>1224</v>
      </c>
      <c r="D19" s="54" t="str">
        <f>AVERAGE(B17:B19)</f>
      </c>
      <c r="E19" s="3"/>
      <c r="F19" s="3" t="str">
        <f>'2'!A35</f>
      </c>
      <c r="G19" s="54" t="str">
        <f>'3'!C26</f>
      </c>
      <c r="H19" s="3"/>
      <c r="I19" s="3" t="str">
        <f>'5'!A31</f>
      </c>
      <c r="J19" s="54" t="str">
        <f>'5'!C31</f>
      </c>
      <c r="K19" s="3"/>
      <c r="L19" s="3" t="str">
        <f>F74</f>
      </c>
      <c r="M19" s="3" t="str">
        <f>RIGHT(L19,4)</f>
      </c>
      <c r="N19" s="3" t="str">
        <f>IFERROR((G74/$G$335)*100,"")</f>
      </c>
      <c r="O19" s="3" t="str">
        <f>IFERROR((D22/$D$69)*100,"")</f>
      </c>
      <c r="P19" s="3"/>
    </row>
    <row r="20">
      <c r="A20" s="53" t="str">
        <f>DATEVALUE('1. Payrolled employees (UK)'!A28)</f>
      </c>
      <c r="B20" s="54" t="str">
        <f>'1. Payrolled employees (UK)'!B28</f>
      </c>
      <c r="C20" s="3" t="s">
        <v>805</v>
      </c>
      <c r="D20" s="54" t="str">
        <f>AVERAGE(B18:B20)</f>
      </c>
      <c r="E20" s="3"/>
      <c r="F20" s="3" t="str">
        <f>'2'!A36</f>
      </c>
      <c r="G20" s="54" t="str">
        <f>'3'!C27</f>
      </c>
      <c r="H20" s="3"/>
      <c r="I20" s="3" t="str">
        <f>'5'!A32</f>
      </c>
      <c r="J20" s="54" t="str">
        <f>'5'!C32</f>
      </c>
      <c r="K20" s="3"/>
      <c r="L20" s="3" t="str">
        <f>F75</f>
      </c>
      <c r="M20" s="3" t="str">
        <f>RIGHT(L20,4)</f>
      </c>
      <c r="N20" s="3" t="str">
        <f>IFERROR((G75/$G$335)*100,"")</f>
      </c>
      <c r="O20" s="3" t="str">
        <f>IFERROR((D23/$D$69)*100,"")</f>
      </c>
      <c r="P20" s="3" t="str">
        <f>IFERROR(J75/$J$244*100,"")</f>
      </c>
    </row>
    <row r="21">
      <c r="A21" s="53" t="str">
        <f>DATEVALUE('1. Payrolled employees (UK)'!A29)</f>
      </c>
      <c r="B21" s="54" t="str">
        <f>'1. Payrolled employees (UK)'!B29</f>
      </c>
      <c r="C21" s="3" t="s">
        <v>1225</v>
      </c>
      <c r="D21" s="54" t="str">
        <f>AVERAGE(B19:B21)</f>
      </c>
      <c r="E21" s="3"/>
      <c r="F21" s="3" t="str">
        <f>'2'!A37</f>
      </c>
      <c r="G21" s="54" t="str">
        <f>'3'!C28</f>
      </c>
      <c r="H21" s="3"/>
      <c r="I21" s="3" t="str">
        <f>'5'!A33</f>
      </c>
      <c r="J21" s="54" t="str">
        <f>'5'!C33</f>
      </c>
      <c r="K21" s="3"/>
      <c r="L21" s="3" t="str">
        <f>F76</f>
      </c>
      <c r="M21" s="3" t="str">
        <f>RIGHT(L21,4)</f>
      </c>
      <c r="N21" s="3" t="str">
        <f>IFERROR((G76/$G$335)*100,"")</f>
      </c>
      <c r="O21" s="3" t="str">
        <f>IFERROR((D24/$D$69)*100,"")</f>
      </c>
      <c r="P21" s="3"/>
    </row>
    <row r="22">
      <c r="A22" s="53" t="str">
        <f>DATEVALUE('1. Payrolled employees (UK)'!A30)</f>
      </c>
      <c r="B22" s="54" t="str">
        <f>'1. Payrolled employees (UK)'!B30</f>
      </c>
      <c r="C22" s="3" t="s">
        <v>1226</v>
      </c>
      <c r="D22" s="54" t="str">
        <f>AVERAGE(B20:B22)</f>
      </c>
      <c r="E22" s="3"/>
      <c r="F22" s="3" t="str">
        <f>'2'!A38</f>
      </c>
      <c r="G22" s="54" t="str">
        <f>'3'!C29</f>
      </c>
      <c r="H22" s="3"/>
      <c r="I22" s="3" t="str">
        <f>'5'!A34</f>
      </c>
      <c r="J22" s="54" t="str">
        <f>'5'!C34</f>
      </c>
      <c r="K22" s="3"/>
      <c r="L22" s="3" t="str">
        <f>F77</f>
      </c>
      <c r="M22" s="3" t="str">
        <f>RIGHT(L22,4)</f>
      </c>
      <c r="N22" s="3" t="str">
        <f>IFERROR((G77/$G$335)*100,"")</f>
      </c>
      <c r="O22" s="3" t="str">
        <f>IFERROR((D25/$D$69)*100,"")</f>
      </c>
      <c r="P22" s="3"/>
    </row>
    <row r="23">
      <c r="A23" s="53" t="str">
        <f>DATEVALUE('1. Payrolled employees (UK)'!A31)</f>
      </c>
      <c r="B23" s="54" t="str">
        <f>'1. Payrolled employees (UK)'!B31</f>
      </c>
      <c r="C23" s="3" t="s">
        <v>806</v>
      </c>
      <c r="D23" s="54" t="str">
        <f>AVERAGE(B21:B23)</f>
      </c>
      <c r="E23" s="3"/>
      <c r="F23" s="3" t="str">
        <f>'2'!A39</f>
      </c>
      <c r="G23" s="54" t="str">
        <f>'3'!C30</f>
      </c>
      <c r="H23" s="3"/>
      <c r="I23" s="3" t="str">
        <f>'5'!A35</f>
      </c>
      <c r="J23" s="54" t="str">
        <f>'5'!C35</f>
      </c>
      <c r="K23" s="3"/>
      <c r="L23" s="3" t="str">
        <f>F78</f>
      </c>
      <c r="M23" s="3" t="str">
        <f>RIGHT(L23,4)</f>
      </c>
      <c r="N23" s="3" t="str">
        <f>IFERROR((G78/$G$335)*100,"")</f>
      </c>
      <c r="O23" s="3" t="str">
        <f>IFERROR((D26/$D$69)*100,"")</f>
      </c>
      <c r="P23" s="3" t="str">
        <f>IFERROR(J78/$J$244*100,"")</f>
      </c>
    </row>
    <row r="24">
      <c r="A24" s="53" t="str">
        <f>DATEVALUE('1. Payrolled employees (UK)'!A32)</f>
      </c>
      <c r="B24" s="54" t="str">
        <f>'1. Payrolled employees (UK)'!B32</f>
      </c>
      <c r="C24" s="3" t="s">
        <v>1227</v>
      </c>
      <c r="D24" s="54" t="str">
        <f>AVERAGE(B22:B24)</f>
      </c>
      <c r="E24" s="3"/>
      <c r="F24" s="3" t="str">
        <f>'2'!A40</f>
      </c>
      <c r="G24" s="54" t="str">
        <f>'3'!C31</f>
      </c>
      <c r="H24" s="3"/>
      <c r="I24" s="3" t="str">
        <f>'5'!A36</f>
      </c>
      <c r="J24" s="54" t="str">
        <f>'5'!C36</f>
      </c>
      <c r="K24" s="3"/>
      <c r="L24" s="3" t="str">
        <f>F79</f>
      </c>
      <c r="M24" s="3" t="str">
        <f>RIGHT(L24,4)</f>
      </c>
      <c r="N24" s="3" t="str">
        <f>IFERROR((G79/$G$335)*100,"")</f>
      </c>
      <c r="O24" s="3" t="str">
        <f>IFERROR((D27/$D$69)*100,"")</f>
      </c>
      <c r="P24" s="3"/>
    </row>
    <row r="25">
      <c r="A25" s="53" t="str">
        <f>DATEVALUE('1. Payrolled employees (UK)'!A33)</f>
      </c>
      <c r="B25" s="54" t="str">
        <f>'1. Payrolled employees (UK)'!B33</f>
      </c>
      <c r="C25" s="3" t="s">
        <v>1228</v>
      </c>
      <c r="D25" s="54" t="str">
        <f>AVERAGE(B23:B25)</f>
      </c>
      <c r="E25" s="3"/>
      <c r="F25" s="3" t="str">
        <f>'2'!A41</f>
      </c>
      <c r="G25" s="54" t="str">
        <f>'3'!C32</f>
      </c>
      <c r="H25" s="3"/>
      <c r="I25" s="3" t="str">
        <f>'5'!A37</f>
      </c>
      <c r="J25" s="54" t="str">
        <f>'5'!C37</f>
      </c>
      <c r="K25" s="3"/>
      <c r="L25" s="3" t="str">
        <f>F80</f>
      </c>
      <c r="M25" s="3" t="str">
        <f>RIGHT(L25,4)</f>
      </c>
      <c r="N25" s="3" t="str">
        <f>IFERROR((G80/$G$335)*100,"")</f>
      </c>
      <c r="O25" s="3" t="str">
        <f>IFERROR((D28/$D$69)*100,"")</f>
      </c>
      <c r="P25" s="3"/>
    </row>
    <row r="26">
      <c r="A26" s="53" t="str">
        <f>DATEVALUE('1. Payrolled employees (UK)'!A34)</f>
      </c>
      <c r="B26" s="54" t="str">
        <f>'1. Payrolled employees (UK)'!B34</f>
      </c>
      <c r="C26" s="3" t="s">
        <v>807</v>
      </c>
      <c r="D26" s="54" t="str">
        <f>AVERAGE(B24:B26)</f>
      </c>
      <c r="E26" s="3"/>
      <c r="F26" s="3" t="str">
        <f>'2'!A42</f>
      </c>
      <c r="G26" s="54" t="str">
        <f>'3'!C33</f>
      </c>
      <c r="H26" s="3"/>
      <c r="I26" s="3" t="str">
        <f>'5'!A38</f>
      </c>
      <c r="J26" s="54" t="str">
        <f>'5'!C38</f>
      </c>
      <c r="K26" s="3"/>
      <c r="L26" s="3" t="str">
        <f>F81</f>
      </c>
      <c r="M26" s="3" t="str">
        <f>RIGHT(L26,4)</f>
      </c>
      <c r="N26" s="3" t="str">
        <f>IFERROR((G81/$G$335)*100,"")</f>
      </c>
      <c r="O26" s="3" t="str">
        <f>IFERROR((D29/$D$69)*100,"")</f>
      </c>
      <c r="P26" s="3" t="str">
        <f>IFERROR(J81/$J$244*100,"")</f>
      </c>
    </row>
    <row r="27">
      <c r="A27" s="53" t="str">
        <f>DATEVALUE('1. Payrolled employees (UK)'!A35)</f>
      </c>
      <c r="B27" s="54" t="str">
        <f>'1. Payrolled employees (UK)'!B35</f>
      </c>
      <c r="C27" s="3" t="s">
        <v>1229</v>
      </c>
      <c r="D27" s="54" t="str">
        <f>AVERAGE(B25:B27)</f>
      </c>
      <c r="E27" s="3"/>
      <c r="F27" s="3" t="str">
        <f>'2'!A43</f>
      </c>
      <c r="G27" s="54" t="str">
        <f>'3'!C34</f>
      </c>
      <c r="H27" s="3"/>
      <c r="I27" s="3" t="str">
        <f>'5'!A39</f>
      </c>
      <c r="J27" s="54" t="str">
        <f>'5'!C39</f>
      </c>
      <c r="K27" s="3"/>
      <c r="L27" s="3" t="str">
        <f>F82</f>
      </c>
      <c r="M27" s="3" t="str">
        <f>RIGHT(L27,4)</f>
      </c>
      <c r="N27" s="3" t="str">
        <f>IFERROR((G82/$G$335)*100,"")</f>
      </c>
      <c r="O27" s="3" t="str">
        <f>IFERROR((D30/$D$69)*100,"")</f>
      </c>
      <c r="P27" s="3"/>
    </row>
    <row r="28">
      <c r="A28" s="53" t="str">
        <f>DATEVALUE('1. Payrolled employees (UK)'!A36)</f>
      </c>
      <c r="B28" s="54" t="str">
        <f>'1. Payrolled employees (UK)'!B36</f>
      </c>
      <c r="C28" s="3" t="s">
        <v>1230</v>
      </c>
      <c r="D28" s="54" t="str">
        <f>AVERAGE(B26:B28)</f>
      </c>
      <c r="E28" s="3"/>
      <c r="F28" s="3" t="str">
        <f>'2'!A44</f>
      </c>
      <c r="G28" s="54" t="str">
        <f>'3'!C35</f>
      </c>
      <c r="H28" s="3"/>
      <c r="I28" s="3" t="str">
        <f>'5'!A40</f>
      </c>
      <c r="J28" s="54" t="str">
        <f>'5'!C40</f>
      </c>
      <c r="K28" s="3"/>
      <c r="L28" s="3" t="str">
        <f>F83</f>
      </c>
      <c r="M28" s="3" t="str">
        <f>RIGHT(L28,4)</f>
      </c>
      <c r="N28" s="3" t="str">
        <f>IFERROR((G83/$G$335)*100,"")</f>
      </c>
      <c r="O28" s="3" t="str">
        <f>IFERROR((D31/$D$69)*100,"")</f>
      </c>
      <c r="P28" s="3"/>
    </row>
    <row r="29">
      <c r="A29" s="53" t="str">
        <f>DATEVALUE('1. Payrolled employees (UK)'!A37)</f>
      </c>
      <c r="B29" s="54" t="str">
        <f>'1. Payrolled employees (UK)'!B37</f>
      </c>
      <c r="C29" s="3" t="s">
        <v>808</v>
      </c>
      <c r="D29" s="54" t="str">
        <f>AVERAGE(B27:B29)</f>
      </c>
      <c r="E29" s="3"/>
      <c r="F29" s="3" t="str">
        <f>'2'!A45</f>
      </c>
      <c r="G29" s="54" t="str">
        <f>'3'!C36</f>
      </c>
      <c r="H29" s="3"/>
      <c r="I29" s="3" t="str">
        <f>'5'!A41</f>
      </c>
      <c r="J29" s="54" t="str">
        <f>'5'!C41</f>
      </c>
      <c r="K29" s="3"/>
      <c r="L29" s="3" t="str">
        <f>F84</f>
      </c>
      <c r="M29" s="3" t="str">
        <f>RIGHT(L29,4)</f>
      </c>
      <c r="N29" s="3" t="str">
        <f>IFERROR((G84/$G$335)*100,"")</f>
      </c>
      <c r="O29" s="3" t="str">
        <f>IFERROR((D32/$D$69)*100,"")</f>
      </c>
      <c r="P29" s="3" t="str">
        <f>IFERROR(J84/$J$244*100,"")</f>
      </c>
    </row>
    <row r="30">
      <c r="A30" s="53" t="str">
        <f>DATEVALUE('1. Payrolled employees (UK)'!A38)</f>
      </c>
      <c r="B30" s="54" t="str">
        <f>'1. Payrolled employees (UK)'!B38</f>
      </c>
      <c r="C30" s="3" t="s">
        <v>1231</v>
      </c>
      <c r="D30" s="54" t="str">
        <f>AVERAGE(B28:B30)</f>
      </c>
      <c r="E30" s="3"/>
      <c r="F30" s="3" t="str">
        <f>'2'!A46</f>
      </c>
      <c r="G30" s="54" t="str">
        <f>'3'!C37</f>
      </c>
      <c r="H30" s="3"/>
      <c r="I30" s="3" t="str">
        <f>'5'!A42</f>
      </c>
      <c r="J30" s="54" t="str">
        <f>'5'!C42</f>
      </c>
      <c r="K30" s="3"/>
      <c r="L30" s="3" t="str">
        <f>F85</f>
      </c>
      <c r="M30" s="3" t="str">
        <f>RIGHT(L30,4)</f>
      </c>
      <c r="N30" s="3" t="str">
        <f>IFERROR((G85/$G$335)*100,"")</f>
      </c>
      <c r="O30" s="3" t="str">
        <f>IFERROR((D33/$D$69)*100,"")</f>
      </c>
      <c r="P30" s="3"/>
    </row>
    <row r="31">
      <c r="A31" s="53" t="str">
        <f>DATEVALUE('1. Payrolled employees (UK)'!A39)</f>
      </c>
      <c r="B31" s="54" t="str">
        <f>'1. Payrolled employees (UK)'!B39</f>
      </c>
      <c r="C31" s="3" t="s">
        <v>1232</v>
      </c>
      <c r="D31" s="54" t="str">
        <f>AVERAGE(B29:B31)</f>
      </c>
      <c r="E31" s="3"/>
      <c r="F31" s="3" t="str">
        <f>'2'!A47</f>
      </c>
      <c r="G31" s="54" t="str">
        <f>'3'!C38</f>
      </c>
      <c r="H31" s="3"/>
      <c r="I31" s="3" t="str">
        <f>'5'!A43</f>
      </c>
      <c r="J31" s="54" t="str">
        <f>'5'!C43</f>
      </c>
      <c r="K31" s="3"/>
      <c r="L31" s="3" t="str">
        <f>F86</f>
      </c>
      <c r="M31" s="3" t="str">
        <f>RIGHT(L31,4)</f>
      </c>
      <c r="N31" s="3" t="str">
        <f>IFERROR((G86/$G$335)*100,"")</f>
      </c>
      <c r="O31" s="3" t="str">
        <f>IFERROR((D34/$D$69)*100,"")</f>
      </c>
      <c r="P31" s="3"/>
    </row>
    <row r="32">
      <c r="A32" s="53" t="str">
        <f>DATEVALUE('1. Payrolled employees (UK)'!A40)</f>
      </c>
      <c r="B32" s="54" t="str">
        <f>'1. Payrolled employees (UK)'!B40</f>
      </c>
      <c r="C32" s="3" t="s">
        <v>809</v>
      </c>
      <c r="D32" s="54" t="str">
        <f>AVERAGE(B30:B32)</f>
      </c>
      <c r="E32" s="3"/>
      <c r="F32" s="3" t="str">
        <f>'2'!A48</f>
      </c>
      <c r="G32" s="54" t="str">
        <f>'3'!C39</f>
      </c>
      <c r="H32" s="3"/>
      <c r="I32" s="3" t="str">
        <f>'5'!A44</f>
      </c>
      <c r="J32" s="54" t="str">
        <f>'5'!C44</f>
      </c>
      <c r="K32" s="3"/>
      <c r="L32" s="3" t="str">
        <f>F87</f>
      </c>
      <c r="M32" s="3" t="str">
        <f>RIGHT(L32,4)</f>
      </c>
      <c r="N32" s="3" t="str">
        <f>IFERROR((G87/$G$335)*100,"")</f>
      </c>
      <c r="O32" s="3" t="str">
        <f>IFERROR((D35/$D$69)*100,"")</f>
      </c>
      <c r="P32" s="3" t="str">
        <f>IFERROR(J87/$J$244*100,"")</f>
      </c>
    </row>
    <row r="33">
      <c r="A33" s="53" t="str">
        <f>DATEVALUE('1. Payrolled employees (UK)'!A41)</f>
      </c>
      <c r="B33" s="54" t="str">
        <f>'1. Payrolled employees (UK)'!B41</f>
      </c>
      <c r="C33" s="3" t="s">
        <v>1233</v>
      </c>
      <c r="D33" s="54" t="str">
        <f>AVERAGE(B31:B33)</f>
      </c>
      <c r="E33" s="3"/>
      <c r="F33" s="3" t="str">
        <f>'2'!A49</f>
      </c>
      <c r="G33" s="54" t="str">
        <f>'3'!C40</f>
      </c>
      <c r="H33" s="3"/>
      <c r="I33" s="3" t="str">
        <f>'5'!A45</f>
      </c>
      <c r="J33" s="54" t="str">
        <f>'5'!C45</f>
      </c>
      <c r="K33" s="3"/>
      <c r="L33" s="3" t="str">
        <f>F88</f>
      </c>
      <c r="M33" s="3" t="str">
        <f>RIGHT(L33,4)</f>
      </c>
      <c r="N33" s="3" t="str">
        <f>IFERROR((G88/$G$335)*100,"")</f>
      </c>
      <c r="O33" s="3" t="str">
        <f>IFERROR((D36/$D$69)*100,"")</f>
      </c>
      <c r="P33" s="3"/>
    </row>
    <row r="34">
      <c r="A34" s="53" t="str">
        <f>DATEVALUE('1. Payrolled employees (UK)'!A42)</f>
      </c>
      <c r="B34" s="54" t="str">
        <f>'1. Payrolled employees (UK)'!B42</f>
      </c>
      <c r="C34" s="3" t="s">
        <v>1234</v>
      </c>
      <c r="D34" s="54" t="str">
        <f>AVERAGE(B32:B34)</f>
      </c>
      <c r="E34" s="3"/>
      <c r="F34" s="3" t="str">
        <f>'2'!A50</f>
      </c>
      <c r="G34" s="54" t="str">
        <f>'3'!C41</f>
      </c>
      <c r="H34" s="3"/>
      <c r="I34" s="3" t="str">
        <f>'5'!A46</f>
      </c>
      <c r="J34" s="54" t="str">
        <f>'5'!C46</f>
      </c>
      <c r="K34" s="3"/>
      <c r="L34" s="3" t="str">
        <f>F89</f>
      </c>
      <c r="M34" s="3" t="str">
        <f>RIGHT(L34,4)</f>
      </c>
      <c r="N34" s="3" t="str">
        <f>IFERROR((G89/$G$335)*100,"")</f>
      </c>
      <c r="O34" s="3" t="str">
        <f>IFERROR((D37/$D$69)*100,"")</f>
      </c>
      <c r="P34" s="3"/>
    </row>
    <row r="35">
      <c r="A35" s="53" t="str">
        <f>DATEVALUE('1. Payrolled employees (UK)'!A43)</f>
      </c>
      <c r="B35" s="54" t="str">
        <f>'1. Payrolled employees (UK)'!B43</f>
      </c>
      <c r="C35" s="3" t="s">
        <v>810</v>
      </c>
      <c r="D35" s="54" t="str">
        <f>AVERAGE(B33:B35)</f>
      </c>
      <c r="E35" s="3"/>
      <c r="F35" s="3" t="str">
        <f>'2'!A51</f>
      </c>
      <c r="G35" s="54" t="str">
        <f>'3'!C42</f>
      </c>
      <c r="H35" s="3"/>
      <c r="I35" s="3" t="str">
        <f>'5'!A47</f>
      </c>
      <c r="J35" s="54" t="str">
        <f>'5'!C47</f>
      </c>
      <c r="K35" s="3"/>
      <c r="L35" s="3" t="str">
        <f>F90</f>
      </c>
      <c r="M35" s="3" t="str">
        <f>RIGHT(L35,4)</f>
      </c>
      <c r="N35" s="3" t="str">
        <f>IFERROR((G90/$G$335)*100,"")</f>
      </c>
      <c r="O35" s="3" t="str">
        <f>IFERROR((D38/$D$69)*100,"")</f>
      </c>
      <c r="P35" s="3" t="str">
        <f>IFERROR(J90/$J$244*100,"")</f>
      </c>
    </row>
    <row r="36">
      <c r="A36" s="53" t="str">
        <f>DATEVALUE('1. Payrolled employees (UK)'!A44)</f>
      </c>
      <c r="B36" s="54" t="str">
        <f>'1. Payrolled employees (UK)'!B44</f>
      </c>
      <c r="C36" s="3" t="s">
        <v>1235</v>
      </c>
      <c r="D36" s="54" t="str">
        <f>AVERAGE(B34:B36)</f>
      </c>
      <c r="E36" s="3"/>
      <c r="F36" s="3" t="str">
        <f>'2'!A52</f>
      </c>
      <c r="G36" s="54" t="str">
        <f>'3'!C43</f>
      </c>
      <c r="H36" s="3"/>
      <c r="I36" s="3" t="str">
        <f>'5'!A48</f>
      </c>
      <c r="J36" s="54" t="str">
        <f>'5'!C48</f>
      </c>
      <c r="K36" s="3"/>
      <c r="L36" s="3" t="str">
        <f>F91</f>
      </c>
      <c r="M36" s="3" t="str">
        <f>RIGHT(L36,4)</f>
      </c>
      <c r="N36" s="3" t="str">
        <f>IFERROR((G91/$G$335)*100,"")</f>
      </c>
      <c r="O36" s="3" t="str">
        <f>IFERROR((D39/$D$69)*100,"")</f>
      </c>
      <c r="P36" s="3"/>
    </row>
    <row r="37">
      <c r="A37" s="53" t="str">
        <f>DATEVALUE('1. Payrolled employees (UK)'!A45)</f>
      </c>
      <c r="B37" s="54" t="str">
        <f>'1. Payrolled employees (UK)'!B45</f>
      </c>
      <c r="C37" s="3" t="s">
        <v>1236</v>
      </c>
      <c r="D37" s="54" t="str">
        <f>AVERAGE(B35:B37)</f>
      </c>
      <c r="E37" s="3"/>
      <c r="F37" s="3" t="str">
        <f>'2'!A53</f>
      </c>
      <c r="G37" s="54" t="str">
        <f>'3'!C44</f>
      </c>
      <c r="H37" s="3"/>
      <c r="I37" s="3" t="str">
        <f>'5'!A49</f>
      </c>
      <c r="J37" s="54" t="str">
        <f>'5'!C49</f>
      </c>
      <c r="K37" s="3"/>
      <c r="L37" s="3" t="str">
        <f>F92</f>
      </c>
      <c r="M37" s="3" t="str">
        <f>RIGHT(L37,4)</f>
      </c>
      <c r="N37" s="3" t="str">
        <f>IFERROR((G92/$G$335)*100,"")</f>
      </c>
      <c r="O37" s="3" t="str">
        <f>IFERROR((D40/$D$69)*100,"")</f>
      </c>
      <c r="P37" s="3"/>
    </row>
    <row r="38">
      <c r="A38" s="53" t="str">
        <f>DATEVALUE('1. Payrolled employees (UK)'!A46)</f>
      </c>
      <c r="B38" s="54" t="str">
        <f>'1. Payrolled employees (UK)'!B46</f>
      </c>
      <c r="C38" s="3" t="s">
        <v>811</v>
      </c>
      <c r="D38" s="54" t="str">
        <f>AVERAGE(B36:B38)</f>
      </c>
      <c r="E38" s="3"/>
      <c r="F38" s="3" t="str">
        <f>'2'!A54</f>
      </c>
      <c r="G38" s="54" t="str">
        <f>'3'!C45</f>
      </c>
      <c r="H38" s="3"/>
      <c r="I38" s="3" t="str">
        <f>'5'!A50</f>
      </c>
      <c r="J38" s="54" t="str">
        <f>'5'!C50</f>
      </c>
      <c r="K38" s="3"/>
      <c r="L38" s="3" t="str">
        <f>F93</f>
      </c>
      <c r="M38" s="3" t="str">
        <f>RIGHT(L38,4)</f>
      </c>
      <c r="N38" s="3" t="str">
        <f>IFERROR((G93/$G$335)*100,"")</f>
      </c>
      <c r="O38" s="3" t="str">
        <f>IFERROR((D41/$D$69)*100,"")</f>
      </c>
      <c r="P38" s="3" t="str">
        <f>IFERROR(J93/$J$244*100,"")</f>
      </c>
    </row>
    <row r="39">
      <c r="A39" s="53" t="str">
        <f>DATEVALUE('1. Payrolled employees (UK)'!A47)</f>
      </c>
      <c r="B39" s="54" t="str">
        <f>'1. Payrolled employees (UK)'!B47</f>
      </c>
      <c r="C39" s="3" t="s">
        <v>1237</v>
      </c>
      <c r="D39" s="54" t="str">
        <f>AVERAGE(B37:B39)</f>
      </c>
      <c r="E39" s="3"/>
      <c r="F39" s="3" t="str">
        <f>'2'!A55</f>
      </c>
      <c r="G39" s="54" t="str">
        <f>'3'!C46</f>
      </c>
      <c r="H39" s="3"/>
      <c r="I39" s="3" t="str">
        <f>'5'!A51</f>
      </c>
      <c r="J39" s="54" t="str">
        <f>'5'!C51</f>
      </c>
      <c r="K39" s="3"/>
      <c r="L39" s="3" t="str">
        <f>F94</f>
      </c>
      <c r="M39" s="3" t="str">
        <f>RIGHT(L39,4)</f>
      </c>
      <c r="N39" s="3" t="str">
        <f>IFERROR((G94/$G$335)*100,"")</f>
      </c>
      <c r="O39" s="3" t="str">
        <f>IFERROR((D42/$D$69)*100,"")</f>
      </c>
      <c r="P39" s="3"/>
    </row>
    <row r="40">
      <c r="A40" s="53" t="str">
        <f>DATEVALUE('1. Payrolled employees (UK)'!A48)</f>
      </c>
      <c r="B40" s="54" t="str">
        <f>'1. Payrolled employees (UK)'!B48</f>
      </c>
      <c r="C40" s="3" t="s">
        <v>1238</v>
      </c>
      <c r="D40" s="54" t="str">
        <f>AVERAGE(B38:B40)</f>
      </c>
      <c r="E40" s="3"/>
      <c r="F40" s="3" t="str">
        <f>'2'!A56</f>
      </c>
      <c r="G40" s="54" t="str">
        <f>'3'!C47</f>
      </c>
      <c r="H40" s="3"/>
      <c r="I40" s="3" t="str">
        <f>'5'!A52</f>
      </c>
      <c r="J40" s="54" t="str">
        <f>'5'!C52</f>
      </c>
      <c r="K40" s="3"/>
      <c r="L40" s="3" t="str">
        <f>F95</f>
      </c>
      <c r="M40" s="3" t="str">
        <f>RIGHT(L40,4)</f>
      </c>
      <c r="N40" s="3" t="str">
        <f>IFERROR((G95/$G$335)*100,"")</f>
      </c>
      <c r="O40" s="3" t="str">
        <f>IFERROR((D43/$D$69)*100,"")</f>
      </c>
      <c r="P40" s="3"/>
    </row>
    <row r="41">
      <c r="A41" s="53" t="str">
        <f>DATEVALUE('1. Payrolled employees (UK)'!A49)</f>
      </c>
      <c r="B41" s="54" t="str">
        <f>'1. Payrolled employees (UK)'!B49</f>
      </c>
      <c r="C41" s="3" t="s">
        <v>812</v>
      </c>
      <c r="D41" s="54" t="str">
        <f>AVERAGE(B39:B41)</f>
      </c>
      <c r="E41" s="3"/>
      <c r="F41" s="3" t="str">
        <f>'2'!A57</f>
      </c>
      <c r="G41" s="54" t="str">
        <f>'3'!C48</f>
      </c>
      <c r="H41" s="3"/>
      <c r="I41" s="3" t="str">
        <f>'5'!A53</f>
      </c>
      <c r="J41" s="54" t="str">
        <f>'5'!C53</f>
      </c>
      <c r="K41" s="3"/>
      <c r="L41" s="3" t="str">
        <f>F96</f>
      </c>
      <c r="M41" s="3" t="str">
        <f>RIGHT(L41,4)</f>
      </c>
      <c r="N41" s="3" t="str">
        <f>IFERROR((G96/$G$335)*100,"")</f>
      </c>
      <c r="O41" s="3" t="str">
        <f>IFERROR((D44/$D$69)*100,"")</f>
      </c>
      <c r="P41" s="3" t="str">
        <f>IFERROR(J96/$J$244*100,"")</f>
      </c>
    </row>
    <row r="42">
      <c r="A42" s="53" t="str">
        <f>DATEVALUE('1. Payrolled employees (UK)'!A50)</f>
      </c>
      <c r="B42" s="54" t="str">
        <f>'1. Payrolled employees (UK)'!B50</f>
      </c>
      <c r="C42" s="3" t="s">
        <v>1239</v>
      </c>
      <c r="D42" s="54" t="str">
        <f>AVERAGE(B40:B42)</f>
      </c>
      <c r="E42" s="3"/>
      <c r="F42" s="3" t="str">
        <f>'2'!A58</f>
      </c>
      <c r="G42" s="54" t="str">
        <f>'3'!C49</f>
      </c>
      <c r="H42" s="3"/>
      <c r="I42" s="3" t="str">
        <f>'5'!A54</f>
      </c>
      <c r="J42" s="54" t="str">
        <f>'5'!C54</f>
      </c>
      <c r="K42" s="3"/>
      <c r="L42" s="3" t="str">
        <f>F97</f>
      </c>
      <c r="M42" s="3" t="str">
        <f>RIGHT(L42,4)</f>
      </c>
      <c r="N42" s="3" t="str">
        <f>IFERROR((G97/$G$335)*100,"")</f>
      </c>
      <c r="O42" s="3" t="str">
        <f>IFERROR((D45/$D$69)*100,"")</f>
      </c>
      <c r="P42" s="3"/>
    </row>
    <row r="43">
      <c r="A43" s="53" t="str">
        <f>DATEVALUE('1. Payrolled employees (UK)'!A51)</f>
      </c>
      <c r="B43" s="54" t="str">
        <f>'1. Payrolled employees (UK)'!B51</f>
      </c>
      <c r="C43" s="3" t="s">
        <v>1240</v>
      </c>
      <c r="D43" s="54" t="str">
        <f>AVERAGE(B41:B43)</f>
      </c>
      <c r="E43" s="3"/>
      <c r="F43" s="3" t="str">
        <f>'2'!A59</f>
      </c>
      <c r="G43" s="54" t="str">
        <f>'3'!C50</f>
      </c>
      <c r="H43" s="3"/>
      <c r="I43" s="3" t="str">
        <f>'5'!A55</f>
      </c>
      <c r="J43" s="54" t="str">
        <f>'5'!C55</f>
      </c>
      <c r="K43" s="3"/>
      <c r="L43" s="3" t="str">
        <f>F98</f>
      </c>
      <c r="M43" s="3" t="str">
        <f>RIGHT(L43,4)</f>
      </c>
      <c r="N43" s="3" t="str">
        <f>IFERROR((G98/$G$335)*100,"")</f>
      </c>
      <c r="O43" s="3" t="str">
        <f>IFERROR((D46/$D$69)*100,"")</f>
      </c>
      <c r="P43" s="3"/>
    </row>
    <row r="44">
      <c r="A44" s="53" t="str">
        <f>DATEVALUE('1. Payrolled employees (UK)'!A52)</f>
      </c>
      <c r="B44" s="54" t="str">
        <f>'1. Payrolled employees (UK)'!B52</f>
      </c>
      <c r="C44" s="3" t="s">
        <v>813</v>
      </c>
      <c r="D44" s="54" t="str">
        <f>AVERAGE(B42:B44)</f>
      </c>
      <c r="E44" s="3"/>
      <c r="F44" s="3" t="str">
        <f>'2'!A60</f>
      </c>
      <c r="G44" s="54" t="str">
        <f>'3'!C51</f>
      </c>
      <c r="H44" s="3"/>
      <c r="I44" s="3" t="str">
        <f>'5'!A56</f>
      </c>
      <c r="J44" s="54" t="str">
        <f>'5'!C56</f>
      </c>
      <c r="K44" s="3"/>
      <c r="L44" s="3" t="str">
        <f>F99</f>
      </c>
      <c r="M44" s="3" t="str">
        <f>RIGHT(L44,4)</f>
      </c>
      <c r="N44" s="3" t="str">
        <f>IFERROR((G99/$G$335)*100,"")</f>
      </c>
      <c r="O44" s="3" t="str">
        <f>IFERROR((D47/$D$69)*100,"")</f>
      </c>
      <c r="P44" s="3" t="str">
        <f>IFERROR(J99/$J$244*100,"")</f>
      </c>
    </row>
    <row r="45">
      <c r="A45" s="53" t="str">
        <f>DATEVALUE('1. Payrolled employees (UK)'!A53)</f>
      </c>
      <c r="B45" s="54" t="str">
        <f>'1. Payrolled employees (UK)'!B53</f>
      </c>
      <c r="C45" s="3" t="s">
        <v>1241</v>
      </c>
      <c r="D45" s="54" t="str">
        <f>AVERAGE(B43:B45)</f>
      </c>
      <c r="E45" s="3"/>
      <c r="F45" s="3" t="str">
        <f>'2'!A61</f>
      </c>
      <c r="G45" s="54" t="str">
        <f>'3'!C52</f>
      </c>
      <c r="H45" s="3"/>
      <c r="I45" s="3" t="str">
        <f>'5'!A57</f>
      </c>
      <c r="J45" s="54" t="str">
        <f>'5'!C57</f>
      </c>
      <c r="K45" s="3"/>
      <c r="L45" s="3" t="str">
        <f>F100</f>
      </c>
      <c r="M45" s="3" t="str">
        <f>RIGHT(L45,4)</f>
      </c>
      <c r="N45" s="3" t="str">
        <f>IFERROR((G100/$G$335)*100,"")</f>
      </c>
      <c r="O45" s="3" t="str">
        <f>IFERROR((D48/$D$69)*100,"")</f>
      </c>
      <c r="P45" s="3"/>
    </row>
    <row r="46">
      <c r="A46" s="53" t="str">
        <f>DATEVALUE('1. Payrolled employees (UK)'!A54)</f>
      </c>
      <c r="B46" s="54" t="str">
        <f>'1. Payrolled employees (UK)'!B54</f>
      </c>
      <c r="C46" s="3" t="s">
        <v>1242</v>
      </c>
      <c r="D46" s="54" t="str">
        <f>AVERAGE(B44:B46)</f>
      </c>
      <c r="E46" s="3"/>
      <c r="F46" s="3" t="str">
        <f>'2'!A62</f>
      </c>
      <c r="G46" s="54" t="str">
        <f>'3'!C53</f>
      </c>
      <c r="H46" s="3"/>
      <c r="I46" s="3" t="str">
        <f>'5'!A58</f>
      </c>
      <c r="J46" s="54" t="str">
        <f>'5'!C58</f>
      </c>
      <c r="K46" s="3"/>
      <c r="L46" s="3" t="str">
        <f>F101</f>
      </c>
      <c r="M46" s="3" t="str">
        <f>RIGHT(L46,4)</f>
      </c>
      <c r="N46" s="3" t="str">
        <f>IFERROR((G101/$G$335)*100,"")</f>
      </c>
      <c r="O46" s="3" t="str">
        <f>IFERROR((D49/$D$69)*100,"")</f>
      </c>
      <c r="P46" s="3"/>
    </row>
    <row r="47">
      <c r="A47" s="53" t="str">
        <f>DATEVALUE('1. Payrolled employees (UK)'!A55)</f>
      </c>
      <c r="B47" s="54" t="str">
        <f>'1. Payrolled employees (UK)'!B55</f>
      </c>
      <c r="C47" s="3" t="s">
        <v>814</v>
      </c>
      <c r="D47" s="54" t="str">
        <f>AVERAGE(B45:B47)</f>
      </c>
      <c r="E47" s="3"/>
      <c r="F47" s="3" t="str">
        <f>'2'!A63</f>
      </c>
      <c r="G47" s="54" t="str">
        <f>'3'!C54</f>
      </c>
      <c r="H47" s="3"/>
      <c r="I47" s="3" t="str">
        <f>'5'!A59</f>
      </c>
      <c r="J47" s="54" t="str">
        <f>'5'!C59</f>
      </c>
      <c r="K47" s="3"/>
      <c r="L47" s="3" t="str">
        <f>F102</f>
      </c>
      <c r="M47" s="3" t="str">
        <f>RIGHT(L47,4)</f>
      </c>
      <c r="N47" s="3" t="str">
        <f>IFERROR((G102/$G$335)*100,"")</f>
      </c>
      <c r="O47" s="3" t="str">
        <f>IFERROR((D50/$D$69)*100,"")</f>
      </c>
      <c r="P47" s="3" t="str">
        <f>IFERROR(J102/$J$244*100,"")</f>
      </c>
    </row>
    <row r="48">
      <c r="A48" s="53" t="str">
        <f>DATEVALUE('1. Payrolled employees (UK)'!A56)</f>
      </c>
      <c r="B48" s="54" t="str">
        <f>'1. Payrolled employees (UK)'!B56</f>
      </c>
      <c r="C48" s="3" t="s">
        <v>1243</v>
      </c>
      <c r="D48" s="54" t="str">
        <f>AVERAGE(B46:B48)</f>
      </c>
      <c r="E48" s="3"/>
      <c r="F48" s="3" t="str">
        <f>'2'!A64</f>
      </c>
      <c r="G48" s="54" t="str">
        <f>'3'!C55</f>
      </c>
      <c r="H48" s="3"/>
      <c r="I48" s="3" t="str">
        <f>'5'!A60</f>
      </c>
      <c r="J48" s="54" t="str">
        <f>'5'!C60</f>
      </c>
      <c r="K48" s="3"/>
      <c r="L48" s="3" t="str">
        <f>F103</f>
      </c>
      <c r="M48" s="3" t="str">
        <f>RIGHT(L48,4)</f>
      </c>
      <c r="N48" s="3" t="str">
        <f>IFERROR((G103/$G$335)*100,"")</f>
      </c>
      <c r="O48" s="3" t="str">
        <f>IFERROR((D51/$D$69)*100,"")</f>
      </c>
      <c r="P48" s="3"/>
    </row>
    <row r="49">
      <c r="A49" s="53" t="str">
        <f>DATEVALUE('1. Payrolled employees (UK)'!A57)</f>
      </c>
      <c r="B49" s="54" t="str">
        <f>'1. Payrolled employees (UK)'!B57</f>
      </c>
      <c r="C49" s="3" t="s">
        <v>1244</v>
      </c>
      <c r="D49" s="54" t="str">
        <f>AVERAGE(B47:B49)</f>
      </c>
      <c r="E49" s="3"/>
      <c r="F49" s="3" t="str">
        <f>'2'!A65</f>
      </c>
      <c r="G49" s="54" t="str">
        <f>'3'!C56</f>
      </c>
      <c r="H49" s="3"/>
      <c r="I49" s="3" t="str">
        <f>'5'!A61</f>
      </c>
      <c r="J49" s="54" t="str">
        <f>'5'!C61</f>
      </c>
      <c r="K49" s="3"/>
      <c r="L49" s="3" t="str">
        <f>F104</f>
      </c>
      <c r="M49" s="3" t="str">
        <f>RIGHT(L49,4)</f>
      </c>
      <c r="N49" s="3" t="str">
        <f>IFERROR((G104/$G$335)*100,"")</f>
      </c>
      <c r="O49" s="3" t="str">
        <f>IFERROR((D52/$D$69)*100,"")</f>
      </c>
      <c r="P49" s="3"/>
    </row>
    <row r="50">
      <c r="A50" s="53" t="str">
        <f>DATEVALUE('1. Payrolled employees (UK)'!A58)</f>
      </c>
      <c r="B50" s="54" t="str">
        <f>'1. Payrolled employees (UK)'!B58</f>
      </c>
      <c r="C50" s="3" t="s">
        <v>815</v>
      </c>
      <c r="D50" s="54" t="str">
        <f>AVERAGE(B48:B50)</f>
      </c>
      <c r="E50" s="3"/>
      <c r="F50" s="3" t="str">
        <f>'2'!A66</f>
      </c>
      <c r="G50" s="54" t="str">
        <f>'3'!C57</f>
      </c>
      <c r="H50" s="3"/>
      <c r="I50" s="3" t="str">
        <f>'5'!A62</f>
      </c>
      <c r="J50" s="54" t="str">
        <f>'5'!C62</f>
      </c>
      <c r="K50" s="3"/>
      <c r="L50" s="3" t="str">
        <f>F105</f>
      </c>
      <c r="M50" s="3" t="str">
        <f>RIGHT(L50,4)</f>
      </c>
      <c r="N50" s="3" t="str">
        <f>IFERROR((G105/$G$335)*100,"")</f>
      </c>
      <c r="O50" s="3" t="str">
        <f>IFERROR((D53/$D$69)*100,"")</f>
      </c>
      <c r="P50" s="3" t="str">
        <f>IFERROR(J105/$J$244*100,"")</f>
      </c>
    </row>
    <row r="51">
      <c r="A51" s="53" t="str">
        <f>DATEVALUE('1. Payrolled employees (UK)'!A59)</f>
      </c>
      <c r="B51" s="54" t="str">
        <f>'1. Payrolled employees (UK)'!B59</f>
      </c>
      <c r="C51" s="3" t="s">
        <v>1245</v>
      </c>
      <c r="D51" s="54" t="str">
        <f>AVERAGE(B49:B51)</f>
      </c>
      <c r="E51" s="3"/>
      <c r="F51" s="3" t="str">
        <f>'2'!A67</f>
      </c>
      <c r="G51" s="54" t="str">
        <f>'3'!C58</f>
      </c>
      <c r="H51" s="3"/>
      <c r="I51" s="3" t="str">
        <f>'5'!A63</f>
      </c>
      <c r="J51" s="54" t="str">
        <f>'5'!C63</f>
      </c>
      <c r="K51" s="3"/>
      <c r="L51" s="3" t="str">
        <f>F106</f>
      </c>
      <c r="M51" s="3" t="str">
        <f>RIGHT(L51,4)</f>
      </c>
      <c r="N51" s="3" t="str">
        <f>IFERROR((G106/$G$335)*100,"")</f>
      </c>
      <c r="O51" s="3" t="str">
        <f>IFERROR((D54/$D$69)*100,"")</f>
      </c>
      <c r="P51" s="3"/>
    </row>
    <row r="52">
      <c r="A52" s="53" t="str">
        <f>DATEVALUE('1. Payrolled employees (UK)'!A60)</f>
      </c>
      <c r="B52" s="54" t="str">
        <f>'1. Payrolled employees (UK)'!B60</f>
      </c>
      <c r="C52" s="3" t="s">
        <v>1246</v>
      </c>
      <c r="D52" s="54" t="str">
        <f>AVERAGE(B50:B52)</f>
      </c>
      <c r="E52" s="3"/>
      <c r="F52" s="3" t="str">
        <f>'2'!A68</f>
      </c>
      <c r="G52" s="54" t="str">
        <f>'3'!C59</f>
      </c>
      <c r="H52" s="3"/>
      <c r="I52" s="3" t="str">
        <f>'5'!A64</f>
      </c>
      <c r="J52" s="54" t="str">
        <f>'5'!C64</f>
      </c>
      <c r="K52" s="3"/>
      <c r="L52" s="3" t="str">
        <f>F107</f>
      </c>
      <c r="M52" s="3" t="str">
        <f>RIGHT(L52,4)</f>
      </c>
      <c r="N52" s="3" t="str">
        <f>IFERROR((G107/$G$335)*100,"")</f>
      </c>
      <c r="O52" s="3" t="str">
        <f>IFERROR((D55/$D$69)*100,"")</f>
      </c>
      <c r="P52" s="3"/>
    </row>
    <row r="53">
      <c r="A53" s="53" t="str">
        <f>DATEVALUE('1. Payrolled employees (UK)'!A61)</f>
      </c>
      <c r="B53" s="54" t="str">
        <f>'1. Payrolled employees (UK)'!B61</f>
      </c>
      <c r="C53" s="3" t="s">
        <v>816</v>
      </c>
      <c r="D53" s="54" t="str">
        <f>AVERAGE(B51:B53)</f>
      </c>
      <c r="E53" s="3"/>
      <c r="F53" s="3" t="str">
        <f>'2'!A69</f>
      </c>
      <c r="G53" s="54" t="str">
        <f>'3'!C60</f>
      </c>
      <c r="H53" s="3"/>
      <c r="I53" s="3" t="str">
        <f>'5'!A65</f>
      </c>
      <c r="J53" s="54" t="str">
        <f>'5'!C65</f>
      </c>
      <c r="K53" s="3"/>
      <c r="L53" s="3" t="str">
        <f>F108</f>
      </c>
      <c r="M53" s="3" t="str">
        <f>RIGHT(L53,4)</f>
      </c>
      <c r="N53" s="3" t="str">
        <f>IFERROR((G108/$G$335)*100,"")</f>
      </c>
      <c r="O53" s="3" t="str">
        <f>IFERROR((D56/$D$69)*100,"")</f>
      </c>
      <c r="P53" s="3" t="str">
        <f>IFERROR(J108/$J$244*100,"")</f>
      </c>
    </row>
    <row r="54">
      <c r="A54" s="53" t="str">
        <f>DATEVALUE('1. Payrolled employees (UK)'!A62)</f>
      </c>
      <c r="B54" s="54" t="str">
        <f>'1. Payrolled employees (UK)'!B62</f>
      </c>
      <c r="C54" s="3" t="s">
        <v>1247</v>
      </c>
      <c r="D54" s="54" t="str">
        <f>AVERAGE(B52:B54)</f>
      </c>
      <c r="E54" s="3"/>
      <c r="F54" s="3" t="str">
        <f>'2'!A70</f>
      </c>
      <c r="G54" s="54" t="str">
        <f>'3'!C61</f>
      </c>
      <c r="H54" s="3"/>
      <c r="I54" s="3" t="str">
        <f>'5'!A66</f>
      </c>
      <c r="J54" s="54" t="str">
        <f>'5'!C66</f>
      </c>
      <c r="K54" s="3"/>
      <c r="L54" s="3" t="str">
        <f>F109</f>
      </c>
      <c r="M54" s="3" t="str">
        <f>RIGHT(L54,4)</f>
      </c>
      <c r="N54" s="3" t="str">
        <f>IFERROR((G109/$G$335)*100,"")</f>
      </c>
      <c r="O54" s="3" t="str">
        <f>IFERROR((D57/$D$69)*100,"")</f>
      </c>
      <c r="P54" s="3"/>
    </row>
    <row r="55">
      <c r="A55" s="53" t="str">
        <f>DATEVALUE('1. Payrolled employees (UK)'!A63)</f>
      </c>
      <c r="B55" s="54" t="str">
        <f>'1. Payrolled employees (UK)'!B63</f>
      </c>
      <c r="C55" s="3" t="s">
        <v>1248</v>
      </c>
      <c r="D55" s="54" t="str">
        <f>AVERAGE(B53:B55)</f>
      </c>
      <c r="E55" s="3"/>
      <c r="F55" s="3" t="str">
        <f>'2'!A71</f>
      </c>
      <c r="G55" s="54" t="str">
        <f>'3'!C62</f>
      </c>
      <c r="H55" s="3"/>
      <c r="I55" s="3" t="str">
        <f>'5'!A67</f>
      </c>
      <c r="J55" s="54" t="str">
        <f>'5'!C67</f>
      </c>
      <c r="K55" s="3"/>
      <c r="L55" s="3" t="str">
        <f>F110</f>
      </c>
      <c r="M55" s="3" t="str">
        <f>RIGHT(L55,4)</f>
      </c>
      <c r="N55" s="3" t="str">
        <f>IFERROR((G110/$G$335)*100,"")</f>
      </c>
      <c r="O55" s="3" t="str">
        <f>IFERROR((D58/$D$69)*100,"")</f>
      </c>
      <c r="P55" s="3"/>
    </row>
    <row r="56">
      <c r="A56" s="53" t="str">
        <f>DATEVALUE('1. Payrolled employees (UK)'!A64)</f>
      </c>
      <c r="B56" s="54" t="str">
        <f>'1. Payrolled employees (UK)'!B64</f>
      </c>
      <c r="C56" s="3" t="s">
        <v>817</v>
      </c>
      <c r="D56" s="54" t="str">
        <f>AVERAGE(B54:B56)</f>
      </c>
      <c r="E56" s="3"/>
      <c r="F56" s="3" t="str">
        <f>'2'!A72</f>
      </c>
      <c r="G56" s="54" t="str">
        <f>'3'!C63</f>
      </c>
      <c r="H56" s="3"/>
      <c r="I56" s="3" t="str">
        <f>'5'!A68</f>
      </c>
      <c r="J56" s="54" t="str">
        <f>'5'!C68</f>
      </c>
      <c r="K56" s="3"/>
      <c r="L56" s="3" t="str">
        <f>F111</f>
      </c>
      <c r="M56" s="3" t="str">
        <f>RIGHT(L56,4)</f>
      </c>
      <c r="N56" s="3" t="str">
        <f>IFERROR((G111/$G$335)*100,"")</f>
      </c>
      <c r="O56" s="3" t="str">
        <f>IFERROR((D59/$D$69)*100,"")</f>
      </c>
      <c r="P56" s="3" t="str">
        <f>IFERROR(J111/$J$244*100,"")</f>
      </c>
    </row>
    <row r="57">
      <c r="A57" s="53" t="str">
        <f>DATEVALUE('1. Payrolled employees (UK)'!A65)</f>
      </c>
      <c r="B57" s="54" t="str">
        <f>'1. Payrolled employees (UK)'!B65</f>
      </c>
      <c r="C57" s="3" t="s">
        <v>1249</v>
      </c>
      <c r="D57" s="54" t="str">
        <f>AVERAGE(B55:B57)</f>
      </c>
      <c r="E57" s="3"/>
      <c r="F57" s="3" t="str">
        <f>'2'!A73</f>
      </c>
      <c r="G57" s="54" t="str">
        <f>'3'!C64</f>
      </c>
      <c r="H57" s="3"/>
      <c r="I57" s="3" t="str">
        <f>'5'!A69</f>
      </c>
      <c r="J57" s="54" t="str">
        <f>'5'!C69</f>
      </c>
      <c r="K57" s="3"/>
      <c r="L57" s="3" t="str">
        <f>F112</f>
      </c>
      <c r="M57" s="3" t="str">
        <f>RIGHT(L57,4)</f>
      </c>
      <c r="N57" s="3" t="str">
        <f>IFERROR((G112/$G$335)*100,"")</f>
      </c>
      <c r="O57" s="3" t="str">
        <f>IFERROR((D60/$D$69)*100,"")</f>
      </c>
      <c r="P57" s="3"/>
    </row>
    <row r="58">
      <c r="A58" s="53" t="str">
        <f>DATEVALUE('1. Payrolled employees (UK)'!A66)</f>
      </c>
      <c r="B58" s="54" t="str">
        <f>'1. Payrolled employees (UK)'!B66</f>
      </c>
      <c r="C58" s="3" t="s">
        <v>1250</v>
      </c>
      <c r="D58" s="54" t="str">
        <f>AVERAGE(B56:B58)</f>
      </c>
      <c r="E58" s="3"/>
      <c r="F58" s="3" t="str">
        <f>'2'!A74</f>
      </c>
      <c r="G58" s="54" t="str">
        <f>'3'!C65</f>
      </c>
      <c r="H58" s="3"/>
      <c r="I58" s="3" t="str">
        <f>'5'!A70</f>
      </c>
      <c r="J58" s="54" t="str">
        <f>'5'!C70</f>
      </c>
      <c r="K58" s="3"/>
      <c r="L58" s="3" t="str">
        <f>F113</f>
      </c>
      <c r="M58" s="3" t="str">
        <f>RIGHT(L58,4)</f>
      </c>
      <c r="N58" s="3" t="str">
        <f>IFERROR((G113/$G$335)*100,"")</f>
      </c>
      <c r="O58" s="3" t="str">
        <f>IFERROR((D61/$D$69)*100,"")</f>
      </c>
      <c r="P58" s="3"/>
    </row>
    <row r="59">
      <c r="A59" s="53" t="str">
        <f>DATEVALUE('1. Payrolled employees (UK)'!A67)</f>
      </c>
      <c r="B59" s="54" t="str">
        <f>'1. Payrolled employees (UK)'!B67</f>
      </c>
      <c r="C59" s="3" t="s">
        <v>1251</v>
      </c>
      <c r="D59" s="54" t="str">
        <f>AVERAGE(B57:B59)</f>
      </c>
      <c r="E59" s="3"/>
      <c r="F59" s="3" t="str">
        <f>'2'!A75</f>
      </c>
      <c r="G59" s="54" t="str">
        <f>'3'!C66</f>
      </c>
      <c r="H59" s="3"/>
      <c r="I59" s="3" t="str">
        <f>'5'!A71</f>
      </c>
      <c r="J59" s="54" t="str">
        <f>'5'!C71</f>
      </c>
      <c r="K59" s="3"/>
      <c r="L59" s="3" t="str">
        <f>F114</f>
      </c>
      <c r="M59" s="3" t="str">
        <f>RIGHT(L59,4)</f>
      </c>
      <c r="N59" s="3" t="str">
        <f>IFERROR((G114/$G$335)*100,"")</f>
      </c>
      <c r="O59" s="3" t="str">
        <f>IFERROR((D62/$D$69)*100,"")</f>
      </c>
      <c r="P59" s="3" t="str">
        <f>IFERROR(J114/$J$244*100,"")</f>
      </c>
    </row>
    <row r="60">
      <c r="A60" s="53" t="str">
        <f>DATEVALUE('1. Payrolled employees (UK)'!A68)</f>
      </c>
      <c r="B60" s="54" t="str">
        <f>'1. Payrolled employees (UK)'!B68</f>
      </c>
      <c r="C60" s="3" t="s">
        <v>1252</v>
      </c>
      <c r="D60" s="54" t="str">
        <f>AVERAGE(B58:B60)</f>
      </c>
      <c r="E60" s="3"/>
      <c r="F60" s="3" t="str">
        <f>'2'!A76</f>
      </c>
      <c r="G60" s="54" t="str">
        <f>'3'!C67</f>
      </c>
      <c r="H60" s="3"/>
      <c r="I60" s="3" t="str">
        <f>'5'!A72</f>
      </c>
      <c r="J60" s="54" t="str">
        <f>'5'!C72</f>
      </c>
      <c r="K60" s="3"/>
      <c r="L60" s="3" t="str">
        <f>F115</f>
      </c>
      <c r="M60" s="3" t="str">
        <f>RIGHT(L60,4)</f>
      </c>
      <c r="N60" s="3" t="str">
        <f>IFERROR((G115/$G$335)*100,"")</f>
      </c>
      <c r="O60" s="3" t="str">
        <f>IFERROR((D63/$D$69)*100,"")</f>
      </c>
      <c r="P60" s="3"/>
    </row>
    <row r="61">
      <c r="A61" s="53" t="str">
        <f>DATEVALUE('1. Payrolled employees (UK)'!A69)</f>
      </c>
      <c r="B61" s="54" t="str">
        <f>'1. Payrolled employees (UK)'!B69</f>
      </c>
      <c r="C61" s="3" t="s">
        <v>1253</v>
      </c>
      <c r="D61" s="54" t="str">
        <f>AVERAGE(B59:B61)</f>
      </c>
      <c r="E61" s="3"/>
      <c r="F61" s="3" t="str">
        <f>'2'!A77</f>
      </c>
      <c r="G61" s="54" t="str">
        <f>'3'!C68</f>
      </c>
      <c r="H61" s="3"/>
      <c r="I61" s="3" t="str">
        <f>'5'!A73</f>
      </c>
      <c r="J61" s="54" t="str">
        <f>'5'!C73</f>
      </c>
      <c r="K61" s="3"/>
      <c r="L61" s="3" t="str">
        <f>F116</f>
      </c>
      <c r="M61" s="3" t="str">
        <f>RIGHT(L61,4)</f>
      </c>
      <c r="N61" s="3" t="str">
        <f>IFERROR((G116/$G$335)*100,"")</f>
      </c>
      <c r="O61" s="3" t="str">
        <f>IFERROR((D64/$D$69)*100,"")</f>
      </c>
      <c r="P61" s="3"/>
    </row>
    <row r="62">
      <c r="A62" s="53" t="str">
        <f>DATEVALUE('1. Payrolled employees (UK)'!A70)</f>
      </c>
      <c r="B62" s="54" t="str">
        <f>'1. Payrolled employees (UK)'!B70</f>
      </c>
      <c r="C62" s="3" t="s">
        <v>819</v>
      </c>
      <c r="D62" s="54" t="str">
        <f>AVERAGE(B60:B62)</f>
      </c>
      <c r="E62" s="3"/>
      <c r="F62" s="3" t="str">
        <f>'2'!A78</f>
      </c>
      <c r="G62" s="54" t="str">
        <f>'3'!C69</f>
      </c>
      <c r="H62" s="3"/>
      <c r="I62" s="3" t="str">
        <f>'5'!A74</f>
      </c>
      <c r="J62" s="54" t="str">
        <f>'5'!C74</f>
      </c>
      <c r="K62" s="3"/>
      <c r="L62" s="3" t="str">
        <f>F117</f>
      </c>
      <c r="M62" s="3" t="str">
        <f>RIGHT(L62,4)</f>
      </c>
      <c r="N62" s="3" t="str">
        <f>IFERROR((G117/$G$335)*100,"")</f>
      </c>
      <c r="O62" s="3" t="str">
        <f>IFERROR((D65/$D$69)*100,"")</f>
      </c>
      <c r="P62" s="3" t="str">
        <f>IFERROR(J117/$J$244*100,"")</f>
      </c>
    </row>
    <row r="63">
      <c r="A63" s="53" t="str">
        <f>DATEVALUE('1. Payrolled employees (UK)'!A71)</f>
      </c>
      <c r="B63" s="54" t="str">
        <f>'1. Payrolled employees (UK)'!B71</f>
      </c>
      <c r="C63" s="3" t="s">
        <v>1254</v>
      </c>
      <c r="D63" s="54" t="str">
        <f>AVERAGE(B61:B63)</f>
      </c>
      <c r="E63" s="3"/>
      <c r="F63" s="3" t="str">
        <f>'2'!A79</f>
      </c>
      <c r="G63" s="54" t="str">
        <f>'3'!C70</f>
      </c>
      <c r="H63" s="3"/>
      <c r="I63" s="3" t="str">
        <f>'5'!A75</f>
      </c>
      <c r="J63" s="54" t="str">
        <f>'5'!C75</f>
      </c>
      <c r="K63" s="3"/>
      <c r="L63" s="3" t="str">
        <f>F118</f>
      </c>
      <c r="M63" s="3" t="str">
        <f>RIGHT(L63,4)</f>
      </c>
      <c r="N63" s="3" t="str">
        <f>IFERROR((G118/$G$335)*100,"")</f>
      </c>
      <c r="O63" s="3" t="str">
        <f>IFERROR((D66/$D$69)*100,"")</f>
      </c>
      <c r="P63" s="3"/>
    </row>
    <row r="64">
      <c r="A64" s="53" t="str">
        <f>DATEVALUE('1. Payrolled employees (UK)'!A72)</f>
      </c>
      <c r="B64" s="54" t="str">
        <f>'1. Payrolled employees (UK)'!B72</f>
      </c>
      <c r="C64" s="3" t="s">
        <v>1255</v>
      </c>
      <c r="D64" s="54" t="str">
        <f>AVERAGE(B62:B64)</f>
      </c>
      <c r="E64" s="3"/>
      <c r="F64" s="3" t="str">
        <f>'2'!A80</f>
      </c>
      <c r="G64" s="54" t="str">
        <f>'3'!C71</f>
      </c>
      <c r="H64" s="3"/>
      <c r="I64" s="3" t="str">
        <f>'5'!A76</f>
      </c>
      <c r="J64" s="54" t="str">
        <f>'5'!C76</f>
      </c>
      <c r="K64" s="3"/>
      <c r="L64" s="3" t="str">
        <f>F119</f>
      </c>
      <c r="M64" s="3" t="str">
        <f>RIGHT(L64,4)</f>
      </c>
      <c r="N64" s="3" t="str">
        <f>IFERROR((G119/$G$335)*100,"")</f>
      </c>
      <c r="O64" s="3" t="str">
        <f>IFERROR((D67/$D$69)*100,"")</f>
      </c>
      <c r="P64" s="3"/>
    </row>
    <row r="65">
      <c r="A65" s="53" t="str">
        <f>DATEVALUE('1. Payrolled employees (UK)'!A73)</f>
      </c>
      <c r="B65" s="54" t="str">
        <f>'1. Payrolled employees (UK)'!B73</f>
      </c>
      <c r="C65" s="3" t="s">
        <v>820</v>
      </c>
      <c r="D65" s="54" t="str">
        <f>AVERAGE(B63:B65)</f>
      </c>
      <c r="E65" s="3"/>
      <c r="F65" s="3" t="str">
        <f>'2'!A81</f>
      </c>
      <c r="G65" s="54" t="str">
        <f>'3'!C72</f>
      </c>
      <c r="H65" s="3"/>
      <c r="I65" s="3" t="str">
        <f>'5'!A77</f>
      </c>
      <c r="J65" s="54" t="str">
        <f>'5'!C77</f>
      </c>
      <c r="K65" s="3"/>
      <c r="L65" s="3" t="str">
        <f>F120</f>
      </c>
      <c r="M65" s="3" t="str">
        <f>RIGHT(L65,4)</f>
      </c>
      <c r="N65" s="3" t="str">
        <f>IFERROR((G120/$G$335)*100,"")</f>
      </c>
      <c r="O65" s="3" t="str">
        <f>IFERROR((D68/$D$69)*100,"")</f>
      </c>
      <c r="P65" s="3" t="str">
        <f>IFERROR(J120/$J$244*100,"")</f>
      </c>
    </row>
    <row r="66">
      <c r="A66" s="53" t="str">
        <f>DATEVALUE('1. Payrolled employees (UK)'!A74)</f>
      </c>
      <c r="B66" s="54" t="str">
        <f>'1. Payrolled employees (UK)'!B74</f>
      </c>
      <c r="C66" s="3" t="s">
        <v>1256</v>
      </c>
      <c r="D66" s="54" t="str">
        <f>AVERAGE(B64:B66)</f>
      </c>
      <c r="E66" s="3"/>
      <c r="F66" s="3" t="str">
        <f>'2'!A82</f>
      </c>
      <c r="G66" s="54" t="str">
        <f>'3'!C73</f>
      </c>
      <c r="H66" s="3"/>
      <c r="I66" s="3" t="str">
        <f>'5'!A78</f>
      </c>
      <c r="J66" s="54" t="str">
        <f>'5'!C78</f>
      </c>
      <c r="K66" s="3"/>
      <c r="L66" s="3" t="str">
        <f>F121</f>
      </c>
      <c r="M66" s="3" t="str">
        <f>RIGHT(L66,4)</f>
      </c>
      <c r="N66" s="3" t="str">
        <f>IFERROR((G121/$G$335)*100,"")</f>
      </c>
      <c r="O66" s="3" t="str">
        <f>IFERROR((D69/$D$69)*100,"")</f>
      </c>
      <c r="P66" s="3"/>
    </row>
    <row r="67">
      <c r="A67" s="53" t="str">
        <f>DATEVALUE('1. Payrolled employees (UK)'!A75)</f>
      </c>
      <c r="B67" s="54" t="str">
        <f>'1. Payrolled employees (UK)'!B75</f>
      </c>
      <c r="C67" s="3" t="s">
        <v>1257</v>
      </c>
      <c r="D67" s="54" t="str">
        <f>AVERAGE(B65:B67)</f>
      </c>
      <c r="E67" s="3"/>
      <c r="F67" s="3" t="str">
        <f>'2'!A83</f>
      </c>
      <c r="G67" s="54" t="str">
        <f>'3'!C74</f>
      </c>
      <c r="H67" s="3"/>
      <c r="I67" s="3" t="str">
        <f>'5'!A79</f>
      </c>
      <c r="J67" s="54" t="str">
        <f>'5'!C79</f>
      </c>
      <c r="K67" s="3"/>
      <c r="L67" s="3" t="str">
        <f>F122</f>
      </c>
      <c r="M67" s="3" t="str">
        <f>RIGHT(L67,4)</f>
      </c>
      <c r="N67" s="3" t="str">
        <f>IFERROR((G122/$G$335)*100,"")</f>
      </c>
      <c r="O67" s="3" t="str">
        <f>IFERROR((D70/$D$69)*100,"")</f>
      </c>
      <c r="P67" s="3"/>
    </row>
    <row r="68">
      <c r="A68" s="53" t="str">
        <f>DATEVALUE('1. Payrolled employees (UK)'!A76)</f>
      </c>
      <c r="B68" s="54" t="str">
        <f>'1. Payrolled employees (UK)'!B76</f>
      </c>
      <c r="C68" s="3" t="s">
        <v>821</v>
      </c>
      <c r="D68" s="54" t="str">
        <f>AVERAGE(B66:B68)</f>
      </c>
      <c r="E68" s="3"/>
      <c r="F68" s="3" t="str">
        <f>'2'!A84</f>
      </c>
      <c r="G68" s="54" t="str">
        <f>'3'!C75</f>
      </c>
      <c r="H68" s="3"/>
      <c r="I68" s="3" t="str">
        <f>'5'!A80</f>
      </c>
      <c r="J68" s="54" t="str">
        <f>'5'!C80</f>
      </c>
      <c r="K68" s="3"/>
      <c r="L68" s="3" t="str">
        <f>F123</f>
      </c>
      <c r="M68" s="3" t="str">
        <f>RIGHT(L68,4)</f>
      </c>
      <c r="N68" s="3" t="str">
        <f>IFERROR((G123/$G$335)*100,"")</f>
      </c>
      <c r="O68" s="3" t="str">
        <f>IFERROR((D71/$D$69)*100,"")</f>
      </c>
      <c r="P68" s="3" t="str">
        <f>IFERROR(J123/$J$244*100,"")</f>
      </c>
    </row>
    <row r="69">
      <c r="A69" s="53" t="str">
        <f>DATEVALUE('1. Payrolled employees (UK)'!A77)</f>
      </c>
      <c r="B69" s="54" t="str">
        <f>'1. Payrolled employees (UK)'!B77</f>
      </c>
      <c r="C69" s="3" t="s">
        <v>1258</v>
      </c>
      <c r="D69" s="54" t="str">
        <f>AVERAGE(B67:B69)</f>
      </c>
      <c r="E69" s="3"/>
      <c r="F69" s="3" t="str">
        <f>'2'!A85</f>
      </c>
      <c r="G69" s="54" t="str">
        <f>'3'!C76</f>
      </c>
      <c r="H69" s="3"/>
      <c r="I69" s="3" t="str">
        <f>'5'!A81</f>
      </c>
      <c r="J69" s="54" t="str">
        <f>'5'!C81</f>
      </c>
      <c r="K69" s="3"/>
      <c r="L69" s="3" t="str">
        <f>F124</f>
      </c>
      <c r="M69" s="3" t="str">
        <f>RIGHT(L69,4)</f>
      </c>
      <c r="N69" s="3" t="str">
        <f>IFERROR((G124/$G$335)*100,"")</f>
      </c>
      <c r="O69" s="3" t="str">
        <f>IFERROR((D72/$D$69)*100,"")</f>
      </c>
      <c r="P69" s="3"/>
    </row>
    <row r="70">
      <c r="A70" s="53" t="str">
        <f>DATEVALUE('1. Payrolled employees (UK)'!A78)</f>
      </c>
      <c r="B70" s="54" t="str">
        <f>'1. Payrolled employees (UK)'!B78</f>
      </c>
      <c r="C70" s="3" t="s">
        <v>1259</v>
      </c>
      <c r="D70" s="54" t="str">
        <f>AVERAGE(B68:B70)</f>
      </c>
      <c r="E70" s="3"/>
      <c r="F70" s="3" t="str">
        <f>'2'!A86</f>
      </c>
      <c r="G70" s="54" t="str">
        <f>'3'!C77</f>
      </c>
      <c r="H70" s="3"/>
      <c r="I70" s="3" t="str">
        <f>'5'!A82</f>
      </c>
      <c r="J70" s="54" t="str">
        <f>'5'!C82</f>
      </c>
      <c r="K70" s="3"/>
      <c r="L70" s="3" t="str">
        <f>F125</f>
      </c>
      <c r="M70" s="3" t="str">
        <f>RIGHT(L70,4)</f>
      </c>
      <c r="N70" s="3" t="str">
        <f>IFERROR((G125/$G$335)*100,"")</f>
      </c>
      <c r="O70" s="3" t="str">
        <f>IFERROR((D73/$D$69)*100,"")</f>
      </c>
      <c r="P70" s="3"/>
    </row>
    <row r="71">
      <c r="A71" s="53" t="str">
        <f>DATEVALUE('1. Payrolled employees (UK)'!A79)</f>
      </c>
      <c r="B71" s="54" t="str">
        <f>'1. Payrolled employees (UK)'!B79</f>
      </c>
      <c r="C71" s="3" t="s">
        <v>822</v>
      </c>
      <c r="D71" s="54" t="str">
        <f>AVERAGE(B69:B71)</f>
      </c>
      <c r="E71" s="3"/>
      <c r="F71" s="3" t="str">
        <f>'2'!A87</f>
      </c>
      <c r="G71" s="54" t="str">
        <f>'3'!C78</f>
      </c>
      <c r="H71" s="3"/>
      <c r="I71" s="3" t="str">
        <f>'5'!A83</f>
      </c>
      <c r="J71" s="54" t="str">
        <f>'5'!C83</f>
      </c>
      <c r="K71" s="3"/>
      <c r="L71" s="3" t="str">
        <f>F126</f>
      </c>
      <c r="M71" s="3" t="str">
        <f>RIGHT(L71,4)</f>
      </c>
      <c r="N71" s="3" t="str">
        <f>IFERROR((G126/$G$335)*100,"")</f>
      </c>
      <c r="O71" s="3" t="str">
        <f>IFERROR((D74/$D$69)*100,"")</f>
      </c>
      <c r="P71" s="3" t="str">
        <f>IFERROR(J126/$J$244*100,"")</f>
      </c>
    </row>
    <row r="72">
      <c r="A72" s="53" t="str">
        <f>DATEVALUE('1. Payrolled employees (UK)'!A80)</f>
      </c>
      <c r="B72" s="54" t="str">
        <f>'1. Payrolled employees (UK)'!B80</f>
      </c>
      <c r="C72" s="3" t="s">
        <v>1260</v>
      </c>
      <c r="D72" s="54" t="str">
        <f>AVERAGE(B70:B72)</f>
      </c>
      <c r="E72" s="3"/>
      <c r="F72" s="3" t="str">
        <f>'2'!A88</f>
      </c>
      <c r="G72" s="54" t="str">
        <f>'3'!C79</f>
      </c>
      <c r="H72" s="3"/>
      <c r="I72" s="3" t="str">
        <f>'5'!A84</f>
      </c>
      <c r="J72" s="54" t="str">
        <f>'5'!C84</f>
      </c>
      <c r="K72" s="3"/>
      <c r="L72" s="3" t="str">
        <f>F127</f>
      </c>
      <c r="M72" s="3" t="str">
        <f>RIGHT(L72,4)</f>
      </c>
      <c r="N72" s="3" t="str">
        <f>IFERROR((G127/$G$335)*100,"")</f>
      </c>
      <c r="O72" s="3" t="str">
        <f>IFERROR((D75/$D$69)*100,"")</f>
      </c>
      <c r="P72" s="3"/>
    </row>
    <row r="73">
      <c r="A73" s="53" t="str">
        <f>DATEVALUE('1. Payrolled employees (UK)'!A81)</f>
      </c>
      <c r="B73" s="54" t="str">
        <f>'1. Payrolled employees (UK)'!B81</f>
      </c>
      <c r="C73" s="3" t="s">
        <v>1261</v>
      </c>
      <c r="D73" s="54" t="str">
        <f>AVERAGE(B71:B73)</f>
      </c>
      <c r="E73" s="3"/>
      <c r="F73" s="3" t="str">
        <f>'2'!A89</f>
      </c>
      <c r="G73" s="54" t="str">
        <f>'3'!C80</f>
      </c>
      <c r="H73" s="3"/>
      <c r="I73" s="3" t="str">
        <f>'5'!A85</f>
      </c>
      <c r="J73" s="54" t="str">
        <f>'5'!C85</f>
      </c>
      <c r="K73" s="3"/>
      <c r="L73" s="3" t="str">
        <f>F128</f>
      </c>
      <c r="M73" s="3" t="str">
        <f>RIGHT(L73,4)</f>
      </c>
      <c r="N73" s="3" t="str">
        <f>IFERROR((G128/$G$335)*100,"")</f>
      </c>
      <c r="O73" s="3" t="str">
        <f>IFERROR((D76/$D$69)*100,"")</f>
      </c>
      <c r="P73" s="3"/>
    </row>
    <row r="74">
      <c r="A74" s="53" t="str">
        <f>DATEVALUE('1. Payrolled employees (UK)'!A82)</f>
      </c>
      <c r="B74" s="54" t="str">
        <f>'1. Payrolled employees (UK)'!B82</f>
      </c>
      <c r="C74" s="3" t="s">
        <v>823</v>
      </c>
      <c r="D74" s="54" t="str">
        <f>AVERAGE(B72:B74)</f>
      </c>
      <c r="E74" s="3"/>
      <c r="F74" s="3" t="str">
        <f>'2'!A90</f>
      </c>
      <c r="G74" s="54" t="str">
        <f>'3'!C81</f>
      </c>
      <c r="H74" s="3"/>
      <c r="I74" s="3" t="str">
        <f>'5'!A86</f>
      </c>
      <c r="J74" s="54" t="str">
        <f>'5'!C86</f>
      </c>
      <c r="K74" s="3"/>
      <c r="L74" s="3" t="str">
        <f>F129</f>
      </c>
      <c r="M74" s="3" t="str">
        <f>RIGHT(L74,4)</f>
      </c>
      <c r="N74" s="3" t="str">
        <f>IFERROR((G129/$G$335)*100,"")</f>
      </c>
      <c r="O74" s="3" t="str">
        <f>IFERROR((D77/$D$69)*100,"")</f>
      </c>
      <c r="P74" s="3" t="str">
        <f>IFERROR(J129/$J$244*100,"")</f>
      </c>
    </row>
    <row r="75">
      <c r="A75" s="53" t="str">
        <f>DATEVALUE('1. Payrolled employees (UK)'!A83)</f>
      </c>
      <c r="B75" s="54" t="str">
        <f>'1. Payrolled employees (UK)'!B83</f>
      </c>
      <c r="C75" s="3" t="s">
        <v>1262</v>
      </c>
      <c r="D75" s="54" t="str">
        <f>AVERAGE(B73:B75)</f>
      </c>
      <c r="E75" s="3"/>
      <c r="F75" s="3" t="str">
        <f>'2'!A91</f>
      </c>
      <c r="G75" s="54" t="str">
        <f>'3'!C82</f>
      </c>
      <c r="H75" s="3"/>
      <c r="I75" s="3" t="str">
        <f>'5'!A87</f>
      </c>
      <c r="J75" s="54" t="str">
        <f>'5'!C87</f>
      </c>
      <c r="K75" s="3"/>
      <c r="L75" s="3" t="str">
        <f>F130</f>
      </c>
      <c r="M75" s="3" t="str">
        <f>RIGHT(L75,4)</f>
      </c>
      <c r="N75" s="3" t="str">
        <f>IFERROR((G130/$G$335)*100,"")</f>
      </c>
      <c r="O75" s="3" t="str">
        <f>IFERROR((D78/$D$69)*100,"")</f>
      </c>
      <c r="P75" s="3"/>
    </row>
    <row r="76">
      <c r="A76" s="53" t="str">
        <f>DATEVALUE('1. Payrolled employees (UK)'!A84)</f>
      </c>
      <c r="B76" s="54" t="str">
        <f>'1. Payrolled employees (UK)'!B84</f>
      </c>
      <c r="C76" s="3" t="s">
        <v>1263</v>
      </c>
      <c r="D76" s="54" t="str">
        <f>AVERAGE(B74:B76)</f>
      </c>
      <c r="E76" s="3"/>
      <c r="F76" s="3" t="str">
        <f>'2'!A92</f>
      </c>
      <c r="G76" s="54" t="str">
        <f>'3'!C83</f>
      </c>
      <c r="H76" s="3"/>
      <c r="I76" s="3" t="str">
        <f>'5'!A88</f>
      </c>
      <c r="J76" s="54" t="str">
        <f>'5'!C88</f>
      </c>
      <c r="K76" s="3"/>
      <c r="L76" s="3" t="str">
        <f>F131</f>
      </c>
      <c r="M76" s="3" t="str">
        <f>RIGHT(L76,4)</f>
      </c>
      <c r="N76" s="3" t="str">
        <f>IFERROR((G131/$G$335)*100,"")</f>
      </c>
      <c r="O76" s="3" t="str">
        <f>IFERROR((D79/$D$69)*100,"")</f>
      </c>
      <c r="P76" s="3"/>
    </row>
    <row r="77">
      <c r="A77" s="53" t="str">
        <f>DATEVALUE('1. Payrolled employees (UK)'!A85)</f>
      </c>
      <c r="B77" s="54" t="str">
        <f>'1. Payrolled employees (UK)'!B85</f>
      </c>
      <c r="C77" s="3" t="s">
        <v>824</v>
      </c>
      <c r="D77" s="54" t="str">
        <f>AVERAGE(B75:B77)</f>
      </c>
      <c r="E77" s="3"/>
      <c r="F77" s="3" t="str">
        <f>'2'!A93</f>
      </c>
      <c r="G77" s="54" t="str">
        <f>'3'!C84</f>
      </c>
      <c r="H77" s="3"/>
      <c r="I77" s="3" t="str">
        <f>'5'!A89</f>
      </c>
      <c r="J77" s="54" t="str">
        <f>'5'!C89</f>
      </c>
      <c r="K77" s="3"/>
      <c r="L77" s="3" t="str">
        <f>F132</f>
      </c>
      <c r="M77" s="3" t="str">
        <f>RIGHT(L77,4)</f>
      </c>
      <c r="N77" s="3" t="str">
        <f>IFERROR((G132/$G$335)*100,"")</f>
      </c>
      <c r="O77" s="3" t="str">
        <f>IFERROR((D80/$D$69)*100,"")</f>
      </c>
      <c r="P77" s="3" t="str">
        <f>IFERROR(J132/$J$244*100,"")</f>
      </c>
    </row>
    <row r="78">
      <c r="A78" s="53" t="str">
        <f>DATEVALUE('1. Payrolled employees (UK)'!A86)</f>
      </c>
      <c r="B78" s="54" t="str">
        <f>'1. Payrolled employees (UK)'!B86</f>
      </c>
      <c r="C78" s="3" t="s">
        <v>1264</v>
      </c>
      <c r="D78" s="54" t="str">
        <f>AVERAGE(B76:B78)</f>
      </c>
      <c r="E78" s="3"/>
      <c r="F78" s="3" t="str">
        <f>'2'!A94</f>
      </c>
      <c r="G78" s="54" t="str">
        <f>'3'!C85</f>
      </c>
      <c r="H78" s="3"/>
      <c r="I78" s="3" t="str">
        <f>'5'!A90</f>
      </c>
      <c r="J78" s="54" t="str">
        <f>'5'!C90</f>
      </c>
      <c r="K78" s="3"/>
      <c r="L78" s="3" t="str">
        <f>F133</f>
      </c>
      <c r="M78" s="3" t="str">
        <f>RIGHT(L78,4)</f>
      </c>
      <c r="N78" s="3" t="str">
        <f>IFERROR((G133/$G$335)*100,"")</f>
      </c>
      <c r="O78" s="3" t="str">
        <f>IFERROR((D81/$D$69)*100,"")</f>
      </c>
      <c r="P78" s="3"/>
    </row>
    <row r="79">
      <c r="A79" s="53" t="str">
        <f>DATEVALUE('1. Payrolled employees (UK)'!A87)</f>
      </c>
      <c r="B79" s="54" t="str">
        <f>'1. Payrolled employees (UK)'!B87</f>
      </c>
      <c r="C79" s="3" t="s">
        <v>1265</v>
      </c>
      <c r="D79" s="54" t="str">
        <f>AVERAGE(B77:B79)</f>
      </c>
      <c r="E79" s="3"/>
      <c r="F79" s="3" t="str">
        <f>'2'!A95</f>
      </c>
      <c r="G79" s="54" t="str">
        <f>'3'!C86</f>
      </c>
      <c r="H79" s="3"/>
      <c r="I79" s="3" t="str">
        <f>'5'!A91</f>
      </c>
      <c r="J79" s="54" t="str">
        <f>'5'!C91</f>
      </c>
      <c r="K79" s="3"/>
      <c r="L79" s="3" t="str">
        <f>F134</f>
      </c>
      <c r="M79" s="3" t="str">
        <f>RIGHT(L79,4)</f>
      </c>
      <c r="N79" s="3" t="str">
        <f>IFERROR((G134/$G$335)*100,"")</f>
      </c>
      <c r="O79" s="3" t="str">
        <f>IFERROR((D82/$D$69)*100,"")</f>
      </c>
      <c r="P79" s="3"/>
    </row>
    <row r="80">
      <c r="A80" s="53" t="str">
        <f>DATEVALUE('1. Payrolled employees (UK)'!A88)</f>
      </c>
      <c r="B80" s="54" t="str">
        <f>'1. Payrolled employees (UK)'!B88</f>
      </c>
      <c r="C80" s="3" t="s">
        <v>825</v>
      </c>
      <c r="D80" s="54" t="str">
        <f>AVERAGE(B78:B80)</f>
      </c>
      <c r="E80" s="3"/>
      <c r="F80" s="3" t="str">
        <f>'2'!A96</f>
      </c>
      <c r="G80" s="54" t="str">
        <f>'3'!C87</f>
      </c>
      <c r="H80" s="3"/>
      <c r="I80" s="3" t="str">
        <f>'5'!A92</f>
      </c>
      <c r="J80" s="54" t="str">
        <f>'5'!C92</f>
      </c>
      <c r="K80" s="3"/>
      <c r="L80" s="3" t="str">
        <f>F135</f>
      </c>
      <c r="M80" s="3" t="str">
        <f>RIGHT(L80,4)</f>
      </c>
      <c r="N80" s="3" t="str">
        <f>IFERROR((G135/$G$335)*100,"")</f>
      </c>
      <c r="O80" s="3" t="str">
        <f>IFERROR((D83/$D$69)*100,"")</f>
      </c>
      <c r="P80" s="3" t="str">
        <f>IFERROR(J135/$J$244*100,"")</f>
      </c>
    </row>
    <row r="81">
      <c r="A81" s="53" t="str">
        <f>DATEVALUE('1. Payrolled employees (UK)'!A89)</f>
      </c>
      <c r="B81" s="54" t="str">
        <f>'1. Payrolled employees (UK)'!B89</f>
      </c>
      <c r="C81" s="3" t="s">
        <v>1266</v>
      </c>
      <c r="D81" s="54" t="str">
        <f>AVERAGE(B79:B81)</f>
      </c>
      <c r="E81" s="3"/>
      <c r="F81" s="3" t="str">
        <f>'2'!A97</f>
      </c>
      <c r="G81" s="54" t="str">
        <f>'3'!C88</f>
      </c>
      <c r="H81" s="3"/>
      <c r="I81" s="3" t="str">
        <f>'5'!A93</f>
      </c>
      <c r="J81" s="54" t="str">
        <f>'5'!C93</f>
      </c>
      <c r="K81" s="3"/>
      <c r="L81" s="3" t="str">
        <f>F136</f>
      </c>
      <c r="M81" s="3" t="str">
        <f>RIGHT(L81,4)</f>
      </c>
      <c r="N81" s="3" t="str">
        <f>IFERROR((G136/$G$335)*100,"")</f>
      </c>
      <c r="O81" s="3" t="str">
        <f>IFERROR((D84/$D$69)*100,"")</f>
      </c>
      <c r="P81" s="3"/>
    </row>
    <row r="82">
      <c r="A82" s="53" t="str">
        <f>DATEVALUE('1. Payrolled employees (UK)'!A90)</f>
      </c>
      <c r="B82" s="54" t="str">
        <f>'1. Payrolled employees (UK)'!B90</f>
      </c>
      <c r="C82" s="3" t="s">
        <v>1267</v>
      </c>
      <c r="D82" s="54" t="str">
        <f>AVERAGE(B80:B82)</f>
      </c>
      <c r="E82" s="3"/>
      <c r="F82" s="3" t="str">
        <f>'2'!A98</f>
      </c>
      <c r="G82" s="54" t="str">
        <f>'3'!C89</f>
      </c>
      <c r="H82" s="3"/>
      <c r="I82" s="3" t="str">
        <f>'5'!A94</f>
      </c>
      <c r="J82" s="54" t="str">
        <f>'5'!C94</f>
      </c>
      <c r="K82" s="3"/>
      <c r="L82" s="3" t="str">
        <f>F137</f>
      </c>
      <c r="M82" s="3" t="str">
        <f>RIGHT(L82,4)</f>
      </c>
      <c r="N82" s="3" t="str">
        <f>IFERROR((G137/$G$335)*100,"")</f>
      </c>
      <c r="O82" s="3" t="str">
        <f>IFERROR((D85/$D$69)*100,"")</f>
      </c>
      <c r="P82" s="3"/>
    </row>
    <row r="83">
      <c r="A83" s="53" t="str">
        <f>DATEVALUE('1. Payrolled employees (UK)'!A91)</f>
      </c>
      <c r="B83" s="54" t="str">
        <f>'1. Payrolled employees (UK)'!B91</f>
      </c>
      <c r="C83" s="3" t="s">
        <v>826</v>
      </c>
      <c r="D83" s="54" t="str">
        <f>AVERAGE(B81:B83)</f>
      </c>
      <c r="E83" s="3"/>
      <c r="F83" s="3" t="str">
        <f>'2'!A99</f>
      </c>
      <c r="G83" s="54" t="str">
        <f>'3'!C90</f>
      </c>
      <c r="H83" s="3"/>
      <c r="I83" s="3" t="str">
        <f>'5'!A95</f>
      </c>
      <c r="J83" s="54" t="str">
        <f>'5'!C95</f>
      </c>
      <c r="K83" s="3"/>
      <c r="L83" s="3" t="str">
        <f>F138</f>
      </c>
      <c r="M83" s="3" t="str">
        <f>RIGHT(L83,4)</f>
      </c>
      <c r="N83" s="3" t="str">
        <f>IFERROR((G138/$G$335)*100,"")</f>
      </c>
      <c r="O83" s="3" t="str">
        <f>IFERROR((D86/$D$69)*100,"")</f>
      </c>
      <c r="P83" s="3" t="str">
        <f>IFERROR(J138/$J$244*100,"")</f>
      </c>
    </row>
    <row r="84">
      <c r="A84" s="53" t="str">
        <f>DATEVALUE('1. Payrolled employees (UK)'!A92)</f>
      </c>
      <c r="B84" s="54" t="str">
        <f>'1. Payrolled employees (UK)'!B92</f>
      </c>
      <c r="C84" s="3" t="s">
        <v>1268</v>
      </c>
      <c r="D84" s="54" t="str">
        <f>AVERAGE(B82:B84)</f>
      </c>
      <c r="E84" s="3"/>
      <c r="F84" s="3" t="str">
        <f>'2'!A100</f>
      </c>
      <c r="G84" s="54" t="str">
        <f>'3'!C91</f>
      </c>
      <c r="H84" s="3"/>
      <c r="I84" s="3" t="str">
        <f>'5'!A96</f>
      </c>
      <c r="J84" s="54" t="str">
        <f>'5'!C96</f>
      </c>
      <c r="K84" s="3"/>
      <c r="L84" s="3" t="str">
        <f>F139</f>
      </c>
      <c r="M84" s="3" t="str">
        <f>RIGHT(L84,4)</f>
      </c>
      <c r="N84" s="3" t="str">
        <f>IFERROR((G139/$G$335)*100,"")</f>
      </c>
      <c r="O84" s="3" t="str">
        <f>IFERROR((D87/$D$69)*100,"")</f>
      </c>
      <c r="P84" s="3"/>
    </row>
    <row r="85">
      <c r="A85" s="53" t="str">
        <f>DATEVALUE('1. Payrolled employees (UK)'!A93)</f>
      </c>
      <c r="B85" s="54" t="str">
        <f>'1. Payrolled employees (UK)'!B93</f>
      </c>
      <c r="C85" s="3" t="s">
        <v>1269</v>
      </c>
      <c r="D85" s="54" t="str">
        <f>AVERAGE(B83:B85)</f>
      </c>
      <c r="E85" s="3"/>
      <c r="F85" s="3" t="str">
        <f>'2'!A101</f>
      </c>
      <c r="G85" s="54" t="str">
        <f>'3'!C92</f>
      </c>
      <c r="H85" s="3"/>
      <c r="I85" s="3" t="str">
        <f>'5'!A97</f>
      </c>
      <c r="J85" s="54" t="str">
        <f>'5'!C97</f>
      </c>
      <c r="K85" s="3"/>
      <c r="L85" s="3" t="str">
        <f>F140</f>
      </c>
      <c r="M85" s="3" t="str">
        <f>RIGHT(L85,4)</f>
      </c>
      <c r="N85" s="3" t="str">
        <f>IFERROR((G140/$G$335)*100,"")</f>
      </c>
      <c r="O85" s="3" t="str">
        <f>IFERROR((D88/$D$69)*100,"")</f>
      </c>
      <c r="P85" s="3"/>
    </row>
    <row r="86">
      <c r="A86" s="53" t="str">
        <f>DATEVALUE('1. Payrolled employees (UK)'!A94)</f>
      </c>
      <c r="B86" s="54" t="str">
        <f>'1. Payrolled employees (UK)'!B94</f>
      </c>
      <c r="C86" s="3" t="s">
        <v>827</v>
      </c>
      <c r="D86" s="54" t="str">
        <f>AVERAGE(B84:B86)</f>
      </c>
      <c r="E86" s="3"/>
      <c r="F86" s="3" t="str">
        <f>'2'!A102</f>
      </c>
      <c r="G86" s="54" t="str">
        <f>'3'!C93</f>
      </c>
      <c r="H86" s="3"/>
      <c r="I86" s="3" t="str">
        <f>'5'!A98</f>
      </c>
      <c r="J86" s="54" t="str">
        <f>'5'!C98</f>
      </c>
      <c r="K86" s="3"/>
      <c r="L86" s="3" t="str">
        <f>F141</f>
      </c>
      <c r="M86" s="3" t="str">
        <f>RIGHT(L86,4)</f>
      </c>
      <c r="N86" s="3" t="str">
        <f>IFERROR((G141/$G$335)*100,"")</f>
      </c>
      <c r="O86" s="3" t="str">
        <f>IFERROR((D89/$D$69)*100,"")</f>
      </c>
      <c r="P86" s="3" t="str">
        <f>IFERROR(J141/$J$244*100,"")</f>
      </c>
    </row>
    <row r="87">
      <c r="A87" s="53" t="str">
        <f>DATEVALUE('1. Payrolled employees (UK)'!A95)</f>
      </c>
      <c r="B87" s="54" t="str">
        <f>'1. Payrolled employees (UK)'!B95</f>
      </c>
      <c r="C87" s="3" t="s">
        <v>1270</v>
      </c>
      <c r="D87" s="54" t="str">
        <f>AVERAGE(B85:B87)</f>
      </c>
      <c r="E87" s="3"/>
      <c r="F87" s="3" t="str">
        <f>'2'!A103</f>
      </c>
      <c r="G87" s="54" t="str">
        <f>'3'!C94</f>
      </c>
      <c r="H87" s="3"/>
      <c r="I87" s="3" t="str">
        <f>'5'!A99</f>
      </c>
      <c r="J87" s="54" t="str">
        <f>'5'!C99</f>
      </c>
      <c r="K87" s="3"/>
      <c r="L87" s="3" t="str">
        <f>F142</f>
      </c>
      <c r="M87" s="3" t="str">
        <f>RIGHT(L87,4)</f>
      </c>
      <c r="N87" s="3" t="str">
        <f>IFERROR((G142/$G$335)*100,"")</f>
      </c>
      <c r="O87" s="3" t="str">
        <f>IFERROR((D90/$D$69)*100,"")</f>
      </c>
      <c r="P87" s="3"/>
    </row>
    <row r="88">
      <c r="A88" s="53" t="str">
        <f>DATEVALUE('1. Payrolled employees (UK)'!A96)</f>
      </c>
      <c r="B88" s="54" t="str">
        <f>'1. Payrolled employees (UK)'!B96</f>
      </c>
      <c r="C88" s="3" t="s">
        <v>1271</v>
      </c>
      <c r="D88" s="54" t="str">
        <f>AVERAGE(B86:B88)</f>
      </c>
      <c r="E88" s="3"/>
      <c r="F88" s="3" t="str">
        <f>'2'!A104</f>
      </c>
      <c r="G88" s="54" t="str">
        <f>'3'!C95</f>
      </c>
      <c r="H88" s="3"/>
      <c r="I88" s="3" t="str">
        <f>'5'!A100</f>
      </c>
      <c r="J88" s="54" t="str">
        <f>'5'!C100</f>
      </c>
      <c r="K88" s="3"/>
      <c r="L88" s="3" t="str">
        <f>F143</f>
      </c>
      <c r="M88" s="3" t="str">
        <f>RIGHT(L88,4)</f>
      </c>
      <c r="N88" s="3" t="str">
        <f>IFERROR((G143/$G$335)*100,"")</f>
      </c>
      <c r="O88" s="3" t="str">
        <f>IFERROR((D91/$D$69)*100,"")</f>
      </c>
      <c r="P88" s="3"/>
    </row>
    <row r="89">
      <c r="A89" s="53" t="str">
        <f>DATEVALUE('1. Payrolled employees (UK)'!A97)</f>
      </c>
      <c r="B89" s="54" t="str">
        <f>'1. Payrolled employees (UK)'!B97</f>
      </c>
      <c r="C89" s="3" t="s">
        <v>828</v>
      </c>
      <c r="D89" s="54" t="str">
        <f>AVERAGE(B87:B89)</f>
      </c>
      <c r="E89" s="3"/>
      <c r="F89" s="3" t="str">
        <f>'2'!A105</f>
      </c>
      <c r="G89" s="54" t="str">
        <f>'3'!C96</f>
      </c>
      <c r="H89" s="3"/>
      <c r="I89" s="3" t="str">
        <f>'5'!A101</f>
      </c>
      <c r="J89" s="54" t="str">
        <f>'5'!C101</f>
      </c>
      <c r="K89" s="3"/>
      <c r="L89" s="3" t="str">
        <f>F144</f>
      </c>
      <c r="M89" s="3" t="str">
        <f>RIGHT(L89,4)</f>
      </c>
      <c r="N89" s="3" t="str">
        <f>IFERROR((G144/$G$335)*100,"")</f>
      </c>
      <c r="O89" s="3" t="str">
        <f>IFERROR((D92/$D$69)*100,"")</f>
      </c>
      <c r="P89" s="3" t="str">
        <f>IFERROR(J144/$J$244*100,"")</f>
      </c>
    </row>
    <row r="90">
      <c r="A90" s="53" t="str">
        <f>DATEVALUE('1. Payrolled employees (UK)'!A98)</f>
      </c>
      <c r="B90" s="54" t="str">
        <f>'1. Payrolled employees (UK)'!B98</f>
      </c>
      <c r="C90" s="3" t="s">
        <v>1272</v>
      </c>
      <c r="D90" s="54" t="str">
        <f>AVERAGE(B88:B90)</f>
      </c>
      <c r="E90" s="3"/>
      <c r="F90" s="3" t="str">
        <f>'2'!A106</f>
      </c>
      <c r="G90" s="54" t="str">
        <f>'3'!C97</f>
      </c>
      <c r="H90" s="3"/>
      <c r="I90" s="3" t="str">
        <f>'5'!A102</f>
      </c>
      <c r="J90" s="54" t="str">
        <f>'5'!C102</f>
      </c>
      <c r="K90" s="3"/>
      <c r="L90" s="3" t="str">
        <f>F145</f>
      </c>
      <c r="M90" s="3" t="str">
        <f>RIGHT(L90,4)</f>
      </c>
      <c r="N90" s="3" t="str">
        <f>IFERROR((G145/$G$335)*100,"")</f>
      </c>
      <c r="O90" s="3" t="str">
        <f>IFERROR((D93/$D$69)*100,"")</f>
      </c>
      <c r="P90" s="3"/>
    </row>
    <row r="91">
      <c r="A91" s="53" t="str">
        <f>DATEVALUE('1. Payrolled employees (UK)'!A99)</f>
      </c>
      <c r="B91" s="54" t="str">
        <f>'1. Payrolled employees (UK)'!B99</f>
      </c>
      <c r="C91" s="3" t="s">
        <v>1273</v>
      </c>
      <c r="D91" s="54" t="str">
        <f>AVERAGE(B89:B91)</f>
      </c>
      <c r="E91" s="3"/>
      <c r="F91" s="3" t="str">
        <f>'2'!A107</f>
      </c>
      <c r="G91" s="54" t="str">
        <f>'3'!C98</f>
      </c>
      <c r="H91" s="3"/>
      <c r="I91" s="3" t="str">
        <f>'5'!A103</f>
      </c>
      <c r="J91" s="54" t="str">
        <f>'5'!C103</f>
      </c>
      <c r="K91" s="3"/>
      <c r="L91" s="3" t="str">
        <f>F146</f>
      </c>
      <c r="M91" s="3" t="str">
        <f>RIGHT(L91,4)</f>
      </c>
      <c r="N91" s="3" t="str">
        <f>IFERROR((G146/$G$335)*100,"")</f>
      </c>
      <c r="O91" s="3" t="str">
        <f>IFERROR((D94/$D$69)*100,"")</f>
      </c>
      <c r="P91" s="3"/>
    </row>
    <row r="92">
      <c r="A92" s="53" t="str">
        <f>DATEVALUE('1. Payrolled employees (UK)'!A100)</f>
      </c>
      <c r="B92" s="54" t="str">
        <f>'1. Payrolled employees (UK)'!B100</f>
      </c>
      <c r="C92" s="3" t="s">
        <v>829</v>
      </c>
      <c r="D92" s="54" t="str">
        <f>AVERAGE(B90:B92)</f>
      </c>
      <c r="E92" s="3"/>
      <c r="F92" s="3" t="str">
        <f>'2'!A108</f>
      </c>
      <c r="G92" s="54" t="str">
        <f>'3'!C99</f>
      </c>
      <c r="H92" s="3"/>
      <c r="I92" s="3" t="str">
        <f>'5'!A104</f>
      </c>
      <c r="J92" s="54" t="str">
        <f>'5'!C104</f>
      </c>
      <c r="K92" s="3"/>
      <c r="L92" s="3" t="str">
        <f>F147</f>
      </c>
      <c r="M92" s="3" t="str">
        <f>RIGHT(L92,4)</f>
      </c>
      <c r="N92" s="3" t="str">
        <f>IFERROR((G147/$G$335)*100,"")</f>
      </c>
      <c r="O92" s="3" t="str">
        <f>IFERROR((D95/$D$69)*100,"")</f>
      </c>
      <c r="P92" s="3" t="str">
        <f>IFERROR(J147/$J$244*100,"")</f>
      </c>
    </row>
    <row r="93">
      <c r="A93" s="53" t="str">
        <f>DATEVALUE('1. Payrolled employees (UK)'!A101)</f>
      </c>
      <c r="B93" s="54" t="str">
        <f>'1. Payrolled employees (UK)'!B101</f>
      </c>
      <c r="C93" s="3" t="s">
        <v>1274</v>
      </c>
      <c r="D93" s="54" t="str">
        <f>AVERAGE(B91:B93)</f>
      </c>
      <c r="E93" s="3"/>
      <c r="F93" s="3" t="str">
        <f>'2'!A109</f>
      </c>
      <c r="G93" s="54" t="str">
        <f>'3'!C100</f>
      </c>
      <c r="H93" s="3"/>
      <c r="I93" s="3" t="str">
        <f>'5'!A105</f>
      </c>
      <c r="J93" s="54" t="str">
        <f>'5'!C105</f>
      </c>
      <c r="K93" s="3"/>
      <c r="L93" s="3" t="str">
        <f>F148</f>
      </c>
      <c r="M93" s="3" t="str">
        <f>RIGHT(L93,4)</f>
      </c>
      <c r="N93" s="3" t="str">
        <f>IFERROR((G148/$G$335)*100,"")</f>
      </c>
      <c r="O93" s="3" t="str">
        <f>IFERROR((D96/$D$69)*100,"")</f>
      </c>
      <c r="P93" s="3"/>
    </row>
    <row r="94">
      <c r="A94" s="53" t="str">
        <f>DATEVALUE('1. Payrolled employees (UK)'!A102)</f>
      </c>
      <c r="B94" s="54" t="str">
        <f>'1. Payrolled employees (UK)'!B102</f>
      </c>
      <c r="C94" s="3" t="s">
        <v>1275</v>
      </c>
      <c r="D94" s="54" t="str">
        <f>AVERAGE(B92:B94)</f>
      </c>
      <c r="E94" s="3"/>
      <c r="F94" s="3" t="str">
        <f>'2'!A110</f>
      </c>
      <c r="G94" s="54" t="str">
        <f>'3'!C101</f>
      </c>
      <c r="H94" s="3"/>
      <c r="I94" s="3" t="str">
        <f>'5'!A106</f>
      </c>
      <c r="J94" s="54" t="str">
        <f>'5'!C106</f>
      </c>
      <c r="K94" s="3"/>
      <c r="L94" s="3" t="str">
        <f>F149</f>
      </c>
      <c r="M94" s="3" t="str">
        <f>RIGHT(L94,4)</f>
      </c>
      <c r="N94" s="3" t="str">
        <f>IFERROR((G149/$G$335)*100,"")</f>
      </c>
      <c r="O94" s="3" t="str">
        <f>IFERROR((D97/$D$69)*100,"")</f>
      </c>
      <c r="P94" s="3"/>
    </row>
    <row r="95">
      <c r="A95" s="53" t="str">
        <f>DATEVALUE('1. Payrolled employees (UK)'!A103)</f>
      </c>
      <c r="B95" s="54" t="str">
        <f>'1. Payrolled employees (UK)'!B103</f>
      </c>
      <c r="C95" s="3" t="s">
        <v>830</v>
      </c>
      <c r="D95" s="54" t="str">
        <f>AVERAGE(B93:B95)</f>
      </c>
      <c r="E95" s="3"/>
      <c r="F95" s="3" t="str">
        <f>'2'!A111</f>
      </c>
      <c r="G95" s="54" t="str">
        <f>'3'!C102</f>
      </c>
      <c r="H95" s="3"/>
      <c r="I95" s="3" t="str">
        <f>'5'!A107</f>
      </c>
      <c r="J95" s="54" t="str">
        <f>'5'!C107</f>
      </c>
      <c r="K95" s="3"/>
      <c r="L95" s="3" t="str">
        <f>F150</f>
      </c>
      <c r="M95" s="3" t="str">
        <f>RIGHT(L95,4)</f>
      </c>
      <c r="N95" s="3" t="str">
        <f>IFERROR((G150/$G$335)*100,"")</f>
      </c>
      <c r="O95" s="3" t="str">
        <f>IFERROR((D98/$D$69)*100,"")</f>
      </c>
      <c r="P95" s="3" t="str">
        <f>IFERROR(J150/$J$244*100,"")</f>
      </c>
    </row>
    <row r="96">
      <c r="A96" s="53" t="str">
        <f>DATEVALUE('1. Payrolled employees (UK)'!A104)</f>
      </c>
      <c r="B96" s="54" t="str">
        <f>'1. Payrolled employees (UK)'!B104</f>
      </c>
      <c r="C96" s="3" t="s">
        <v>1276</v>
      </c>
      <c r="D96" s="54" t="str">
        <f>AVERAGE(B94:B96)</f>
      </c>
      <c r="E96" s="3"/>
      <c r="F96" s="3" t="str">
        <f>'2'!A112</f>
      </c>
      <c r="G96" s="54" t="str">
        <f>'3'!C103</f>
      </c>
      <c r="H96" s="3"/>
      <c r="I96" s="3" t="str">
        <f>'5'!A108</f>
      </c>
      <c r="J96" s="54" t="str">
        <f>'5'!C108</f>
      </c>
      <c r="K96" s="3"/>
      <c r="L96" s="3" t="str">
        <f>F151</f>
      </c>
      <c r="M96" s="3" t="str">
        <f>RIGHT(L96,4)</f>
      </c>
      <c r="N96" s="3" t="str">
        <f>IFERROR((G151/$G$335)*100,"")</f>
      </c>
      <c r="O96" s="3" t="str">
        <f>IFERROR((D99/$D$69)*100,"")</f>
      </c>
      <c r="P96" s="3"/>
    </row>
    <row r="97">
      <c r="A97" s="53" t="str">
        <f>DATEVALUE('1. Payrolled employees (UK)'!A105)</f>
      </c>
      <c r="B97" s="54" t="str">
        <f>'1. Payrolled employees (UK)'!B105</f>
      </c>
      <c r="C97" s="3" t="s">
        <v>1277</v>
      </c>
      <c r="D97" s="54" t="str">
        <f>AVERAGE(B95:B97)</f>
      </c>
      <c r="E97" s="3"/>
      <c r="F97" s="3" t="str">
        <f>'2'!A113</f>
      </c>
      <c r="G97" s="54" t="str">
        <f>'3'!C104</f>
      </c>
      <c r="H97" s="3"/>
      <c r="I97" s="3" t="str">
        <f>'5'!A109</f>
      </c>
      <c r="J97" s="54" t="str">
        <f>'5'!C109</f>
      </c>
      <c r="K97" s="3"/>
      <c r="L97" s="3" t="str">
        <f>F152</f>
      </c>
      <c r="M97" s="3" t="str">
        <f>RIGHT(L97,4)</f>
      </c>
      <c r="N97" s="3" t="str">
        <f>IFERROR((G152/$G$335)*100,"")</f>
      </c>
      <c r="O97" s="3" t="str">
        <f>IFERROR((D100/$D$69)*100,"")</f>
      </c>
      <c r="P97" s="3"/>
    </row>
    <row r="98">
      <c r="A98" s="53" t="str">
        <f>DATEVALUE('1. Payrolled employees (UK)'!A106)</f>
      </c>
      <c r="B98" s="54" t="str">
        <f>'1. Payrolled employees (UK)'!B106</f>
      </c>
      <c r="C98" s="3" t="s">
        <v>831</v>
      </c>
      <c r="D98" s="54" t="str">
        <f>AVERAGE(B96:B98)</f>
      </c>
      <c r="E98" s="3"/>
      <c r="F98" s="3" t="str">
        <f>'2'!A114</f>
      </c>
      <c r="G98" s="54" t="str">
        <f>'3'!C105</f>
      </c>
      <c r="H98" s="3"/>
      <c r="I98" s="3" t="str">
        <f>'5'!A110</f>
      </c>
      <c r="J98" s="54" t="str">
        <f>'5'!C110</f>
      </c>
      <c r="K98" s="3"/>
      <c r="L98" s="3" t="str">
        <f>F153</f>
      </c>
      <c r="M98" s="3" t="str">
        <f>RIGHT(L98,4)</f>
      </c>
      <c r="N98" s="3" t="str">
        <f>IFERROR((G153/$G$335)*100,"")</f>
      </c>
      <c r="O98" s="3" t="str">
        <f>IFERROR((D101/$D$69)*100,"")</f>
      </c>
      <c r="P98" s="3" t="str">
        <f>IFERROR(J153/$J$244*100,"")</f>
      </c>
    </row>
    <row r="99">
      <c r="A99" s="53" t="str">
        <f>DATEVALUE('1. Payrolled employees (UK)'!A107)</f>
      </c>
      <c r="B99" s="54" t="str">
        <f>'1. Payrolled employees (UK)'!B107</f>
      </c>
      <c r="C99" s="3" t="s">
        <v>1278</v>
      </c>
      <c r="D99" s="54" t="str">
        <f>AVERAGE(B97:B99)</f>
      </c>
      <c r="E99" s="3"/>
      <c r="F99" s="3" t="str">
        <f>'2'!A115</f>
      </c>
      <c r="G99" s="54" t="str">
        <f>'3'!C106</f>
      </c>
      <c r="H99" s="3"/>
      <c r="I99" s="3" t="str">
        <f>'5'!A111</f>
      </c>
      <c r="J99" s="54" t="str">
        <f>'5'!C111</f>
      </c>
      <c r="K99" s="3"/>
      <c r="L99" s="3" t="str">
        <f>F154</f>
      </c>
      <c r="M99" s="3" t="str">
        <f>RIGHT(L99,4)</f>
      </c>
      <c r="N99" s="3" t="str">
        <f>IFERROR((G154/$G$335)*100,"")</f>
      </c>
      <c r="O99" s="3" t="str">
        <f>IFERROR((D102/$D$69)*100,"")</f>
      </c>
      <c r="P99" s="3"/>
    </row>
    <row r="100">
      <c r="A100" s="53" t="str">
        <f>DATEVALUE('1. Payrolled employees (UK)'!A108)</f>
      </c>
      <c r="B100" s="54" t="str">
        <f>'1. Payrolled employees (UK)'!B108</f>
      </c>
      <c r="C100" s="3" t="s">
        <v>1279</v>
      </c>
      <c r="D100" s="54" t="str">
        <f>AVERAGE(B98:B100)</f>
      </c>
      <c r="E100" s="3"/>
      <c r="F100" s="3" t="str">
        <f>'2'!A116</f>
      </c>
      <c r="G100" s="54" t="str">
        <f>'3'!C107</f>
      </c>
      <c r="H100" s="3"/>
      <c r="I100" s="3" t="str">
        <f>'5'!A112</f>
      </c>
      <c r="J100" s="54" t="str">
        <f>'5'!C112</f>
      </c>
      <c r="K100" s="3"/>
      <c r="L100" s="3" t="str">
        <f>F155</f>
      </c>
      <c r="M100" s="3" t="str">
        <f>RIGHT(L100,4)</f>
      </c>
      <c r="N100" s="3" t="str">
        <f>IFERROR((G155/$G$335)*100,"")</f>
      </c>
      <c r="O100" s="3" t="str">
        <f>IFERROR((D103/$D$69)*100,"")</f>
      </c>
      <c r="P100" s="3"/>
    </row>
    <row r="101">
      <c r="A101" s="53" t="str">
        <f>DATEVALUE('1. Payrolled employees (UK)'!A109)</f>
      </c>
      <c r="B101" s="54" t="str">
        <f>'1. Payrolled employees (UK)'!B109</f>
      </c>
      <c r="C101" s="3" t="s">
        <v>832</v>
      </c>
      <c r="D101" s="54" t="str">
        <f>AVERAGE(B99:B101)</f>
      </c>
      <c r="E101" s="3"/>
      <c r="F101" s="3" t="str">
        <f>'2'!A117</f>
      </c>
      <c r="G101" s="54" t="str">
        <f>'3'!C108</f>
      </c>
      <c r="H101" s="3"/>
      <c r="I101" s="3" t="str">
        <f>'5'!A113</f>
      </c>
      <c r="J101" s="54" t="str">
        <f>'5'!C113</f>
      </c>
      <c r="K101" s="3"/>
      <c r="L101" s="3" t="str">
        <f>F156</f>
      </c>
      <c r="M101" s="3" t="str">
        <f>RIGHT(L101,4)</f>
      </c>
      <c r="N101" s="3" t="str">
        <f>IFERROR((G156/$G$335)*100,"")</f>
      </c>
      <c r="O101" s="3" t="str">
        <f>IFERROR((D104/$D$69)*100,"")</f>
      </c>
      <c r="P101" s="3" t="str">
        <f>IFERROR(J156/$J$244*100,"")</f>
      </c>
    </row>
    <row r="102">
      <c r="A102" s="53" t="str">
        <f>DATEVALUE('1. Payrolled employees (UK)'!A110)</f>
      </c>
      <c r="B102" s="54" t="str">
        <f>'1. Payrolled employees (UK)'!B110</f>
      </c>
      <c r="C102" s="3" t="s">
        <v>1280</v>
      </c>
      <c r="D102" s="54" t="str">
        <f>AVERAGE(B100:B102)</f>
      </c>
      <c r="E102" s="3"/>
      <c r="F102" s="3" t="str">
        <f>'2'!A118</f>
      </c>
      <c r="G102" s="54" t="str">
        <f>'3'!C109</f>
      </c>
      <c r="H102" s="3"/>
      <c r="I102" s="3" t="str">
        <f>'5'!A114</f>
      </c>
      <c r="J102" s="54" t="str">
        <f>'5'!C114</f>
      </c>
      <c r="K102" s="3"/>
      <c r="L102" s="3" t="str">
        <f>F157</f>
      </c>
      <c r="M102" s="3" t="str">
        <f>RIGHT(L102,4)</f>
      </c>
      <c r="N102" s="3" t="str">
        <f>IFERROR((G157/$G$335)*100,"")</f>
      </c>
      <c r="O102" s="3" t="str">
        <f>IFERROR((D105/$D$69)*100,"")</f>
      </c>
      <c r="P102" s="3"/>
    </row>
    <row r="103">
      <c r="A103" s="53" t="str">
        <f>DATEVALUE('1. Payrolled employees (UK)'!A111)</f>
      </c>
      <c r="B103" s="54" t="str">
        <f>'1. Payrolled employees (UK)'!B111</f>
      </c>
      <c r="C103" s="3" t="s">
        <v>1281</v>
      </c>
      <c r="D103" s="54" t="str">
        <f>AVERAGE(B101:B103)</f>
      </c>
      <c r="E103" s="3"/>
      <c r="F103" s="3" t="str">
        <f>'2'!A119</f>
      </c>
      <c r="G103" s="54" t="str">
        <f>'3'!C110</f>
      </c>
      <c r="H103" s="3"/>
      <c r="I103" s="3" t="str">
        <f>'5'!A115</f>
      </c>
      <c r="J103" s="54" t="str">
        <f>'5'!C115</f>
      </c>
      <c r="K103" s="3"/>
      <c r="L103" s="3" t="str">
        <f>F158</f>
      </c>
      <c r="M103" s="3" t="str">
        <f>RIGHT(L103,4)</f>
      </c>
      <c r="N103" s="3" t="str">
        <f>IFERROR((G158/$G$335)*100,"")</f>
      </c>
      <c r="O103" s="3" t="str">
        <f>IFERROR((D106/$D$69)*100,"")</f>
      </c>
      <c r="P103" s="3"/>
    </row>
    <row r="104">
      <c r="A104" s="53" t="str">
        <f>DATEVALUE('1. Payrolled employees (UK)'!A112)</f>
      </c>
      <c r="B104" s="54" t="str">
        <f>'1. Payrolled employees (UK)'!B112</f>
      </c>
      <c r="C104" s="3" t="s">
        <v>833</v>
      </c>
      <c r="D104" s="54" t="str">
        <f>AVERAGE(B102:B104)</f>
      </c>
      <c r="E104" s="3"/>
      <c r="F104" s="3" t="str">
        <f>'2'!A120</f>
      </c>
      <c r="G104" s="54" t="str">
        <f>'3'!C111</f>
      </c>
      <c r="H104" s="3"/>
      <c r="I104" s="3" t="str">
        <f>'5'!A116</f>
      </c>
      <c r="J104" s="54" t="str">
        <f>'5'!C116</f>
      </c>
      <c r="K104" s="3"/>
      <c r="L104" s="3" t="str">
        <f>F159</f>
      </c>
      <c r="M104" s="3" t="str">
        <f>RIGHT(L104,4)</f>
      </c>
      <c r="N104" s="3" t="str">
        <f>IFERROR((G159/$G$335)*100,"")</f>
      </c>
      <c r="O104" s="3" t="str">
        <f>IFERROR((D107/$D$69)*100,"")</f>
      </c>
      <c r="P104" s="3" t="str">
        <f>IFERROR(J159/$J$244*100,"")</f>
      </c>
    </row>
    <row r="105">
      <c r="A105" s="53" t="str">
        <f>DATEVALUE('1. Payrolled employees (UK)'!A113)</f>
      </c>
      <c r="B105" s="54" t="str">
        <f>'1. Payrolled employees (UK)'!B113</f>
      </c>
      <c r="C105" s="3" t="s">
        <v>1282</v>
      </c>
      <c r="D105" s="54" t="str">
        <f>AVERAGE(B103:B105)</f>
      </c>
      <c r="E105" s="3"/>
      <c r="F105" s="3" t="str">
        <f>'2'!A121</f>
      </c>
      <c r="G105" s="54" t="str">
        <f>'3'!C112</f>
      </c>
      <c r="H105" s="3"/>
      <c r="I105" s="3" t="str">
        <f>'5'!A117</f>
      </c>
      <c r="J105" s="54" t="str">
        <f>'5'!C117</f>
      </c>
      <c r="K105" s="3"/>
      <c r="L105" s="3" t="str">
        <f>F160</f>
      </c>
      <c r="M105" s="3" t="str">
        <f>RIGHT(L105,4)</f>
      </c>
      <c r="N105" s="3" t="str">
        <f>IFERROR((G160/$G$335)*100,"")</f>
      </c>
      <c r="O105" s="3" t="str">
        <f>IFERROR((D108/$D$69)*100,"")</f>
      </c>
      <c r="P105" s="3"/>
    </row>
    <row r="106">
      <c r="A106" s="53" t="str">
        <f>DATEVALUE('1. Payrolled employees (UK)'!A114)</f>
      </c>
      <c r="B106" s="54" t="str">
        <f>'1. Payrolled employees (UK)'!B114</f>
      </c>
      <c r="C106" s="3" t="s">
        <v>1283</v>
      </c>
      <c r="D106" s="54" t="str">
        <f>AVERAGE(B104:B106)</f>
      </c>
      <c r="E106" s="3"/>
      <c r="F106" s="3" t="str">
        <f>'2'!A122</f>
      </c>
      <c r="G106" s="54" t="str">
        <f>'3'!C113</f>
      </c>
      <c r="H106" s="3"/>
      <c r="I106" s="3" t="str">
        <f>'5'!A118</f>
      </c>
      <c r="J106" s="54" t="str">
        <f>'5'!C118</f>
      </c>
      <c r="K106" s="3"/>
      <c r="L106" s="3" t="str">
        <f>F161</f>
      </c>
      <c r="M106" s="3" t="str">
        <f>RIGHT(L106,4)</f>
      </c>
      <c r="N106" s="3" t="str">
        <f>IFERROR((G161/$G$335)*100,"")</f>
      </c>
      <c r="O106" s="3" t="str">
        <f>IFERROR((D109/$D$69)*100,"")</f>
      </c>
      <c r="P106" s="3"/>
    </row>
    <row r="107">
      <c r="A107" s="53" t="str">
        <f>DATEVALUE('1. Payrolled employees (UK)'!A115)</f>
      </c>
      <c r="B107" s="54" t="str">
        <f>'1. Payrolled employees (UK)'!B115</f>
      </c>
      <c r="C107" s="3" t="s">
        <v>1284</v>
      </c>
      <c r="D107" s="54" t="str">
        <f>AVERAGE(B105:B107)</f>
      </c>
      <c r="E107" s="3"/>
      <c r="F107" s="3" t="str">
        <f>'2'!A123</f>
      </c>
      <c r="G107" s="54" t="str">
        <f>'3'!C114</f>
      </c>
      <c r="H107" s="3"/>
      <c r="I107" s="3" t="str">
        <f>'5'!A119</f>
      </c>
      <c r="J107" s="54" t="str">
        <f>'5'!C119</f>
      </c>
      <c r="K107" s="3"/>
      <c r="L107" s="3" t="str">
        <f>F162</f>
      </c>
      <c r="M107" s="3" t="str">
        <f>RIGHT(L107,4)</f>
      </c>
      <c r="N107" s="3" t="str">
        <f>IFERROR((G162/$G$335)*100,"")</f>
      </c>
      <c r="O107" s="3" t="str">
        <f>IFERROR((D110/$D$69)*100,"")</f>
      </c>
      <c r="P107" s="3" t="str">
        <f>IFERROR(J162/$J$244*100,"")</f>
      </c>
    </row>
    <row r="108">
      <c r="A108" s="53" t="str">
        <f>DATEVALUE('1. Payrolled employees (UK)'!A116)</f>
      </c>
      <c r="B108" s="54" t="str">
        <f>'1. Payrolled employees (UK)'!B116</f>
      </c>
      <c r="C108" s="3" t="s">
        <v>1285</v>
      </c>
      <c r="D108" s="54" t="str">
        <f>AVERAGE(B106:B108)</f>
      </c>
      <c r="E108" s="3"/>
      <c r="F108" s="3" t="str">
        <f>'2'!A124</f>
      </c>
      <c r="G108" s="54" t="str">
        <f>'3'!C115</f>
      </c>
      <c r="H108" s="3"/>
      <c r="I108" s="3" t="str">
        <f>'5'!A120</f>
      </c>
      <c r="J108" s="54" t="str">
        <f>'5'!C120</f>
      </c>
      <c r="K108" s="3"/>
      <c r="L108" s="3" t="str">
        <f>F163</f>
      </c>
      <c r="M108" s="3" t="str">
        <f>RIGHT(L108,4)</f>
      </c>
      <c r="N108" s="3" t="str">
        <f>IFERROR((G163/$G$335)*100,"")</f>
      </c>
      <c r="O108" s="3" t="str">
        <f>IFERROR((D111/$D$69)*100,"")</f>
      </c>
      <c r="P108" s="3"/>
    </row>
    <row r="109">
      <c r="A109" s="53" t="str">
        <f>DATEVALUE('1. Payrolled employees (UK)'!A117)</f>
      </c>
      <c r="B109" s="54" t="str">
        <f>'1. Payrolled employees (UK)'!B117</f>
      </c>
      <c r="C109" s="3" t="s">
        <v>1286</v>
      </c>
      <c r="D109" s="54" t="str">
        <f>AVERAGE(B107:B109)</f>
      </c>
      <c r="E109" s="3"/>
      <c r="F109" s="3" t="str">
        <f>'2'!A125</f>
      </c>
      <c r="G109" s="54" t="str">
        <f>'3'!C116</f>
      </c>
      <c r="H109" s="3"/>
      <c r="I109" s="3" t="str">
        <f>'5'!A121</f>
      </c>
      <c r="J109" s="54" t="str">
        <f>'5'!C121</f>
      </c>
      <c r="K109" s="3"/>
      <c r="L109" s="3" t="str">
        <f>F164</f>
      </c>
      <c r="M109" s="3" t="str">
        <f>RIGHT(L109,4)</f>
      </c>
      <c r="N109" s="3" t="str">
        <f>IFERROR((G164/$G$335)*100,"")</f>
      </c>
      <c r="O109" s="3" t="str">
        <f>IFERROR((D112/$D$69)*100,"")</f>
      </c>
      <c r="P109" s="3"/>
    </row>
    <row r="110">
      <c r="A110" s="53" t="str">
        <f>DATEVALUE('1. Payrolled employees (UK)'!A118)</f>
      </c>
      <c r="B110" s="54" t="str">
        <f>'1. Payrolled employees (UK)'!B118</f>
      </c>
      <c r="C110" s="3" t="s">
        <v>1287</v>
      </c>
      <c r="D110" s="54" t="str">
        <f>AVERAGE(B108:B110)</f>
      </c>
      <c r="E110" s="3"/>
      <c r="F110" s="3" t="str">
        <f>'2'!A126</f>
      </c>
      <c r="G110" s="54" t="str">
        <f>'3'!C117</f>
      </c>
      <c r="H110" s="3"/>
      <c r="I110" s="3" t="str">
        <f>'5'!A122</f>
      </c>
      <c r="J110" s="54" t="str">
        <f>'5'!C122</f>
      </c>
      <c r="K110" s="3"/>
      <c r="L110" s="3" t="str">
        <f>F165</f>
      </c>
      <c r="M110" s="3" t="str">
        <f>RIGHT(L110,4)</f>
      </c>
      <c r="N110" s="3" t="str">
        <f>IFERROR((G165/$G$335)*100,"")</f>
      </c>
      <c r="O110" s="3" t="str">
        <f>IFERROR((D113/$D$69)*100,"")</f>
      </c>
      <c r="P110" s="3" t="str">
        <f>IFERROR(J165/$J$244*100,"")</f>
      </c>
    </row>
    <row r="111">
      <c r="A111" s="53" t="str">
        <f>DATEVALUE('1. Payrolled employees (UK)'!A119)</f>
      </c>
      <c r="B111" s="54" t="str">
        <f>'1. Payrolled employees (UK)'!B119</f>
      </c>
      <c r="C111" s="3" t="s">
        <v>1288</v>
      </c>
      <c r="D111" s="54" t="str">
        <f>AVERAGE(B109:B111)</f>
      </c>
      <c r="E111" s="3"/>
      <c r="F111" s="3" t="str">
        <f>'2'!A127</f>
      </c>
      <c r="G111" s="54" t="str">
        <f>'3'!C118</f>
      </c>
      <c r="H111" s="3"/>
      <c r="I111" s="3" t="str">
        <f>'5'!A123</f>
      </c>
      <c r="J111" s="54" t="str">
        <f>'5'!C123</f>
      </c>
      <c r="K111" s="3"/>
      <c r="L111" s="3" t="str">
        <f>F166</f>
      </c>
      <c r="M111" s="3" t="str">
        <f>RIGHT(L111,4)</f>
      </c>
      <c r="N111" s="3" t="str">
        <f>IFERROR((G166/$G$335)*100,"")</f>
      </c>
      <c r="O111" s="3" t="str">
        <f>IFERROR((D114/$D$69)*100,"")</f>
      </c>
      <c r="P111" s="3"/>
    </row>
    <row r="112">
      <c r="A112" s="53" t="str">
        <f>DATEVALUE('1. Payrolled employees (UK)'!A120)</f>
      </c>
      <c r="B112" s="54" t="str">
        <f>'1. Payrolled employees (UK)'!B120</f>
      </c>
      <c r="C112" s="3" t="s">
        <v>1289</v>
      </c>
      <c r="D112" s="54" t="str">
        <f>AVERAGE(B110:B112)</f>
      </c>
      <c r="E112" s="3"/>
      <c r="F112" s="3" t="str">
        <f>'2'!A128</f>
      </c>
      <c r="G112" s="54" t="str">
        <f>'3'!C119</f>
      </c>
      <c r="H112" s="3"/>
      <c r="I112" s="3" t="str">
        <f>'5'!A124</f>
      </c>
      <c r="J112" s="54" t="str">
        <f>'5'!C124</f>
      </c>
      <c r="K112" s="3"/>
      <c r="L112" s="3" t="str">
        <f>F167</f>
      </c>
      <c r="M112" s="3" t="str">
        <f>RIGHT(L112,4)</f>
      </c>
      <c r="N112" s="3" t="str">
        <f>IFERROR((G167/$G$335)*100,"")</f>
      </c>
      <c r="O112" s="3" t="str">
        <f>IFERROR((D115/$D$69)*100,"")</f>
      </c>
      <c r="P112" s="3"/>
    </row>
    <row r="113">
      <c r="A113" s="53" t="str">
        <f>DATEVALUE('1. Payrolled employees (UK)'!A121)</f>
      </c>
      <c r="B113" s="54" t="str">
        <f>'1. Payrolled employees (UK)'!B121</f>
      </c>
      <c r="C113" s="3" t="s">
        <v>1290</v>
      </c>
      <c r="D113" s="54" t="str">
        <f>AVERAGE(B111:B113)</f>
      </c>
      <c r="E113" s="3"/>
      <c r="F113" s="3" t="str">
        <f>'2'!A129</f>
      </c>
      <c r="G113" s="54" t="str">
        <f>'3'!C120</f>
      </c>
      <c r="H113" s="3"/>
      <c r="I113" s="3" t="str">
        <f>'5'!A125</f>
      </c>
      <c r="J113" s="54" t="str">
        <f>'5'!C125</f>
      </c>
      <c r="K113" s="3"/>
      <c r="L113" s="3" t="str">
        <f>F168</f>
      </c>
      <c r="M113" s="3" t="str">
        <f>RIGHT(L113,4)</f>
      </c>
      <c r="N113" s="3" t="str">
        <f>IFERROR((G168/$G$335)*100,"")</f>
      </c>
      <c r="O113" s="3" t="str">
        <f>IFERROR((D116/$D$69)*100,"")</f>
      </c>
      <c r="P113" s="3" t="str">
        <f>IFERROR(J168/$J$244*100,"")</f>
      </c>
    </row>
    <row r="114">
      <c r="A114" s="53" t="str">
        <f>DATEVALUE('1. Payrolled employees (UK)'!A122)</f>
      </c>
      <c r="B114" s="54" t="str">
        <f>'1. Payrolled employees (UK)'!B122</f>
      </c>
      <c r="C114" s="3" t="s">
        <v>1291</v>
      </c>
      <c r="D114" s="54" t="str">
        <f>AVERAGE(B112:B114)</f>
      </c>
      <c r="E114" s="3"/>
      <c r="F114" s="3" t="str">
        <f>'2'!A130</f>
      </c>
      <c r="G114" s="54" t="str">
        <f>'3'!C121</f>
      </c>
      <c r="H114" s="3"/>
      <c r="I114" s="3" t="str">
        <f>'5'!A126</f>
      </c>
      <c r="J114" s="54" t="str">
        <f>'5'!C126</f>
      </c>
      <c r="K114" s="3"/>
      <c r="L114" s="3" t="str">
        <f>F169</f>
      </c>
      <c r="M114" s="3" t="str">
        <f>RIGHT(L114,4)</f>
      </c>
      <c r="N114" s="3" t="str">
        <f>IFERROR((G169/$G$335)*100,"")</f>
      </c>
      <c r="O114" s="3" t="str">
        <f>IFERROR((D117/$D$69)*100,"")</f>
      </c>
      <c r="P114" s="3"/>
    </row>
    <row r="115">
      <c r="A115" s="53" t="str">
        <f>DATEVALUE('1. Payrolled employees (UK)'!A123)</f>
      </c>
      <c r="B115" s="54" t="str">
        <f>'1. Payrolled employees (UK)'!B123</f>
      </c>
      <c r="C115" s="3" t="s">
        <v>1292</v>
      </c>
      <c r="D115" s="54" t="str">
        <f>AVERAGE(B113:B115)</f>
      </c>
      <c r="E115" s="3"/>
      <c r="F115" s="3" t="str">
        <f>'2'!A131</f>
      </c>
      <c r="G115" s="54" t="str">
        <f>'3'!C122</f>
      </c>
      <c r="H115" s="3"/>
      <c r="I115" s="3" t="str">
        <f>'5'!A127</f>
      </c>
      <c r="J115" s="54" t="str">
        <f>'5'!C127</f>
      </c>
      <c r="K115" s="3"/>
      <c r="L115" s="3" t="str">
        <f>F170</f>
      </c>
      <c r="M115" s="3" t="str">
        <f>RIGHT(L115,4)</f>
      </c>
      <c r="N115" s="3" t="str">
        <f>IFERROR((G170/$G$335)*100,"")</f>
      </c>
      <c r="O115" s="3" t="str">
        <f>IFERROR((D118/$D$69)*100,"")</f>
      </c>
      <c r="P115" s="3"/>
    </row>
    <row r="116">
      <c r="A116" s="53" t="str">
        <f>DATEVALUE('1. Payrolled employees (UK)'!A124)</f>
      </c>
      <c r="B116" s="54" t="str">
        <f>'1. Payrolled employees (UK)'!B124</f>
      </c>
      <c r="C116" s="3" t="s">
        <v>1293</v>
      </c>
      <c r="D116" s="54" t="str">
        <f>AVERAGE(B114:B116)</f>
      </c>
      <c r="E116" s="3"/>
      <c r="F116" s="3" t="str">
        <f>'2'!A132</f>
      </c>
      <c r="G116" s="54" t="str">
        <f>'3'!C123</f>
      </c>
      <c r="H116" s="3"/>
      <c r="I116" s="3" t="str">
        <f>'5'!A128</f>
      </c>
      <c r="J116" s="54" t="str">
        <f>'5'!C128</f>
      </c>
      <c r="K116" s="3"/>
      <c r="L116" s="3" t="str">
        <f>F171</f>
      </c>
      <c r="M116" s="3" t="str">
        <f>RIGHT(L116,4)</f>
      </c>
      <c r="N116" s="3" t="str">
        <f>IFERROR((G171/$G$335)*100,"")</f>
      </c>
      <c r="O116" s="3" t="str">
        <f>IFERROR((D119/$D$69)*100,"")</f>
      </c>
      <c r="P116" s="3" t="str">
        <f>IFERROR(J171/$J$244*100,"")</f>
      </c>
    </row>
    <row r="117">
      <c r="A117" s="53" t="str">
        <f>DATEVALUE('1. Payrolled employees (UK)'!A125)</f>
      </c>
      <c r="B117" s="54" t="str">
        <f>'1. Payrolled employees (UK)'!B125</f>
      </c>
      <c r="C117" s="3" t="s">
        <v>1294</v>
      </c>
      <c r="D117" s="54" t="str">
        <f>AVERAGE(B115:B117)</f>
      </c>
      <c r="E117" s="3"/>
      <c r="F117" s="3" t="str">
        <f>'2'!A133</f>
      </c>
      <c r="G117" s="54" t="str">
        <f>'3'!C124</f>
      </c>
      <c r="H117" s="3"/>
      <c r="I117" s="3" t="str">
        <f>'5'!A129</f>
      </c>
      <c r="J117" s="54" t="str">
        <f>'5'!C129</f>
      </c>
      <c r="K117" s="3"/>
      <c r="L117" s="3" t="str">
        <f>F172</f>
      </c>
      <c r="M117" s="3" t="str">
        <f>RIGHT(L117,4)</f>
      </c>
      <c r="N117" s="3" t="str">
        <f>IFERROR((G172/$G$335)*100,"")</f>
      </c>
      <c r="O117" s="3" t="str">
        <f>IFERROR((D120/$D$69)*100,"")</f>
      </c>
      <c r="P117" s="3"/>
    </row>
    <row r="118">
      <c r="A118" s="53" t="str">
        <f>DATEVALUE('1. Payrolled employees (UK)'!A126)</f>
      </c>
      <c r="B118" s="54" t="str">
        <f>'1. Payrolled employees (UK)'!B126</f>
      </c>
      <c r="C118" s="3" t="s">
        <v>1295</v>
      </c>
      <c r="D118" s="54" t="str">
        <f>AVERAGE(B116:B118)</f>
      </c>
      <c r="E118" s="3"/>
      <c r="F118" s="3" t="str">
        <f>'2'!A134</f>
      </c>
      <c r="G118" s="54" t="str">
        <f>'3'!C125</f>
      </c>
      <c r="H118" s="3"/>
      <c r="I118" s="3" t="str">
        <f>'5'!A130</f>
      </c>
      <c r="J118" s="54" t="str">
        <f>'5'!C130</f>
      </c>
      <c r="K118" s="3"/>
      <c r="L118" s="3" t="str">
        <f>F173</f>
      </c>
      <c r="M118" s="3" t="str">
        <f>RIGHT(L118,4)</f>
      </c>
      <c r="N118" s="3" t="str">
        <f>IFERROR((G173/$G$335)*100,"")</f>
      </c>
      <c r="O118" s="3" t="str">
        <f>IFERROR((D121/$D$69)*100,"")</f>
      </c>
      <c r="P118" s="3"/>
    </row>
    <row r="119">
      <c r="A119" s="53" t="str">
        <f>DATEVALUE('1. Payrolled employees (UK)'!A127)</f>
      </c>
      <c r="B119" s="54" t="str">
        <f>'1. Payrolled employees (UK)'!B127</f>
      </c>
      <c r="C119" s="3" t="s">
        <v>1296</v>
      </c>
      <c r="D119" s="54" t="str">
        <f>AVERAGE(B117:B119)</f>
      </c>
      <c r="E119" s="3"/>
      <c r="F119" s="3" t="str">
        <f>'2'!A135</f>
      </c>
      <c r="G119" s="54" t="str">
        <f>'3'!C126</f>
      </c>
      <c r="H119" s="3"/>
      <c r="I119" s="3" t="str">
        <f>'5'!A131</f>
      </c>
      <c r="J119" s="54" t="str">
        <f>'5'!C131</f>
      </c>
      <c r="K119" s="3"/>
      <c r="L119" s="3" t="str">
        <f>F174</f>
      </c>
      <c r="M119" s="3" t="str">
        <f>RIGHT(L119,4)</f>
      </c>
      <c r="N119" s="3" t="str">
        <f>IFERROR((G174/$G$335)*100,"")</f>
      </c>
      <c r="O119" s="3" t="str">
        <f>IFERROR((D122/$D$69)*100,"")</f>
      </c>
      <c r="P119" s="3" t="str">
        <f>IFERROR(J174/$J$244*100,"")</f>
      </c>
    </row>
    <row r="120">
      <c r="A120" s="53" t="str">
        <f>DATEVALUE('1. Payrolled employees (UK)'!A128)</f>
      </c>
      <c r="B120" s="54" t="str">
        <f>'1. Payrolled employees (UK)'!B128</f>
      </c>
      <c r="C120" s="3" t="s">
        <v>1297</v>
      </c>
      <c r="D120" s="54" t="str">
        <f>AVERAGE(B118:B120)</f>
      </c>
      <c r="E120" s="3"/>
      <c r="F120" s="3" t="str">
        <f>'2'!A136</f>
      </c>
      <c r="G120" s="54" t="str">
        <f>'3'!C127</f>
      </c>
      <c r="H120" s="3"/>
      <c r="I120" s="3" t="str">
        <f>'5'!A132</f>
      </c>
      <c r="J120" s="54" t="str">
        <f>'5'!C132</f>
      </c>
      <c r="K120" s="3"/>
      <c r="L120" s="3" t="str">
        <f>F175</f>
      </c>
      <c r="M120" s="3" t="str">
        <f>RIGHT(L120,4)</f>
      </c>
      <c r="N120" s="3" t="str">
        <f>IFERROR((G175/$G$335)*100,"")</f>
      </c>
      <c r="O120" s="3" t="str">
        <f>IFERROR((D123/$D$69)*100,"")</f>
      </c>
      <c r="P120" s="3"/>
    </row>
    <row r="121">
      <c r="A121" s="53" t="str">
        <f>DATEVALUE('1. Payrolled employees (UK)'!A129)</f>
      </c>
      <c r="B121" s="54" t="str">
        <f>'1. Payrolled employees (UK)'!B129</f>
      </c>
      <c r="C121" s="3" t="s">
        <v>1298</v>
      </c>
      <c r="D121" s="54" t="str">
        <f>AVERAGE(B119:B121)</f>
      </c>
      <c r="E121" s="3"/>
      <c r="F121" s="3" t="str">
        <f>'2'!A137</f>
      </c>
      <c r="G121" s="54" t="str">
        <f>'3'!C128</f>
      </c>
      <c r="H121" s="3"/>
      <c r="I121" s="3" t="str">
        <f>'5'!A133</f>
      </c>
      <c r="J121" s="54" t="str">
        <f>'5'!C133</f>
      </c>
      <c r="K121" s="3"/>
      <c r="L121" s="3" t="str">
        <f>F176</f>
      </c>
      <c r="M121" s="3" t="str">
        <f>RIGHT(L121,4)</f>
      </c>
      <c r="N121" s="3" t="str">
        <f>IFERROR((G176/$G$335)*100,"")</f>
      </c>
      <c r="O121" s="3" t="str">
        <f>IFERROR((D124/$D$69)*100,"")</f>
      </c>
      <c r="P121" s="3"/>
    </row>
    <row r="122">
      <c r="A122" s="53" t="str">
        <f>DATEVALUE('1. Payrolled employees (UK)'!A130)</f>
      </c>
      <c r="B122" s="54" t="str">
        <f>'1. Payrolled employees (UK)'!B130</f>
      </c>
      <c r="C122" s="3" t="s">
        <v>1299</v>
      </c>
      <c r="D122" s="54" t="str">
        <f>AVERAGE(B120:B122)</f>
      </c>
      <c r="E122" s="3"/>
      <c r="F122" s="3" t="str">
        <f>'2'!A138</f>
      </c>
      <c r="G122" s="54" t="str">
        <f>'3'!C129</f>
      </c>
      <c r="H122" s="3"/>
      <c r="I122" s="3" t="str">
        <f>'5'!A134</f>
      </c>
      <c r="J122" s="54" t="str">
        <f>'5'!C134</f>
      </c>
      <c r="K122" s="3"/>
      <c r="L122" s="3" t="str">
        <f>F177</f>
      </c>
      <c r="M122" s="3" t="str">
        <f>RIGHT(L122,4)</f>
      </c>
      <c r="N122" s="3" t="str">
        <f>IFERROR((G177/$G$335)*100,"")</f>
      </c>
      <c r="O122" s="3" t="str">
        <f>IFERROR((D125/$D$69)*100,"")</f>
      </c>
      <c r="P122" s="3" t="str">
        <f>IFERROR(J177/$J$244*100,"")</f>
      </c>
    </row>
    <row r="123">
      <c r="A123" s="53" t="str">
        <f>DATEVALUE('1. Payrolled employees (UK)'!A131)</f>
      </c>
      <c r="B123" s="54" t="str">
        <f>'1. Payrolled employees (UK)'!B131</f>
      </c>
      <c r="C123" s="3" t="s">
        <v>1300</v>
      </c>
      <c r="D123" s="54" t="str">
        <f>AVERAGE(B121:B123)</f>
      </c>
      <c r="E123" s="3"/>
      <c r="F123" s="3" t="str">
        <f>'2'!A139</f>
      </c>
      <c r="G123" s="54" t="str">
        <f>'3'!C130</f>
      </c>
      <c r="H123" s="3"/>
      <c r="I123" s="3" t="str">
        <f>'5'!A135</f>
      </c>
      <c r="J123" s="54" t="str">
        <f>'5'!C135</f>
      </c>
      <c r="K123" s="3"/>
      <c r="L123" s="3" t="str">
        <f>F178</f>
      </c>
      <c r="M123" s="3" t="str">
        <f>RIGHT(L123,4)</f>
      </c>
      <c r="N123" s="3" t="str">
        <f>IFERROR((G178/$G$335)*100,"")</f>
      </c>
      <c r="O123" s="3" t="str">
        <f>IFERROR((D126/$D$69)*100,"")</f>
      </c>
      <c r="P123" s="3"/>
    </row>
    <row r="124">
      <c r="A124" s="53" t="str">
        <f>DATEVALUE('1. Payrolled employees (UK)'!A132)</f>
      </c>
      <c r="B124" s="54" t="str">
        <f>'1. Payrolled employees (UK)'!B132</f>
      </c>
      <c r="C124" s="3" t="s">
        <v>1301</v>
      </c>
      <c r="D124" s="54" t="str">
        <f>AVERAGE(B122:B124)</f>
      </c>
      <c r="E124" s="3"/>
      <c r="F124" s="3" t="str">
        <f>'2'!A140</f>
      </c>
      <c r="G124" s="54" t="str">
        <f>'3'!C131</f>
      </c>
      <c r="H124" s="3"/>
      <c r="I124" s="3" t="str">
        <f>'5'!A136</f>
      </c>
      <c r="J124" s="54" t="str">
        <f>'5'!C136</f>
      </c>
      <c r="K124" s="3"/>
      <c r="L124" s="3" t="str">
        <f>F179</f>
      </c>
      <c r="M124" s="3" t="str">
        <f>RIGHT(L124,4)</f>
      </c>
      <c r="N124" s="3" t="str">
        <f>IFERROR((G179/$G$335)*100,"")</f>
      </c>
      <c r="O124" s="3" t="str">
        <f>IFERROR((D127/$D$69)*100,"")</f>
      </c>
      <c r="P124" s="3"/>
    </row>
    <row r="125">
      <c r="A125" s="53" t="str">
        <f>DATEVALUE('1. Payrolled employees (UK)'!A133)</f>
      </c>
      <c r="B125" s="54" t="str">
        <f>'1. Payrolled employees (UK)'!B133</f>
      </c>
      <c r="C125" s="3" t="s">
        <v>1302</v>
      </c>
      <c r="D125" s="54" t="str">
        <f>AVERAGE(B123:B125)</f>
      </c>
      <c r="E125" s="3"/>
      <c r="F125" s="3" t="str">
        <f>'2'!A141</f>
      </c>
      <c r="G125" s="54" t="str">
        <f>'3'!C132</f>
      </c>
      <c r="H125" s="3"/>
      <c r="I125" s="3" t="str">
        <f>'5'!A137</f>
      </c>
      <c r="J125" s="54" t="str">
        <f>'5'!C137</f>
      </c>
      <c r="K125" s="3"/>
      <c r="L125" s="3" t="str">
        <f>F180</f>
      </c>
      <c r="M125" s="3" t="str">
        <f>RIGHT(L125,4)</f>
      </c>
      <c r="N125" s="3" t="str">
        <f>IFERROR((G180/$G$335)*100,"")</f>
      </c>
      <c r="O125" s="3" t="str">
        <f>IFERROR((D128/$D$69)*100,"")</f>
      </c>
      <c r="P125" s="3" t="str">
        <f>IFERROR(J180/$J$244*100,"")</f>
      </c>
    </row>
    <row r="126">
      <c r="A126" s="53" t="str">
        <f>DATEVALUE('1. Payrolled employees (UK)'!A134)</f>
      </c>
      <c r="B126" s="54" t="str">
        <f>'1. Payrolled employees (UK)'!B134</f>
      </c>
      <c r="C126" s="3" t="s">
        <v>1303</v>
      </c>
      <c r="D126" s="54" t="str">
        <f>AVERAGE(B124:B126)</f>
      </c>
      <c r="E126" s="3"/>
      <c r="F126" s="3" t="str">
        <f>'2'!A142</f>
      </c>
      <c r="G126" s="54" t="str">
        <f>'3'!C133</f>
      </c>
      <c r="H126" s="3"/>
      <c r="I126" s="3" t="str">
        <f>'5'!A138</f>
      </c>
      <c r="J126" s="54" t="str">
        <f>'5'!C138</f>
      </c>
      <c r="K126" s="3"/>
      <c r="L126" s="3" t="str">
        <f>F181</f>
      </c>
      <c r="M126" s="3" t="str">
        <f>RIGHT(L126,4)</f>
      </c>
      <c r="N126" s="3" t="str">
        <f>IFERROR((G181/$G$335)*100,"")</f>
      </c>
      <c r="O126" s="3" t="str">
        <f>IFERROR((D129/$D$69)*100,"")</f>
      </c>
      <c r="P126" s="3"/>
    </row>
    <row r="127">
      <c r="A127" s="53" t="str">
        <f>DATEVALUE('1. Payrolled employees (UK)'!A135)</f>
      </c>
      <c r="B127" s="54" t="str">
        <f>'1. Payrolled employees (UK)'!B135</f>
      </c>
      <c r="C127" s="3" t="s">
        <v>1304</v>
      </c>
      <c r="D127" s="54" t="str">
        <f>AVERAGE(B125:B127)</f>
      </c>
      <c r="E127" s="3"/>
      <c r="F127" s="3" t="str">
        <f>'2'!A143</f>
      </c>
      <c r="G127" s="54" t="str">
        <f>'3'!C134</f>
      </c>
      <c r="H127" s="3"/>
      <c r="I127" s="3" t="str">
        <f>'5'!A139</f>
      </c>
      <c r="J127" s="54" t="str">
        <f>'5'!C139</f>
      </c>
      <c r="K127" s="3"/>
      <c r="L127" s="3" t="str">
        <f>F182</f>
      </c>
      <c r="M127" s="3" t="str">
        <f>RIGHT(L127,4)</f>
      </c>
      <c r="N127" s="3" t="str">
        <f>IFERROR((G182/$G$335)*100,"")</f>
      </c>
      <c r="O127" s="3" t="str">
        <f>IFERROR((D130/$D$69)*100,"")</f>
      </c>
      <c r="P127" s="3"/>
    </row>
    <row r="128">
      <c r="A128" s="53" t="str">
        <f>DATEVALUE('1. Payrolled employees (UK)'!A136)</f>
      </c>
      <c r="B128" s="54" t="str">
        <f>'1. Payrolled employees (UK)'!B136</f>
      </c>
      <c r="C128" s="3" t="s">
        <v>1305</v>
      </c>
      <c r="D128" s="54" t="str">
        <f>AVERAGE(B126:B128)</f>
      </c>
      <c r="E128" s="3"/>
      <c r="F128" s="3" t="str">
        <f>'2'!A144</f>
      </c>
      <c r="G128" s="54" t="str">
        <f>'3'!C135</f>
      </c>
      <c r="H128" s="3"/>
      <c r="I128" s="3" t="str">
        <f>'5'!A140</f>
      </c>
      <c r="J128" s="54" t="str">
        <f>'5'!C140</f>
      </c>
      <c r="K128" s="3"/>
      <c r="L128" s="3" t="str">
        <f>F183</f>
      </c>
      <c r="M128" s="3" t="str">
        <f>RIGHT(L128,4)</f>
      </c>
      <c r="N128" s="3" t="str">
        <f>IFERROR((G183/$G$335)*100,"")</f>
      </c>
      <c r="O128" s="3" t="str">
        <f>IFERROR((D131/$D$69)*100,"")</f>
      </c>
      <c r="P128" s="3" t="str">
        <f>IFERROR(J183/$J$244*100,"")</f>
      </c>
    </row>
    <row r="129">
      <c r="A129" s="53" t="str">
        <f>DATEVALUE('1. Payrolled employees (UK)'!A137)</f>
      </c>
      <c r="B129" s="54" t="str">
        <f>'1. Payrolled employees (UK)'!B137</f>
      </c>
      <c r="C129" s="3" t="s">
        <v>1306</v>
      </c>
      <c r="D129" s="54" t="str">
        <f>AVERAGE(B127:B129)</f>
      </c>
      <c r="E129" s="3"/>
      <c r="F129" s="3" t="str">
        <f>'2'!A145</f>
      </c>
      <c r="G129" s="54" t="str">
        <f>'3'!C136</f>
      </c>
      <c r="H129" s="3"/>
      <c r="I129" s="3" t="str">
        <f>'5'!A141</f>
      </c>
      <c r="J129" s="54" t="str">
        <f>'5'!C141</f>
      </c>
      <c r="K129" s="3"/>
      <c r="L129" s="3" t="str">
        <f>F184</f>
      </c>
      <c r="M129" s="3" t="str">
        <f>RIGHT(L129,4)</f>
      </c>
      <c r="N129" s="3" t="str">
        <f>IFERROR((G184/$G$335)*100,"")</f>
      </c>
      <c r="O129" s="3" t="str">
        <f>IFERROR((D132/$D$69)*100,"")</f>
      </c>
      <c r="P129" s="3"/>
    </row>
    <row r="130">
      <c r="A130" s="53" t="str">
        <f>DATEVALUE('1. Payrolled employees (UK)'!A138)</f>
      </c>
      <c r="B130" s="54" t="str">
        <f>'1. Payrolled employees (UK)'!B138</f>
      </c>
      <c r="C130" s="3" t="s">
        <v>1307</v>
      </c>
      <c r="D130" s="54" t="str">
        <f>AVERAGE(B128:B130)</f>
      </c>
      <c r="E130" s="3"/>
      <c r="F130" s="3" t="str">
        <f>'2'!A146</f>
      </c>
      <c r="G130" s="54" t="str">
        <f>'3'!C137</f>
      </c>
      <c r="H130" s="3"/>
      <c r="I130" s="3" t="str">
        <f>'5'!A142</f>
      </c>
      <c r="J130" s="54" t="str">
        <f>'5'!C142</f>
      </c>
      <c r="K130" s="3"/>
      <c r="L130" s="3" t="str">
        <f>F185</f>
      </c>
      <c r="M130" s="3" t="str">
        <f>RIGHT(L130,4)</f>
      </c>
      <c r="N130" s="3" t="str">
        <f>IFERROR((G185/$G$335)*100,"")</f>
      </c>
      <c r="O130" s="3" t="str">
        <f>IFERROR((D133/$D$69)*100,"")</f>
      </c>
      <c r="P130" s="3"/>
    </row>
    <row r="131">
      <c r="A131" s="53" t="str">
        <f>DATEVALUE('1. Payrolled employees (UK)'!A139)</f>
      </c>
      <c r="B131" s="54" t="str">
        <f>'1. Payrolled employees (UK)'!B139</f>
      </c>
      <c r="C131" s="3" t="s">
        <v>1308</v>
      </c>
      <c r="D131" s="54" t="str">
        <f>AVERAGE(B129:B131)</f>
      </c>
      <c r="E131" s="3"/>
      <c r="F131" s="3" t="str">
        <f>'2'!A147</f>
      </c>
      <c r="G131" s="54" t="str">
        <f>'3'!C138</f>
      </c>
      <c r="H131" s="3"/>
      <c r="I131" s="3" t="str">
        <f>'5'!A143</f>
      </c>
      <c r="J131" s="54" t="str">
        <f>'5'!C143</f>
      </c>
      <c r="K131" s="3"/>
      <c r="L131" s="3" t="str">
        <f>F186</f>
      </c>
      <c r="M131" s="3" t="str">
        <f>RIGHT(L131,4)</f>
      </c>
      <c r="N131" s="3" t="str">
        <f>IFERROR((G186/$G$335)*100,"")</f>
      </c>
      <c r="O131" s="3" t="str">
        <f>IFERROR((D134/$D$69)*100,"")</f>
      </c>
      <c r="P131" s="3" t="str">
        <f>IFERROR(J186/$J$244*100,"")</f>
      </c>
    </row>
    <row r="132">
      <c r="A132" s="53" t="str">
        <f>DATEVALUE('1. Payrolled employees (UK)'!A140)</f>
      </c>
      <c r="B132" s="54" t="str">
        <f>'1. Payrolled employees (UK)'!B140</f>
      </c>
      <c r="C132" s="3" t="s">
        <v>1309</v>
      </c>
      <c r="D132" s="54" t="str">
        <f>AVERAGE(B130:B132)</f>
      </c>
      <c r="E132" s="3"/>
      <c r="F132" s="3" t="str">
        <f>'2'!A148</f>
      </c>
      <c r="G132" s="54" t="str">
        <f>'3'!C139</f>
      </c>
      <c r="H132" s="3"/>
      <c r="I132" s="3" t="str">
        <f>'5'!A144</f>
      </c>
      <c r="J132" s="54" t="str">
        <f>'5'!C144</f>
      </c>
      <c r="K132" s="3"/>
      <c r="L132" s="3" t="str">
        <f>F187</f>
      </c>
      <c r="M132" s="3" t="str">
        <f>RIGHT(L132,4)</f>
      </c>
      <c r="N132" s="3" t="str">
        <f>IFERROR((G187/$G$335)*100,"")</f>
      </c>
      <c r="O132" s="3" t="str">
        <f>IFERROR((D135/$D$69)*100,"")</f>
      </c>
      <c r="P132" s="3"/>
    </row>
    <row r="133">
      <c r="A133" s="53" t="str">
        <f>DATEVALUE('1. Payrolled employees (UK)'!A141)</f>
      </c>
      <c r="B133" s="54" t="str">
        <f>'1. Payrolled employees (UK)'!B141</f>
      </c>
      <c r="C133" s="3" t="s">
        <v>1310</v>
      </c>
      <c r="D133" s="54" t="str">
        <f>AVERAGE(B131:B133)</f>
      </c>
      <c r="E133" s="3"/>
      <c r="F133" s="3" t="str">
        <f>'2'!A149</f>
      </c>
      <c r="G133" s="54" t="str">
        <f>'3'!C140</f>
      </c>
      <c r="H133" s="3"/>
      <c r="I133" s="3" t="str">
        <f>'5'!A145</f>
      </c>
      <c r="J133" s="54" t="str">
        <f>'5'!C145</f>
      </c>
      <c r="K133" s="3"/>
      <c r="L133" s="3" t="str">
        <f>F188</f>
      </c>
      <c r="M133" s="3" t="str">
        <f>RIGHT(L133,4)</f>
      </c>
      <c r="N133" s="3" t="str">
        <f>IFERROR((G188/$G$335)*100,"")</f>
      </c>
      <c r="O133" s="3" t="str">
        <f>IFERROR((D136/$D$69)*100,"")</f>
      </c>
      <c r="P133" s="3"/>
    </row>
    <row r="134">
      <c r="A134" s="53" t="str">
        <f>DATEVALUE('1. Payrolled employees (UK)'!A142)</f>
      </c>
      <c r="B134" s="54" t="str">
        <f>'1. Payrolled employees (UK)'!B142</f>
      </c>
      <c r="C134" s="3" t="s">
        <v>1311</v>
      </c>
      <c r="D134" s="54" t="str">
        <f>AVERAGE(B132:B134)</f>
      </c>
      <c r="E134" s="3"/>
      <c r="F134" s="3" t="str">
        <f>'2'!A150</f>
      </c>
      <c r="G134" s="54" t="str">
        <f>'3'!C141</f>
      </c>
      <c r="H134" s="3"/>
      <c r="I134" s="3" t="str">
        <f>'5'!A146</f>
      </c>
      <c r="J134" s="54" t="str">
        <f>'5'!C146</f>
      </c>
      <c r="K134" s="3"/>
      <c r="L134" s="3" t="str">
        <f>F189</f>
      </c>
      <c r="M134" s="3" t="str">
        <f>RIGHT(L134,4)</f>
      </c>
      <c r="N134" s="3" t="str">
        <f>IFERROR((G189/$G$335)*100,"")</f>
      </c>
      <c r="O134" s="3" t="str">
        <f>IFERROR((D137/$D$69)*100,"")</f>
      </c>
      <c r="P134" s="3" t="str">
        <f>IFERROR(J189/$J$244*100,"")</f>
      </c>
    </row>
    <row r="135">
      <c r="A135" s="53" t="str">
        <f>DATEVALUE('1. Payrolled employees (UK)'!A143)</f>
      </c>
      <c r="B135" s="54" t="str">
        <f>'1. Payrolled employees (UK)'!B143</f>
      </c>
      <c r="C135" s="3" t="s">
        <v>1312</v>
      </c>
      <c r="D135" s="54" t="str">
        <f>AVERAGE(B133:B135)</f>
      </c>
      <c r="E135" s="3"/>
      <c r="F135" s="3" t="str">
        <f>'2'!A151</f>
      </c>
      <c r="G135" s="54" t="str">
        <f>'3'!C142</f>
      </c>
      <c r="H135" s="3"/>
      <c r="I135" s="3" t="str">
        <f>'5'!A147</f>
      </c>
      <c r="J135" s="54" t="str">
        <f>'5'!C147</f>
      </c>
      <c r="K135" s="3"/>
      <c r="L135" s="3" t="str">
        <f>F190</f>
      </c>
      <c r="M135" s="3" t="str">
        <f>RIGHT(L135,4)</f>
      </c>
      <c r="N135" s="3" t="str">
        <f>IFERROR((G190/$G$335)*100,"")</f>
      </c>
      <c r="O135" s="3" t="str">
        <f>IFERROR((D138/$D$69)*100,"")</f>
      </c>
      <c r="P135" s="3"/>
    </row>
    <row r="136">
      <c r="A136" s="53" t="str">
        <f>DATEVALUE('1. Payrolled employees (UK)'!A144)</f>
      </c>
      <c r="B136" s="54" t="str">
        <f>'1. Payrolled employees (UK)'!B144</f>
      </c>
      <c r="C136" s="3" t="s">
        <v>1313</v>
      </c>
      <c r="D136" s="54" t="str">
        <f>AVERAGE(B134:B136)</f>
      </c>
      <c r="E136" s="3"/>
      <c r="F136" s="3" t="str">
        <f>'2'!A152</f>
      </c>
      <c r="G136" s="54" t="str">
        <f>'3'!C143</f>
      </c>
      <c r="H136" s="3"/>
      <c r="I136" s="3" t="str">
        <f>'5'!A148</f>
      </c>
      <c r="J136" s="54" t="str">
        <f>'5'!C148</f>
      </c>
      <c r="K136" s="3"/>
      <c r="L136" s="3" t="str">
        <f>F191</f>
      </c>
      <c r="M136" s="3" t="str">
        <f>RIGHT(L136,4)</f>
      </c>
      <c r="N136" s="3" t="str">
        <f>IFERROR((G191/$G$335)*100,"")</f>
      </c>
      <c r="O136" s="3" t="str">
        <f>IFERROR((D139/$D$69)*100,"")</f>
      </c>
      <c r="P136" s="3"/>
    </row>
    <row r="137">
      <c r="A137" s="53" t="str">
        <f>DATEVALUE('1. Payrolled employees (UK)'!A145)</f>
      </c>
      <c r="B137" s="54" t="str">
        <f>'1. Payrolled employees (UK)'!B145</f>
      </c>
      <c r="C137" s="3" t="s">
        <v>1314</v>
      </c>
      <c r="D137" s="54" t="str">
        <f>AVERAGE(B135:B137)</f>
      </c>
      <c r="E137" s="3"/>
      <c r="F137" s="3" t="str">
        <f>'2'!A153</f>
      </c>
      <c r="G137" s="54" t="str">
        <f>'3'!C144</f>
      </c>
      <c r="H137" s="3"/>
      <c r="I137" s="3" t="str">
        <f>'5'!A149</f>
      </c>
      <c r="J137" s="54" t="str">
        <f>'5'!C149</f>
      </c>
      <c r="K137" s="3"/>
      <c r="L137" s="3" t="str">
        <f>F192</f>
      </c>
      <c r="M137" s="3" t="str">
        <f>RIGHT(L137,4)</f>
      </c>
      <c r="N137" s="3" t="str">
        <f>IFERROR((G192/$G$335)*100,"")</f>
      </c>
      <c r="O137" s="3" t="str">
        <f>IFERROR((D140/$D$69)*100,"")</f>
      </c>
      <c r="P137" s="3" t="str">
        <f>IFERROR(J192/$J$244*100,"")</f>
      </c>
    </row>
    <row r="138">
      <c r="A138" s="53" t="str">
        <f>DATEVALUE('1. Payrolled employees (UK)'!A146)</f>
      </c>
      <c r="B138" s="54" t="str">
        <f>'1. Payrolled employees (UK)'!B146</f>
      </c>
      <c r="C138" s="3" t="s">
        <v>1315</v>
      </c>
      <c r="D138" s="54" t="str">
        <f>AVERAGE(B136:B138)</f>
      </c>
      <c r="E138" s="3"/>
      <c r="F138" s="3" t="str">
        <f>'2'!A154</f>
      </c>
      <c r="G138" s="54" t="str">
        <f>'3'!C145</f>
      </c>
      <c r="H138" s="3"/>
      <c r="I138" s="3" t="str">
        <f>'5'!A150</f>
      </c>
      <c r="J138" s="54" t="str">
        <f>'5'!C150</f>
      </c>
      <c r="K138" s="3"/>
      <c r="L138" s="3" t="str">
        <f>F193</f>
      </c>
      <c r="M138" s="3" t="str">
        <f>RIGHT(L138,4)</f>
      </c>
      <c r="N138" s="3" t="str">
        <f>IFERROR((G193/$G$335)*100,"")</f>
      </c>
      <c r="O138" s="3" t="str">
        <f>IFERROR((D141/$D$69)*100,"")</f>
      </c>
      <c r="P138" s="3"/>
    </row>
    <row r="139">
      <c r="A139" s="53" t="str">
        <f>DATEVALUE('1. Payrolled employees (UK)'!A147)</f>
      </c>
      <c r="B139" s="54" t="str">
        <f>'1. Payrolled employees (UK)'!B147</f>
      </c>
      <c r="C139" s="3" t="s">
        <v>1316</v>
      </c>
      <c r="D139" s="54" t="str">
        <f>AVERAGE(B137:B139)</f>
      </c>
      <c r="E139" s="3"/>
      <c r="F139" s="3" t="str">
        <f>'2'!A155</f>
      </c>
      <c r="G139" s="54" t="str">
        <f>'3'!C146</f>
      </c>
      <c r="H139" s="3"/>
      <c r="I139" s="3" t="str">
        <f>'5'!A151</f>
      </c>
      <c r="J139" s="54" t="str">
        <f>'5'!C151</f>
      </c>
      <c r="K139" s="3"/>
      <c r="L139" s="3" t="str">
        <f>F194</f>
      </c>
      <c r="M139" s="3" t="str">
        <f>RIGHT(L139,4)</f>
      </c>
      <c r="N139" s="3" t="str">
        <f>IFERROR((G194/$G$335)*100,"")</f>
      </c>
      <c r="O139" s="3" t="str">
        <f>IFERROR((D142/$D$69)*100,"")</f>
      </c>
      <c r="P139" s="3"/>
    </row>
    <row r="140">
      <c r="A140" s="53" t="str">
        <f>DATEVALUE('1. Payrolled employees (UK)'!A148)</f>
      </c>
      <c r="B140" s="54" t="str">
        <f>'1. Payrolled employees (UK)'!B148</f>
      </c>
      <c r="C140" s="3" t="s">
        <v>1317</v>
      </c>
      <c r="D140" s="54" t="str">
        <f>AVERAGE(B138:B140)</f>
      </c>
      <c r="E140" s="3"/>
      <c r="F140" s="3" t="str">
        <f>'2'!A156</f>
      </c>
      <c r="G140" s="54" t="str">
        <f>'3'!C147</f>
      </c>
      <c r="H140" s="3"/>
      <c r="I140" s="3" t="str">
        <f>'5'!A152</f>
      </c>
      <c r="J140" s="54" t="str">
        <f>'5'!C152</f>
      </c>
      <c r="K140" s="3"/>
      <c r="L140" s="3" t="str">
        <f>F195</f>
      </c>
      <c r="M140" s="3" t="str">
        <f>RIGHT(L140,4)</f>
      </c>
      <c r="N140" s="3" t="str">
        <f>IFERROR((G195/$G$335)*100,"")</f>
      </c>
      <c r="O140" s="3" t="str">
        <f>IFERROR((D143/$D$69)*100,"")</f>
      </c>
      <c r="P140" s="3" t="str">
        <f>IFERROR(J195/$J$244*100,"")</f>
      </c>
    </row>
    <row r="141">
      <c r="A141" s="53" t="str">
        <f>DATEVALUE('1. Payrolled employees (UK)'!A149)</f>
      </c>
      <c r="B141" s="54" t="str">
        <f>'1. Payrolled employees (UK)'!B149</f>
      </c>
      <c r="C141" s="3" t="s">
        <v>1318</v>
      </c>
      <c r="D141" s="54" t="str">
        <f>AVERAGE(B139:B141)</f>
      </c>
      <c r="E141" s="3"/>
      <c r="F141" s="3" t="str">
        <f>'2'!A157</f>
      </c>
      <c r="G141" s="54" t="str">
        <f>'3'!C148</f>
      </c>
      <c r="H141" s="3"/>
      <c r="I141" s="3" t="str">
        <f>'5'!A153</f>
      </c>
      <c r="J141" s="54" t="str">
        <f>'5'!C153</f>
      </c>
      <c r="K141" s="3"/>
      <c r="L141" s="3" t="str">
        <f>F196</f>
      </c>
      <c r="M141" s="3" t="str">
        <f>RIGHT(L141,4)</f>
      </c>
      <c r="N141" s="3" t="str">
        <f>IFERROR((G196/$G$335)*100,"")</f>
      </c>
      <c r="O141" s="3"/>
      <c r="P141" s="3"/>
    </row>
    <row r="142">
      <c r="A142" s="53" t="str">
        <f>DATEVALUE('1. Payrolled employees (UK)'!A150)</f>
      </c>
      <c r="B142" s="54" t="str">
        <f>'1. Payrolled employees (UK)'!B150</f>
      </c>
      <c r="C142" s="3" t="s">
        <v>1319</v>
      </c>
      <c r="D142" s="54" t="str">
        <f>AVERAGE(B140:B142)</f>
      </c>
      <c r="E142" s="3"/>
      <c r="F142" s="3" t="str">
        <f>'2'!A158</f>
      </c>
      <c r="G142" s="54" t="str">
        <f>'3'!C149</f>
      </c>
      <c r="H142" s="3"/>
      <c r="I142" s="3" t="str">
        <f>'5'!A154</f>
      </c>
      <c r="J142" s="54" t="str">
        <f>'5'!C154</f>
      </c>
      <c r="K142" s="3"/>
      <c r="L142" s="3" t="str">
        <f>F197</f>
      </c>
      <c r="M142" s="3" t="str">
        <f>RIGHT(L142,4)</f>
      </c>
      <c r="N142" s="3" t="str">
        <f>IFERROR((G197/$G$335)*100,"")</f>
      </c>
      <c r="O142" s="3"/>
      <c r="P142" s="3"/>
    </row>
    <row r="143">
      <c r="A143" s="53" t="str">
        <f>DATEVALUE('1. Payrolled employees (UK)'!A151)</f>
      </c>
      <c r="B143" s="54" t="str">
        <f>'1. Payrolled employees (UK)'!B151</f>
      </c>
      <c r="C143" s="3" t="s">
        <v>2407</v>
      </c>
      <c r="D143" s="54" t="str">
        <f>AVERAGE(B141:B143)</f>
      </c>
      <c r="E143" s="3"/>
      <c r="F143" s="3" t="str">
        <f>'2'!A159</f>
      </c>
      <c r="G143" s="54" t="str">
        <f>'3'!C150</f>
      </c>
      <c r="H143" s="3"/>
      <c r="I143" s="3" t="str">
        <f>'5'!A155</f>
      </c>
      <c r="J143" s="54" t="str">
        <f>'5'!C155</f>
      </c>
      <c r="K143" s="3"/>
      <c r="L143" s="3" t="str">
        <f>F198</f>
      </c>
      <c r="M143" s="3" t="str">
        <f>RIGHT(L143,4)</f>
      </c>
      <c r="N143" s="3" t="str">
        <f>IFERROR((G198/$G$335)*100,"")</f>
      </c>
      <c r="O143" s="3"/>
      <c r="P143" s="3" t="str">
        <f>IFERROR(J198/$J$244*100,"")</f>
      </c>
    </row>
    <row r="144">
      <c r="A144" s="3"/>
      <c r="B144" s="54"/>
      <c r="C144" s="3"/>
      <c r="D144" s="54"/>
      <c r="E144" s="3"/>
      <c r="F144" s="3" t="str">
        <f>'2'!A160</f>
      </c>
      <c r="G144" s="54" t="str">
        <f>'3'!C151</f>
      </c>
      <c r="H144" s="3"/>
      <c r="I144" s="3" t="str">
        <f>'5'!A156</f>
      </c>
      <c r="J144" s="54" t="str">
        <f>'5'!C156</f>
      </c>
      <c r="K144" s="3"/>
      <c r="L144" s="3"/>
      <c r="M144" s="3"/>
      <c r="N144" s="3"/>
      <c r="O144" s="3"/>
      <c r="P144" s="3"/>
    </row>
    <row r="145">
      <c r="A145" s="3"/>
      <c r="B145" s="54"/>
      <c r="C145" s="3"/>
      <c r="D145" s="54"/>
      <c r="E145" s="3"/>
      <c r="F145" s="3" t="str">
        <f>'2'!A161</f>
      </c>
      <c r="G145" s="54" t="str">
        <f>'3'!C152</f>
      </c>
      <c r="H145" s="3"/>
      <c r="I145" s="3" t="str">
        <f>'5'!A157</f>
      </c>
      <c r="J145" s="54" t="str">
        <f>'5'!C157</f>
      </c>
      <c r="K145" s="3"/>
      <c r="L145" s="3"/>
      <c r="M145" s="3"/>
      <c r="N145" s="3"/>
      <c r="O145" s="3"/>
      <c r="P145" s="3"/>
    </row>
    <row r="146">
      <c r="A146" s="3"/>
      <c r="B146" s="54"/>
      <c r="C146" s="3"/>
      <c r="D146" s="54"/>
      <c r="E146" s="3"/>
      <c r="F146" s="3" t="str">
        <f>'2'!A162</f>
      </c>
      <c r="G146" s="54" t="str">
        <f>'3'!C153</f>
      </c>
      <c r="H146" s="3"/>
      <c r="I146" s="3" t="str">
        <f>'5'!A158</f>
      </c>
      <c r="J146" s="54" t="str">
        <f>'5'!C158</f>
      </c>
      <c r="K146" s="3"/>
      <c r="L146" s="3"/>
      <c r="M146" s="3"/>
      <c r="N146" s="3"/>
      <c r="O146" s="3"/>
      <c r="P146" s="3"/>
    </row>
    <row r="147">
      <c r="A147" s="3"/>
      <c r="B147" s="54"/>
      <c r="C147" s="3"/>
      <c r="D147" s="54"/>
      <c r="E147" s="3"/>
      <c r="F147" s="3" t="str">
        <f>'2'!A163</f>
      </c>
      <c r="G147" s="54" t="str">
        <f>'3'!C154</f>
      </c>
      <c r="H147" s="3"/>
      <c r="I147" s="3" t="str">
        <f>'5'!A159</f>
      </c>
      <c r="J147" s="54" t="str">
        <f>'5'!C159</f>
      </c>
      <c r="K147" s="3"/>
      <c r="L147" s="3"/>
      <c r="M147" s="3"/>
      <c r="N147" s="3"/>
      <c r="O147" s="3"/>
      <c r="P147" s="3"/>
    </row>
    <row r="148">
      <c r="A148" s="3"/>
      <c r="B148" s="54"/>
      <c r="C148" s="3"/>
      <c r="D148" s="54"/>
      <c r="E148" s="3"/>
      <c r="F148" s="3" t="str">
        <f>'2'!A164</f>
      </c>
      <c r="G148" s="54" t="str">
        <f>'3'!C155</f>
      </c>
      <c r="H148" s="3"/>
      <c r="I148" s="3" t="str">
        <f>'5'!A160</f>
      </c>
      <c r="J148" s="54" t="str">
        <f>'5'!C160</f>
      </c>
      <c r="K148" s="3"/>
      <c r="L148" s="3"/>
      <c r="M148" s="3"/>
      <c r="N148" s="3"/>
      <c r="O148" s="3"/>
      <c r="P148" s="3"/>
    </row>
    <row r="149">
      <c r="A149" s="3"/>
      <c r="B149" s="54"/>
      <c r="C149" s="3"/>
      <c r="D149" s="54"/>
      <c r="E149" s="3"/>
      <c r="F149" s="3" t="str">
        <f>'2'!A165</f>
      </c>
      <c r="G149" s="54" t="str">
        <f>'3'!C156</f>
      </c>
      <c r="H149" s="3"/>
      <c r="I149" s="3" t="str">
        <f>'5'!A161</f>
      </c>
      <c r="J149" s="54" t="str">
        <f>'5'!C161</f>
      </c>
      <c r="K149" s="3"/>
      <c r="L149" s="3"/>
      <c r="M149" s="3"/>
      <c r="N149" s="3"/>
      <c r="O149" s="3"/>
      <c r="P149" s="3"/>
    </row>
    <row r="150">
      <c r="A150" s="3"/>
      <c r="B150" s="54"/>
      <c r="C150" s="3"/>
      <c r="D150" s="54"/>
      <c r="E150" s="3"/>
      <c r="F150" s="3" t="str">
        <f>'2'!A166</f>
      </c>
      <c r="G150" s="54" t="str">
        <f>'3'!C157</f>
      </c>
      <c r="H150" s="3"/>
      <c r="I150" s="3" t="str">
        <f>'5'!A162</f>
      </c>
      <c r="J150" s="54" t="str">
        <f>'5'!C162</f>
      </c>
      <c r="K150" s="3"/>
      <c r="L150" s="3"/>
      <c r="M150" s="3"/>
      <c r="N150" s="3"/>
      <c r="O150" s="3"/>
      <c r="P150" s="3"/>
    </row>
    <row r="151">
      <c r="A151" s="3"/>
      <c r="B151" s="54"/>
      <c r="C151" s="3"/>
      <c r="D151" s="54"/>
      <c r="E151" s="3"/>
      <c r="F151" s="3" t="str">
        <f>'2'!A167</f>
      </c>
      <c r="G151" s="54" t="str">
        <f>'3'!C158</f>
      </c>
      <c r="H151" s="3"/>
      <c r="I151" s="3" t="str">
        <f>'5'!A163</f>
      </c>
      <c r="J151" s="54" t="str">
        <f>'5'!C163</f>
      </c>
      <c r="K151" s="3"/>
      <c r="L151" s="3"/>
      <c r="M151" s="3"/>
      <c r="N151" s="3"/>
      <c r="O151" s="3"/>
      <c r="P151" s="3"/>
    </row>
    <row r="152">
      <c r="A152" s="3"/>
      <c r="B152" s="54"/>
      <c r="C152" s="3"/>
      <c r="D152" s="54"/>
      <c r="E152" s="3"/>
      <c r="F152" s="3" t="str">
        <f>'2'!A168</f>
      </c>
      <c r="G152" s="54" t="str">
        <f>'3'!C159</f>
      </c>
      <c r="H152" s="3"/>
      <c r="I152" s="3" t="str">
        <f>'5'!A164</f>
      </c>
      <c r="J152" s="54" t="str">
        <f>'5'!C164</f>
      </c>
      <c r="K152" s="3"/>
      <c r="L152" s="3"/>
      <c r="M152" s="3"/>
      <c r="N152" s="3"/>
      <c r="O152" s="3"/>
      <c r="P152" s="3"/>
    </row>
    <row r="153">
      <c r="A153" s="3"/>
      <c r="B153" s="54"/>
      <c r="C153" s="3"/>
      <c r="D153" s="54"/>
      <c r="E153" s="3"/>
      <c r="F153" s="3" t="str">
        <f>'2'!A169</f>
      </c>
      <c r="G153" s="54" t="str">
        <f>'3'!C160</f>
      </c>
      <c r="H153" s="3"/>
      <c r="I153" s="3" t="str">
        <f>'5'!A165</f>
      </c>
      <c r="J153" s="54" t="str">
        <f>'5'!C165</f>
      </c>
      <c r="K153" s="3"/>
      <c r="L153" s="3"/>
      <c r="M153" s="3"/>
      <c r="N153" s="3"/>
      <c r="O153" s="3"/>
      <c r="P153" s="3"/>
    </row>
    <row r="154">
      <c r="A154" s="3"/>
      <c r="B154" s="54"/>
      <c r="C154" s="3"/>
      <c r="D154" s="54"/>
      <c r="E154" s="3"/>
      <c r="F154" s="3" t="str">
        <f>'2'!A170</f>
      </c>
      <c r="G154" s="54" t="str">
        <f>'3'!C161</f>
      </c>
      <c r="H154" s="3"/>
      <c r="I154" s="3" t="str">
        <f>'5'!A166</f>
      </c>
      <c r="J154" s="54" t="str">
        <f>'5'!C166</f>
      </c>
      <c r="K154" s="3"/>
      <c r="L154" s="3"/>
      <c r="M154" s="3"/>
      <c r="N154" s="3"/>
      <c r="O154" s="3"/>
      <c r="P154" s="3"/>
    </row>
    <row r="155">
      <c r="A155" s="3"/>
      <c r="B155" s="54"/>
      <c r="C155" s="3"/>
      <c r="D155" s="54"/>
      <c r="E155" s="3"/>
      <c r="F155" s="3" t="str">
        <f>'2'!A171</f>
      </c>
      <c r="G155" s="54" t="str">
        <f>'3'!C162</f>
      </c>
      <c r="H155" s="3"/>
      <c r="I155" s="3" t="str">
        <f>'5'!A167</f>
      </c>
      <c r="J155" s="54" t="str">
        <f>'5'!C167</f>
      </c>
      <c r="K155" s="3"/>
      <c r="L155" s="3"/>
      <c r="M155" s="3"/>
      <c r="N155" s="3"/>
      <c r="O155" s="3"/>
      <c r="P155" s="3"/>
    </row>
    <row r="156">
      <c r="A156" s="3"/>
      <c r="B156" s="54"/>
      <c r="C156" s="3"/>
      <c r="D156" s="54"/>
      <c r="E156" s="3"/>
      <c r="F156" s="3" t="str">
        <f>'2'!A172</f>
      </c>
      <c r="G156" s="54" t="str">
        <f>'3'!C163</f>
      </c>
      <c r="H156" s="3"/>
      <c r="I156" s="3" t="str">
        <f>'5'!A168</f>
      </c>
      <c r="J156" s="54" t="str">
        <f>'5'!C168</f>
      </c>
      <c r="K156" s="3"/>
      <c r="L156" s="3"/>
      <c r="M156" s="3"/>
      <c r="N156" s="3"/>
      <c r="O156" s="3"/>
      <c r="P156" s="3"/>
    </row>
    <row r="157">
      <c r="A157" s="3"/>
      <c r="B157" s="54"/>
      <c r="C157" s="3"/>
      <c r="D157" s="54"/>
      <c r="E157" s="3"/>
      <c r="F157" s="3" t="str">
        <f>'2'!A173</f>
      </c>
      <c r="G157" s="54" t="str">
        <f>'3'!C164</f>
      </c>
      <c r="H157" s="3"/>
      <c r="I157" s="3" t="str">
        <f>'5'!A169</f>
      </c>
      <c r="J157" s="54" t="str">
        <f>'5'!C169</f>
      </c>
      <c r="K157" s="3"/>
      <c r="L157" s="3"/>
      <c r="M157" s="3"/>
      <c r="N157" s="3"/>
      <c r="O157" s="3"/>
      <c r="P157" s="3"/>
    </row>
    <row r="158">
      <c r="A158" s="3"/>
      <c r="B158" s="54"/>
      <c r="C158" s="3"/>
      <c r="D158" s="54"/>
      <c r="E158" s="3"/>
      <c r="F158" s="3" t="str">
        <f>'2'!A174</f>
      </c>
      <c r="G158" s="54" t="str">
        <f>'3'!C165</f>
      </c>
      <c r="H158" s="3"/>
      <c r="I158" s="3" t="str">
        <f>'5'!A170</f>
      </c>
      <c r="J158" s="54" t="str">
        <f>'5'!C170</f>
      </c>
      <c r="K158" s="3"/>
      <c r="L158" s="3"/>
      <c r="M158" s="3"/>
      <c r="N158" s="3"/>
      <c r="O158" s="3"/>
      <c r="P158" s="3"/>
    </row>
    <row r="159">
      <c r="A159" s="3"/>
      <c r="B159" s="54"/>
      <c r="C159" s="3"/>
      <c r="D159" s="54"/>
      <c r="E159" s="3"/>
      <c r="F159" s="3" t="str">
        <f>'2'!A175</f>
      </c>
      <c r="G159" s="54" t="str">
        <f>'3'!C166</f>
      </c>
      <c r="H159" s="3"/>
      <c r="I159" s="3" t="str">
        <f>'5'!A171</f>
      </c>
      <c r="J159" s="54" t="str">
        <f>'5'!C171</f>
      </c>
      <c r="K159" s="3"/>
      <c r="L159" s="3"/>
      <c r="M159" s="3"/>
      <c r="N159" s="3"/>
      <c r="O159" s="3"/>
      <c r="P159" s="3"/>
    </row>
    <row r="160">
      <c r="A160" s="3"/>
      <c r="B160" s="54"/>
      <c r="C160" s="3"/>
      <c r="D160" s="54"/>
      <c r="E160" s="3"/>
      <c r="F160" s="3" t="str">
        <f>'2'!A176</f>
      </c>
      <c r="G160" s="54" t="str">
        <f>'3'!C167</f>
      </c>
      <c r="H160" s="3"/>
      <c r="I160" s="3" t="str">
        <f>'5'!A172</f>
      </c>
      <c r="J160" s="54" t="str">
        <f>'5'!C172</f>
      </c>
      <c r="K160" s="3"/>
      <c r="L160" s="3"/>
      <c r="M160" s="3"/>
      <c r="N160" s="3"/>
      <c r="O160" s="3"/>
      <c r="P160" s="3"/>
    </row>
    <row r="161">
      <c r="A161" s="3"/>
      <c r="B161" s="54"/>
      <c r="C161" s="3"/>
      <c r="D161" s="54"/>
      <c r="E161" s="3"/>
      <c r="F161" s="3" t="str">
        <f>'2'!A177</f>
      </c>
      <c r="G161" s="54" t="str">
        <f>'3'!C168</f>
      </c>
      <c r="H161" s="3"/>
      <c r="I161" s="3" t="str">
        <f>'5'!A173</f>
      </c>
      <c r="J161" s="54" t="str">
        <f>'5'!C173</f>
      </c>
      <c r="K161" s="3"/>
      <c r="L161" s="3"/>
      <c r="M161" s="3"/>
      <c r="N161" s="3"/>
      <c r="O161" s="3"/>
      <c r="P161" s="3"/>
    </row>
    <row r="162">
      <c r="A162" s="3"/>
      <c r="B162" s="54"/>
      <c r="C162" s="3"/>
      <c r="D162" s="54"/>
      <c r="E162" s="3"/>
      <c r="F162" s="3" t="str">
        <f>'2'!A178</f>
      </c>
      <c r="G162" s="54" t="str">
        <f>'3'!C169</f>
      </c>
      <c r="H162" s="3"/>
      <c r="I162" s="3" t="str">
        <f>'5'!A174</f>
      </c>
      <c r="J162" s="54" t="str">
        <f>'5'!C174</f>
      </c>
      <c r="K162" s="3"/>
      <c r="L162" s="3"/>
      <c r="M162" s="3"/>
      <c r="N162" s="3"/>
      <c r="O162" s="3"/>
      <c r="P162" s="3"/>
    </row>
    <row r="163">
      <c r="A163" s="3"/>
      <c r="B163" s="54"/>
      <c r="C163" s="3"/>
      <c r="D163" s="54"/>
      <c r="E163" s="3"/>
      <c r="F163" s="3" t="str">
        <f>'2'!A179</f>
      </c>
      <c r="G163" s="54" t="str">
        <f>'3'!C170</f>
      </c>
      <c r="H163" s="3"/>
      <c r="I163" s="3" t="str">
        <f>'5'!A175</f>
      </c>
      <c r="J163" s="54" t="str">
        <f>'5'!C175</f>
      </c>
      <c r="K163" s="3"/>
      <c r="L163" s="3"/>
      <c r="M163" s="3"/>
      <c r="N163" s="3"/>
      <c r="O163" s="3"/>
      <c r="P163" s="3"/>
    </row>
    <row r="164">
      <c r="A164" s="3"/>
      <c r="B164" s="54"/>
      <c r="C164" s="3"/>
      <c r="D164" s="54"/>
      <c r="E164" s="3"/>
      <c r="F164" s="3" t="str">
        <f>'2'!A180</f>
      </c>
      <c r="G164" s="54" t="str">
        <f>'3'!C171</f>
      </c>
      <c r="H164" s="3"/>
      <c r="I164" s="3" t="str">
        <f>'5'!A176</f>
      </c>
      <c r="J164" s="54" t="str">
        <f>'5'!C176</f>
      </c>
      <c r="K164" s="3"/>
      <c r="L164" s="3"/>
      <c r="M164" s="3"/>
      <c r="N164" s="3"/>
      <c r="O164" s="3"/>
      <c r="P164" s="3"/>
    </row>
    <row r="165">
      <c r="A165" s="3"/>
      <c r="B165" s="54"/>
      <c r="C165" s="3"/>
      <c r="D165" s="54"/>
      <c r="E165" s="3"/>
      <c r="F165" s="3" t="str">
        <f>'2'!A181</f>
      </c>
      <c r="G165" s="54" t="str">
        <f>'3'!C172</f>
      </c>
      <c r="H165" s="3"/>
      <c r="I165" s="3" t="str">
        <f>'5'!A177</f>
      </c>
      <c r="J165" s="54" t="str">
        <f>'5'!C177</f>
      </c>
      <c r="K165" s="3"/>
      <c r="L165" s="3"/>
      <c r="M165" s="3"/>
      <c r="N165" s="3"/>
      <c r="O165" s="3"/>
      <c r="P165" s="3"/>
    </row>
    <row r="166">
      <c r="A166" s="3"/>
      <c r="B166" s="54"/>
      <c r="C166" s="3"/>
      <c r="D166" s="54"/>
      <c r="E166" s="3"/>
      <c r="F166" s="3" t="str">
        <f>'2'!A182</f>
      </c>
      <c r="G166" s="54" t="str">
        <f>'3'!C173</f>
      </c>
      <c r="H166" s="3"/>
      <c r="I166" s="3" t="str">
        <f>'5'!A178</f>
      </c>
      <c r="J166" s="54" t="str">
        <f>'5'!C178</f>
      </c>
      <c r="K166" s="3"/>
      <c r="L166" s="3"/>
      <c r="M166" s="3"/>
      <c r="N166" s="3"/>
      <c r="O166" s="3"/>
      <c r="P166" s="3"/>
    </row>
    <row r="167">
      <c r="A167" s="3"/>
      <c r="B167" s="54"/>
      <c r="C167" s="3"/>
      <c r="D167" s="54"/>
      <c r="E167" s="3"/>
      <c r="F167" s="3" t="str">
        <f>'2'!A183</f>
      </c>
      <c r="G167" s="54" t="str">
        <f>'3'!C174</f>
      </c>
      <c r="H167" s="3"/>
      <c r="I167" s="3" t="str">
        <f>'5'!A179</f>
      </c>
      <c r="J167" s="54" t="str">
        <f>'5'!C179</f>
      </c>
      <c r="K167" s="3"/>
      <c r="L167" s="3"/>
      <c r="M167" s="3"/>
      <c r="N167" s="3"/>
      <c r="O167" s="3"/>
      <c r="P167" s="3"/>
    </row>
    <row r="168">
      <c r="A168" s="3"/>
      <c r="B168" s="54"/>
      <c r="C168" s="3"/>
      <c r="D168" s="54"/>
      <c r="E168" s="3"/>
      <c r="F168" s="3" t="str">
        <f>'2'!A184</f>
      </c>
      <c r="G168" s="54" t="str">
        <f>'3'!C175</f>
      </c>
      <c r="H168" s="3"/>
      <c r="I168" s="3" t="str">
        <f>'5'!A180</f>
      </c>
      <c r="J168" s="54" t="str">
        <f>'5'!C180</f>
      </c>
      <c r="K168" s="3"/>
      <c r="L168" s="3"/>
      <c r="M168" s="3"/>
      <c r="N168" s="3"/>
      <c r="O168" s="3"/>
      <c r="P168" s="3"/>
    </row>
    <row r="169">
      <c r="A169" s="3"/>
      <c r="B169" s="54"/>
      <c r="C169" s="3"/>
      <c r="D169" s="54"/>
      <c r="E169" s="3"/>
      <c r="F169" s="3" t="str">
        <f>'2'!A185</f>
      </c>
      <c r="G169" s="54" t="str">
        <f>'3'!C176</f>
      </c>
      <c r="H169" s="3"/>
      <c r="I169" s="3" t="str">
        <f>'5'!A181</f>
      </c>
      <c r="J169" s="54" t="str">
        <f>'5'!C181</f>
      </c>
      <c r="K169" s="3"/>
      <c r="L169" s="3"/>
      <c r="M169" s="3"/>
      <c r="N169" s="3"/>
      <c r="O169" s="3"/>
      <c r="P169" s="3"/>
    </row>
    <row r="170">
      <c r="A170" s="3"/>
      <c r="B170" s="54"/>
      <c r="C170" s="3"/>
      <c r="D170" s="54"/>
      <c r="E170" s="3"/>
      <c r="F170" s="3" t="str">
        <f>'2'!A186</f>
      </c>
      <c r="G170" s="54" t="str">
        <f>'3'!C177</f>
      </c>
      <c r="H170" s="3"/>
      <c r="I170" s="3" t="str">
        <f>'5'!A182</f>
      </c>
      <c r="J170" s="54" t="str">
        <f>'5'!C182</f>
      </c>
      <c r="K170" s="3"/>
      <c r="L170" s="3"/>
      <c r="M170" s="3"/>
      <c r="N170" s="3"/>
      <c r="O170" s="3"/>
      <c r="P170" s="3"/>
    </row>
    <row r="171">
      <c r="A171" s="3"/>
      <c r="B171" s="54"/>
      <c r="C171" s="3"/>
      <c r="D171" s="54"/>
      <c r="E171" s="3"/>
      <c r="F171" s="3" t="str">
        <f>'2'!A187</f>
      </c>
      <c r="G171" s="54" t="str">
        <f>'3'!C178</f>
      </c>
      <c r="H171" s="3"/>
      <c r="I171" s="3" t="str">
        <f>'5'!A183</f>
      </c>
      <c r="J171" s="54" t="str">
        <f>'5'!C183</f>
      </c>
      <c r="K171" s="3"/>
      <c r="L171" s="3"/>
      <c r="M171" s="3"/>
      <c r="N171" s="3"/>
      <c r="O171" s="3"/>
      <c r="P171" s="3"/>
    </row>
    <row r="172">
      <c r="A172" s="3"/>
      <c r="B172" s="54"/>
      <c r="C172" s="3"/>
      <c r="D172" s="54"/>
      <c r="E172" s="3"/>
      <c r="F172" s="3" t="str">
        <f>'2'!A188</f>
      </c>
      <c r="G172" s="54" t="str">
        <f>'3'!C179</f>
      </c>
      <c r="H172" s="3"/>
      <c r="I172" s="3" t="str">
        <f>'5'!A184</f>
      </c>
      <c r="J172" s="54" t="str">
        <f>'5'!C184</f>
      </c>
      <c r="K172" s="3"/>
      <c r="L172" s="3"/>
      <c r="M172" s="3"/>
      <c r="N172" s="3"/>
      <c r="O172" s="3"/>
      <c r="P172" s="3"/>
    </row>
    <row r="173">
      <c r="A173" s="3"/>
      <c r="B173" s="54"/>
      <c r="C173" s="3"/>
      <c r="D173" s="54"/>
      <c r="E173" s="3"/>
      <c r="F173" s="3" t="str">
        <f>'2'!A189</f>
      </c>
      <c r="G173" s="54" t="str">
        <f>'3'!C180</f>
      </c>
      <c r="H173" s="3"/>
      <c r="I173" s="3" t="str">
        <f>'5'!A185</f>
      </c>
      <c r="J173" s="54" t="str">
        <f>'5'!C185</f>
      </c>
      <c r="K173" s="3"/>
      <c r="L173" s="3"/>
      <c r="M173" s="3"/>
      <c r="N173" s="3"/>
      <c r="O173" s="3"/>
      <c r="P173" s="3"/>
    </row>
    <row r="174">
      <c r="A174" s="3"/>
      <c r="B174" s="54"/>
      <c r="C174" s="3"/>
      <c r="D174" s="54"/>
      <c r="E174" s="3"/>
      <c r="F174" s="3" t="str">
        <f>'2'!A190</f>
      </c>
      <c r="G174" s="54" t="str">
        <f>'3'!C181</f>
      </c>
      <c r="H174" s="3"/>
      <c r="I174" s="3" t="str">
        <f>'5'!A186</f>
      </c>
      <c r="J174" s="54" t="str">
        <f>'5'!C186</f>
      </c>
      <c r="K174" s="3"/>
      <c r="L174" s="3"/>
      <c r="M174" s="3"/>
      <c r="N174" s="3"/>
      <c r="O174" s="3"/>
      <c r="P174" s="3"/>
    </row>
    <row r="175">
      <c r="A175" s="3"/>
      <c r="B175" s="54"/>
      <c r="C175" s="3"/>
      <c r="D175" s="54"/>
      <c r="E175" s="3"/>
      <c r="F175" s="3" t="str">
        <f>'2'!A191</f>
      </c>
      <c r="G175" s="54" t="str">
        <f>'3'!C182</f>
      </c>
      <c r="H175" s="3"/>
      <c r="I175" s="3" t="str">
        <f>'5'!A187</f>
      </c>
      <c r="J175" s="54" t="str">
        <f>'5'!C187</f>
      </c>
      <c r="K175" s="3"/>
      <c r="L175" s="3"/>
      <c r="M175" s="3"/>
      <c r="N175" s="3"/>
      <c r="O175" s="3"/>
      <c r="P175" s="3"/>
    </row>
    <row r="176">
      <c r="A176" s="3"/>
      <c r="B176" s="54"/>
      <c r="C176" s="3"/>
      <c r="D176" s="54"/>
      <c r="E176" s="3"/>
      <c r="F176" s="3" t="str">
        <f>'2'!A192</f>
      </c>
      <c r="G176" s="54" t="str">
        <f>'3'!C183</f>
      </c>
      <c r="H176" s="3"/>
      <c r="I176" s="3" t="str">
        <f>'5'!A188</f>
      </c>
      <c r="J176" s="54" t="str">
        <f>'5'!C188</f>
      </c>
      <c r="K176" s="3"/>
      <c r="L176" s="3"/>
      <c r="M176" s="3"/>
      <c r="N176" s="3"/>
      <c r="O176" s="3"/>
      <c r="P176" s="3"/>
    </row>
    <row r="177">
      <c r="A177" s="3"/>
      <c r="B177" s="54"/>
      <c r="C177" s="3"/>
      <c r="D177" s="54"/>
      <c r="E177" s="3"/>
      <c r="F177" s="3" t="str">
        <f>'2'!A193</f>
      </c>
      <c r="G177" s="54" t="str">
        <f>'3'!C184</f>
      </c>
      <c r="H177" s="3"/>
      <c r="I177" s="3" t="str">
        <f>'5'!A189</f>
      </c>
      <c r="J177" s="54" t="str">
        <f>'5'!C189</f>
      </c>
      <c r="K177" s="3"/>
      <c r="L177" s="3"/>
      <c r="M177" s="3"/>
      <c r="N177" s="3"/>
      <c r="O177" s="3"/>
      <c r="P177" s="3"/>
    </row>
    <row r="178">
      <c r="A178" s="3"/>
      <c r="B178" s="54"/>
      <c r="C178" s="3"/>
      <c r="D178" s="54"/>
      <c r="E178" s="3"/>
      <c r="F178" s="3" t="str">
        <f>'2'!A194</f>
      </c>
      <c r="G178" s="54" t="str">
        <f>'3'!C185</f>
      </c>
      <c r="H178" s="3"/>
      <c r="I178" s="3" t="str">
        <f>'5'!A190</f>
      </c>
      <c r="J178" s="54" t="str">
        <f>'5'!C190</f>
      </c>
      <c r="K178" s="3"/>
      <c r="L178" s="3"/>
      <c r="M178" s="3"/>
      <c r="N178" s="3"/>
      <c r="O178" s="3"/>
      <c r="P178" s="3"/>
    </row>
    <row r="179">
      <c r="A179" s="3"/>
      <c r="B179" s="54"/>
      <c r="C179" s="3"/>
      <c r="D179" s="54"/>
      <c r="E179" s="3"/>
      <c r="F179" s="3" t="str">
        <f>'2'!A195</f>
      </c>
      <c r="G179" s="54" t="str">
        <f>'3'!C186</f>
      </c>
      <c r="H179" s="3"/>
      <c r="I179" s="3" t="str">
        <f>'5'!A191</f>
      </c>
      <c r="J179" s="54" t="str">
        <f>'5'!C191</f>
      </c>
      <c r="K179" s="3"/>
      <c r="L179" s="3"/>
      <c r="M179" s="3"/>
      <c r="N179" s="3"/>
      <c r="O179" s="3"/>
      <c r="P179" s="3"/>
    </row>
    <row r="180">
      <c r="A180" s="3"/>
      <c r="B180" s="54"/>
      <c r="C180" s="3"/>
      <c r="D180" s="54"/>
      <c r="E180" s="3"/>
      <c r="F180" s="3" t="str">
        <f>'2'!A196</f>
      </c>
      <c r="G180" s="54" t="str">
        <f>'3'!C187</f>
      </c>
      <c r="H180" s="3"/>
      <c r="I180" s="3" t="str">
        <f>'5'!A192</f>
      </c>
      <c r="J180" s="54" t="str">
        <f>'5'!C192</f>
      </c>
      <c r="K180" s="3"/>
      <c r="L180" s="3"/>
      <c r="M180" s="3"/>
      <c r="N180" s="3"/>
      <c r="O180" s="3"/>
      <c r="P180" s="3"/>
    </row>
    <row r="181">
      <c r="A181" s="3"/>
      <c r="B181" s="54"/>
      <c r="C181" s="3"/>
      <c r="D181" s="54"/>
      <c r="E181" s="3"/>
      <c r="F181" s="3" t="str">
        <f>'2'!A197</f>
      </c>
      <c r="G181" s="54" t="str">
        <f>'3'!C188</f>
      </c>
      <c r="H181" s="3"/>
      <c r="I181" s="3" t="str">
        <f>'5'!A193</f>
      </c>
      <c r="J181" s="54" t="str">
        <f>'5'!C193</f>
      </c>
      <c r="K181" s="3"/>
      <c r="L181" s="3"/>
      <c r="M181" s="3"/>
      <c r="N181" s="3"/>
      <c r="O181" s="3"/>
      <c r="P181" s="3"/>
    </row>
    <row r="182">
      <c r="A182" s="3"/>
      <c r="B182" s="54"/>
      <c r="C182" s="3"/>
      <c r="D182" s="54"/>
      <c r="E182" s="3"/>
      <c r="F182" s="3" t="str">
        <f>'2'!A198</f>
      </c>
      <c r="G182" s="54" t="str">
        <f>'3'!C189</f>
      </c>
      <c r="H182" s="3"/>
      <c r="I182" s="3" t="str">
        <f>'5'!A194</f>
      </c>
      <c r="J182" s="54" t="str">
        <f>'5'!C194</f>
      </c>
      <c r="K182" s="3"/>
      <c r="L182" s="3"/>
      <c r="M182" s="3"/>
      <c r="N182" s="3"/>
      <c r="O182" s="3"/>
      <c r="P182" s="3"/>
    </row>
    <row r="183">
      <c r="A183" s="3"/>
      <c r="B183" s="54"/>
      <c r="C183" s="3"/>
      <c r="D183" s="54"/>
      <c r="E183" s="3"/>
      <c r="F183" s="3" t="str">
        <f>'2'!A199</f>
      </c>
      <c r="G183" s="54" t="str">
        <f>'3'!C190</f>
      </c>
      <c r="H183" s="3"/>
      <c r="I183" s="3" t="str">
        <f>'5'!A195</f>
      </c>
      <c r="J183" s="54" t="str">
        <f>'5'!C195</f>
      </c>
      <c r="K183" s="3"/>
      <c r="L183" s="3"/>
      <c r="M183" s="3"/>
      <c r="N183" s="3"/>
      <c r="O183" s="3"/>
      <c r="P183" s="3"/>
    </row>
    <row r="184">
      <c r="A184" s="3"/>
      <c r="B184" s="54"/>
      <c r="C184" s="3"/>
      <c r="D184" s="54"/>
      <c r="E184" s="3"/>
      <c r="F184" s="3" t="str">
        <f>'2'!A200</f>
      </c>
      <c r="G184" s="54" t="str">
        <f>'3'!C191</f>
      </c>
      <c r="H184" s="3"/>
      <c r="I184" s="3" t="str">
        <f>'5'!A196</f>
      </c>
      <c r="J184" s="54" t="str">
        <f>'5'!C196</f>
      </c>
      <c r="K184" s="3"/>
      <c r="L184" s="3"/>
      <c r="M184" s="3"/>
      <c r="N184" s="3"/>
      <c r="O184" s="3"/>
      <c r="P184" s="3"/>
    </row>
    <row r="185">
      <c r="A185" s="3"/>
      <c r="B185" s="54"/>
      <c r="C185" s="3"/>
      <c r="D185" s="54"/>
      <c r="E185" s="3"/>
      <c r="F185" s="3" t="str">
        <f>'2'!A201</f>
      </c>
      <c r="G185" s="54" t="str">
        <f>'3'!C192</f>
      </c>
      <c r="H185" s="3"/>
      <c r="I185" s="3" t="str">
        <f>'5'!A197</f>
      </c>
      <c r="J185" s="54" t="str">
        <f>'5'!C197</f>
      </c>
      <c r="K185" s="3"/>
      <c r="L185" s="3"/>
      <c r="M185" s="3"/>
      <c r="N185" s="3"/>
      <c r="O185" s="3"/>
      <c r="P185" s="3"/>
    </row>
    <row r="186">
      <c r="A186" s="3"/>
      <c r="B186" s="54"/>
      <c r="C186" s="3"/>
      <c r="D186" s="54"/>
      <c r="E186" s="3"/>
      <c r="F186" s="3" t="str">
        <f>'2'!A202</f>
      </c>
      <c r="G186" s="54" t="str">
        <f>'3'!C193</f>
      </c>
      <c r="H186" s="3"/>
      <c r="I186" s="3" t="str">
        <f>'5'!A198</f>
      </c>
      <c r="J186" s="54" t="str">
        <f>'5'!C198</f>
      </c>
      <c r="K186" s="3"/>
      <c r="L186" s="3"/>
      <c r="M186" s="3"/>
      <c r="N186" s="3"/>
      <c r="O186" s="3"/>
      <c r="P186" s="3"/>
    </row>
    <row r="187">
      <c r="A187" s="3"/>
      <c r="B187" s="54"/>
      <c r="C187" s="3"/>
      <c r="D187" s="54"/>
      <c r="E187" s="3"/>
      <c r="F187" s="3" t="str">
        <f>'2'!A203</f>
      </c>
      <c r="G187" s="54" t="str">
        <f>'3'!C194</f>
      </c>
      <c r="H187" s="3"/>
      <c r="I187" s="3" t="str">
        <f>'5'!A199</f>
      </c>
      <c r="J187" s="54" t="str">
        <f>'5'!C199</f>
      </c>
      <c r="K187" s="3"/>
      <c r="L187" s="3"/>
      <c r="M187" s="3"/>
      <c r="N187" s="3"/>
      <c r="O187" s="3"/>
      <c r="P187" s="3"/>
    </row>
    <row r="188">
      <c r="A188" s="3"/>
      <c r="B188" s="54"/>
      <c r="C188" s="3"/>
      <c r="D188" s="54"/>
      <c r="E188" s="3"/>
      <c r="F188" s="3" t="str">
        <f>'2'!A204</f>
      </c>
      <c r="G188" s="54" t="str">
        <f>'3'!C195</f>
      </c>
      <c r="H188" s="3"/>
      <c r="I188" s="3" t="str">
        <f>'5'!A200</f>
      </c>
      <c r="J188" s="54" t="str">
        <f>'5'!C200</f>
      </c>
      <c r="K188" s="3"/>
      <c r="L188" s="3"/>
      <c r="M188" s="3"/>
      <c r="N188" s="3"/>
      <c r="O188" s="3"/>
      <c r="P188" s="3"/>
    </row>
    <row r="189">
      <c r="A189" s="3"/>
      <c r="B189" s="54"/>
      <c r="C189" s="3"/>
      <c r="D189" s="54"/>
      <c r="E189" s="3"/>
      <c r="F189" s="3" t="str">
        <f>'2'!A205</f>
      </c>
      <c r="G189" s="54" t="str">
        <f>'3'!C196</f>
      </c>
      <c r="H189" s="3"/>
      <c r="I189" s="3" t="str">
        <f>'5'!A201</f>
      </c>
      <c r="J189" s="54" t="str">
        <f>'5'!C201</f>
      </c>
      <c r="K189" s="3"/>
      <c r="L189" s="3"/>
      <c r="M189" s="3"/>
      <c r="N189" s="3"/>
      <c r="O189" s="3"/>
      <c r="P189" s="3"/>
    </row>
    <row r="190">
      <c r="A190" s="3"/>
      <c r="B190" s="54"/>
      <c r="C190" s="3"/>
      <c r="D190" s="54"/>
      <c r="E190" s="3"/>
      <c r="F190" s="3" t="str">
        <f>'2'!A206</f>
      </c>
      <c r="G190" s="54" t="str">
        <f>'3'!C197</f>
      </c>
      <c r="H190" s="3"/>
      <c r="I190" s="3" t="str">
        <f>'5'!A202</f>
      </c>
      <c r="J190" s="54" t="str">
        <f>'5'!C202</f>
      </c>
      <c r="K190" s="3"/>
      <c r="L190" s="3"/>
      <c r="M190" s="3"/>
      <c r="N190" s="3"/>
      <c r="O190" s="3"/>
      <c r="P190" s="3"/>
    </row>
    <row r="191">
      <c r="A191" s="3"/>
      <c r="B191" s="54"/>
      <c r="C191" s="3"/>
      <c r="D191" s="54"/>
      <c r="E191" s="3"/>
      <c r="F191" s="3" t="str">
        <f>'2'!A207</f>
      </c>
      <c r="G191" s="54" t="str">
        <f>'3'!C198</f>
      </c>
      <c r="H191" s="3"/>
      <c r="I191" s="3" t="str">
        <f>'5'!A203</f>
      </c>
      <c r="J191" s="54" t="str">
        <f>'5'!C203</f>
      </c>
      <c r="K191" s="3"/>
      <c r="L191" s="3"/>
      <c r="M191" s="3"/>
      <c r="N191" s="3"/>
      <c r="O191" s="3"/>
      <c r="P191" s="3"/>
    </row>
    <row r="192">
      <c r="A192" s="3"/>
      <c r="B192" s="54"/>
      <c r="C192" s="3"/>
      <c r="D192" s="54"/>
      <c r="E192" s="3"/>
      <c r="F192" s="3" t="str">
        <f>'2'!A208</f>
      </c>
      <c r="G192" s="54" t="str">
        <f>'3'!C199</f>
      </c>
      <c r="H192" s="3"/>
      <c r="I192" s="3" t="str">
        <f>'5'!A204</f>
      </c>
      <c r="J192" s="54" t="str">
        <f>'5'!C204</f>
      </c>
      <c r="K192" s="3"/>
      <c r="L192" s="3"/>
      <c r="M192" s="3"/>
      <c r="N192" s="3"/>
      <c r="O192" s="3"/>
      <c r="P192" s="3"/>
    </row>
    <row r="193">
      <c r="A193" s="3"/>
      <c r="B193" s="54"/>
      <c r="C193" s="3"/>
      <c r="D193" s="54"/>
      <c r="E193" s="3"/>
      <c r="F193" s="3" t="str">
        <f>'2'!A209</f>
      </c>
      <c r="G193" s="54" t="str">
        <f>'3'!C200</f>
      </c>
      <c r="H193" s="3"/>
      <c r="I193" s="3" t="str">
        <f>'5'!A205</f>
      </c>
      <c r="J193" s="54" t="str">
        <f>'5'!C205</f>
      </c>
      <c r="K193" s="3"/>
      <c r="L193" s="3"/>
      <c r="M193" s="3"/>
      <c r="N193" s="3"/>
      <c r="O193" s="3"/>
      <c r="P193" s="3"/>
    </row>
    <row r="194">
      <c r="A194" s="3"/>
      <c r="B194" s="54"/>
      <c r="C194" s="3"/>
      <c r="D194" s="54"/>
      <c r="E194" s="3"/>
      <c r="F194" s="3" t="str">
        <f>'2'!A210</f>
      </c>
      <c r="G194" s="54" t="str">
        <f>'3'!C201</f>
      </c>
      <c r="H194" s="3"/>
      <c r="I194" s="3" t="str">
        <f>'5'!A206</f>
      </c>
      <c r="J194" s="54" t="str">
        <f>'5'!C206</f>
      </c>
      <c r="K194" s="3"/>
      <c r="L194" s="3"/>
      <c r="M194" s="3"/>
      <c r="N194" s="3"/>
      <c r="O194" s="3"/>
      <c r="P194" s="3"/>
    </row>
    <row r="195">
      <c r="A195" s="3"/>
      <c r="B195" s="54"/>
      <c r="C195" s="3"/>
      <c r="D195" s="54"/>
      <c r="E195" s="3"/>
      <c r="F195" s="3" t="str">
        <f>'2'!A211</f>
      </c>
      <c r="G195" s="54" t="str">
        <f>'3'!C202</f>
      </c>
      <c r="H195" s="3"/>
      <c r="I195" s="3" t="str">
        <f>'5'!A207</f>
      </c>
      <c r="J195" s="54" t="str">
        <f>'5'!C207</f>
      </c>
      <c r="K195" s="3"/>
      <c r="L195" s="3"/>
      <c r="M195" s="3"/>
      <c r="N195" s="3"/>
      <c r="O195" s="3"/>
      <c r="P195" s="3"/>
    </row>
    <row r="196">
      <c r="A196" s="3"/>
      <c r="B196" s="54"/>
      <c r="C196" s="3"/>
      <c r="D196" s="54"/>
      <c r="E196" s="3"/>
      <c r="F196" s="3" t="str">
        <f>'2'!A212</f>
      </c>
      <c r="G196" s="54" t="str">
        <f>'3'!C203</f>
      </c>
      <c r="H196" s="3"/>
      <c r="I196" s="3" t="str">
        <f>'5'!A208</f>
      </c>
      <c r="J196" s="54" t="str">
        <f>'5'!C208</f>
      </c>
      <c r="K196" s="3"/>
      <c r="L196" s="3"/>
      <c r="M196" s="3"/>
      <c r="N196" s="3"/>
      <c r="O196" s="3"/>
      <c r="P196" s="3"/>
    </row>
    <row r="197">
      <c r="A197" s="3"/>
      <c r="B197" s="54"/>
      <c r="C197" s="3"/>
      <c r="D197" s="54"/>
      <c r="E197" s="3"/>
      <c r="F197" s="3" t="str">
        <f>'2'!A213</f>
      </c>
      <c r="G197" s="54" t="str">
        <f>'3'!C204</f>
      </c>
      <c r="H197" s="3"/>
      <c r="I197" s="3" t="str">
        <f>'5'!A209</f>
      </c>
      <c r="J197" s="54" t="str">
        <f>'5'!C209</f>
      </c>
      <c r="K197" s="3"/>
      <c r="L197" s="3"/>
      <c r="M197" s="3"/>
      <c r="N197" s="3"/>
      <c r="O197" s="3"/>
      <c r="P197" s="3"/>
    </row>
    <row r="198">
      <c r="A198" s="3"/>
      <c r="B198" s="54"/>
      <c r="C198" s="3"/>
      <c r="D198" s="54"/>
      <c r="E198" s="3"/>
      <c r="F198" s="3" t="str">
        <f>'2'!A214</f>
      </c>
      <c r="G198" s="54" t="str">
        <f>'3'!C205</f>
      </c>
      <c r="H198" s="3"/>
      <c r="I198" s="3" t="str">
        <f>'5'!A210</f>
      </c>
      <c r="J198" s="54" t="str">
        <f>'5'!C210</f>
      </c>
      <c r="K198" s="3"/>
      <c r="L198" s="3"/>
      <c r="M198" s="3"/>
      <c r="N198" s="3"/>
      <c r="O198" s="3"/>
      <c r="P198" s="3"/>
    </row>
    <row r="199">
      <c r="A199" s="3"/>
      <c r="B199" s="54"/>
      <c r="C199" s="3"/>
      <c r="D199" s="54"/>
      <c r="E199" s="3"/>
      <c r="F199" s="3" t="str">
        <f>'2'!A215</f>
      </c>
      <c r="G199" s="54" t="str">
        <f>'3'!C206</f>
      </c>
      <c r="H199" s="3"/>
      <c r="I199" s="3" t="str">
        <f>'5'!A211</f>
      </c>
      <c r="J199" s="54" t="str">
        <f>'5'!C211</f>
      </c>
      <c r="K199" s="3"/>
      <c r="L199" s="3"/>
      <c r="M199" s="3"/>
      <c r="N199" s="3"/>
      <c r="O199" s="3"/>
      <c r="P199" s="3"/>
    </row>
    <row r="200">
      <c r="A200" s="3"/>
      <c r="B200" s="54"/>
      <c r="C200" s="3"/>
      <c r="D200" s="54"/>
      <c r="E200" s="3"/>
      <c r="F200" s="3" t="str">
        <f>'2'!A216</f>
      </c>
      <c r="G200" s="54" t="str">
        <f>'3'!C207</f>
      </c>
      <c r="H200" s="3"/>
      <c r="I200" s="3" t="str">
        <f>'5'!A212</f>
      </c>
      <c r="J200" s="54" t="str">
        <f>'5'!C212</f>
      </c>
      <c r="K200" s="3"/>
      <c r="L200" s="3"/>
      <c r="M200" s="3"/>
      <c r="N200" s="3"/>
      <c r="O200" s="3"/>
      <c r="P200" s="3"/>
    </row>
    <row r="201">
      <c r="A201" s="3"/>
      <c r="B201" s="54"/>
      <c r="C201" s="3"/>
      <c r="D201" s="54"/>
      <c r="E201" s="3"/>
      <c r="F201" s="3" t="str">
        <f>'2'!A217</f>
      </c>
      <c r="G201" s="54" t="str">
        <f>'3'!C208</f>
      </c>
      <c r="H201" s="3"/>
      <c r="I201" s="3" t="str">
        <f>'5'!A213</f>
      </c>
      <c r="J201" s="54" t="str">
        <f>'5'!C213</f>
      </c>
      <c r="K201" s="3"/>
      <c r="L201" s="3"/>
      <c r="M201" s="3"/>
      <c r="N201" s="3"/>
      <c r="O201" s="3"/>
      <c r="P201" s="3"/>
    </row>
    <row r="202">
      <c r="A202" s="3"/>
      <c r="B202" s="54"/>
      <c r="C202" s="3"/>
      <c r="D202" s="54"/>
      <c r="E202" s="3"/>
      <c r="F202" s="3" t="str">
        <f>'2'!A218</f>
      </c>
      <c r="G202" s="54" t="str">
        <f>'3'!C209</f>
      </c>
      <c r="H202" s="3"/>
      <c r="I202" s="3" t="str">
        <f>'5'!A214</f>
      </c>
      <c r="J202" s="54" t="str">
        <f>'5'!C214</f>
      </c>
      <c r="K202" s="3"/>
      <c r="L202" s="3"/>
      <c r="M202" s="3"/>
      <c r="N202" s="3"/>
      <c r="O202" s="3"/>
      <c r="P202" s="3"/>
    </row>
    <row r="203">
      <c r="A203" s="3"/>
      <c r="B203" s="54"/>
      <c r="C203" s="3"/>
      <c r="D203" s="54"/>
      <c r="E203" s="3"/>
      <c r="F203" s="3" t="str">
        <f>'2'!A219</f>
      </c>
      <c r="G203" s="54" t="str">
        <f>'3'!C210</f>
      </c>
      <c r="H203" s="3"/>
      <c r="I203" s="3" t="str">
        <f>'5'!A215</f>
      </c>
      <c r="J203" s="54" t="str">
        <f>'5'!C215</f>
      </c>
      <c r="K203" s="3"/>
      <c r="L203" s="3"/>
      <c r="M203" s="3"/>
      <c r="N203" s="3"/>
      <c r="O203" s="3"/>
      <c r="P203" s="3"/>
    </row>
    <row r="204">
      <c r="A204" s="3"/>
      <c r="B204" s="54"/>
      <c r="C204" s="3"/>
      <c r="D204" s="54"/>
      <c r="E204" s="3"/>
      <c r="F204" s="3" t="str">
        <f>'2'!A220</f>
      </c>
      <c r="G204" s="54" t="str">
        <f>'3'!C211</f>
      </c>
      <c r="H204" s="3"/>
      <c r="I204" s="3" t="str">
        <f>'5'!A216</f>
      </c>
      <c r="J204" s="54" t="str">
        <f>'5'!C216</f>
      </c>
      <c r="K204" s="3"/>
      <c r="L204" s="3"/>
      <c r="M204" s="3"/>
      <c r="N204" s="3"/>
      <c r="O204" s="3"/>
      <c r="P204" s="3"/>
    </row>
    <row r="205">
      <c r="A205" s="3"/>
      <c r="B205" s="54"/>
      <c r="C205" s="3"/>
      <c r="D205" s="54"/>
      <c r="E205" s="3"/>
      <c r="F205" s="3" t="str">
        <f>'2'!A221</f>
      </c>
      <c r="G205" s="54" t="str">
        <f>'3'!C212</f>
      </c>
      <c r="H205" s="3"/>
      <c r="I205" s="3" t="str">
        <f>'5'!A217</f>
      </c>
      <c r="J205" s="54" t="str">
        <f>'5'!C217</f>
      </c>
      <c r="K205" s="3"/>
      <c r="L205" s="3"/>
      <c r="M205" s="3"/>
      <c r="N205" s="3"/>
      <c r="O205" s="3"/>
      <c r="P205" s="3"/>
    </row>
    <row r="206">
      <c r="A206" s="3"/>
      <c r="B206" s="54"/>
      <c r="C206" s="3"/>
      <c r="D206" s="54"/>
      <c r="E206" s="3"/>
      <c r="F206" s="3" t="str">
        <f>'2'!A222</f>
      </c>
      <c r="G206" s="54" t="str">
        <f>'3'!C213</f>
      </c>
      <c r="H206" s="3"/>
      <c r="I206" s="3" t="str">
        <f>'5'!A218</f>
      </c>
      <c r="J206" s="54" t="str">
        <f>'5'!C218</f>
      </c>
      <c r="K206" s="3"/>
      <c r="L206" s="3"/>
      <c r="M206" s="3"/>
      <c r="N206" s="3"/>
      <c r="O206" s="3"/>
      <c r="P206" s="3"/>
    </row>
    <row r="207">
      <c r="A207" s="3"/>
      <c r="B207" s="54"/>
      <c r="C207" s="3"/>
      <c r="D207" s="54"/>
      <c r="E207" s="3"/>
      <c r="F207" s="3" t="str">
        <f>'2'!A223</f>
      </c>
      <c r="G207" s="54" t="str">
        <f>'3'!C214</f>
      </c>
      <c r="H207" s="3"/>
      <c r="I207" s="3" t="str">
        <f>'5'!A219</f>
      </c>
      <c r="J207" s="54" t="str">
        <f>'5'!C219</f>
      </c>
      <c r="K207" s="3"/>
      <c r="L207" s="3"/>
      <c r="M207" s="3"/>
      <c r="N207" s="3"/>
      <c r="O207" s="3"/>
      <c r="P207" s="3"/>
    </row>
    <row r="208">
      <c r="A208" s="3"/>
      <c r="B208" s="54"/>
      <c r="C208" s="3"/>
      <c r="D208" s="54"/>
      <c r="E208" s="3"/>
      <c r="F208" s="3" t="str">
        <f>'2'!A224</f>
      </c>
      <c r="G208" s="54" t="str">
        <f>'3'!C215</f>
      </c>
      <c r="H208" s="3"/>
      <c r="I208" s="3" t="str">
        <f>'5'!A220</f>
      </c>
      <c r="J208" s="54" t="str">
        <f>'5'!C220</f>
      </c>
      <c r="K208" s="3"/>
      <c r="L208" s="3"/>
      <c r="M208" s="3"/>
      <c r="N208" s="3"/>
      <c r="O208" s="3"/>
      <c r="P208" s="3"/>
    </row>
    <row r="209">
      <c r="A209" s="3"/>
      <c r="B209" s="54"/>
      <c r="C209" s="3"/>
      <c r="D209" s="54"/>
      <c r="E209" s="3"/>
      <c r="F209" s="3" t="str">
        <f>'2'!A225</f>
      </c>
      <c r="G209" s="54" t="str">
        <f>'3'!C216</f>
      </c>
      <c r="H209" s="3"/>
      <c r="I209" s="3" t="str">
        <f>'5'!A221</f>
      </c>
      <c r="J209" s="54" t="str">
        <f>'5'!C221</f>
      </c>
      <c r="K209" s="3"/>
      <c r="L209" s="3"/>
      <c r="M209" s="3"/>
      <c r="N209" s="3"/>
      <c r="O209" s="3"/>
      <c r="P209" s="3"/>
    </row>
    <row r="210">
      <c r="A210" s="3"/>
      <c r="B210" s="54"/>
      <c r="C210" s="3"/>
      <c r="D210" s="54"/>
      <c r="E210" s="3"/>
      <c r="F210" s="3" t="str">
        <f>'2'!A226</f>
      </c>
      <c r="G210" s="54" t="str">
        <f>'3'!C217</f>
      </c>
      <c r="H210" s="3"/>
      <c r="I210" s="3" t="str">
        <f>'5'!A222</f>
      </c>
      <c r="J210" s="54" t="str">
        <f>'5'!C222</f>
      </c>
      <c r="K210" s="3"/>
      <c r="L210" s="3"/>
      <c r="M210" s="3"/>
      <c r="N210" s="3"/>
      <c r="O210" s="3"/>
      <c r="P210" s="3"/>
    </row>
    <row r="211">
      <c r="A211" s="3"/>
      <c r="B211" s="54"/>
      <c r="C211" s="3"/>
      <c r="D211" s="54"/>
      <c r="E211" s="3"/>
      <c r="F211" s="3" t="str">
        <f>'2'!A227</f>
      </c>
      <c r="G211" s="54" t="str">
        <f>'3'!C218</f>
      </c>
      <c r="H211" s="3"/>
      <c r="I211" s="3" t="str">
        <f>'5'!A223</f>
      </c>
      <c r="J211" s="54" t="str">
        <f>'5'!C223</f>
      </c>
      <c r="K211" s="3"/>
      <c r="L211" s="3"/>
      <c r="M211" s="3"/>
      <c r="N211" s="3"/>
      <c r="O211" s="3"/>
      <c r="P211" s="3"/>
    </row>
    <row r="212">
      <c r="A212" s="3"/>
      <c r="B212" s="54"/>
      <c r="C212" s="3"/>
      <c r="D212" s="54"/>
      <c r="E212" s="3"/>
      <c r="F212" s="3" t="str">
        <f>'2'!A228</f>
      </c>
      <c r="G212" s="54" t="str">
        <f>'3'!C219</f>
      </c>
      <c r="H212" s="3"/>
      <c r="I212" s="3" t="str">
        <f>'5'!A224</f>
      </c>
      <c r="J212" s="54" t="str">
        <f>'5'!C224</f>
      </c>
      <c r="K212" s="3"/>
      <c r="L212" s="3"/>
      <c r="M212" s="3"/>
      <c r="N212" s="3"/>
      <c r="O212" s="3"/>
      <c r="P212" s="3"/>
    </row>
    <row r="213">
      <c r="A213" s="3"/>
      <c r="B213" s="54"/>
      <c r="C213" s="3"/>
      <c r="D213" s="54"/>
      <c r="E213" s="3"/>
      <c r="F213" s="3" t="str">
        <f>'2'!A229</f>
      </c>
      <c r="G213" s="54" t="str">
        <f>'3'!C220</f>
      </c>
      <c r="H213" s="3"/>
      <c r="I213" s="3" t="str">
        <f>'5'!A225</f>
      </c>
      <c r="J213" s="54" t="str">
        <f>'5'!C225</f>
      </c>
      <c r="K213" s="3"/>
      <c r="L213" s="3"/>
      <c r="M213" s="3"/>
      <c r="N213" s="3"/>
      <c r="O213" s="3"/>
      <c r="P213" s="3"/>
    </row>
    <row r="214">
      <c r="A214" s="3"/>
      <c r="B214" s="54"/>
      <c r="C214" s="3"/>
      <c r="D214" s="54"/>
      <c r="E214" s="3"/>
      <c r="F214" s="3" t="str">
        <f>'2'!A230</f>
      </c>
      <c r="G214" s="54" t="str">
        <f>'3'!C221</f>
      </c>
      <c r="H214" s="3"/>
      <c r="I214" s="3" t="str">
        <f>'5'!A226</f>
      </c>
      <c r="J214" s="54" t="str">
        <f>'5'!C226</f>
      </c>
      <c r="K214" s="3"/>
      <c r="L214" s="3"/>
      <c r="M214" s="3"/>
      <c r="N214" s="3"/>
      <c r="O214" s="3"/>
      <c r="P214" s="3"/>
    </row>
    <row r="215">
      <c r="A215" s="3"/>
      <c r="B215" s="54"/>
      <c r="C215" s="3"/>
      <c r="D215" s="54"/>
      <c r="E215" s="3"/>
      <c r="F215" s="3" t="str">
        <f>'2'!A231</f>
      </c>
      <c r="G215" s="54" t="str">
        <f>'3'!C222</f>
      </c>
      <c r="H215" s="3"/>
      <c r="I215" s="3" t="str">
        <f>'5'!A227</f>
      </c>
      <c r="J215" s="54" t="str">
        <f>'5'!C227</f>
      </c>
      <c r="K215" s="3"/>
      <c r="L215" s="3"/>
      <c r="M215" s="3"/>
      <c r="N215" s="3"/>
      <c r="O215" s="3"/>
      <c r="P215" s="3"/>
    </row>
    <row r="216">
      <c r="A216" s="3"/>
      <c r="B216" s="54"/>
      <c r="C216" s="3"/>
      <c r="D216" s="54"/>
      <c r="E216" s="3"/>
      <c r="F216" s="3" t="str">
        <f>'2'!A232</f>
      </c>
      <c r="G216" s="54" t="str">
        <f>'3'!C223</f>
      </c>
      <c r="H216" s="3"/>
      <c r="I216" s="3" t="str">
        <f>'5'!A228</f>
      </c>
      <c r="J216" s="54" t="str">
        <f>'5'!C228</f>
      </c>
      <c r="K216" s="3"/>
      <c r="L216" s="3"/>
      <c r="M216" s="3"/>
      <c r="N216" s="3"/>
      <c r="O216" s="3"/>
      <c r="P216" s="3"/>
    </row>
    <row r="217">
      <c r="A217" s="3"/>
      <c r="B217" s="54"/>
      <c r="C217" s="3"/>
      <c r="D217" s="54"/>
      <c r="E217" s="3"/>
      <c r="F217" s="3" t="str">
        <f>'2'!A233</f>
      </c>
      <c r="G217" s="54" t="str">
        <f>'3'!C224</f>
      </c>
      <c r="H217" s="3"/>
      <c r="I217" s="3" t="str">
        <f>'5'!A229</f>
      </c>
      <c r="J217" s="54" t="str">
        <f>'5'!C229</f>
      </c>
      <c r="K217" s="3"/>
      <c r="L217" s="3"/>
      <c r="M217" s="3"/>
      <c r="N217" s="3"/>
      <c r="O217" s="3"/>
      <c r="P217" s="3"/>
    </row>
    <row r="218">
      <c r="A218" s="3"/>
      <c r="B218" s="54"/>
      <c r="C218" s="3"/>
      <c r="D218" s="54"/>
      <c r="E218" s="3"/>
      <c r="F218" s="3" t="str">
        <f>'2'!A234</f>
      </c>
      <c r="G218" s="54" t="str">
        <f>'3'!C225</f>
      </c>
      <c r="H218" s="3"/>
      <c r="I218" s="3" t="str">
        <f>'5'!A230</f>
      </c>
      <c r="J218" s="54" t="str">
        <f>'5'!C230</f>
      </c>
      <c r="K218" s="3"/>
      <c r="L218" s="3"/>
      <c r="M218" s="3"/>
      <c r="N218" s="3"/>
      <c r="O218" s="3"/>
      <c r="P218" s="3"/>
    </row>
    <row r="219">
      <c r="A219" s="3"/>
      <c r="B219" s="54"/>
      <c r="C219" s="3"/>
      <c r="D219" s="54"/>
      <c r="E219" s="3"/>
      <c r="F219" s="3" t="str">
        <f>'2'!A235</f>
      </c>
      <c r="G219" s="54" t="str">
        <f>'3'!C226</f>
      </c>
      <c r="H219" s="3"/>
      <c r="I219" s="3" t="str">
        <f>'5'!A231</f>
      </c>
      <c r="J219" s="54" t="str">
        <f>'5'!C231</f>
      </c>
      <c r="K219" s="3"/>
      <c r="L219" s="3"/>
      <c r="M219" s="3"/>
      <c r="N219" s="3"/>
      <c r="O219" s="3"/>
      <c r="P219" s="3"/>
    </row>
    <row r="220">
      <c r="A220" s="3"/>
      <c r="B220" s="54"/>
      <c r="C220" s="3"/>
      <c r="D220" s="54"/>
      <c r="E220" s="3"/>
      <c r="F220" s="3" t="str">
        <f>'2'!A236</f>
      </c>
      <c r="G220" s="54" t="str">
        <f>'3'!C227</f>
      </c>
      <c r="H220" s="3"/>
      <c r="I220" s="3" t="str">
        <f>'5'!A232</f>
      </c>
      <c r="J220" s="54" t="str">
        <f>'5'!C232</f>
      </c>
      <c r="K220" s="3"/>
      <c r="L220" s="3"/>
      <c r="M220" s="3"/>
      <c r="N220" s="3"/>
      <c r="O220" s="3"/>
      <c r="P220" s="3"/>
    </row>
    <row r="221">
      <c r="A221" s="3"/>
      <c r="B221" s="54"/>
      <c r="C221" s="3"/>
      <c r="D221" s="54"/>
      <c r="E221" s="3"/>
      <c r="F221" s="3" t="str">
        <f>'2'!A237</f>
      </c>
      <c r="G221" s="54" t="str">
        <f>'3'!C228</f>
      </c>
      <c r="H221" s="3"/>
      <c r="I221" s="3" t="str">
        <f>'5'!A233</f>
      </c>
      <c r="J221" s="54" t="str">
        <f>'5'!C233</f>
      </c>
      <c r="K221" s="3"/>
      <c r="L221" s="3"/>
      <c r="M221" s="3"/>
      <c r="N221" s="3"/>
      <c r="O221" s="3"/>
      <c r="P221" s="3"/>
    </row>
    <row r="222">
      <c r="A222" s="3"/>
      <c r="B222" s="54"/>
      <c r="C222" s="3"/>
      <c r="D222" s="54"/>
      <c r="E222" s="3"/>
      <c r="F222" s="3" t="str">
        <f>'2'!A238</f>
      </c>
      <c r="G222" s="54" t="str">
        <f>'3'!C229</f>
      </c>
      <c r="H222" s="3"/>
      <c r="I222" s="3" t="str">
        <f>'5'!A234</f>
      </c>
      <c r="J222" s="54" t="str">
        <f>'5'!C234</f>
      </c>
      <c r="K222" s="3"/>
      <c r="L222" s="3"/>
      <c r="M222" s="3"/>
      <c r="N222" s="3"/>
      <c r="O222" s="3"/>
      <c r="P222" s="3"/>
    </row>
    <row r="223">
      <c r="A223" s="3"/>
      <c r="B223" s="54"/>
      <c r="C223" s="3"/>
      <c r="D223" s="54"/>
      <c r="E223" s="3"/>
      <c r="F223" s="3" t="str">
        <f>'2'!A239</f>
      </c>
      <c r="G223" s="54" t="str">
        <f>'3'!C230</f>
      </c>
      <c r="H223" s="3"/>
      <c r="I223" s="3" t="str">
        <f>'5'!A235</f>
      </c>
      <c r="J223" s="54" t="str">
        <f>'5'!C235</f>
      </c>
      <c r="K223" s="3"/>
      <c r="L223" s="3"/>
      <c r="M223" s="3"/>
      <c r="N223" s="3"/>
      <c r="O223" s="3"/>
      <c r="P223" s="3"/>
    </row>
    <row r="224">
      <c r="A224" s="3"/>
      <c r="B224" s="54"/>
      <c r="C224" s="3"/>
      <c r="D224" s="54"/>
      <c r="E224" s="3"/>
      <c r="F224" s="3" t="str">
        <f>'2'!A240</f>
      </c>
      <c r="G224" s="54" t="str">
        <f>'3'!C231</f>
      </c>
      <c r="H224" s="3"/>
      <c r="I224" s="3" t="str">
        <f>'5'!A236</f>
      </c>
      <c r="J224" s="54" t="str">
        <f>'5'!C236</f>
      </c>
      <c r="K224" s="3"/>
      <c r="L224" s="3"/>
      <c r="M224" s="3"/>
      <c r="N224" s="3"/>
      <c r="O224" s="3"/>
      <c r="P224" s="3"/>
    </row>
    <row r="225">
      <c r="A225" s="3"/>
      <c r="B225" s="54"/>
      <c r="C225" s="3"/>
      <c r="D225" s="54"/>
      <c r="E225" s="3"/>
      <c r="F225" s="3" t="str">
        <f>'2'!A241</f>
      </c>
      <c r="G225" s="54" t="str">
        <f>'3'!C232</f>
      </c>
      <c r="H225" s="3"/>
      <c r="I225" s="3" t="str">
        <f>'5'!A237</f>
      </c>
      <c r="J225" s="54" t="str">
        <f>'5'!C237</f>
      </c>
      <c r="K225" s="3"/>
      <c r="L225" s="3"/>
      <c r="M225" s="3"/>
      <c r="N225" s="3"/>
      <c r="O225" s="3"/>
      <c r="P225" s="3"/>
    </row>
    <row r="226">
      <c r="A226" s="3"/>
      <c r="B226" s="54"/>
      <c r="C226" s="3"/>
      <c r="D226" s="54"/>
      <c r="E226" s="3"/>
      <c r="F226" s="3" t="str">
        <f>'2'!A242</f>
      </c>
      <c r="G226" s="54" t="str">
        <f>'3'!C233</f>
      </c>
      <c r="H226" s="3"/>
      <c r="I226" s="3" t="str">
        <f>'5'!A238</f>
      </c>
      <c r="J226" s="54" t="str">
        <f>'5'!C238</f>
      </c>
      <c r="K226" s="3"/>
      <c r="L226" s="3"/>
      <c r="M226" s="3"/>
      <c r="N226" s="3"/>
      <c r="O226" s="3"/>
      <c r="P226" s="3"/>
    </row>
    <row r="227">
      <c r="A227" s="3"/>
      <c r="B227" s="54"/>
      <c r="C227" s="3"/>
      <c r="D227" s="54"/>
      <c r="E227" s="3"/>
      <c r="F227" s="3" t="str">
        <f>'2'!A243</f>
      </c>
      <c r="G227" s="54" t="str">
        <f>'3'!C234</f>
      </c>
      <c r="H227" s="3"/>
      <c r="I227" s="3" t="str">
        <f>'5'!A239</f>
      </c>
      <c r="J227" s="54" t="str">
        <f>'5'!C239</f>
      </c>
      <c r="K227" s="3"/>
      <c r="L227" s="3"/>
      <c r="M227" s="3"/>
      <c r="N227" s="3"/>
      <c r="O227" s="3"/>
      <c r="P227" s="3"/>
    </row>
    <row r="228">
      <c r="A228" s="3"/>
      <c r="B228" s="54"/>
      <c r="C228" s="3"/>
      <c r="D228" s="54"/>
      <c r="E228" s="3"/>
      <c r="F228" s="3" t="str">
        <f>'2'!A244</f>
      </c>
      <c r="G228" s="54" t="str">
        <f>'3'!C235</f>
      </c>
      <c r="H228" s="3"/>
      <c r="I228" s="3" t="str">
        <f>'5'!A240</f>
      </c>
      <c r="J228" s="54" t="str">
        <f>'5'!C240</f>
      </c>
      <c r="K228" s="3"/>
      <c r="L228" s="3"/>
      <c r="M228" s="3"/>
      <c r="N228" s="3"/>
      <c r="O228" s="3"/>
      <c r="P228" s="3"/>
    </row>
    <row r="229">
      <c r="A229" s="3"/>
      <c r="B229" s="54"/>
      <c r="C229" s="3"/>
      <c r="D229" s="54"/>
      <c r="E229" s="3"/>
      <c r="F229" s="3" t="str">
        <f>'2'!A245</f>
      </c>
      <c r="G229" s="54" t="str">
        <f>'3'!C236</f>
      </c>
      <c r="H229" s="3"/>
      <c r="I229" s="3" t="str">
        <f>'5'!A241</f>
      </c>
      <c r="J229" s="54" t="str">
        <f>'5'!C241</f>
      </c>
      <c r="K229" s="3"/>
      <c r="L229" s="3"/>
      <c r="M229" s="3"/>
      <c r="N229" s="3"/>
      <c r="O229" s="3"/>
      <c r="P229" s="3"/>
    </row>
    <row r="230">
      <c r="A230" s="3"/>
      <c r="B230" s="54"/>
      <c r="C230" s="3"/>
      <c r="D230" s="54"/>
      <c r="E230" s="3"/>
      <c r="F230" s="3" t="str">
        <f>'2'!A246</f>
      </c>
      <c r="G230" s="54" t="str">
        <f>'3'!C237</f>
      </c>
      <c r="H230" s="3"/>
      <c r="I230" s="3" t="str">
        <f>'5'!A242</f>
      </c>
      <c r="J230" s="54" t="str">
        <f>'5'!C242</f>
      </c>
      <c r="K230" s="3"/>
      <c r="L230" s="3"/>
      <c r="M230" s="3"/>
      <c r="N230" s="3"/>
      <c r="O230" s="3"/>
      <c r="P230" s="3"/>
    </row>
    <row r="231">
      <c r="A231" s="3"/>
      <c r="B231" s="54"/>
      <c r="C231" s="3"/>
      <c r="D231" s="54"/>
      <c r="E231" s="3"/>
      <c r="F231" s="3" t="str">
        <f>'2'!A247</f>
      </c>
      <c r="G231" s="54" t="str">
        <f>'3'!C238</f>
      </c>
      <c r="H231" s="3"/>
      <c r="I231" s="3" t="str">
        <f>'5'!A243</f>
      </c>
      <c r="J231" s="54" t="str">
        <f>'5'!C243</f>
      </c>
      <c r="K231" s="3"/>
      <c r="L231" s="3"/>
      <c r="M231" s="3"/>
      <c r="N231" s="3"/>
      <c r="O231" s="3"/>
      <c r="P231" s="3"/>
    </row>
    <row r="232">
      <c r="A232" s="3"/>
      <c r="B232" s="54"/>
      <c r="C232" s="3"/>
      <c r="D232" s="54"/>
      <c r="E232" s="3"/>
      <c r="F232" s="3" t="str">
        <f>'2'!A248</f>
      </c>
      <c r="G232" s="54" t="str">
        <f>'3'!C239</f>
      </c>
      <c r="H232" s="3"/>
      <c r="I232" s="3" t="str">
        <f>'5'!A244</f>
      </c>
      <c r="J232" s="54" t="str">
        <f>'5'!C244</f>
      </c>
      <c r="K232" s="3"/>
      <c r="L232" s="3"/>
      <c r="M232" s="3"/>
      <c r="N232" s="3"/>
      <c r="O232" s="3"/>
      <c r="P232" s="3"/>
    </row>
    <row r="233">
      <c r="A233" s="3"/>
      <c r="B233" s="54"/>
      <c r="C233" s="3"/>
      <c r="D233" s="54"/>
      <c r="E233" s="3"/>
      <c r="F233" s="3" t="str">
        <f>'2'!A249</f>
      </c>
      <c r="G233" s="54" t="str">
        <f>'3'!C240</f>
      </c>
      <c r="H233" s="3"/>
      <c r="I233" s="3" t="str">
        <f>'5'!A245</f>
      </c>
      <c r="J233" s="54" t="str">
        <f>'5'!C245</f>
      </c>
      <c r="K233" s="3"/>
      <c r="L233" s="3"/>
      <c r="M233" s="3"/>
      <c r="N233" s="3"/>
      <c r="O233" s="3"/>
      <c r="P233" s="3"/>
    </row>
    <row r="234">
      <c r="A234" s="3"/>
      <c r="B234" s="54"/>
      <c r="C234" s="3"/>
      <c r="D234" s="54"/>
      <c r="E234" s="3"/>
      <c r="F234" s="3" t="str">
        <f>'2'!A250</f>
      </c>
      <c r="G234" s="54" t="str">
        <f>'3'!C241</f>
      </c>
      <c r="H234" s="3"/>
      <c r="I234" s="3" t="str">
        <f>'5'!A246</f>
      </c>
      <c r="J234" s="54" t="str">
        <f>'5'!C246</f>
      </c>
      <c r="K234" s="3"/>
      <c r="L234" s="3"/>
      <c r="M234" s="3"/>
      <c r="N234" s="3"/>
      <c r="O234" s="3"/>
      <c r="P234" s="3"/>
    </row>
    <row r="235">
      <c r="A235" s="3"/>
      <c r="B235" s="54"/>
      <c r="C235" s="3"/>
      <c r="D235" s="54"/>
      <c r="E235" s="3"/>
      <c r="F235" s="3" t="str">
        <f>'2'!A251</f>
      </c>
      <c r="G235" s="54" t="str">
        <f>'3'!C242</f>
      </c>
      <c r="H235" s="3"/>
      <c r="I235" s="3" t="str">
        <f>'5'!A247</f>
      </c>
      <c r="J235" s="54" t="str">
        <f>'5'!C247</f>
      </c>
      <c r="K235" s="3"/>
      <c r="L235" s="3"/>
      <c r="M235" s="3"/>
      <c r="N235" s="3"/>
      <c r="O235" s="3"/>
      <c r="P235" s="3"/>
    </row>
    <row r="236">
      <c r="A236" s="3"/>
      <c r="B236" s="54"/>
      <c r="C236" s="3"/>
      <c r="D236" s="54"/>
      <c r="E236" s="3"/>
      <c r="F236" s="3" t="str">
        <f>'2'!A252</f>
      </c>
      <c r="G236" s="54" t="str">
        <f>'3'!C243</f>
      </c>
      <c r="H236" s="3"/>
      <c r="I236" s="3" t="str">
        <f>'5'!A248</f>
      </c>
      <c r="J236" s="54" t="str">
        <f>'5'!C248</f>
      </c>
      <c r="K236" s="3"/>
      <c r="L236" s="3"/>
      <c r="M236" s="3"/>
      <c r="N236" s="3"/>
      <c r="O236" s="3"/>
      <c r="P236" s="3"/>
    </row>
    <row r="237">
      <c r="A237" s="3"/>
      <c r="B237" s="54"/>
      <c r="C237" s="3"/>
      <c r="D237" s="54"/>
      <c r="E237" s="3"/>
      <c r="F237" s="3" t="str">
        <f>'2'!A253</f>
      </c>
      <c r="G237" s="54" t="str">
        <f>'3'!C244</f>
      </c>
      <c r="H237" s="3"/>
      <c r="I237" s="3" t="str">
        <f>'5'!A249</f>
      </c>
      <c r="J237" s="54" t="str">
        <f>'5'!C249</f>
      </c>
      <c r="K237" s="3"/>
      <c r="L237" s="3"/>
      <c r="M237" s="3"/>
      <c r="N237" s="3"/>
      <c r="O237" s="3"/>
      <c r="P237" s="3"/>
    </row>
    <row r="238">
      <c r="A238" s="3"/>
      <c r="B238" s="54"/>
      <c r="C238" s="3"/>
      <c r="D238" s="54"/>
      <c r="E238" s="3"/>
      <c r="F238" s="3" t="str">
        <f>'2'!A254</f>
      </c>
      <c r="G238" s="54" t="str">
        <f>'3'!C245</f>
      </c>
      <c r="H238" s="3"/>
      <c r="I238" s="3" t="str">
        <f>'5'!A250</f>
      </c>
      <c r="J238" s="54" t="str">
        <f>'5'!C250</f>
      </c>
      <c r="K238" s="3"/>
      <c r="L238" s="3"/>
      <c r="M238" s="3"/>
      <c r="N238" s="3"/>
      <c r="O238" s="3"/>
      <c r="P238" s="3"/>
    </row>
    <row r="239">
      <c r="A239" s="3"/>
      <c r="B239" s="54"/>
      <c r="C239" s="3"/>
      <c r="D239" s="54"/>
      <c r="E239" s="3"/>
      <c r="F239" s="3" t="str">
        <f>'2'!A255</f>
      </c>
      <c r="G239" s="54" t="str">
        <f>'3'!C246</f>
      </c>
      <c r="H239" s="3"/>
      <c r="I239" s="3" t="str">
        <f>'5'!A251</f>
      </c>
      <c r="J239" s="54" t="str">
        <f>'5'!C251</f>
      </c>
      <c r="K239" s="3"/>
      <c r="L239" s="3"/>
      <c r="M239" s="3"/>
      <c r="N239" s="3"/>
      <c r="O239" s="3"/>
      <c r="P239" s="3"/>
    </row>
    <row r="240">
      <c r="A240" s="3"/>
      <c r="B240" s="54"/>
      <c r="C240" s="3"/>
      <c r="D240" s="54"/>
      <c r="E240" s="3"/>
      <c r="F240" s="3" t="str">
        <f>'2'!A256</f>
      </c>
      <c r="G240" s="54" t="str">
        <f>'3'!C247</f>
      </c>
      <c r="H240" s="3"/>
      <c r="I240" s="3" t="str">
        <f>'5'!A252</f>
      </c>
      <c r="J240" s="54" t="str">
        <f>'5'!C252</f>
      </c>
      <c r="K240" s="3"/>
      <c r="L240" s="3"/>
      <c r="M240" s="3"/>
      <c r="N240" s="3"/>
      <c r="O240" s="3"/>
      <c r="P240" s="3"/>
    </row>
    <row r="241">
      <c r="A241" s="3"/>
      <c r="B241" s="54"/>
      <c r="C241" s="3"/>
      <c r="D241" s="54"/>
      <c r="E241" s="3"/>
      <c r="F241" s="3" t="str">
        <f>'2'!A257</f>
      </c>
      <c r="G241" s="54" t="str">
        <f>'3'!C248</f>
      </c>
      <c r="H241" s="3"/>
      <c r="I241" s="3" t="str">
        <f>'5'!A253</f>
      </c>
      <c r="J241" s="54" t="str">
        <f>'5'!C253</f>
      </c>
      <c r="K241" s="3"/>
      <c r="L241" s="3"/>
      <c r="M241" s="3"/>
      <c r="N241" s="3"/>
      <c r="O241" s="3"/>
      <c r="P241" s="3"/>
    </row>
    <row r="242">
      <c r="A242" s="3"/>
      <c r="B242" s="54"/>
      <c r="C242" s="3"/>
      <c r="D242" s="54"/>
      <c r="E242" s="3"/>
      <c r="F242" s="3" t="str">
        <f>'2'!A258</f>
      </c>
      <c r="G242" s="54" t="str">
        <f>'3'!C249</f>
      </c>
      <c r="H242" s="3"/>
      <c r="I242" s="3" t="str">
        <f>'5'!A254</f>
      </c>
      <c r="J242" s="54" t="str">
        <f>'5'!C254</f>
      </c>
      <c r="K242" s="3"/>
      <c r="L242" s="3"/>
      <c r="M242" s="3"/>
      <c r="N242" s="3"/>
      <c r="O242" s="3"/>
      <c r="P242" s="3"/>
    </row>
    <row r="243">
      <c r="A243" s="3"/>
      <c r="B243" s="54"/>
      <c r="C243" s="3"/>
      <c r="D243" s="54"/>
      <c r="E243" s="3"/>
      <c r="F243" s="3" t="str">
        <f>'2'!A259</f>
      </c>
      <c r="G243" s="54" t="str">
        <f>'3'!C250</f>
      </c>
      <c r="H243" s="3"/>
      <c r="I243" s="3" t="str">
        <f>'5'!A255</f>
      </c>
      <c r="J243" s="54" t="str">
        <f>'5'!C255</f>
      </c>
      <c r="K243" s="3"/>
      <c r="L243" s="3"/>
      <c r="M243" s="3"/>
      <c r="N243" s="3"/>
      <c r="O243" s="3"/>
      <c r="P243" s="3"/>
    </row>
    <row r="244">
      <c r="A244" s="3"/>
      <c r="B244" s="54"/>
      <c r="C244" s="3"/>
      <c r="D244" s="54"/>
      <c r="E244" s="3"/>
      <c r="F244" s="3" t="str">
        <f>'2'!A260</f>
      </c>
      <c r="G244" s="54" t="str">
        <f>'3'!C251</f>
      </c>
      <c r="H244" s="3"/>
      <c r="I244" s="3" t="str">
        <f>'5'!A256</f>
      </c>
      <c r="J244" s="54" t="str">
        <f>'5'!C256</f>
      </c>
      <c r="K244" s="3"/>
      <c r="L244" s="3"/>
      <c r="M244" s="3"/>
      <c r="N244" s="3"/>
      <c r="O244" s="3"/>
      <c r="P244" s="3"/>
    </row>
    <row r="245">
      <c r="A245" s="3"/>
      <c r="B245" s="54"/>
      <c r="C245" s="3"/>
      <c r="D245" s="54"/>
      <c r="E245" s="3"/>
      <c r="F245" s="3" t="str">
        <f>'2'!A261</f>
      </c>
      <c r="G245" s="54" t="str">
        <f>'3'!C252</f>
      </c>
      <c r="H245" s="3"/>
      <c r="I245" s="3" t="str">
        <f>'5'!A257</f>
      </c>
      <c r="J245" s="54" t="str">
        <f>'5'!C257</f>
      </c>
      <c r="K245" s="3"/>
      <c r="L245" s="3"/>
      <c r="M245" s="3"/>
      <c r="N245" s="3"/>
      <c r="O245" s="3"/>
      <c r="P245" s="3"/>
    </row>
    <row r="246">
      <c r="A246" s="3"/>
      <c r="B246" s="54"/>
      <c r="C246" s="3"/>
      <c r="D246" s="54"/>
      <c r="E246" s="3"/>
      <c r="F246" s="3" t="str">
        <f>'2'!A262</f>
      </c>
      <c r="G246" s="54" t="str">
        <f>'3'!C253</f>
      </c>
      <c r="H246" s="3"/>
      <c r="I246" s="3" t="str">
        <f>'5'!A258</f>
      </c>
      <c r="J246" s="54" t="str">
        <f>'5'!C258</f>
      </c>
      <c r="K246" s="3"/>
      <c r="L246" s="3"/>
      <c r="M246" s="3"/>
      <c r="N246" s="3"/>
      <c r="O246" s="3"/>
      <c r="P246" s="3"/>
    </row>
    <row r="247">
      <c r="A247" s="3"/>
      <c r="B247" s="54"/>
      <c r="C247" s="3"/>
      <c r="D247" s="54"/>
      <c r="E247" s="3"/>
      <c r="F247" s="3" t="str">
        <f>'2'!A263</f>
      </c>
      <c r="G247" s="54" t="str">
        <f>'3'!C254</f>
      </c>
      <c r="H247" s="3"/>
      <c r="I247" s="3" t="str">
        <f>'5'!A259</f>
      </c>
      <c r="J247" s="54" t="str">
        <f>'5'!C259</f>
      </c>
      <c r="K247" s="3"/>
      <c r="L247" s="3"/>
      <c r="M247" s="3"/>
      <c r="N247" s="3"/>
      <c r="O247" s="3"/>
      <c r="P247" s="3"/>
    </row>
    <row r="248">
      <c r="A248" s="3"/>
      <c r="B248" s="54"/>
      <c r="C248" s="3"/>
      <c r="D248" s="54"/>
      <c r="E248" s="3"/>
      <c r="F248" s="3" t="str">
        <f>'2'!A264</f>
      </c>
      <c r="G248" s="54" t="str">
        <f>'3'!C255</f>
      </c>
      <c r="H248" s="3"/>
      <c r="I248" s="3" t="str">
        <f>'5'!A260</f>
      </c>
      <c r="J248" s="54" t="str">
        <f>'5'!C260</f>
      </c>
      <c r="K248" s="3"/>
      <c r="L248" s="3"/>
      <c r="M248" s="3"/>
      <c r="N248" s="3"/>
      <c r="O248" s="3"/>
      <c r="P248" s="3"/>
    </row>
    <row r="249">
      <c r="A249" s="3"/>
      <c r="B249" s="54"/>
      <c r="C249" s="3"/>
      <c r="D249" s="54"/>
      <c r="E249" s="3"/>
      <c r="F249" s="3" t="str">
        <f>'2'!A265</f>
      </c>
      <c r="G249" s="54" t="str">
        <f>'3'!C256</f>
      </c>
      <c r="H249" s="3"/>
      <c r="I249" s="3" t="str">
        <f>'5'!A261</f>
      </c>
      <c r="J249" s="54" t="str">
        <f>'5'!C261</f>
      </c>
      <c r="K249" s="3"/>
      <c r="L249" s="3"/>
      <c r="M249" s="3"/>
      <c r="N249" s="3"/>
      <c r="O249" s="3"/>
      <c r="P249" s="3"/>
    </row>
    <row r="250">
      <c r="A250" s="3"/>
      <c r="B250" s="54"/>
      <c r="C250" s="3"/>
      <c r="D250" s="54"/>
      <c r="E250" s="3"/>
      <c r="F250" s="3" t="str">
        <f>'2'!A266</f>
      </c>
      <c r="G250" s="54" t="str">
        <f>'3'!C257</f>
      </c>
      <c r="H250" s="3"/>
      <c r="I250" s="3" t="str">
        <f>'5'!A262</f>
      </c>
      <c r="J250" s="54" t="str">
        <f>'5'!C262</f>
      </c>
      <c r="K250" s="3"/>
      <c r="L250" s="3"/>
      <c r="M250" s="3"/>
      <c r="N250" s="3"/>
      <c r="O250" s="3"/>
      <c r="P250" s="3"/>
    </row>
    <row r="251">
      <c r="A251" s="3"/>
      <c r="B251" s="54"/>
      <c r="C251" s="3"/>
      <c r="D251" s="54"/>
      <c r="E251" s="3"/>
      <c r="F251" s="3" t="str">
        <f>'2'!A267</f>
      </c>
      <c r="G251" s="54" t="str">
        <f>'3'!C258</f>
      </c>
      <c r="H251" s="3"/>
      <c r="I251" s="3" t="str">
        <f>'5'!A263</f>
      </c>
      <c r="J251" s="54" t="str">
        <f>'5'!C263</f>
      </c>
      <c r="K251" s="3"/>
      <c r="L251" s="3"/>
      <c r="M251" s="3"/>
      <c r="N251" s="3"/>
      <c r="O251" s="3"/>
      <c r="P251" s="3"/>
    </row>
    <row r="252">
      <c r="A252" s="3"/>
      <c r="B252" s="54"/>
      <c r="C252" s="3"/>
      <c r="D252" s="54"/>
      <c r="E252" s="3"/>
      <c r="F252" s="3" t="str">
        <f>'2'!A268</f>
      </c>
      <c r="G252" s="54" t="str">
        <f>'3'!C259</f>
      </c>
      <c r="H252" s="3"/>
      <c r="I252" s="3" t="str">
        <f>'5'!A264</f>
      </c>
      <c r="J252" s="54" t="str">
        <f>'5'!C264</f>
      </c>
      <c r="K252" s="3"/>
      <c r="L252" s="3"/>
      <c r="M252" s="3"/>
      <c r="N252" s="3"/>
      <c r="O252" s="3"/>
      <c r="P252" s="3"/>
    </row>
    <row r="253">
      <c r="A253" s="3"/>
      <c r="B253" s="54"/>
      <c r="C253" s="3"/>
      <c r="D253" s="54"/>
      <c r="E253" s="3"/>
      <c r="F253" s="3" t="str">
        <f>'2'!A269</f>
      </c>
      <c r="G253" s="54" t="str">
        <f>'3'!C260</f>
      </c>
      <c r="H253" s="3"/>
      <c r="I253" s="3" t="str">
        <f>'5'!A265</f>
      </c>
      <c r="J253" s="54" t="str">
        <f>'5'!C265</f>
      </c>
      <c r="K253" s="3"/>
      <c r="L253" s="3"/>
      <c r="M253" s="3"/>
      <c r="N253" s="3"/>
      <c r="O253" s="3"/>
      <c r="P253" s="3"/>
    </row>
    <row r="254">
      <c r="A254" s="3"/>
      <c r="B254" s="54"/>
      <c r="C254" s="3"/>
      <c r="D254" s="54"/>
      <c r="E254" s="3"/>
      <c r="F254" s="3" t="str">
        <f>'2'!A270</f>
      </c>
      <c r="G254" s="54" t="str">
        <f>'3'!C261</f>
      </c>
      <c r="H254" s="3"/>
      <c r="I254" s="3" t="str">
        <f>'5'!A266</f>
      </c>
      <c r="J254" s="54" t="str">
        <f>'5'!C266</f>
      </c>
      <c r="K254" s="3"/>
      <c r="L254" s="3"/>
      <c r="M254" s="3"/>
      <c r="N254" s="3"/>
      <c r="O254" s="3"/>
      <c r="P254" s="3"/>
    </row>
    <row r="255">
      <c r="A255" s="3"/>
      <c r="B255" s="54"/>
      <c r="C255" s="3"/>
      <c r="D255" s="54"/>
      <c r="E255" s="3"/>
      <c r="F255" s="3" t="str">
        <f>'2'!A271</f>
      </c>
      <c r="G255" s="54" t="str">
        <f>'3'!C262</f>
      </c>
      <c r="H255" s="3"/>
      <c r="I255" s="3" t="str">
        <f>'5'!A267</f>
      </c>
      <c r="J255" s="54" t="str">
        <f>'5'!C267</f>
      </c>
      <c r="K255" s="3"/>
      <c r="L255" s="3"/>
      <c r="M255" s="3"/>
      <c r="N255" s="3"/>
      <c r="O255" s="3"/>
      <c r="P255" s="3"/>
    </row>
    <row r="256">
      <c r="A256" s="3"/>
      <c r="B256" s="54"/>
      <c r="C256" s="3"/>
      <c r="D256" s="54"/>
      <c r="E256" s="3"/>
      <c r="F256" s="3" t="str">
        <f>'2'!A272</f>
      </c>
      <c r="G256" s="54" t="str">
        <f>'3'!C263</f>
      </c>
      <c r="H256" s="3"/>
      <c r="I256" s="3" t="str">
        <f>'5'!A268</f>
      </c>
      <c r="J256" s="54" t="str">
        <f>'5'!C268</f>
      </c>
      <c r="K256" s="3"/>
      <c r="L256" s="3"/>
      <c r="M256" s="3"/>
      <c r="N256" s="3"/>
      <c r="O256" s="3"/>
      <c r="P256" s="3"/>
    </row>
    <row r="257">
      <c r="A257" s="3"/>
      <c r="B257" s="54"/>
      <c r="C257" s="3"/>
      <c r="D257" s="54"/>
      <c r="E257" s="3"/>
      <c r="F257" s="3" t="str">
        <f>'2'!A273</f>
      </c>
      <c r="G257" s="54" t="str">
        <f>'3'!C264</f>
      </c>
      <c r="H257" s="3"/>
      <c r="I257" s="3" t="str">
        <f>'5'!A269</f>
      </c>
      <c r="J257" s="54" t="str">
        <f>'5'!C269</f>
      </c>
      <c r="K257" s="3"/>
      <c r="L257" s="3"/>
      <c r="M257" s="3"/>
      <c r="N257" s="3"/>
      <c r="O257" s="3"/>
      <c r="P257" s="3"/>
    </row>
    <row r="258">
      <c r="A258" s="3"/>
      <c r="B258" s="54"/>
      <c r="C258" s="3"/>
      <c r="D258" s="54"/>
      <c r="E258" s="3"/>
      <c r="F258" s="3" t="str">
        <f>'2'!A274</f>
      </c>
      <c r="G258" s="54" t="str">
        <f>'3'!C265</f>
      </c>
      <c r="H258" s="3"/>
      <c r="I258" s="3" t="str">
        <f>'5'!A270</f>
      </c>
      <c r="J258" s="54" t="str">
        <f>'5'!C270</f>
      </c>
      <c r="K258" s="3"/>
      <c r="L258" s="3"/>
      <c r="M258" s="3"/>
      <c r="N258" s="3"/>
      <c r="O258" s="3"/>
      <c r="P258" s="3"/>
    </row>
    <row r="259">
      <c r="A259" s="3"/>
      <c r="B259" s="54"/>
      <c r="C259" s="3"/>
      <c r="D259" s="54"/>
      <c r="E259" s="3"/>
      <c r="F259" s="3" t="str">
        <f>'2'!A275</f>
      </c>
      <c r="G259" s="54" t="str">
        <f>'3'!C266</f>
      </c>
      <c r="H259" s="3"/>
      <c r="I259" s="3" t="str">
        <f>'5'!A271</f>
      </c>
      <c r="J259" s="54" t="str">
        <f>'5'!C271</f>
      </c>
      <c r="K259" s="3"/>
      <c r="L259" s="3"/>
      <c r="M259" s="3"/>
      <c r="N259" s="3"/>
      <c r="O259" s="3"/>
      <c r="P259" s="3"/>
    </row>
    <row r="260">
      <c r="A260" s="3"/>
      <c r="B260" s="54"/>
      <c r="C260" s="3"/>
      <c r="D260" s="54"/>
      <c r="E260" s="3"/>
      <c r="F260" s="3" t="str">
        <f>'2'!A276</f>
      </c>
      <c r="G260" s="54" t="str">
        <f>'3'!C267</f>
      </c>
      <c r="H260" s="3"/>
      <c r="I260" s="3" t="str">
        <f>'5'!A272</f>
      </c>
      <c r="J260" s="54" t="str">
        <f>'5'!C272</f>
      </c>
      <c r="K260" s="3"/>
      <c r="L260" s="3"/>
      <c r="M260" s="3"/>
      <c r="N260" s="3"/>
      <c r="O260" s="3"/>
      <c r="P260" s="3"/>
    </row>
    <row r="261">
      <c r="A261" s="3"/>
      <c r="B261" s="54"/>
      <c r="C261" s="3"/>
      <c r="D261" s="54"/>
      <c r="E261" s="3"/>
      <c r="F261" s="3" t="str">
        <f>'2'!A277</f>
      </c>
      <c r="G261" s="54" t="str">
        <f>'3'!C268</f>
      </c>
      <c r="H261" s="3"/>
      <c r="I261" s="3" t="str">
        <f>'5'!A273</f>
      </c>
      <c r="J261" s="54" t="str">
        <f>'5'!C273</f>
      </c>
      <c r="K261" s="3"/>
      <c r="L261" s="3"/>
      <c r="M261" s="3"/>
      <c r="N261" s="3"/>
      <c r="O261" s="3"/>
      <c r="P261" s="3"/>
    </row>
    <row r="262">
      <c r="A262" s="3"/>
      <c r="B262" s="54"/>
      <c r="C262" s="3"/>
      <c r="D262" s="54"/>
      <c r="E262" s="3"/>
      <c r="F262" s="3" t="str">
        <f>'2'!A278</f>
      </c>
      <c r="G262" s="54" t="str">
        <f>'3'!C269</f>
      </c>
      <c r="H262" s="3"/>
      <c r="I262" s="3" t="str">
        <f>'5'!A274</f>
      </c>
      <c r="J262" s="54" t="str">
        <f>'5'!C274</f>
      </c>
      <c r="K262" s="3"/>
      <c r="L262" s="3"/>
      <c r="M262" s="3"/>
      <c r="N262" s="3"/>
      <c r="O262" s="3"/>
      <c r="P262" s="3"/>
    </row>
    <row r="263">
      <c r="A263" s="3"/>
      <c r="B263" s="54"/>
      <c r="C263" s="3"/>
      <c r="D263" s="54"/>
      <c r="E263" s="3"/>
      <c r="F263" s="3" t="str">
        <f>'2'!A279</f>
      </c>
      <c r="G263" s="54" t="str">
        <f>'3'!C270</f>
      </c>
      <c r="H263" s="3"/>
      <c r="I263" s="3" t="str">
        <f>'5'!A275</f>
      </c>
      <c r="J263" s="54" t="str">
        <f>'5'!C275</f>
      </c>
      <c r="K263" s="3"/>
      <c r="L263" s="3"/>
      <c r="M263" s="3"/>
      <c r="N263" s="3"/>
      <c r="O263" s="3"/>
      <c r="P263" s="3"/>
    </row>
    <row r="264">
      <c r="A264" s="3"/>
      <c r="B264" s="54"/>
      <c r="C264" s="3"/>
      <c r="D264" s="54"/>
      <c r="E264" s="3"/>
      <c r="F264" s="3" t="str">
        <f>'2'!A280</f>
      </c>
      <c r="G264" s="54" t="str">
        <f>'3'!C271</f>
      </c>
      <c r="H264" s="3"/>
      <c r="I264" s="3" t="str">
        <f>'5'!A276</f>
      </c>
      <c r="J264" s="54" t="str">
        <f>'5'!C276</f>
      </c>
      <c r="K264" s="3"/>
      <c r="L264" s="3"/>
      <c r="M264" s="3"/>
      <c r="N264" s="3"/>
      <c r="O264" s="3"/>
      <c r="P264" s="3"/>
    </row>
    <row r="265">
      <c r="A265" s="3"/>
      <c r="B265" s="54"/>
      <c r="C265" s="3"/>
      <c r="D265" s="54"/>
      <c r="E265" s="3"/>
      <c r="F265" s="3" t="str">
        <f>'2'!A281</f>
      </c>
      <c r="G265" s="54" t="str">
        <f>'3'!C272</f>
      </c>
      <c r="H265" s="3"/>
      <c r="I265" s="3" t="str">
        <f>'5'!A277</f>
      </c>
      <c r="J265" s="54" t="str">
        <f>'5'!C277</f>
      </c>
      <c r="K265" s="3"/>
      <c r="L265" s="3"/>
      <c r="M265" s="3"/>
      <c r="N265" s="3"/>
      <c r="O265" s="3"/>
      <c r="P265" s="3"/>
    </row>
    <row r="266">
      <c r="A266" s="3"/>
      <c r="B266" s="54"/>
      <c r="C266" s="3"/>
      <c r="D266" s="54"/>
      <c r="E266" s="3"/>
      <c r="F266" s="3" t="str">
        <f>'2'!A282</f>
      </c>
      <c r="G266" s="54" t="str">
        <f>'3'!C273</f>
      </c>
      <c r="H266" s="3"/>
      <c r="I266" s="3" t="str">
        <f>'5'!A278</f>
      </c>
      <c r="J266" s="54" t="str">
        <f>'5'!C278</f>
      </c>
      <c r="K266" s="3"/>
      <c r="L266" s="3"/>
      <c r="M266" s="3"/>
      <c r="N266" s="3"/>
      <c r="O266" s="3"/>
      <c r="P266" s="3"/>
    </row>
    <row r="267">
      <c r="A267" s="3"/>
      <c r="B267" s="54"/>
      <c r="C267" s="3"/>
      <c r="D267" s="54"/>
      <c r="E267" s="3"/>
      <c r="F267" s="3" t="str">
        <f>'2'!A283</f>
      </c>
      <c r="G267" s="54" t="str">
        <f>'3'!C274</f>
      </c>
      <c r="H267" s="3"/>
      <c r="I267" s="3" t="str">
        <f>'5'!A279</f>
      </c>
      <c r="J267" s="54" t="str">
        <f>'5'!C279</f>
      </c>
      <c r="K267" s="3"/>
      <c r="L267" s="3"/>
      <c r="M267" s="3"/>
      <c r="N267" s="3"/>
      <c r="O267" s="3"/>
      <c r="P267" s="3"/>
    </row>
    <row r="268">
      <c r="A268" s="3"/>
      <c r="B268" s="54"/>
      <c r="C268" s="3"/>
      <c r="D268" s="54"/>
      <c r="E268" s="3"/>
      <c r="F268" s="3" t="str">
        <f>'2'!A284</f>
      </c>
      <c r="G268" s="54" t="str">
        <f>'3'!C275</f>
      </c>
      <c r="H268" s="3"/>
      <c r="I268" s="3" t="str">
        <f>'5'!A280</f>
      </c>
      <c r="J268" s="54" t="str">
        <f>'5'!C280</f>
      </c>
      <c r="K268" s="3"/>
      <c r="L268" s="3"/>
      <c r="M268" s="3"/>
      <c r="N268" s="3"/>
      <c r="O268" s="3"/>
      <c r="P268" s="3"/>
    </row>
    <row r="269">
      <c r="A269" s="3"/>
      <c r="B269" s="54"/>
      <c r="C269" s="3"/>
      <c r="D269" s="54"/>
      <c r="E269" s="3"/>
      <c r="F269" s="3" t="str">
        <f>'2'!A285</f>
      </c>
      <c r="G269" s="54" t="str">
        <f>'3'!C276</f>
      </c>
      <c r="H269" s="3"/>
      <c r="I269" s="3"/>
      <c r="J269" s="54"/>
      <c r="K269" s="3"/>
      <c r="L269" s="3"/>
      <c r="M269" s="3"/>
      <c r="N269" s="3"/>
      <c r="O269" s="3"/>
      <c r="P269" s="3"/>
    </row>
    <row r="270">
      <c r="A270" s="3"/>
      <c r="B270" s="54"/>
      <c r="C270" s="3"/>
      <c r="D270" s="54"/>
      <c r="E270" s="3"/>
      <c r="F270" s="3" t="str">
        <f>'2'!A286</f>
      </c>
      <c r="G270" s="54" t="str">
        <f>'3'!C277</f>
      </c>
      <c r="H270" s="3"/>
      <c r="I270" s="3"/>
      <c r="J270" s="54"/>
      <c r="K270" s="3"/>
      <c r="L270" s="3"/>
      <c r="M270" s="3"/>
      <c r="N270" s="3"/>
      <c r="O270" s="3"/>
      <c r="P270" s="3"/>
    </row>
    <row r="271">
      <c r="A271" s="3"/>
      <c r="B271" s="54"/>
      <c r="C271" s="3"/>
      <c r="D271" s="54"/>
      <c r="E271" s="3"/>
      <c r="F271" s="3" t="str">
        <f>'2'!A287</f>
      </c>
      <c r="G271" s="54" t="str">
        <f>'3'!C278</f>
      </c>
      <c r="H271" s="3"/>
      <c r="I271" s="3"/>
      <c r="J271" s="54"/>
      <c r="K271" s="3"/>
      <c r="L271" s="3"/>
      <c r="M271" s="3"/>
      <c r="N271" s="3"/>
      <c r="O271" s="3"/>
      <c r="P271" s="3"/>
    </row>
    <row r="272">
      <c r="A272" s="3"/>
      <c r="B272" s="54"/>
      <c r="C272" s="3"/>
      <c r="D272" s="54"/>
      <c r="E272" s="3"/>
      <c r="F272" s="3" t="str">
        <f>'2'!A288</f>
      </c>
      <c r="G272" s="54" t="str">
        <f>'3'!C279</f>
      </c>
      <c r="H272" s="3"/>
      <c r="I272" s="3"/>
      <c r="J272" s="54"/>
      <c r="K272" s="3"/>
      <c r="L272" s="3"/>
      <c r="M272" s="3"/>
      <c r="N272" s="3"/>
      <c r="O272" s="3"/>
      <c r="P272" s="3"/>
    </row>
    <row r="273">
      <c r="A273" s="3"/>
      <c r="B273" s="54"/>
      <c r="C273" s="3"/>
      <c r="D273" s="54"/>
      <c r="E273" s="3"/>
      <c r="F273" s="3" t="str">
        <f>'2'!A289</f>
      </c>
      <c r="G273" s="54" t="str">
        <f>'3'!C280</f>
      </c>
      <c r="H273" s="3"/>
      <c r="I273" s="3"/>
      <c r="J273" s="54"/>
      <c r="K273" s="3"/>
      <c r="L273" s="3"/>
      <c r="M273" s="3"/>
      <c r="N273" s="3"/>
      <c r="O273" s="3"/>
      <c r="P273" s="3"/>
    </row>
    <row r="274">
      <c r="A274" s="3"/>
      <c r="B274" s="54"/>
      <c r="C274" s="3"/>
      <c r="D274" s="54"/>
      <c r="E274" s="3"/>
      <c r="F274" s="3" t="str">
        <f>'2'!A290</f>
      </c>
      <c r="G274" s="54" t="str">
        <f>'3'!C281</f>
      </c>
      <c r="H274" s="3"/>
      <c r="I274" s="3"/>
      <c r="J274" s="54"/>
      <c r="K274" s="3"/>
      <c r="L274" s="3"/>
      <c r="M274" s="3"/>
      <c r="N274" s="3"/>
      <c r="O274" s="3"/>
      <c r="P274" s="3"/>
    </row>
    <row r="275">
      <c r="A275" s="3"/>
      <c r="B275" s="54"/>
      <c r="C275" s="3"/>
      <c r="D275" s="54"/>
      <c r="E275" s="3"/>
      <c r="F275" s="3" t="str">
        <f>'2'!A291</f>
      </c>
      <c r="G275" s="54" t="str">
        <f>'3'!C282</f>
      </c>
      <c r="H275" s="3"/>
      <c r="I275" s="3"/>
      <c r="J275" s="54"/>
      <c r="K275" s="3"/>
      <c r="L275" s="3"/>
      <c r="M275" s="3"/>
      <c r="N275" s="3"/>
      <c r="O275" s="3"/>
      <c r="P275" s="3"/>
    </row>
    <row r="276">
      <c r="A276" s="3"/>
      <c r="B276" s="54"/>
      <c r="C276" s="3"/>
      <c r="D276" s="54"/>
      <c r="E276" s="3"/>
      <c r="F276" s="3" t="str">
        <f>'2'!A292</f>
      </c>
      <c r="G276" s="54" t="str">
        <f>'3'!C283</f>
      </c>
      <c r="H276" s="3"/>
      <c r="I276" s="3"/>
      <c r="J276" s="54"/>
      <c r="K276" s="3"/>
      <c r="L276" s="3"/>
      <c r="M276" s="3"/>
      <c r="N276" s="3"/>
      <c r="O276" s="3"/>
      <c r="P276" s="3"/>
    </row>
    <row r="277">
      <c r="A277" s="3"/>
      <c r="B277" s="54"/>
      <c r="C277" s="3"/>
      <c r="D277" s="54"/>
      <c r="E277" s="3"/>
      <c r="F277" s="3" t="str">
        <f>'2'!A293</f>
      </c>
      <c r="G277" s="54" t="str">
        <f>'3'!C284</f>
      </c>
      <c r="H277" s="3"/>
      <c r="I277" s="3"/>
      <c r="J277" s="54"/>
      <c r="K277" s="3"/>
      <c r="L277" s="3"/>
      <c r="M277" s="3"/>
      <c r="N277" s="3"/>
      <c r="O277" s="3"/>
      <c r="P277" s="3"/>
    </row>
    <row r="278">
      <c r="A278" s="3"/>
      <c r="B278" s="54"/>
      <c r="C278" s="3"/>
      <c r="D278" s="54"/>
      <c r="E278" s="3"/>
      <c r="F278" s="3" t="str">
        <f>'2'!A294</f>
      </c>
      <c r="G278" s="54" t="str">
        <f>'3'!C285</f>
      </c>
      <c r="H278" s="3"/>
      <c r="I278" s="3"/>
      <c r="J278" s="54"/>
      <c r="K278" s="3"/>
      <c r="L278" s="3"/>
      <c r="M278" s="3"/>
      <c r="N278" s="3"/>
      <c r="O278" s="3"/>
      <c r="P278" s="3"/>
    </row>
    <row r="279">
      <c r="A279" s="3"/>
      <c r="B279" s="54"/>
      <c r="C279" s="3"/>
      <c r="D279" s="54"/>
      <c r="E279" s="3"/>
      <c r="F279" s="3" t="str">
        <f>'2'!A295</f>
      </c>
      <c r="G279" s="54" t="str">
        <f>'3'!C286</f>
      </c>
      <c r="H279" s="3"/>
      <c r="I279" s="3"/>
      <c r="J279" s="54"/>
      <c r="K279" s="3"/>
      <c r="L279" s="3"/>
      <c r="M279" s="3"/>
      <c r="N279" s="3"/>
      <c r="O279" s="3"/>
      <c r="P279" s="3"/>
    </row>
    <row r="280">
      <c r="A280" s="3"/>
      <c r="B280" s="54"/>
      <c r="C280" s="3"/>
      <c r="D280" s="54"/>
      <c r="E280" s="3"/>
      <c r="F280" s="3" t="str">
        <f>'2'!A296</f>
      </c>
      <c r="G280" s="54" t="str">
        <f>'3'!C287</f>
      </c>
      <c r="H280" s="3"/>
      <c r="I280" s="3"/>
      <c r="J280" s="54"/>
      <c r="K280" s="3"/>
      <c r="L280" s="3"/>
      <c r="M280" s="3"/>
      <c r="N280" s="3"/>
      <c r="O280" s="3"/>
      <c r="P280" s="3"/>
    </row>
    <row r="281">
      <c r="A281" s="3"/>
      <c r="B281" s="54"/>
      <c r="C281" s="3"/>
      <c r="D281" s="54"/>
      <c r="E281" s="3"/>
      <c r="F281" s="3" t="str">
        <f>'2'!A297</f>
      </c>
      <c r="G281" s="54" t="str">
        <f>'3'!C288</f>
      </c>
      <c r="H281" s="3"/>
      <c r="I281" s="3"/>
      <c r="J281" s="54"/>
      <c r="K281" s="3"/>
      <c r="L281" s="3"/>
      <c r="M281" s="3"/>
      <c r="N281" s="3"/>
      <c r="O281" s="3"/>
      <c r="P281" s="3"/>
    </row>
    <row r="282">
      <c r="A282" s="3"/>
      <c r="B282" s="54"/>
      <c r="C282" s="3"/>
      <c r="D282" s="54"/>
      <c r="E282" s="3"/>
      <c r="F282" s="3" t="str">
        <f>'2'!A298</f>
      </c>
      <c r="G282" s="54" t="str">
        <f>'3'!C289</f>
      </c>
      <c r="H282" s="3"/>
      <c r="I282" s="3"/>
      <c r="J282" s="54"/>
      <c r="K282" s="3"/>
      <c r="L282" s="3"/>
      <c r="M282" s="3"/>
      <c r="N282" s="3"/>
      <c r="O282" s="3"/>
      <c r="P282" s="3"/>
    </row>
    <row r="283">
      <c r="A283" s="3"/>
      <c r="B283" s="54"/>
      <c r="C283" s="3"/>
      <c r="D283" s="54"/>
      <c r="E283" s="3"/>
      <c r="F283" s="3" t="str">
        <f>'2'!A299</f>
      </c>
      <c r="G283" s="54" t="str">
        <f>'3'!C290</f>
      </c>
      <c r="H283" s="3"/>
      <c r="I283" s="3"/>
      <c r="J283" s="54"/>
      <c r="K283" s="3"/>
      <c r="L283" s="3"/>
      <c r="M283" s="3"/>
      <c r="N283" s="3"/>
      <c r="O283" s="3"/>
      <c r="P283" s="3"/>
    </row>
    <row r="284">
      <c r="A284" s="3"/>
      <c r="B284" s="54"/>
      <c r="C284" s="3"/>
      <c r="D284" s="54"/>
      <c r="E284" s="3"/>
      <c r="F284" s="3" t="str">
        <f>'2'!A300</f>
      </c>
      <c r="G284" s="54" t="str">
        <f>'3'!C291</f>
      </c>
      <c r="H284" s="3"/>
      <c r="I284" s="3"/>
      <c r="J284" s="54"/>
      <c r="K284" s="3"/>
      <c r="L284" s="3"/>
      <c r="M284" s="3"/>
      <c r="N284" s="3"/>
      <c r="O284" s="3"/>
      <c r="P284" s="3"/>
    </row>
    <row r="285">
      <c r="A285" s="3"/>
      <c r="B285" s="54"/>
      <c r="C285" s="3"/>
      <c r="D285" s="54"/>
      <c r="E285" s="3"/>
      <c r="F285" s="3" t="str">
        <f>'2'!A301</f>
      </c>
      <c r="G285" s="54" t="str">
        <f>'3'!C292</f>
      </c>
      <c r="H285" s="3"/>
      <c r="I285" s="3"/>
      <c r="J285" s="54"/>
      <c r="K285" s="3"/>
      <c r="L285" s="3"/>
      <c r="M285" s="3"/>
      <c r="N285" s="3"/>
      <c r="O285" s="3"/>
      <c r="P285" s="3"/>
    </row>
    <row r="286">
      <c r="A286" s="3"/>
      <c r="B286" s="54"/>
      <c r="C286" s="3"/>
      <c r="D286" s="54"/>
      <c r="E286" s="3"/>
      <c r="F286" s="3" t="str">
        <f>'2'!A302</f>
      </c>
      <c r="G286" s="54" t="str">
        <f>'3'!C293</f>
      </c>
      <c r="H286" s="3"/>
      <c r="I286" s="3"/>
      <c r="J286" s="54"/>
      <c r="K286" s="3"/>
      <c r="L286" s="3"/>
      <c r="M286" s="3"/>
      <c r="N286" s="3"/>
      <c r="O286" s="3"/>
      <c r="P286" s="3"/>
    </row>
    <row r="287">
      <c r="A287" s="3"/>
      <c r="B287" s="54"/>
      <c r="C287" s="3"/>
      <c r="D287" s="54"/>
      <c r="E287" s="3"/>
      <c r="F287" s="3" t="str">
        <f>'2'!A303</f>
      </c>
      <c r="G287" s="54" t="str">
        <f>'3'!C294</f>
      </c>
      <c r="H287" s="3"/>
      <c r="I287" s="3"/>
      <c r="J287" s="54"/>
      <c r="K287" s="3"/>
      <c r="L287" s="3"/>
      <c r="M287" s="3"/>
      <c r="N287" s="3"/>
      <c r="O287" s="3"/>
      <c r="P287" s="3"/>
    </row>
    <row r="288">
      <c r="A288" s="3"/>
      <c r="B288" s="54"/>
      <c r="C288" s="3"/>
      <c r="D288" s="54"/>
      <c r="E288" s="3"/>
      <c r="F288" s="3" t="str">
        <f>'2'!A304</f>
      </c>
      <c r="G288" s="54" t="str">
        <f>'3'!C295</f>
      </c>
      <c r="H288" s="3"/>
      <c r="I288" s="3"/>
      <c r="J288" s="54"/>
      <c r="K288" s="3"/>
      <c r="L288" s="3"/>
      <c r="M288" s="3"/>
      <c r="N288" s="3"/>
      <c r="O288" s="3"/>
      <c r="P288" s="3"/>
    </row>
    <row r="289">
      <c r="A289" s="3"/>
      <c r="B289" s="54"/>
      <c r="C289" s="3"/>
      <c r="D289" s="54"/>
      <c r="E289" s="3"/>
      <c r="F289" s="3" t="str">
        <f>'2'!A305</f>
      </c>
      <c r="G289" s="54" t="str">
        <f>'3'!C296</f>
      </c>
      <c r="H289" s="3"/>
      <c r="I289" s="3"/>
      <c r="J289" s="54"/>
      <c r="K289" s="3"/>
      <c r="L289" s="3"/>
      <c r="M289" s="3"/>
      <c r="N289" s="3"/>
      <c r="O289" s="3"/>
      <c r="P289" s="3"/>
    </row>
    <row r="290">
      <c r="A290" s="3"/>
      <c r="B290" s="54"/>
      <c r="C290" s="3"/>
      <c r="D290" s="54"/>
      <c r="E290" s="3"/>
      <c r="F290" s="3" t="str">
        <f>'2'!A306</f>
      </c>
      <c r="G290" s="54" t="str">
        <f>'3'!C297</f>
      </c>
      <c r="H290" s="3"/>
      <c r="I290" s="3"/>
      <c r="J290" s="54"/>
      <c r="K290" s="3"/>
      <c r="L290" s="3"/>
      <c r="M290" s="3"/>
      <c r="N290" s="3"/>
      <c r="O290" s="3"/>
      <c r="P290" s="3"/>
    </row>
    <row r="291">
      <c r="A291" s="3"/>
      <c r="B291" s="54"/>
      <c r="C291" s="3"/>
      <c r="D291" s="54"/>
      <c r="E291" s="3"/>
      <c r="F291" s="3" t="str">
        <f>'2'!A307</f>
      </c>
      <c r="G291" s="54" t="str">
        <f>'3'!C298</f>
      </c>
      <c r="H291" s="3"/>
      <c r="I291" s="3"/>
      <c r="J291" s="54"/>
      <c r="K291" s="3"/>
      <c r="L291" s="3"/>
      <c r="M291" s="3"/>
      <c r="N291" s="3"/>
      <c r="O291" s="3"/>
      <c r="P291" s="3"/>
    </row>
    <row r="292">
      <c r="A292" s="3"/>
      <c r="B292" s="54"/>
      <c r="C292" s="3"/>
      <c r="D292" s="54"/>
      <c r="E292" s="3"/>
      <c r="F292" s="3" t="str">
        <f>'2'!A308</f>
      </c>
      <c r="G292" s="54" t="str">
        <f>'3'!C299</f>
      </c>
      <c r="H292" s="3"/>
      <c r="I292" s="3"/>
      <c r="J292" s="54"/>
      <c r="K292" s="3"/>
      <c r="L292" s="3"/>
      <c r="M292" s="3"/>
      <c r="N292" s="3"/>
      <c r="O292" s="3"/>
      <c r="P292" s="3"/>
    </row>
    <row r="293">
      <c r="A293" s="3"/>
      <c r="B293" s="54"/>
      <c r="C293" s="3"/>
      <c r="D293" s="54"/>
      <c r="E293" s="3"/>
      <c r="F293" s="3" t="str">
        <f>'2'!A309</f>
      </c>
      <c r="G293" s="54" t="str">
        <f>'3'!C300</f>
      </c>
      <c r="H293" s="3"/>
      <c r="I293" s="3"/>
      <c r="J293" s="54"/>
      <c r="K293" s="3"/>
      <c r="L293" s="3"/>
      <c r="M293" s="3"/>
      <c r="N293" s="3"/>
      <c r="O293" s="3"/>
      <c r="P293" s="3"/>
    </row>
    <row r="294">
      <c r="A294" s="3"/>
      <c r="B294" s="54"/>
      <c r="C294" s="3"/>
      <c r="D294" s="54"/>
      <c r="E294" s="3"/>
      <c r="F294" s="3" t="str">
        <f>'2'!A310</f>
      </c>
      <c r="G294" s="54" t="str">
        <f>'3'!C301</f>
      </c>
      <c r="H294" s="3"/>
      <c r="I294" s="3"/>
      <c r="J294" s="54"/>
      <c r="K294" s="3"/>
      <c r="L294" s="3"/>
      <c r="M294" s="3"/>
      <c r="N294" s="3"/>
      <c r="O294" s="3"/>
      <c r="P294" s="3"/>
    </row>
    <row r="295">
      <c r="A295" s="3"/>
      <c r="B295" s="54"/>
      <c r="C295" s="3"/>
      <c r="D295" s="54"/>
      <c r="E295" s="3"/>
      <c r="F295" s="3" t="str">
        <f>'2'!A311</f>
      </c>
      <c r="G295" s="54" t="str">
        <f>'3'!C302</f>
      </c>
      <c r="H295" s="3"/>
      <c r="I295" s="3"/>
      <c r="J295" s="54"/>
      <c r="K295" s="3"/>
      <c r="L295" s="3"/>
      <c r="M295" s="3"/>
      <c r="N295" s="3"/>
      <c r="O295" s="3"/>
      <c r="P295" s="3"/>
    </row>
    <row r="296">
      <c r="A296" s="3"/>
      <c r="B296" s="54"/>
      <c r="C296" s="3"/>
      <c r="D296" s="54"/>
      <c r="E296" s="3"/>
      <c r="F296" s="3" t="str">
        <f>'2'!A312</f>
      </c>
      <c r="G296" s="54" t="str">
        <f>'3'!C303</f>
      </c>
      <c r="H296" s="3"/>
      <c r="I296" s="3"/>
      <c r="J296" s="54"/>
      <c r="K296" s="3"/>
      <c r="L296" s="3"/>
      <c r="M296" s="3"/>
      <c r="N296" s="3"/>
      <c r="O296" s="3"/>
      <c r="P296" s="3"/>
    </row>
    <row r="297">
      <c r="A297" s="3"/>
      <c r="B297" s="54"/>
      <c r="C297" s="3"/>
      <c r="D297" s="54"/>
      <c r="E297" s="3"/>
      <c r="F297" s="3" t="str">
        <f>'2'!A313</f>
      </c>
      <c r="G297" s="54" t="str">
        <f>'3'!C304</f>
      </c>
      <c r="H297" s="3"/>
      <c r="I297" s="3"/>
      <c r="J297" s="54"/>
      <c r="K297" s="3"/>
      <c r="L297" s="3"/>
      <c r="M297" s="3"/>
      <c r="N297" s="3"/>
      <c r="O297" s="3"/>
      <c r="P297" s="3"/>
    </row>
    <row r="298">
      <c r="A298" s="3"/>
      <c r="B298" s="54"/>
      <c r="C298" s="3"/>
      <c r="D298" s="54"/>
      <c r="E298" s="3"/>
      <c r="F298" s="3" t="str">
        <f>'2'!A314</f>
      </c>
      <c r="G298" s="54" t="str">
        <f>'3'!C305</f>
      </c>
      <c r="H298" s="3"/>
      <c r="I298" s="3"/>
      <c r="J298" s="54"/>
      <c r="K298" s="3"/>
      <c r="L298" s="3"/>
      <c r="M298" s="3"/>
      <c r="N298" s="3"/>
      <c r="O298" s="3"/>
      <c r="P298" s="3"/>
    </row>
    <row r="299">
      <c r="A299" s="3"/>
      <c r="B299" s="54"/>
      <c r="C299" s="3"/>
      <c r="D299" s="54"/>
      <c r="E299" s="3"/>
      <c r="F299" s="3" t="str">
        <f>'2'!A315</f>
      </c>
      <c r="G299" s="54" t="str">
        <f>'3'!C306</f>
      </c>
      <c r="H299" s="3"/>
      <c r="I299" s="3"/>
      <c r="J299" s="54"/>
      <c r="K299" s="3"/>
      <c r="L299" s="3"/>
      <c r="M299" s="3"/>
      <c r="N299" s="3"/>
      <c r="O299" s="3"/>
      <c r="P299" s="3"/>
    </row>
    <row r="300">
      <c r="A300" s="3"/>
      <c r="B300" s="54"/>
      <c r="C300" s="3"/>
      <c r="D300" s="54"/>
      <c r="E300" s="3"/>
      <c r="F300" s="3" t="str">
        <f>'2'!A316</f>
      </c>
      <c r="G300" s="54" t="str">
        <f>'3'!C307</f>
      </c>
      <c r="H300" s="3"/>
      <c r="I300" s="3"/>
      <c r="J300" s="54"/>
      <c r="K300" s="3"/>
      <c r="L300" s="3"/>
      <c r="M300" s="3"/>
      <c r="N300" s="3"/>
      <c r="O300" s="3"/>
      <c r="P300" s="3"/>
    </row>
    <row r="301">
      <c r="A301" s="3"/>
      <c r="B301" s="54"/>
      <c r="C301" s="3"/>
      <c r="D301" s="54"/>
      <c r="E301" s="3"/>
      <c r="F301" s="3" t="str">
        <f>'2'!A317</f>
      </c>
      <c r="G301" s="54" t="str">
        <f>'3'!C308</f>
      </c>
      <c r="H301" s="3"/>
      <c r="I301" s="3"/>
      <c r="J301" s="54"/>
      <c r="K301" s="3"/>
      <c r="L301" s="3"/>
      <c r="M301" s="3"/>
      <c r="N301" s="3"/>
      <c r="O301" s="3"/>
      <c r="P301" s="3"/>
    </row>
    <row r="302">
      <c r="A302" s="3"/>
      <c r="B302" s="54"/>
      <c r="C302" s="3"/>
      <c r="D302" s="54"/>
      <c r="E302" s="3"/>
      <c r="F302" s="3" t="str">
        <f>'2'!A318</f>
      </c>
      <c r="G302" s="54" t="str">
        <f>'3'!C309</f>
      </c>
      <c r="H302" s="3"/>
      <c r="I302" s="3"/>
      <c r="J302" s="54"/>
      <c r="K302" s="3"/>
      <c r="L302" s="3"/>
      <c r="M302" s="3"/>
      <c r="N302" s="3"/>
      <c r="O302" s="3"/>
      <c r="P302" s="3"/>
    </row>
    <row r="303">
      <c r="A303" s="3"/>
      <c r="B303" s="54"/>
      <c r="C303" s="3"/>
      <c r="D303" s="54"/>
      <c r="E303" s="3"/>
      <c r="F303" s="3" t="str">
        <f>'2'!A319</f>
      </c>
      <c r="G303" s="54" t="str">
        <f>'3'!C310</f>
      </c>
      <c r="H303" s="3"/>
      <c r="I303" s="3"/>
      <c r="J303" s="54"/>
      <c r="K303" s="3"/>
      <c r="L303" s="3"/>
      <c r="M303" s="3"/>
      <c r="N303" s="3"/>
      <c r="O303" s="3"/>
      <c r="P303" s="3"/>
    </row>
    <row r="304">
      <c r="A304" s="3"/>
      <c r="B304" s="54"/>
      <c r="C304" s="3"/>
      <c r="D304" s="54"/>
      <c r="E304" s="3"/>
      <c r="F304" s="3" t="str">
        <f>'2'!A320</f>
      </c>
      <c r="G304" s="54" t="str">
        <f>'3'!C311</f>
      </c>
      <c r="H304" s="3"/>
      <c r="I304" s="3"/>
      <c r="J304" s="54"/>
      <c r="K304" s="3"/>
      <c r="L304" s="3"/>
      <c r="M304" s="3"/>
      <c r="N304" s="3"/>
      <c r="O304" s="3"/>
      <c r="P304" s="3"/>
    </row>
    <row r="305">
      <c r="A305" s="3"/>
      <c r="B305" s="54"/>
      <c r="C305" s="3"/>
      <c r="D305" s="54"/>
      <c r="E305" s="3"/>
      <c r="F305" s="3" t="str">
        <f>'2'!A321</f>
      </c>
      <c r="G305" s="54" t="str">
        <f>'3'!C312</f>
      </c>
      <c r="H305" s="3"/>
      <c r="I305" s="3"/>
      <c r="J305" s="54"/>
      <c r="K305" s="3"/>
      <c r="L305" s="3"/>
      <c r="M305" s="3"/>
      <c r="N305" s="3"/>
      <c r="O305" s="3"/>
      <c r="P305" s="3"/>
    </row>
    <row r="306">
      <c r="A306" s="3"/>
      <c r="B306" s="54"/>
      <c r="C306" s="3"/>
      <c r="D306" s="54"/>
      <c r="E306" s="3"/>
      <c r="F306" s="3" t="str">
        <f>'2'!A322</f>
      </c>
      <c r="G306" s="54" t="str">
        <f>'3'!C313</f>
      </c>
      <c r="H306" s="3"/>
      <c r="I306" s="3"/>
      <c r="J306" s="54"/>
      <c r="K306" s="3"/>
      <c r="L306" s="3"/>
      <c r="M306" s="3"/>
      <c r="N306" s="3"/>
      <c r="O306" s="3"/>
      <c r="P306" s="3"/>
    </row>
    <row r="307">
      <c r="A307" s="3"/>
      <c r="B307" s="54"/>
      <c r="C307" s="3"/>
      <c r="D307" s="54"/>
      <c r="E307" s="3"/>
      <c r="F307" s="3" t="str">
        <f>'2'!A323</f>
      </c>
      <c r="G307" s="54" t="str">
        <f>'3'!C314</f>
      </c>
      <c r="H307" s="3"/>
      <c r="I307" s="3"/>
      <c r="J307" s="54"/>
      <c r="K307" s="3"/>
      <c r="L307" s="3"/>
      <c r="M307" s="3"/>
      <c r="N307" s="3"/>
      <c r="O307" s="3"/>
      <c r="P307" s="3"/>
    </row>
    <row r="308">
      <c r="A308" s="3"/>
      <c r="B308" s="54"/>
      <c r="C308" s="3"/>
      <c r="D308" s="54"/>
      <c r="E308" s="3"/>
      <c r="F308" s="3" t="str">
        <f>'2'!A324</f>
      </c>
      <c r="G308" s="54" t="str">
        <f>'3'!C315</f>
      </c>
      <c r="H308" s="3"/>
      <c r="I308" s="3"/>
      <c r="J308" s="54"/>
      <c r="K308" s="3"/>
      <c r="L308" s="3"/>
      <c r="M308" s="3"/>
      <c r="N308" s="3"/>
      <c r="O308" s="3"/>
      <c r="P308" s="3"/>
    </row>
    <row r="309">
      <c r="A309" s="3"/>
      <c r="B309" s="54"/>
      <c r="C309" s="3"/>
      <c r="D309" s="54"/>
      <c r="E309" s="3"/>
      <c r="F309" s="3" t="str">
        <f>'2'!A325</f>
      </c>
      <c r="G309" s="54" t="str">
        <f>'3'!C316</f>
      </c>
      <c r="H309" s="3"/>
      <c r="I309" s="3"/>
      <c r="J309" s="54"/>
      <c r="K309" s="3"/>
      <c r="L309" s="3"/>
      <c r="M309" s="3"/>
      <c r="N309" s="3"/>
      <c r="O309" s="3"/>
      <c r="P309" s="3"/>
    </row>
    <row r="310">
      <c r="A310" s="3"/>
      <c r="B310" s="54"/>
      <c r="C310" s="3"/>
      <c r="D310" s="54"/>
      <c r="E310" s="3"/>
      <c r="F310" s="3" t="str">
        <f>'2'!A326</f>
      </c>
      <c r="G310" s="54" t="str">
        <f>'3'!C317</f>
      </c>
      <c r="H310" s="3"/>
      <c r="I310" s="3"/>
      <c r="J310" s="54"/>
      <c r="K310" s="3"/>
      <c r="L310" s="3"/>
      <c r="M310" s="3"/>
      <c r="N310" s="3"/>
      <c r="O310" s="3"/>
      <c r="P310" s="3"/>
    </row>
    <row r="311">
      <c r="A311" s="3"/>
      <c r="B311" s="54"/>
      <c r="C311" s="3"/>
      <c r="D311" s="54"/>
      <c r="E311" s="3"/>
      <c r="F311" s="3" t="str">
        <f>'2'!A327</f>
      </c>
      <c r="G311" s="54" t="str">
        <f>'3'!C318</f>
      </c>
      <c r="H311" s="3"/>
      <c r="I311" s="3"/>
      <c r="J311" s="54"/>
      <c r="K311" s="3"/>
      <c r="L311" s="3"/>
      <c r="M311" s="3"/>
      <c r="N311" s="3"/>
      <c r="O311" s="3"/>
      <c r="P311" s="3"/>
    </row>
    <row r="312">
      <c r="A312" s="3"/>
      <c r="B312" s="54"/>
      <c r="C312" s="3"/>
      <c r="D312" s="54"/>
      <c r="E312" s="3"/>
      <c r="F312" s="3" t="str">
        <f>'2'!A328</f>
      </c>
      <c r="G312" s="54" t="str">
        <f>'3'!C319</f>
      </c>
      <c r="H312" s="3"/>
      <c r="I312" s="3"/>
      <c r="J312" s="54"/>
      <c r="K312" s="3"/>
      <c r="L312" s="3"/>
      <c r="M312" s="3"/>
      <c r="N312" s="3"/>
      <c r="O312" s="3"/>
      <c r="P312" s="3"/>
    </row>
    <row r="313">
      <c r="A313" s="3"/>
      <c r="B313" s="54"/>
      <c r="C313" s="3"/>
      <c r="D313" s="54"/>
      <c r="E313" s="3"/>
      <c r="F313" s="3" t="str">
        <f>'2'!A329</f>
      </c>
      <c r="G313" s="54" t="str">
        <f>'3'!C320</f>
      </c>
      <c r="H313" s="3"/>
      <c r="I313" s="3"/>
      <c r="J313" s="54"/>
      <c r="K313" s="3"/>
      <c r="L313" s="3"/>
      <c r="M313" s="3"/>
      <c r="N313" s="3"/>
      <c r="O313" s="3"/>
      <c r="P313" s="3"/>
    </row>
    <row r="314">
      <c r="A314" s="3"/>
      <c r="B314" s="54"/>
      <c r="C314" s="3"/>
      <c r="D314" s="54"/>
      <c r="E314" s="3"/>
      <c r="F314" s="3" t="str">
        <f>'2'!A330</f>
      </c>
      <c r="G314" s="54" t="str">
        <f>'3'!C321</f>
      </c>
      <c r="H314" s="3"/>
      <c r="I314" s="3"/>
      <c r="J314" s="54"/>
      <c r="K314" s="3"/>
      <c r="L314" s="3"/>
      <c r="M314" s="3"/>
      <c r="N314" s="3"/>
      <c r="O314" s="3"/>
      <c r="P314" s="3"/>
    </row>
    <row r="315">
      <c r="A315" s="3"/>
      <c r="B315" s="54"/>
      <c r="C315" s="3"/>
      <c r="D315" s="54"/>
      <c r="E315" s="3"/>
      <c r="F315" s="3" t="str">
        <f>'2'!A331</f>
      </c>
      <c r="G315" s="54" t="str">
        <f>'3'!C322</f>
      </c>
      <c r="H315" s="3"/>
      <c r="I315" s="3"/>
      <c r="J315" s="54"/>
      <c r="K315" s="3"/>
      <c r="L315" s="3"/>
      <c r="M315" s="3"/>
      <c r="N315" s="3"/>
      <c r="O315" s="3"/>
      <c r="P315" s="3"/>
    </row>
    <row r="316">
      <c r="A316" s="3"/>
      <c r="B316" s="54"/>
      <c r="C316" s="3"/>
      <c r="D316" s="54"/>
      <c r="E316" s="3"/>
      <c r="F316" s="3" t="str">
        <f>'2'!A332</f>
      </c>
      <c r="G316" s="54" t="str">
        <f>'3'!C323</f>
      </c>
      <c r="H316" s="3"/>
      <c r="I316" s="3"/>
      <c r="J316" s="54"/>
      <c r="K316" s="3"/>
      <c r="L316" s="3"/>
      <c r="M316" s="3"/>
      <c r="N316" s="3"/>
      <c r="O316" s="3"/>
      <c r="P316" s="3"/>
    </row>
    <row r="317">
      <c r="A317" s="3"/>
      <c r="B317" s="54"/>
      <c r="C317" s="3"/>
      <c r="D317" s="54"/>
      <c r="E317" s="3"/>
      <c r="F317" s="3" t="str">
        <f>'2'!A333</f>
      </c>
      <c r="G317" s="54" t="str">
        <f>'3'!C324</f>
      </c>
      <c r="H317" s="3"/>
      <c r="I317" s="3"/>
      <c r="J317" s="54"/>
      <c r="K317" s="3"/>
      <c r="L317" s="3"/>
      <c r="M317" s="3"/>
      <c r="N317" s="3"/>
      <c r="O317" s="3"/>
      <c r="P317" s="3"/>
    </row>
    <row r="318">
      <c r="A318" s="3"/>
      <c r="B318" s="54"/>
      <c r="C318" s="3"/>
      <c r="D318" s="54"/>
      <c r="E318" s="3"/>
      <c r="F318" s="3" t="str">
        <f>'2'!A334</f>
      </c>
      <c r="G318" s="54" t="str">
        <f>'3'!C325</f>
      </c>
      <c r="H318" s="3"/>
      <c r="I318" s="3"/>
      <c r="J318" s="54"/>
      <c r="K318" s="3"/>
      <c r="L318" s="3"/>
      <c r="M318" s="3"/>
      <c r="N318" s="3"/>
      <c r="O318" s="3"/>
      <c r="P318" s="3"/>
    </row>
    <row r="319">
      <c r="A319" s="3"/>
      <c r="B319" s="54"/>
      <c r="C319" s="3"/>
      <c r="D319" s="54"/>
      <c r="E319" s="3"/>
      <c r="F319" s="3" t="str">
        <f>'2'!A335</f>
      </c>
      <c r="G319" s="54" t="str">
        <f>'3'!C326</f>
      </c>
      <c r="H319" s="3"/>
      <c r="I319" s="3"/>
      <c r="J319" s="54"/>
      <c r="K319" s="3"/>
      <c r="L319" s="3"/>
      <c r="M319" s="3"/>
      <c r="N319" s="3"/>
      <c r="O319" s="3"/>
      <c r="P319" s="3"/>
    </row>
    <row r="320">
      <c r="A320" s="3"/>
      <c r="B320" s="54"/>
      <c r="C320" s="3"/>
      <c r="D320" s="54"/>
      <c r="E320" s="3"/>
      <c r="F320" s="3" t="str">
        <f>'2'!A336</f>
      </c>
      <c r="G320" s="54" t="str">
        <f>'3'!C327</f>
      </c>
      <c r="H320" s="3"/>
      <c r="I320" s="3"/>
      <c r="J320" s="54"/>
      <c r="K320" s="3"/>
      <c r="L320" s="3"/>
      <c r="M320" s="3"/>
      <c r="N320" s="3"/>
      <c r="O320" s="3"/>
      <c r="P320" s="3"/>
    </row>
    <row r="321">
      <c r="A321" s="3"/>
      <c r="B321" s="54"/>
      <c r="C321" s="3"/>
      <c r="D321" s="54"/>
      <c r="E321" s="3"/>
      <c r="F321" s="3" t="str">
        <f>'2'!A337</f>
      </c>
      <c r="G321" s="54" t="str">
        <f>'3'!C328</f>
      </c>
      <c r="H321" s="3"/>
      <c r="I321" s="3"/>
      <c r="J321" s="54"/>
      <c r="K321" s="3"/>
      <c r="L321" s="3"/>
      <c r="M321" s="3"/>
      <c r="N321" s="3"/>
      <c r="O321" s="3"/>
      <c r="P321" s="3"/>
    </row>
    <row r="322">
      <c r="A322" s="3"/>
      <c r="B322" s="54"/>
      <c r="C322" s="3"/>
      <c r="D322" s="54"/>
      <c r="E322" s="3"/>
      <c r="F322" s="3" t="str">
        <f>'2'!A338</f>
      </c>
      <c r="G322" s="54" t="str">
        <f>'3'!C329</f>
      </c>
      <c r="H322" s="3"/>
      <c r="I322" s="3"/>
      <c r="J322" s="54"/>
      <c r="K322" s="3"/>
      <c r="L322" s="3"/>
      <c r="M322" s="3"/>
      <c r="N322" s="3"/>
      <c r="O322" s="3"/>
      <c r="P322" s="3"/>
    </row>
    <row r="323">
      <c r="A323" s="3"/>
      <c r="B323" s="54"/>
      <c r="C323" s="3"/>
      <c r="D323" s="54"/>
      <c r="E323" s="3"/>
      <c r="F323" s="3" t="str">
        <f>'2'!A339</f>
      </c>
      <c r="G323" s="54" t="str">
        <f>'3'!C330</f>
      </c>
      <c r="H323" s="3"/>
      <c r="I323" s="3"/>
      <c r="J323" s="54"/>
      <c r="K323" s="3"/>
      <c r="L323" s="3"/>
      <c r="M323" s="3"/>
      <c r="N323" s="3"/>
      <c r="O323" s="3"/>
      <c r="P323" s="3"/>
    </row>
    <row r="324">
      <c r="A324" s="3"/>
      <c r="B324" s="54"/>
      <c r="C324" s="3"/>
      <c r="D324" s="54"/>
      <c r="E324" s="3"/>
      <c r="F324" s="3" t="str">
        <f>'2'!A340</f>
      </c>
      <c r="G324" s="54" t="str">
        <f>'3'!C331</f>
      </c>
      <c r="H324" s="3"/>
      <c r="I324" s="3"/>
      <c r="J324" s="54"/>
      <c r="K324" s="3"/>
      <c r="L324" s="3"/>
      <c r="M324" s="3"/>
      <c r="N324" s="3"/>
      <c r="O324" s="3"/>
      <c r="P324" s="3"/>
    </row>
    <row r="325">
      <c r="A325" s="3"/>
      <c r="B325" s="54"/>
      <c r="C325" s="3"/>
      <c r="D325" s="54"/>
      <c r="E325" s="3"/>
      <c r="F325" s="3" t="str">
        <f>'2'!A341</f>
      </c>
      <c r="G325" s="54" t="str">
        <f>'3'!C332</f>
      </c>
      <c r="H325" s="3"/>
      <c r="I325" s="3"/>
      <c r="J325" s="54"/>
      <c r="K325" s="3"/>
      <c r="L325" s="3"/>
      <c r="M325" s="3"/>
      <c r="N325" s="3"/>
      <c r="O325" s="3"/>
      <c r="P325" s="3"/>
    </row>
    <row r="326">
      <c r="A326" s="3"/>
      <c r="B326" s="54"/>
      <c r="C326" s="3"/>
      <c r="D326" s="54"/>
      <c r="E326" s="3"/>
      <c r="F326" s="3" t="str">
        <f>'2'!A342</f>
      </c>
      <c r="G326" s="54" t="str">
        <f>'3'!C333</f>
      </c>
      <c r="H326" s="3"/>
      <c r="I326" s="3"/>
      <c r="J326" s="54"/>
      <c r="K326" s="3"/>
      <c r="L326" s="3"/>
      <c r="M326" s="3"/>
      <c r="N326" s="3"/>
      <c r="O326" s="3"/>
      <c r="P326" s="3"/>
    </row>
    <row r="327">
      <c r="A327" s="3"/>
      <c r="B327" s="54"/>
      <c r="C327" s="3"/>
      <c r="D327" s="54"/>
      <c r="E327" s="3"/>
      <c r="F327" s="3" t="str">
        <f>'2'!A343</f>
      </c>
      <c r="G327" s="54" t="str">
        <f>'3'!C334</f>
      </c>
      <c r="H327" s="3"/>
      <c r="I327" s="3"/>
      <c r="J327" s="54"/>
      <c r="K327" s="3"/>
      <c r="L327" s="3"/>
      <c r="M327" s="3"/>
      <c r="N327" s="3"/>
      <c r="O327" s="3"/>
      <c r="P327" s="3"/>
    </row>
    <row r="328">
      <c r="A328" s="3"/>
      <c r="B328" s="54"/>
      <c r="C328" s="3"/>
      <c r="D328" s="54"/>
      <c r="E328" s="3"/>
      <c r="F328" s="3" t="str">
        <f>'2'!A344</f>
      </c>
      <c r="G328" s="54" t="str">
        <f>'3'!C335</f>
      </c>
      <c r="H328" s="3"/>
      <c r="I328" s="3"/>
      <c r="J328" s="54"/>
      <c r="K328" s="3"/>
      <c r="L328" s="3"/>
      <c r="M328" s="3"/>
      <c r="N328" s="3"/>
      <c r="O328" s="3"/>
      <c r="P328" s="3"/>
    </row>
    <row r="329">
      <c r="A329" s="3"/>
      <c r="B329" s="54"/>
      <c r="C329" s="3"/>
      <c r="D329" s="54"/>
      <c r="E329" s="3"/>
      <c r="F329" s="3" t="str">
        <f>'2'!A345</f>
      </c>
      <c r="G329" s="54" t="str">
        <f>'3'!C336</f>
      </c>
      <c r="H329" s="3"/>
      <c r="I329" s="3"/>
      <c r="J329" s="54"/>
      <c r="K329" s="3"/>
      <c r="L329" s="3"/>
      <c r="M329" s="3"/>
      <c r="N329" s="3"/>
      <c r="O329" s="3"/>
      <c r="P329" s="3"/>
    </row>
    <row r="330">
      <c r="A330" s="3"/>
      <c r="B330" s="54"/>
      <c r="C330" s="3"/>
      <c r="D330" s="54"/>
      <c r="E330" s="3"/>
      <c r="F330" s="3" t="str">
        <f>'2'!A346</f>
      </c>
      <c r="G330" s="54" t="str">
        <f>'3'!C337</f>
      </c>
      <c r="H330" s="3"/>
      <c r="I330" s="3"/>
      <c r="J330" s="54"/>
      <c r="K330" s="3"/>
      <c r="L330" s="3"/>
      <c r="M330" s="3"/>
      <c r="N330" s="3"/>
      <c r="O330" s="3"/>
      <c r="P330" s="3"/>
    </row>
    <row r="331">
      <c r="A331" s="3"/>
      <c r="B331" s="54"/>
      <c r="C331" s="3"/>
      <c r="D331" s="54"/>
      <c r="E331" s="3"/>
      <c r="F331" s="3" t="str">
        <f>'2'!A347</f>
      </c>
      <c r="G331" s="54" t="str">
        <f>'3'!C338</f>
      </c>
      <c r="H331" s="3"/>
      <c r="I331" s="3"/>
      <c r="J331" s="54"/>
      <c r="K331" s="3"/>
      <c r="L331" s="3"/>
      <c r="M331" s="3"/>
      <c r="N331" s="3"/>
      <c r="O331" s="3"/>
      <c r="P331" s="3"/>
    </row>
    <row r="332">
      <c r="A332" s="3"/>
      <c r="B332" s="54"/>
      <c r="C332" s="3"/>
      <c r="D332" s="54"/>
      <c r="E332" s="3"/>
      <c r="F332" s="3" t="str">
        <f>'2'!A348</f>
      </c>
      <c r="G332" s="54" t="str">
        <f>'3'!C339</f>
      </c>
      <c r="H332" s="3"/>
      <c r="I332" s="3"/>
      <c r="J332" s="54"/>
      <c r="K332" s="3"/>
      <c r="L332" s="3"/>
      <c r="M332" s="3"/>
      <c r="N332" s="3"/>
      <c r="O332" s="3"/>
      <c r="P332" s="3"/>
    </row>
    <row r="333">
      <c r="A333" s="3"/>
      <c r="B333" s="54"/>
      <c r="C333" s="3"/>
      <c r="D333" s="54"/>
      <c r="E333" s="3"/>
      <c r="F333" s="3" t="str">
        <f>'2'!A349</f>
      </c>
      <c r="G333" s="54" t="str">
        <f>'3'!C340</f>
      </c>
      <c r="H333" s="3"/>
      <c r="I333" s="3"/>
      <c r="J333" s="54"/>
      <c r="K333" s="3"/>
      <c r="L333" s="3"/>
      <c r="M333" s="3"/>
      <c r="N333" s="3"/>
      <c r="O333" s="3"/>
      <c r="P333" s="3"/>
    </row>
    <row r="334">
      <c r="A334" s="3"/>
      <c r="B334" s="54"/>
      <c r="C334" s="3"/>
      <c r="D334" s="54"/>
      <c r="E334" s="3"/>
      <c r="F334" s="3" t="str">
        <f>'2'!A350</f>
      </c>
      <c r="G334" s="54" t="str">
        <f>'3'!C341</f>
      </c>
      <c r="H334" s="3"/>
      <c r="I334" s="3"/>
      <c r="J334" s="54"/>
      <c r="K334" s="3"/>
      <c r="L334" s="3"/>
      <c r="M334" s="3"/>
      <c r="N334" s="3"/>
      <c r="O334" s="3"/>
      <c r="P334" s="3"/>
    </row>
    <row r="335">
      <c r="A335" s="3"/>
      <c r="B335" s="54"/>
      <c r="C335" s="3"/>
      <c r="D335" s="54"/>
      <c r="E335" s="3"/>
      <c r="F335" s="3" t="str">
        <f>'2'!A351</f>
      </c>
      <c r="G335" s="54" t="str">
        <f>'3'!C342</f>
      </c>
      <c r="H335" s="3"/>
      <c r="I335" s="3"/>
      <c r="J335" s="54"/>
      <c r="K335" s="3"/>
      <c r="L335" s="3"/>
      <c r="M335" s="3"/>
      <c r="N335" s="3"/>
      <c r="O335" s="3"/>
      <c r="P335" s="3"/>
    </row>
    <row r="336">
      <c r="A336" s="3"/>
      <c r="B336" s="54"/>
      <c r="C336" s="3"/>
      <c r="D336" s="54"/>
      <c r="E336" s="3"/>
      <c r="F336" s="3" t="str">
        <f>'2'!A352</f>
      </c>
      <c r="G336" s="54" t="str">
        <f>'3'!C343</f>
      </c>
      <c r="H336" s="3"/>
      <c r="I336" s="3"/>
      <c r="J336" s="54"/>
      <c r="K336" s="3"/>
      <c r="L336" s="3"/>
      <c r="M336" s="3"/>
      <c r="N336" s="3"/>
      <c r="O336" s="3"/>
      <c r="P336" s="3"/>
    </row>
    <row r="337">
      <c r="A337" s="3"/>
      <c r="B337" s="54"/>
      <c r="C337" s="3"/>
      <c r="D337" s="54"/>
      <c r="E337" s="3"/>
      <c r="F337" s="3" t="str">
        <f>'2'!A353</f>
      </c>
      <c r="G337" s="54" t="str">
        <f>'3'!C344</f>
      </c>
      <c r="H337" s="3"/>
      <c r="I337" s="3"/>
      <c r="J337" s="54"/>
      <c r="K337" s="3"/>
      <c r="L337" s="3"/>
      <c r="M337" s="3"/>
      <c r="N337" s="3"/>
      <c r="O337" s="3"/>
      <c r="P337" s="3"/>
    </row>
    <row r="338">
      <c r="A338" s="3"/>
      <c r="B338" s="54"/>
      <c r="C338" s="3"/>
      <c r="D338" s="54"/>
      <c r="E338" s="3"/>
      <c r="F338" s="3" t="str">
        <f>'2'!A354</f>
      </c>
      <c r="G338" s="54" t="str">
        <f>'3'!C345</f>
      </c>
      <c r="H338" s="3"/>
      <c r="I338" s="3"/>
      <c r="J338" s="54"/>
      <c r="K338" s="3"/>
      <c r="L338" s="3"/>
      <c r="M338" s="3"/>
      <c r="N338" s="3"/>
      <c r="O338" s="3"/>
      <c r="P338" s="3"/>
    </row>
    <row r="339">
      <c r="A339" s="3"/>
      <c r="B339" s="54"/>
      <c r="C339" s="3"/>
      <c r="D339" s="54"/>
      <c r="E339" s="3"/>
      <c r="F339" s="3" t="str">
        <f>'2'!A355</f>
      </c>
      <c r="G339" s="54" t="str">
        <f>'3'!C346</f>
      </c>
      <c r="H339" s="3"/>
      <c r="I339" s="3"/>
      <c r="J339" s="54"/>
      <c r="K339" s="3"/>
      <c r="L339" s="3"/>
      <c r="M339" s="3"/>
      <c r="N339" s="3"/>
      <c r="O339" s="3"/>
      <c r="P339" s="3"/>
    </row>
    <row r="340">
      <c r="A340" s="3"/>
      <c r="B340" s="54"/>
      <c r="C340" s="3"/>
      <c r="D340" s="54"/>
      <c r="E340" s="3"/>
      <c r="F340" s="3" t="str">
        <f>'2'!A356</f>
      </c>
      <c r="G340" s="54" t="str">
        <f>'3'!C347</f>
      </c>
      <c r="H340" s="3"/>
      <c r="I340" s="3"/>
      <c r="J340" s="54"/>
      <c r="K340" s="3"/>
      <c r="L340" s="3"/>
      <c r="M340" s="3"/>
      <c r="N340" s="3"/>
      <c r="O340" s="3"/>
      <c r="P340" s="3"/>
    </row>
    <row r="341">
      <c r="A341" s="3"/>
      <c r="B341" s="54"/>
      <c r="C341" s="3"/>
      <c r="D341" s="54"/>
      <c r="E341" s="3"/>
      <c r="F341" s="3" t="str">
        <f>'2'!A357</f>
      </c>
      <c r="G341" s="54" t="str">
        <f>'3'!C348</f>
      </c>
      <c r="H341" s="3"/>
      <c r="I341" s="3"/>
      <c r="J341" s="54"/>
      <c r="K341" s="3"/>
      <c r="L341" s="3"/>
      <c r="M341" s="3"/>
      <c r="N341" s="3"/>
      <c r="O341" s="3"/>
      <c r="P341" s="3"/>
    </row>
    <row r="342">
      <c r="A342" s="3"/>
      <c r="B342" s="54"/>
      <c r="C342" s="3"/>
      <c r="D342" s="54"/>
      <c r="E342" s="3"/>
      <c r="F342" s="3" t="str">
        <f>'2'!A358</f>
      </c>
      <c r="G342" s="54" t="str">
        <f>'3'!C349</f>
      </c>
      <c r="H342" s="3"/>
      <c r="I342" s="3"/>
      <c r="J342" s="54"/>
      <c r="K342" s="3"/>
      <c r="L342" s="3"/>
      <c r="M342" s="3"/>
      <c r="N342" s="3"/>
      <c r="O342" s="3"/>
      <c r="P342" s="3"/>
    </row>
    <row r="343">
      <c r="A343" s="3"/>
      <c r="B343" s="54"/>
      <c r="C343" s="3"/>
      <c r="D343" s="54"/>
      <c r="E343" s="3"/>
      <c r="F343" s="3" t="str">
        <f>'2'!A359</f>
      </c>
      <c r="G343" s="54" t="str">
        <f>'3'!C350</f>
      </c>
      <c r="H343" s="3"/>
      <c r="I343" s="3"/>
      <c r="J343" s="54"/>
      <c r="K343" s="3"/>
      <c r="L343" s="3"/>
      <c r="M343" s="3"/>
      <c r="N343" s="3"/>
      <c r="O343" s="3"/>
      <c r="P343" s="3"/>
    </row>
    <row r="344">
      <c r="A344" s="3"/>
      <c r="B344" s="54"/>
      <c r="C344" s="3"/>
      <c r="D344" s="54"/>
      <c r="E344" s="3"/>
      <c r="F344" s="3" t="str">
        <f>'2'!A360</f>
      </c>
      <c r="G344" s="54" t="str">
        <f>'3'!C351</f>
      </c>
      <c r="H344" s="3"/>
      <c r="I344" s="3"/>
      <c r="J344" s="54"/>
      <c r="K344" s="3"/>
      <c r="L344" s="3"/>
      <c r="M344" s="3"/>
      <c r="N344" s="3"/>
      <c r="O344" s="3"/>
      <c r="P344" s="3"/>
    </row>
    <row r="345">
      <c r="A345" s="3"/>
      <c r="B345" s="54"/>
      <c r="C345" s="3"/>
      <c r="D345" s="54"/>
      <c r="E345" s="3"/>
      <c r="F345" s="3" t="str">
        <f>'2'!A361</f>
      </c>
      <c r="G345" s="54" t="str">
        <f>'3'!C352</f>
      </c>
      <c r="H345" s="3"/>
      <c r="I345" s="3"/>
      <c r="J345" s="54"/>
      <c r="K345" s="3"/>
      <c r="L345" s="3"/>
      <c r="M345" s="3"/>
      <c r="N345" s="3"/>
      <c r="O345" s="3"/>
      <c r="P345" s="3"/>
    </row>
    <row r="346">
      <c r="A346" s="3"/>
      <c r="B346" s="54"/>
      <c r="C346" s="3"/>
      <c r="D346" s="54"/>
      <c r="E346" s="3"/>
      <c r="F346" s="3" t="str">
        <f>'2'!A362</f>
      </c>
      <c r="G346" s="54" t="str">
        <f>'3'!C353</f>
      </c>
      <c r="H346" s="3"/>
      <c r="I346" s="3"/>
      <c r="J346" s="54"/>
      <c r="K346" s="3"/>
      <c r="L346" s="3"/>
      <c r="M346" s="3"/>
      <c r="N346" s="3"/>
      <c r="O346" s="3"/>
      <c r="P346" s="3"/>
    </row>
    <row r="347">
      <c r="A347" s="3"/>
      <c r="B347" s="54"/>
      <c r="C347" s="3"/>
      <c r="D347" s="54"/>
      <c r="E347" s="3"/>
      <c r="F347" s="3" t="str">
        <f>'2'!A363</f>
      </c>
      <c r="G347" s="54" t="str">
        <f>'3'!C354</f>
      </c>
      <c r="H347" s="3"/>
      <c r="I347" s="3"/>
      <c r="J347" s="54"/>
      <c r="K347" s="3"/>
      <c r="L347" s="3"/>
      <c r="M347" s="3"/>
      <c r="N347" s="3"/>
      <c r="O347" s="3"/>
      <c r="P347" s="3"/>
    </row>
    <row r="348">
      <c r="A348" s="3"/>
      <c r="B348" s="54"/>
      <c r="C348" s="3"/>
      <c r="D348" s="54"/>
      <c r="E348" s="3"/>
      <c r="F348" s="3" t="str">
        <f>'2'!A364</f>
      </c>
      <c r="G348" s="54" t="str">
        <f>'3'!C355</f>
      </c>
      <c r="H348" s="3"/>
      <c r="I348" s="3"/>
      <c r="J348" s="54"/>
      <c r="K348" s="3"/>
      <c r="L348" s="3"/>
      <c r="M348" s="3"/>
      <c r="N348" s="3"/>
      <c r="O348" s="3"/>
      <c r="P348" s="3"/>
    </row>
    <row r="349">
      <c r="A349" s="3"/>
      <c r="B349" s="54"/>
      <c r="C349" s="3"/>
      <c r="D349" s="54"/>
      <c r="E349" s="3"/>
      <c r="F349" s="3" t="str">
        <f>'2'!A365</f>
      </c>
      <c r="G349" s="54" t="str">
        <f>'3'!C356</f>
      </c>
      <c r="H349" s="3"/>
      <c r="I349" s="3"/>
      <c r="J349" s="54"/>
      <c r="K349" s="3"/>
      <c r="L349" s="3"/>
      <c r="M349" s="3"/>
      <c r="N349" s="3"/>
      <c r="O349" s="3"/>
      <c r="P349" s="3"/>
    </row>
    <row r="350">
      <c r="A350" s="3"/>
      <c r="B350" s="54"/>
      <c r="C350" s="3"/>
      <c r="D350" s="54"/>
      <c r="E350" s="3"/>
      <c r="F350" s="3" t="str">
        <f>'2'!A366</f>
      </c>
      <c r="G350" s="54" t="str">
        <f>'3'!C357</f>
      </c>
      <c r="H350" s="3"/>
      <c r="I350" s="3"/>
      <c r="J350" s="54"/>
      <c r="K350" s="3"/>
      <c r="L350" s="3"/>
      <c r="M350" s="3"/>
      <c r="N350" s="3"/>
      <c r="O350" s="3"/>
      <c r="P350" s="3"/>
    </row>
    <row r="351">
      <c r="A351" s="3"/>
      <c r="B351" s="54"/>
      <c r="C351" s="3"/>
      <c r="D351" s="54"/>
      <c r="E351" s="3"/>
      <c r="F351" s="3" t="str">
        <f>'2'!A367</f>
      </c>
      <c r="G351" s="54" t="str">
        <f>'3'!C358</f>
      </c>
      <c r="H351" s="3"/>
      <c r="I351" s="3"/>
      <c r="J351" s="54"/>
      <c r="K351" s="3"/>
      <c r="L351" s="3"/>
      <c r="M351" s="3"/>
      <c r="N351" s="3"/>
      <c r="O351" s="3"/>
      <c r="P351" s="3"/>
    </row>
    <row r="352">
      <c r="A352" s="3"/>
      <c r="B352" s="54"/>
      <c r="C352" s="3"/>
      <c r="D352" s="54"/>
      <c r="E352" s="3"/>
      <c r="F352" s="3" t="str">
        <f>'2'!A368</f>
      </c>
      <c r="G352" s="54" t="str">
        <f>'3'!C359</f>
      </c>
      <c r="H352" s="3"/>
      <c r="I352" s="3"/>
      <c r="J352" s="54"/>
      <c r="K352" s="3"/>
      <c r="L352" s="3"/>
      <c r="M352" s="3"/>
      <c r="N352" s="3"/>
      <c r="O352" s="3"/>
      <c r="P352" s="3"/>
    </row>
    <row r="353">
      <c r="A353" s="3"/>
      <c r="B353" s="54"/>
      <c r="C353" s="3"/>
      <c r="D353" s="54"/>
      <c r="E353" s="3"/>
      <c r="F353" s="3" t="str">
        <f>'2'!A369</f>
      </c>
      <c r="G353" s="54" t="str">
        <f>'3'!C360</f>
      </c>
      <c r="H353" s="3"/>
      <c r="I353" s="3"/>
      <c r="J353" s="54"/>
      <c r="K353" s="3"/>
      <c r="L353" s="3"/>
      <c r="M353" s="3"/>
      <c r="N353" s="3"/>
      <c r="O353" s="3"/>
      <c r="P353" s="3"/>
    </row>
    <row r="354">
      <c r="A354" s="3"/>
      <c r="B354" s="54"/>
      <c r="C354" s="3"/>
      <c r="D354" s="54"/>
      <c r="E354" s="3"/>
      <c r="F354" s="3" t="str">
        <f>'2'!A370</f>
      </c>
      <c r="G354" s="54" t="str">
        <f>'3'!C361</f>
      </c>
      <c r="H354" s="3"/>
      <c r="I354" s="3"/>
      <c r="J354" s="54"/>
      <c r="K354" s="3"/>
      <c r="L354" s="3"/>
      <c r="M354" s="3"/>
      <c r="N354" s="3"/>
      <c r="O354" s="3"/>
      <c r="P354" s="3"/>
    </row>
    <row r="355">
      <c r="A355" s="3"/>
      <c r="B355" s="54"/>
      <c r="C355" s="3"/>
      <c r="D355" s="54"/>
      <c r="E355" s="3"/>
      <c r="F355" s="3" t="str">
        <f>'2'!A371</f>
      </c>
      <c r="G355" s="54" t="str">
        <f>'3'!C362</f>
      </c>
      <c r="H355" s="3"/>
      <c r="I355" s="3"/>
      <c r="J355" s="54"/>
      <c r="K355" s="3"/>
      <c r="L355" s="3"/>
      <c r="M355" s="3"/>
      <c r="N355" s="3"/>
      <c r="O355" s="3"/>
      <c r="P355" s="3"/>
    </row>
    <row r="356">
      <c r="A356" s="3"/>
      <c r="B356" s="54"/>
      <c r="C356" s="3"/>
      <c r="D356" s="54"/>
      <c r="E356" s="3"/>
      <c r="F356" s="3" t="str">
        <f>'2'!A372</f>
      </c>
      <c r="G356" s="54" t="str">
        <f>'3'!C363</f>
      </c>
      <c r="H356" s="3"/>
      <c r="I356" s="3"/>
      <c r="J356" s="54"/>
      <c r="K356" s="3"/>
      <c r="L356" s="3"/>
      <c r="M356" s="3"/>
      <c r="N356" s="3"/>
      <c r="O356" s="3"/>
      <c r="P356" s="3"/>
    </row>
    <row r="357">
      <c r="A357" s="3"/>
      <c r="B357" s="54"/>
      <c r="C357" s="3"/>
      <c r="D357" s="54"/>
      <c r="E357" s="3"/>
      <c r="F357" s="3" t="str">
        <f>'2'!A373</f>
      </c>
      <c r="G357" s="54" t="str">
        <f>'3'!C364</f>
      </c>
      <c r="H357" s="3"/>
      <c r="I357" s="3"/>
      <c r="J357" s="54"/>
      <c r="K357" s="3"/>
      <c r="L357" s="3"/>
      <c r="M357" s="3"/>
      <c r="N357" s="3"/>
      <c r="O357" s="3"/>
      <c r="P357" s="3"/>
    </row>
    <row r="358">
      <c r="A358" s="3"/>
      <c r="B358" s="54"/>
      <c r="C358" s="3"/>
      <c r="D358" s="54"/>
      <c r="E358" s="3"/>
      <c r="F358" s="3" t="str">
        <f>'2'!A374</f>
      </c>
      <c r="G358" s="54" t="str">
        <f>'3'!C365</f>
      </c>
      <c r="H358" s="3"/>
      <c r="I358" s="3"/>
      <c r="J358" s="54"/>
      <c r="K358" s="3"/>
      <c r="L358" s="3"/>
      <c r="M358" s="3"/>
      <c r="N358" s="3"/>
      <c r="O358" s="3"/>
      <c r="P358" s="3"/>
    </row>
    <row r="359">
      <c r="A359" s="3"/>
      <c r="B359" s="54"/>
      <c r="C359" s="3"/>
      <c r="D359" s="54"/>
      <c r="E359" s="3"/>
      <c r="F359" s="3" t="str">
        <f>'2'!A375</f>
      </c>
      <c r="G359" s="54" t="str">
        <f>'3'!C366</f>
      </c>
      <c r="H359" s="3"/>
      <c r="I359" s="3"/>
      <c r="J359" s="54"/>
      <c r="K359" s="3"/>
      <c r="L359" s="3"/>
      <c r="M359" s="3"/>
      <c r="N359" s="3"/>
      <c r="O359" s="3"/>
      <c r="P359" s="3"/>
    </row>
    <row r="360">
      <c r="A360" s="3"/>
      <c r="B360" s="54"/>
      <c r="C360" s="3"/>
      <c r="D360" s="54"/>
      <c r="E360" s="3"/>
      <c r="F360" s="3" t="str">
        <f>'2'!A376</f>
      </c>
      <c r="G360" s="54" t="str">
        <f>'3'!C367</f>
      </c>
      <c r="H360" s="3"/>
      <c r="I360" s="3"/>
      <c r="J360" s="54"/>
      <c r="K360" s="3"/>
      <c r="L360" s="3"/>
      <c r="M360" s="3"/>
      <c r="N360" s="3"/>
      <c r="O360" s="3"/>
      <c r="P360" s="3"/>
    </row>
    <row r="361">
      <c r="A361" s="3"/>
      <c r="B361" s="54"/>
      <c r="C361" s="3"/>
      <c r="D361" s="54"/>
      <c r="E361" s="3"/>
      <c r="F361" s="3" t="str">
        <f>'2'!A377</f>
      </c>
      <c r="G361" s="54" t="str">
        <f>'3'!C368</f>
      </c>
      <c r="H361" s="3"/>
      <c r="I361" s="3"/>
      <c r="J361" s="54"/>
      <c r="K361" s="3"/>
      <c r="L361" s="3"/>
      <c r="M361" s="3"/>
      <c r="N361" s="3"/>
      <c r="O361" s="3"/>
      <c r="P361" s="3"/>
    </row>
    <row r="362">
      <c r="A362" s="3"/>
      <c r="B362" s="54"/>
      <c r="C362" s="3"/>
      <c r="D362" s="54"/>
      <c r="E362" s="3"/>
      <c r="F362" s="3" t="str">
        <f>'2'!A378</f>
      </c>
      <c r="G362" s="54" t="str">
        <f>'3'!C369</f>
      </c>
      <c r="H362" s="3"/>
      <c r="I362" s="3"/>
      <c r="J362" s="54"/>
      <c r="K362" s="3"/>
      <c r="L362" s="3"/>
      <c r="M362" s="3"/>
      <c r="N362" s="3"/>
      <c r="O362" s="3"/>
      <c r="P362" s="3"/>
    </row>
    <row r="363">
      <c r="A363" s="3"/>
      <c r="B363" s="54"/>
      <c r="C363" s="3"/>
      <c r="D363" s="54"/>
      <c r="E363" s="3"/>
      <c r="F363" s="3" t="str">
        <f>'2'!A379</f>
      </c>
      <c r="G363" s="54" t="str">
        <f>'3'!C370</f>
      </c>
      <c r="H363" s="3"/>
      <c r="I363" s="3"/>
      <c r="J363" s="54"/>
      <c r="K363" s="3"/>
      <c r="L363" s="3"/>
      <c r="M363" s="3"/>
      <c r="N363" s="3"/>
      <c r="O363" s="3"/>
      <c r="P363" s="3"/>
    </row>
    <row r="364">
      <c r="A364" s="3"/>
      <c r="B364" s="54"/>
      <c r="C364" s="3"/>
      <c r="D364" s="54"/>
      <c r="E364" s="3"/>
      <c r="F364" s="3" t="str">
        <f>'2'!A380</f>
      </c>
      <c r="G364" s="54" t="str">
        <f>'3'!C371</f>
      </c>
      <c r="H364" s="3"/>
      <c r="I364" s="3"/>
      <c r="J364" s="54"/>
      <c r="K364" s="3"/>
      <c r="L364" s="3"/>
      <c r="M364" s="3"/>
      <c r="N364" s="3"/>
      <c r="O364" s="3"/>
      <c r="P364" s="3"/>
    </row>
    <row r="365">
      <c r="A365" s="3"/>
      <c r="B365" s="54"/>
      <c r="C365" s="3"/>
      <c r="D365" s="54"/>
      <c r="E365" s="3"/>
      <c r="F365" s="3" t="str">
        <f>'2'!A381</f>
      </c>
      <c r="G365" s="54" t="str">
        <f>'3'!C372</f>
      </c>
      <c r="H365" s="3"/>
      <c r="I365" s="3"/>
      <c r="J365" s="54"/>
      <c r="K365" s="3"/>
      <c r="L365" s="3"/>
      <c r="M365" s="3"/>
      <c r="N365" s="3"/>
      <c r="O365" s="3"/>
      <c r="P365" s="3"/>
    </row>
    <row r="366">
      <c r="A366" s="3"/>
      <c r="B366" s="54"/>
      <c r="C366" s="3"/>
      <c r="D366" s="54"/>
      <c r="E366" s="3"/>
      <c r="F366" s="3" t="str">
        <f>'2'!A382</f>
      </c>
      <c r="G366" s="54" t="str">
        <f>'3'!C373</f>
      </c>
      <c r="H366" s="3"/>
      <c r="I366" s="3"/>
      <c r="J366" s="54"/>
      <c r="K366" s="3"/>
      <c r="L366" s="3"/>
      <c r="M366" s="3"/>
      <c r="N366" s="3"/>
      <c r="O366" s="3"/>
      <c r="P366" s="3"/>
    </row>
    <row r="367">
      <c r="A367" s="3"/>
      <c r="B367" s="54"/>
      <c r="C367" s="3"/>
      <c r="D367" s="54"/>
      <c r="E367" s="3"/>
      <c r="F367" s="3" t="str">
        <f>'2'!A383</f>
      </c>
      <c r="G367" s="54" t="str">
        <f>'3'!C374</f>
      </c>
      <c r="H367" s="3"/>
      <c r="I367" s="3"/>
      <c r="J367" s="54"/>
      <c r="K367" s="3"/>
      <c r="L367" s="3"/>
      <c r="M367" s="3"/>
      <c r="N367" s="3"/>
      <c r="O367" s="3"/>
      <c r="P367" s="3"/>
    </row>
    <row r="368">
      <c r="A368" s="3"/>
      <c r="B368" s="54"/>
      <c r="C368" s="3"/>
      <c r="D368" s="54"/>
      <c r="E368" s="3"/>
      <c r="F368" s="3" t="str">
        <f>'2'!A384</f>
      </c>
      <c r="G368" s="54" t="str">
        <f>'3'!C375</f>
      </c>
      <c r="H368" s="3"/>
      <c r="I368" s="3"/>
      <c r="J368" s="54"/>
      <c r="K368" s="3"/>
      <c r="L368" s="3"/>
      <c r="M368" s="3"/>
      <c r="N368" s="3"/>
      <c r="O368" s="3"/>
      <c r="P368" s="3"/>
    </row>
    <row r="369">
      <c r="A369" s="3"/>
      <c r="B369" s="54"/>
      <c r="C369" s="3"/>
      <c r="D369" s="54"/>
      <c r="E369" s="3"/>
      <c r="F369" s="3" t="str">
        <f>'2'!A385</f>
      </c>
      <c r="G369" s="54" t="str">
        <f>'3'!C376</f>
      </c>
      <c r="H369" s="3"/>
      <c r="I369" s="3"/>
      <c r="J369" s="54"/>
      <c r="K369" s="3"/>
      <c r="L369" s="3"/>
      <c r="M369" s="3"/>
      <c r="N369" s="3"/>
      <c r="O369" s="3"/>
      <c r="P369" s="3"/>
    </row>
    <row r="370">
      <c r="A370" s="3"/>
      <c r="B370" s="54"/>
      <c r="C370" s="3"/>
      <c r="D370" s="54"/>
      <c r="E370" s="3"/>
      <c r="F370" s="3" t="str">
        <f>'2'!A386</f>
      </c>
      <c r="G370" s="54" t="str">
        <f>'3'!C377</f>
      </c>
      <c r="H370" s="3"/>
      <c r="I370" s="3"/>
      <c r="J370" s="54"/>
      <c r="K370" s="3"/>
      <c r="L370" s="3"/>
      <c r="M370" s="3"/>
      <c r="N370" s="3"/>
      <c r="O370" s="3"/>
      <c r="P370" s="3"/>
    </row>
    <row r="371">
      <c r="A371" s="3"/>
      <c r="B371" s="54"/>
      <c r="C371" s="3"/>
      <c r="D371" s="54"/>
      <c r="E371" s="3"/>
      <c r="F371" s="3" t="str">
        <f>'2'!A387</f>
      </c>
      <c r="G371" s="54" t="str">
        <f>'3'!C378</f>
      </c>
      <c r="H371" s="3"/>
      <c r="I371" s="3"/>
      <c r="J371" s="54"/>
      <c r="K371" s="3"/>
      <c r="L371" s="3"/>
      <c r="M371" s="3"/>
      <c r="N371" s="3"/>
      <c r="O371" s="3"/>
      <c r="P371" s="3"/>
    </row>
    <row r="372">
      <c r="A372" s="3"/>
      <c r="B372" s="54"/>
      <c r="C372" s="3"/>
      <c r="D372" s="54"/>
      <c r="E372" s="3"/>
      <c r="F372" s="3" t="str">
        <f>'2'!A388</f>
      </c>
      <c r="G372" s="54" t="str">
        <f>'3'!C379</f>
      </c>
      <c r="H372" s="3"/>
      <c r="I372" s="3"/>
      <c r="J372" s="54"/>
      <c r="K372" s="3"/>
      <c r="L372" s="3"/>
      <c r="M372" s="3"/>
      <c r="N372" s="3"/>
      <c r="O372" s="3"/>
      <c r="P372" s="3"/>
    </row>
    <row r="373">
      <c r="A373" s="3"/>
      <c r="B373" s="54"/>
      <c r="C373" s="3"/>
      <c r="D373" s="54"/>
      <c r="E373" s="3"/>
      <c r="F373" s="3" t="str">
        <f>'2'!A389</f>
      </c>
      <c r="G373" s="54" t="str">
        <f>'3'!C380</f>
      </c>
      <c r="H373" s="3"/>
      <c r="I373" s="3"/>
      <c r="J373" s="54"/>
      <c r="K373" s="3"/>
      <c r="L373" s="3"/>
      <c r="M373" s="3"/>
      <c r="N373" s="3"/>
      <c r="O373" s="3"/>
      <c r="P373" s="3"/>
    </row>
    <row r="374">
      <c r="A374" s="3"/>
      <c r="B374" s="54"/>
      <c r="C374" s="3"/>
      <c r="D374" s="54"/>
      <c r="E374" s="3"/>
      <c r="F374" s="3" t="str">
        <f>'2'!A390</f>
      </c>
      <c r="G374" s="54" t="str">
        <f>'3'!C381</f>
      </c>
      <c r="H374" s="3"/>
      <c r="I374" s="3"/>
      <c r="J374" s="54"/>
      <c r="K374" s="3"/>
      <c r="L374" s="3"/>
      <c r="M374" s="3"/>
      <c r="N374" s="3"/>
      <c r="O374" s="3"/>
      <c r="P374" s="3"/>
    </row>
    <row r="375">
      <c r="A375" s="3"/>
      <c r="B375" s="54"/>
      <c r="C375" s="3"/>
      <c r="D375" s="54"/>
      <c r="E375" s="3"/>
      <c r="F375" s="3" t="str">
        <f>'2'!A391</f>
      </c>
      <c r="G375" s="54" t="str">
        <f>'3'!C382</f>
      </c>
      <c r="H375" s="3"/>
      <c r="I375" s="3"/>
      <c r="J375" s="54"/>
      <c r="K375" s="3"/>
      <c r="L375" s="3"/>
      <c r="M375" s="3"/>
      <c r="N375" s="3"/>
      <c r="O375" s="3"/>
      <c r="P375" s="3"/>
    </row>
    <row r="376">
      <c r="A376" s="3"/>
      <c r="B376" s="54"/>
      <c r="C376" s="3"/>
      <c r="D376" s="54"/>
      <c r="E376" s="3"/>
      <c r="F376" s="3" t="str">
        <f>'2'!A392</f>
      </c>
      <c r="G376" s="54" t="str">
        <f>'3'!C383</f>
      </c>
      <c r="H376" s="3"/>
      <c r="I376" s="3"/>
      <c r="J376" s="54"/>
      <c r="K376" s="3"/>
      <c r="L376" s="3"/>
      <c r="M376" s="3"/>
      <c r="N376" s="3"/>
      <c r="O376" s="3"/>
      <c r="P376" s="3"/>
    </row>
    <row r="377">
      <c r="A377" s="3"/>
      <c r="B377" s="54"/>
      <c r="C377" s="3"/>
      <c r="D377" s="54"/>
      <c r="E377" s="3"/>
      <c r="F377" s="3" t="str">
        <f>'2'!A393</f>
      </c>
      <c r="G377" s="54" t="str">
        <f>'3'!C384</f>
      </c>
      <c r="H377" s="3"/>
      <c r="I377" s="3"/>
      <c r="J377" s="54"/>
      <c r="K377" s="3"/>
      <c r="L377" s="3"/>
      <c r="M377" s="3"/>
      <c r="N377" s="3"/>
      <c r="O377" s="3"/>
      <c r="P377" s="3"/>
    </row>
    <row r="378">
      <c r="A378" s="3"/>
      <c r="B378" s="54"/>
      <c r="C378" s="3"/>
      <c r="D378" s="54"/>
      <c r="E378" s="3"/>
      <c r="F378" s="3" t="str">
        <f>'2'!A394</f>
      </c>
      <c r="G378" s="54" t="str">
        <f>'3'!C385</f>
      </c>
      <c r="H378" s="3"/>
      <c r="I378" s="3"/>
      <c r="J378" s="54"/>
      <c r="K378" s="3"/>
      <c r="L378" s="3"/>
      <c r="M378" s="3"/>
      <c r="N378" s="3"/>
      <c r="O378" s="3"/>
      <c r="P378" s="3"/>
    </row>
    <row r="379">
      <c r="A379" s="3"/>
      <c r="B379" s="54"/>
      <c r="C379" s="3"/>
      <c r="D379" s="54"/>
      <c r="E379" s="3"/>
      <c r="F379" s="3" t="str">
        <f>'2'!A395</f>
      </c>
      <c r="G379" s="54" t="str">
        <f>'3'!C386</f>
      </c>
      <c r="H379" s="3"/>
      <c r="I379" s="3"/>
      <c r="J379" s="54"/>
      <c r="K379" s="3"/>
      <c r="L379" s="3"/>
      <c r="M379" s="3"/>
      <c r="N379" s="3"/>
      <c r="O379" s="3"/>
      <c r="P379" s="3"/>
    </row>
    <row r="380">
      <c r="A380" s="3"/>
      <c r="B380" s="54"/>
      <c r="C380" s="3"/>
      <c r="D380" s="54"/>
      <c r="E380" s="3"/>
      <c r="F380" s="3" t="str">
        <f>'2'!A396</f>
      </c>
      <c r="G380" s="54" t="str">
        <f>'3'!C387</f>
      </c>
      <c r="H380" s="3"/>
      <c r="I380" s="3"/>
      <c r="J380" s="54"/>
      <c r="K380" s="3"/>
      <c r="L380" s="3"/>
      <c r="M380" s="3"/>
      <c r="N380" s="3"/>
      <c r="O380" s="3"/>
      <c r="P380" s="3"/>
    </row>
    <row r="381">
      <c r="A381" s="3"/>
      <c r="B381" s="54"/>
      <c r="C381" s="3"/>
      <c r="D381" s="54"/>
      <c r="E381" s="3"/>
      <c r="F381" s="3" t="str">
        <f>'2'!A397</f>
      </c>
      <c r="G381" s="54" t="str">
        <f>'3'!C388</f>
      </c>
      <c r="H381" s="3"/>
      <c r="I381" s="3"/>
      <c r="J381" s="54"/>
      <c r="K381" s="3"/>
      <c r="L381" s="3"/>
      <c r="M381" s="3"/>
      <c r="N381" s="3"/>
      <c r="O381" s="3"/>
      <c r="P381" s="3"/>
    </row>
    <row r="382">
      <c r="A382" s="3"/>
      <c r="B382" s="54"/>
      <c r="C382" s="3"/>
      <c r="D382" s="54"/>
      <c r="E382" s="3"/>
      <c r="F382" s="3" t="str">
        <f>'2'!A398</f>
      </c>
      <c r="G382" s="54" t="str">
        <f>'3'!C389</f>
      </c>
      <c r="H382" s="3"/>
      <c r="I382" s="3"/>
      <c r="J382" s="54"/>
      <c r="K382" s="3"/>
      <c r="L382" s="3"/>
      <c r="M382" s="3"/>
      <c r="N382" s="3"/>
      <c r="O382" s="3"/>
      <c r="P382" s="3"/>
    </row>
    <row r="383">
      <c r="A383" s="3"/>
      <c r="B383" s="54"/>
      <c r="C383" s="3"/>
      <c r="D383" s="54"/>
      <c r="E383" s="3"/>
      <c r="F383" s="3" t="str">
        <f>'2'!A399</f>
      </c>
      <c r="G383" s="54" t="str">
        <f>'3'!C390</f>
      </c>
      <c r="H383" s="3"/>
      <c r="I383" s="3"/>
      <c r="J383" s="54"/>
      <c r="K383" s="3"/>
      <c r="L383" s="3"/>
      <c r="M383" s="3"/>
      <c r="N383" s="3"/>
      <c r="O383" s="3"/>
      <c r="P383" s="3"/>
    </row>
    <row r="384">
      <c r="A384" s="3"/>
      <c r="B384" s="54"/>
      <c r="C384" s="3"/>
      <c r="D384" s="54"/>
      <c r="E384" s="3"/>
      <c r="F384" s="3" t="str">
        <f>'2'!A400</f>
      </c>
      <c r="G384" s="54" t="str">
        <f>'3'!C391</f>
      </c>
      <c r="H384" s="3"/>
      <c r="I384" s="3"/>
      <c r="J384" s="54"/>
      <c r="K384" s="3"/>
      <c r="L384" s="3"/>
      <c r="M384" s="3"/>
      <c r="N384" s="3"/>
      <c r="O384" s="3"/>
      <c r="P384" s="3"/>
    </row>
    <row r="385">
      <c r="A385" s="3"/>
      <c r="B385" s="54"/>
      <c r="C385" s="3"/>
      <c r="D385" s="54"/>
      <c r="E385" s="3"/>
      <c r="F385" s="3" t="str">
        <f>'2'!A401</f>
      </c>
      <c r="G385" s="54" t="str">
        <f>'3'!C392</f>
      </c>
      <c r="H385" s="3"/>
      <c r="I385" s="3"/>
      <c r="J385" s="54"/>
      <c r="K385" s="3"/>
      <c r="L385" s="3"/>
      <c r="M385" s="3"/>
      <c r="N385" s="3"/>
      <c r="O385" s="3"/>
      <c r="P385" s="3"/>
    </row>
    <row r="386">
      <c r="A386" s="3"/>
      <c r="B386" s="54"/>
      <c r="C386" s="3"/>
      <c r="D386" s="54"/>
      <c r="E386" s="3"/>
      <c r="F386" s="3" t="str">
        <f>'2'!A402</f>
      </c>
      <c r="G386" s="54" t="str">
        <f>'3'!C393</f>
      </c>
      <c r="H386" s="3"/>
      <c r="I386" s="3"/>
      <c r="J386" s="54"/>
      <c r="K386" s="3"/>
      <c r="L386" s="3"/>
      <c r="M386" s="3"/>
      <c r="N386" s="3"/>
      <c r="O386" s="3"/>
      <c r="P386" s="3"/>
    </row>
    <row r="387">
      <c r="A387" s="3"/>
      <c r="B387" s="54"/>
      <c r="C387" s="3"/>
      <c r="D387" s="54"/>
      <c r="E387" s="3"/>
      <c r="F387" s="3" t="str">
        <f>'2'!A403</f>
      </c>
      <c r="G387" s="54" t="str">
        <f>'3'!C394</f>
      </c>
      <c r="H387" s="3"/>
      <c r="I387" s="3"/>
      <c r="J387" s="54"/>
      <c r="K387" s="3"/>
      <c r="L387" s="3"/>
      <c r="M387" s="3"/>
      <c r="N387" s="3"/>
      <c r="O387" s="3"/>
      <c r="P387" s="3"/>
    </row>
    <row r="388">
      <c r="A388" s="3"/>
      <c r="B388" s="54"/>
      <c r="C388" s="3"/>
      <c r="D388" s="54"/>
      <c r="E388" s="3"/>
      <c r="F388" s="3" t="str">
        <f>'2'!A404</f>
      </c>
      <c r="G388" s="54" t="str">
        <f>'3'!C395</f>
      </c>
      <c r="H388" s="3"/>
      <c r="I388" s="3"/>
      <c r="J388" s="54"/>
      <c r="K388" s="3"/>
      <c r="L388" s="3"/>
      <c r="M388" s="3"/>
      <c r="N388" s="3"/>
      <c r="O388" s="3"/>
      <c r="P388" s="3"/>
    </row>
    <row r="389">
      <c r="A389" s="3"/>
      <c r="B389" s="54"/>
      <c r="C389" s="3"/>
      <c r="D389" s="54"/>
      <c r="E389" s="3"/>
      <c r="F389" s="3" t="str">
        <f>'2'!A405</f>
      </c>
      <c r="G389" s="54" t="str">
        <f>'3'!C396</f>
      </c>
      <c r="H389" s="3"/>
      <c r="I389" s="3"/>
      <c r="J389" s="54"/>
      <c r="K389" s="3"/>
      <c r="L389" s="3"/>
      <c r="M389" s="3"/>
      <c r="N389" s="3"/>
      <c r="O389" s="3"/>
      <c r="P389" s="3"/>
    </row>
    <row r="390">
      <c r="A390" s="3"/>
      <c r="B390" s="54"/>
      <c r="C390" s="3"/>
      <c r="D390" s="54"/>
      <c r="E390" s="3"/>
      <c r="F390" s="3" t="str">
        <f>'2'!A406</f>
      </c>
      <c r="G390" s="54" t="str">
        <f>'3'!C397</f>
      </c>
      <c r="H390" s="3"/>
      <c r="I390" s="3"/>
      <c r="J390" s="54"/>
      <c r="K390" s="3"/>
      <c r="L390" s="3"/>
      <c r="M390" s="3"/>
      <c r="N390" s="3"/>
      <c r="O390" s="3"/>
      <c r="P390" s="3"/>
    </row>
    <row r="391">
      <c r="A391" s="3"/>
      <c r="B391" s="54"/>
      <c r="C391" s="3"/>
      <c r="D391" s="54"/>
      <c r="E391" s="3"/>
      <c r="F391" s="3" t="str">
        <f>'2'!A407</f>
      </c>
      <c r="G391" s="54" t="str">
        <f>'3'!C398</f>
      </c>
      <c r="H391" s="3"/>
      <c r="I391" s="3"/>
      <c r="J391" s="54"/>
      <c r="K391" s="3"/>
      <c r="L391" s="3"/>
      <c r="M391" s="3"/>
      <c r="N391" s="3"/>
      <c r="O391" s="3"/>
      <c r="P391" s="3"/>
    </row>
    <row r="392">
      <c r="A392" s="3"/>
      <c r="B392" s="54"/>
      <c r="C392" s="3"/>
      <c r="D392" s="54"/>
      <c r="E392" s="3"/>
      <c r="F392" s="3" t="str">
        <f>'2'!A408</f>
      </c>
      <c r="G392" s="54" t="str">
        <f>'3'!C399</f>
      </c>
      <c r="H392" s="3"/>
      <c r="I392" s="3"/>
      <c r="J392" s="54"/>
      <c r="K392" s="3"/>
      <c r="L392" s="3"/>
      <c r="M392" s="3"/>
      <c r="N392" s="3"/>
      <c r="O392" s="3"/>
      <c r="P392" s="3"/>
    </row>
    <row r="393">
      <c r="A393" s="3"/>
      <c r="B393" s="54"/>
      <c r="C393" s="3"/>
      <c r="D393" s="54"/>
      <c r="E393" s="3"/>
      <c r="F393" s="3" t="str">
        <f>'2'!A409</f>
      </c>
      <c r="G393" s="54" t="str">
        <f>'3'!C400</f>
      </c>
      <c r="H393" s="3"/>
      <c r="I393" s="3"/>
      <c r="J393" s="54"/>
      <c r="K393" s="3"/>
      <c r="L393" s="3"/>
      <c r="M393" s="3"/>
      <c r="N393" s="3"/>
      <c r="O393" s="3"/>
      <c r="P393" s="3"/>
    </row>
    <row r="394">
      <c r="A394" s="3"/>
      <c r="B394" s="54"/>
      <c r="C394" s="3"/>
      <c r="D394" s="54"/>
      <c r="E394" s="3"/>
      <c r="F394" s="3" t="str">
        <f>'2'!A410</f>
      </c>
      <c r="G394" s="54" t="str">
        <f>'3'!C401</f>
      </c>
      <c r="H394" s="3"/>
      <c r="I394" s="3"/>
      <c r="J394" s="54"/>
      <c r="K394" s="3"/>
      <c r="L394" s="3"/>
      <c r="M394" s="3"/>
      <c r="N394" s="3"/>
      <c r="O394" s="3"/>
      <c r="P394" s="3"/>
    </row>
    <row r="395">
      <c r="A395" s="3"/>
      <c r="B395" s="54"/>
      <c r="C395" s="3"/>
      <c r="D395" s="54"/>
      <c r="E395" s="3"/>
      <c r="F395" s="3" t="str">
        <f>'2'!A411</f>
      </c>
      <c r="G395" s="54" t="str">
        <f>'3'!C402</f>
      </c>
      <c r="H395" s="3"/>
      <c r="I395" s="3"/>
      <c r="J395" s="54"/>
      <c r="K395" s="3"/>
      <c r="L395" s="3"/>
      <c r="M395" s="3"/>
      <c r="N395" s="3"/>
      <c r="O395" s="3"/>
      <c r="P395" s="3"/>
    </row>
    <row r="396">
      <c r="A396" s="3"/>
      <c r="B396" s="54"/>
      <c r="C396" s="3"/>
      <c r="D396" s="54"/>
      <c r="E396" s="3"/>
      <c r="F396" s="3" t="str">
        <f>'2'!A412</f>
      </c>
      <c r="G396" s="54" t="str">
        <f>'3'!C403</f>
      </c>
      <c r="H396" s="3"/>
      <c r="I396" s="3"/>
      <c r="J396" s="54"/>
      <c r="K396" s="3"/>
      <c r="L396" s="3"/>
      <c r="M396" s="3"/>
      <c r="N396" s="3"/>
      <c r="O396" s="3"/>
      <c r="P396" s="3"/>
    </row>
    <row r="397">
      <c r="A397" s="3"/>
      <c r="B397" s="54"/>
      <c r="C397" s="3"/>
      <c r="D397" s="54"/>
      <c r="E397" s="3"/>
      <c r="F397" s="3" t="str">
        <f>'2'!A413</f>
      </c>
      <c r="G397" s="54" t="str">
        <f>'3'!C404</f>
      </c>
      <c r="H397" s="3"/>
      <c r="I397" s="3"/>
      <c r="J397" s="54"/>
      <c r="K397" s="3"/>
      <c r="L397" s="3"/>
      <c r="M397" s="3"/>
      <c r="N397" s="3"/>
      <c r="O397" s="3"/>
      <c r="P397" s="3"/>
    </row>
    <row r="398">
      <c r="A398" s="3"/>
      <c r="B398" s="54"/>
      <c r="C398" s="3"/>
      <c r="D398" s="54"/>
      <c r="E398" s="3"/>
      <c r="F398" s="3" t="str">
        <f>'2'!A414</f>
      </c>
      <c r="G398" s="54" t="str">
        <f>'3'!C405</f>
      </c>
      <c r="H398" s="3"/>
      <c r="I398" s="3"/>
      <c r="J398" s="54"/>
      <c r="K398" s="3"/>
      <c r="L398" s="3"/>
      <c r="M398" s="3"/>
      <c r="N398" s="3"/>
      <c r="O398" s="3"/>
      <c r="P398" s="3"/>
    </row>
    <row r="399">
      <c r="A399" s="3"/>
      <c r="B399" s="54"/>
      <c r="C399" s="3"/>
      <c r="D399" s="54"/>
      <c r="E399" s="3"/>
      <c r="F399" s="3" t="str">
        <f>'2'!A415</f>
      </c>
      <c r="G399" s="54" t="str">
        <f>'3'!C406</f>
      </c>
      <c r="H399" s="3"/>
      <c r="I399" s="3"/>
      <c r="J399" s="54"/>
      <c r="K399" s="3"/>
      <c r="L399" s="3"/>
      <c r="M399" s="3"/>
      <c r="N399" s="3"/>
      <c r="O399" s="3"/>
      <c r="P399" s="3"/>
    </row>
    <row r="400">
      <c r="A400" s="3"/>
      <c r="B400" s="54"/>
      <c r="C400" s="3"/>
      <c r="D400" s="54"/>
      <c r="E400" s="3"/>
      <c r="F400" s="3" t="str">
        <f>'2'!A416</f>
      </c>
      <c r="G400" s="54" t="str">
        <f>'3'!C407</f>
      </c>
      <c r="H400" s="3"/>
      <c r="I400" s="3"/>
      <c r="J400" s="54"/>
      <c r="K400" s="3"/>
      <c r="L400" s="3"/>
      <c r="M400" s="3"/>
      <c r="N400" s="3"/>
      <c r="O400" s="3"/>
      <c r="P400" s="3"/>
    </row>
    <row r="401">
      <c r="A401" s="3"/>
      <c r="B401" s="54"/>
      <c r="C401" s="3"/>
      <c r="D401" s="54"/>
      <c r="E401" s="3"/>
      <c r="F401" s="3" t="str">
        <f>'2'!A417</f>
      </c>
      <c r="G401" s="54" t="str">
        <f>'3'!C408</f>
      </c>
      <c r="H401" s="3"/>
      <c r="I401" s="3"/>
      <c r="J401" s="54"/>
      <c r="K401" s="3"/>
      <c r="L401" s="3"/>
      <c r="M401" s="3"/>
      <c r="N401" s="3"/>
      <c r="O401" s="3"/>
      <c r="P401" s="3"/>
    </row>
    <row r="402">
      <c r="A402" s="3"/>
      <c r="B402" s="54"/>
      <c r="C402" s="3"/>
      <c r="D402" s="54"/>
      <c r="E402" s="3"/>
      <c r="F402" s="3" t="str">
        <f>'2'!A418</f>
      </c>
      <c r="G402" s="54" t="str">
        <f>'3'!C409</f>
      </c>
      <c r="H402" s="3"/>
      <c r="I402" s="3"/>
      <c r="J402" s="54"/>
      <c r="K402" s="3"/>
      <c r="L402" s="3"/>
      <c r="M402" s="3"/>
      <c r="N402" s="3"/>
      <c r="O402" s="3"/>
      <c r="P402" s="3"/>
    </row>
    <row r="403">
      <c r="A403" s="3"/>
      <c r="B403" s="54"/>
      <c r="C403" s="3"/>
      <c r="D403" s="54"/>
      <c r="E403" s="3"/>
      <c r="F403" s="3" t="str">
        <f>'2'!A419</f>
      </c>
      <c r="G403" s="54" t="str">
        <f>'3'!C410</f>
      </c>
      <c r="H403" s="3"/>
      <c r="I403" s="3"/>
      <c r="J403" s="54"/>
      <c r="K403" s="3"/>
      <c r="L403" s="3"/>
      <c r="M403" s="3"/>
      <c r="N403" s="3"/>
      <c r="O403" s="3"/>
      <c r="P403" s="3"/>
    </row>
    <row r="404">
      <c r="A404" s="3"/>
      <c r="B404" s="54"/>
      <c r="C404" s="3"/>
      <c r="D404" s="54"/>
      <c r="E404" s="3"/>
      <c r="F404" s="3" t="str">
        <f>'2'!A420</f>
      </c>
      <c r="G404" s="54" t="str">
        <f>'3'!C411</f>
      </c>
      <c r="H404" s="3"/>
      <c r="I404" s="3"/>
      <c r="J404" s="54"/>
      <c r="K404" s="3"/>
      <c r="L404" s="3"/>
      <c r="M404" s="3"/>
      <c r="N404" s="3"/>
      <c r="O404" s="3"/>
      <c r="P404" s="3"/>
    </row>
    <row r="405">
      <c r="A405" s="3"/>
      <c r="B405" s="54"/>
      <c r="C405" s="3"/>
      <c r="D405" s="54"/>
      <c r="E405" s="3"/>
      <c r="F405" s="3" t="str">
        <f>'2'!A421</f>
      </c>
      <c r="G405" s="54" t="str">
        <f>'3'!C412</f>
      </c>
      <c r="H405" s="3"/>
      <c r="I405" s="3"/>
      <c r="J405" s="54"/>
      <c r="K405" s="3"/>
      <c r="L405" s="3"/>
      <c r="M405" s="3"/>
      <c r="N405" s="3"/>
      <c r="O405" s="3"/>
      <c r="P405" s="3"/>
    </row>
    <row r="406">
      <c r="A406" s="3"/>
      <c r="B406" s="54"/>
      <c r="C406" s="3"/>
      <c r="D406" s="54"/>
      <c r="E406" s="3"/>
      <c r="F406" s="3" t="str">
        <f>'2'!A422</f>
      </c>
      <c r="G406" s="54" t="str">
        <f>'3'!C413</f>
      </c>
      <c r="H406" s="3"/>
      <c r="I406" s="3"/>
      <c r="J406" s="54"/>
      <c r="K406" s="3"/>
      <c r="L406" s="3"/>
      <c r="M406" s="3"/>
      <c r="N406" s="3"/>
      <c r="O406" s="3"/>
      <c r="P406" s="3"/>
    </row>
    <row r="407">
      <c r="A407" s="3"/>
      <c r="B407" s="54"/>
      <c r="C407" s="3"/>
      <c r="D407" s="54"/>
      <c r="E407" s="3"/>
      <c r="F407" s="3" t="str">
        <f>'2'!A423</f>
      </c>
      <c r="G407" s="54" t="str">
        <f>'3'!C414</f>
      </c>
      <c r="H407" s="3"/>
      <c r="I407" s="3"/>
      <c r="J407" s="54"/>
      <c r="K407" s="3"/>
      <c r="L407" s="3"/>
      <c r="M407" s="3"/>
      <c r="N407" s="3"/>
      <c r="O407" s="3"/>
      <c r="P407" s="3"/>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C000"/>
  </sheetPr>
  <dimension ref="A1"/>
  <sheetViews>
    <sheetView workbookViewId="0" zoomScale="100" showGridLines="1" tabSelected="false"/>
  </sheetViews>
  <sheetFormatPr defaultRowHeight="15.0" baseColWidth="10"/>
  <cols>
    <col min="1" max="1" width="80.71" hidden="0" customWidth="1"/>
  </cols>
  <sheetData>
    <row r="1">
      <c r="A1" s="16" t="s">
        <v>2499</v>
      </c>
    </row>
    <row r="2">
      <c r="A2" t="s">
        <v>2500</v>
      </c>
    </row>
    <row r="3">
      <c r="A3" t="s">
        <v>2501</v>
      </c>
    </row>
    <row r="4">
      <c r="A4" t="s">
        <v>2502</v>
      </c>
    </row>
    <row r="5">
      <c r="A5" t="s">
        <v>2503</v>
      </c>
    </row>
    <row r="6">
      <c r="A6" t="s">
        <v>2504</v>
      </c>
    </row>
    <row r="7">
      <c r="A7" t="s">
        <v>2500</v>
      </c>
    </row>
    <row r="8">
      <c r="A8" t="s">
        <v>2505</v>
      </c>
    </row>
    <row r="9">
      <c r="A9" t="s">
        <v>2506</v>
      </c>
    </row>
    <row r="10">
      <c r="A10" t="s">
        <v>2500</v>
      </c>
    </row>
    <row r="11">
      <c r="A11" t="s">
        <v>2507</v>
      </c>
    </row>
    <row r="12">
      <c r="A12" t="s">
        <v>2508</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C000"/>
  </sheetPr>
  <dimension ref="A1"/>
  <sheetViews>
    <sheetView workbookViewId="0" zoomScale="100" showGridLines="1" tabSelected="false"/>
  </sheetViews>
  <sheetFormatPr defaultRowHeight="15.0" baseColWidth="10"/>
  <cols>
    <col min="1" max="1" width="40.71" hidden="0" customWidth="1"/>
    <col min="2" max="2" width="15.71" hidden="0" customWidth="1"/>
  </cols>
  <sheetData>
    <row r="1">
      <c r="A1" s="8" t="s">
        <v>2509</v>
      </c>
      <c r="B1" s="8" t="s">
        <v>2510</v>
      </c>
    </row>
    <row r="2">
      <c r="A2" t="s">
        <v>2511</v>
      </c>
      <c r="B2" t="s">
        <v>2512</v>
      </c>
    </row>
    <row r="3">
      <c r="A3" t="s">
        <v>2513</v>
      </c>
      <c r="B3" t="s">
        <v>2512</v>
      </c>
    </row>
    <row r="4">
      <c r="A4" t="s">
        <v>2514</v>
      </c>
      <c r="B4" t="s">
        <v>2515</v>
      </c>
    </row>
    <row r="5">
      <c r="A5" t="s">
        <v>2516</v>
      </c>
      <c r="B5" t="s">
        <v>2515</v>
      </c>
    </row>
    <row r="6">
      <c r="A6" t="s">
        <v>2517</v>
      </c>
      <c r="B6" t="s">
        <v>2515</v>
      </c>
    </row>
    <row r="7">
      <c r="A7" t="s">
        <v>2518</v>
      </c>
      <c r="B7" t="s">
        <v>2515</v>
      </c>
    </row>
    <row r="8">
      <c r="A8" t="s">
        <v>2519</v>
      </c>
      <c r="B8" t="s">
        <v>2515</v>
      </c>
    </row>
    <row r="9">
      <c r="A9" t="s">
        <v>2520</v>
      </c>
      <c r="B9" t="s">
        <v>2515</v>
      </c>
    </row>
    <row r="10">
      <c r="A10" t="s">
        <v>2521</v>
      </c>
      <c r="B10" t="s">
        <v>2515</v>
      </c>
    </row>
    <row r="11">
      <c r="A11" t="s">
        <v>2522</v>
      </c>
      <c r="B11" t="s">
        <v>2515</v>
      </c>
    </row>
    <row r="12">
      <c r="A12" t="s">
        <v>2523</v>
      </c>
      <c r="B12" t="s">
        <v>2515</v>
      </c>
    </row>
    <row r="13">
      <c r="A13" t="s">
        <v>2524</v>
      </c>
      <c r="B13" t="s">
        <v>2515</v>
      </c>
    </row>
    <row r="14">
      <c r="A14" t="s">
        <v>2525</v>
      </c>
      <c r="B14" t="s">
        <v>2515</v>
      </c>
    </row>
    <row r="15">
      <c r="A15" t="s">
        <v>2526</v>
      </c>
      <c r="B15" t="s">
        <v>2527</v>
      </c>
    </row>
    <row r="16">
      <c r="A16" t="s">
        <v>2528</v>
      </c>
      <c r="B16" t="s">
        <v>2529</v>
      </c>
    </row>
    <row r="17">
      <c r="A17" t="s">
        <v>2530</v>
      </c>
      <c r="B17" t="s">
        <v>2531</v>
      </c>
    </row>
    <row r="18">
      <c r="A18" t="s">
        <v>2532</v>
      </c>
      <c r="B18" t="s">
        <v>2533</v>
      </c>
    </row>
    <row r="19">
      <c r="A19" t="s">
        <v>2534</v>
      </c>
      <c r="B19" t="s">
        <v>2512</v>
      </c>
    </row>
    <row r="20">
      <c r="A20" t="s">
        <v>2535</v>
      </c>
      <c r="B20" t="s">
        <v>2536</v>
      </c>
    </row>
    <row r="21">
      <c r="A21" t="s">
        <v>2537</v>
      </c>
      <c r="B21" t="s">
        <v>2515</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703C"/>
  </sheetPr>
  <dimension ref="A1"/>
  <sheetViews>
    <sheetView workbookViewId="0" zoomScale="100" showGridLines="1" tabSelected="false"/>
  </sheetViews>
  <sheetFormatPr defaultRowHeight="15.0" baseColWidth="10"/>
  <cols>
    <col min="2" max="2" width="46.71" hidden="0" customWidth="1"/>
    <col min="3" max="3" width="3.71" hidden="0" customWidth="1"/>
    <col min="4" max="4" width="16.71" hidden="0" customWidth="1"/>
    <col min="5" max="5" width="16.71" hidden="0" customWidth="1"/>
    <col min="6" max="6" width="16.71" hidden="0" customWidth="1"/>
    <col min="7" max="7" width="18.71" hidden="0" customWidth="1"/>
    <col min="8" max="8" width="20.71" hidden="0" customWidth="1"/>
  </cols>
  <sheetData>
    <row r="1">
      <c r="B1" s="16" t="s">
        <v>2538</v>
      </c>
    </row>
    <row r="2">
      <c r="B2" s="55" t="s">
        <v>2507</v>
      </c>
    </row>
    <row r="5">
      <c r="B5" s="8" t="s">
        <v>2539</v>
      </c>
      <c r="D5" s="8" t="s">
        <v>925</v>
      </c>
      <c r="E5" s="8" t="s">
        <v>927</v>
      </c>
      <c r="F5" s="8" t="s">
        <v>718</v>
      </c>
      <c r="G5" s="8" t="s">
        <v>2540</v>
      </c>
      <c r="H5" s="8" t="s">
        <v>2541</v>
      </c>
    </row>
    <row r="6">
      <c r="B6" s="3" t="s">
        <v>2542</v>
      </c>
      <c r="D6" s="56" t="str">
        <f>'2'!B5</f>
      </c>
      <c r="E6" s="56" t="str">
        <f>'2'!B6</f>
      </c>
      <c r="F6" s="56" t="str">
        <f>'2'!B7</f>
      </c>
      <c r="G6" s="56" t="str">
        <f>'2'!B8</f>
      </c>
      <c r="H6" s="56" t="str">
        <f>'2'!B10</f>
      </c>
    </row>
    <row r="7">
      <c r="B7" s="3" t="s">
        <v>2543</v>
      </c>
      <c r="D7" s="57" t="str">
        <f>'2'!K5/100</f>
      </c>
      <c r="E7" s="58" t="str">
        <f>'2'!K6</f>
      </c>
      <c r="F7" s="58" t="str">
        <f>'2'!K7</f>
      </c>
      <c r="G7" s="58" t="str">
        <f>'2'!K8</f>
      </c>
      <c r="H7" s="58" t="str">
        <f>'2'!K10</f>
      </c>
    </row>
    <row r="8">
      <c r="B8" s="3" t="s">
        <v>2544</v>
      </c>
      <c r="D8" s="59" t="str">
        <f>'2'!D5</f>
      </c>
      <c r="E8" s="59" t="str">
        <f>'2'!D6</f>
      </c>
      <c r="F8" s="59" t="str">
        <f>'2'!D7</f>
      </c>
      <c r="G8" s="59" t="str">
        <f>'2'!D8</f>
      </c>
      <c r="H8" s="59" t="str">
        <f>'2'!D10</f>
      </c>
    </row>
    <row r="9">
      <c r="B9" s="3" t="s">
        <v>2545</v>
      </c>
      <c r="D9" s="60" t="str">
        <f>'2'!E5/100</f>
      </c>
      <c r="E9" s="61" t="str">
        <f>'2'!E6</f>
      </c>
      <c r="F9" s="61" t="str">
        <f>'2'!E7</f>
      </c>
      <c r="G9" s="61" t="str">
        <f>'2'!E8</f>
      </c>
      <c r="H9" s="61" t="str">
        <f>'2'!E10</f>
      </c>
    </row>
    <row r="10">
      <c r="B10" s="3" t="s">
        <v>2546</v>
      </c>
      <c r="D10" s="62" t="str">
        <f>'2'!P5</f>
      </c>
      <c r="E10" s="62" t="str">
        <f>'2'!P6</f>
      </c>
      <c r="F10" s="62" t="str">
        <f>'2'!P7</f>
      </c>
      <c r="G10" s="62" t="str">
        <f>'2'!P8</f>
      </c>
      <c r="H10" s="62" t="str">
        <f>'2'!P10</f>
      </c>
    </row>
    <row r="11">
      <c r="B11" s="3" t="s">
        <v>2547</v>
      </c>
      <c r="D11" s="63" t="str">
        <f>'2'!Q5/100</f>
      </c>
      <c r="E11" s="64" t="str">
        <f>'2'!Q6</f>
      </c>
      <c r="F11" s="64" t="str">
        <f>'2'!Q7</f>
      </c>
      <c r="G11" s="64" t="str">
        <f>'2'!Q8</f>
      </c>
      <c r="H11" s="64" t="str">
        <f>'2'!Q10</f>
      </c>
    </row>
    <row r="12">
      <c r="B12" s="3" t="s">
        <v>2548</v>
      </c>
      <c r="D12" s="65" t="str">
        <f>'2'!BD5</f>
      </c>
      <c r="E12" s="65" t="str">
        <f>'2'!BD6</f>
      </c>
      <c r="F12" s="65" t="str">
        <f>'2'!BD7</f>
      </c>
      <c r="G12" s="65" t="str">
        <f>'2'!BD8</f>
      </c>
      <c r="H12" s="65" t="str">
        <f>'2'!BD10</f>
      </c>
    </row>
    <row r="13">
      <c r="B13" s="3" t="s">
        <v>2549</v>
      </c>
      <c r="D13" s="66" t="str">
        <f>'2'!BE5/100</f>
      </c>
      <c r="E13" s="67" t="str">
        <f>'2'!BE6</f>
      </c>
      <c r="F13" s="67" t="str">
        <f>'2'!BE7</f>
      </c>
      <c r="G13" s="67" t="str">
        <f>'2'!BE8</f>
      </c>
      <c r="H13" s="67" t="str">
        <f>'2'!BE10</f>
      </c>
    </row>
    <row r="14">
      <c r="B14" s="3" t="s">
        <v>2550</v>
      </c>
      <c r="D14" s="68" t="str">
        <f>'1. Payrolled employees (UK)'!B2</f>
      </c>
      <c r="E14" s="68" t="str">
        <f>'1. Payrolled employees (UK)'!D2</f>
      </c>
      <c r="F14" s="68" t="str">
        <f>'1. Payrolled employees (UK)'!E2</f>
      </c>
      <c r="G14" s="68" t="str">
        <f>'1. Payrolled employees (UK)'!G2</f>
      </c>
      <c r="H14" s="68" t="str">
        <f>'1. Payrolled employees (UK)'!H2</f>
      </c>
    </row>
    <row r="15">
      <c r="B15" s="3" t="s">
        <v>2551</v>
      </c>
      <c r="D15" s="69" t="str">
        <f>'20'!B2</f>
      </c>
      <c r="E15" s="69" t="str">
        <f>'20'!B3</f>
      </c>
      <c r="F15" s="69" t="str">
        <f>'20'!B4</f>
      </c>
      <c r="G15" s="69" t="str">
        <f>'20'!B5</f>
      </c>
      <c r="H15" s="69" t="str">
        <f>'20'!B6</f>
      </c>
    </row>
    <row r="16">
      <c r="B16" s="3" t="s">
        <v>2552</v>
      </c>
      <c r="D16" s="70" t="str">
        <f>'13'!D4/100</f>
      </c>
      <c r="E16" s="71" t="str">
        <f>'13'!D5</f>
      </c>
      <c r="F16" s="71" t="str">
        <f>'13'!D6</f>
      </c>
      <c r="G16" s="71" t="str">
        <f>'13'!D7</f>
      </c>
      <c r="H16" s="71" t="str">
        <f>'13'!D8</f>
      </c>
    </row>
    <row r="17">
      <c r="B17" s="3" t="s">
        <v>2553</v>
      </c>
      <c r="D17" s="72" t="str">
        <f>'AWE Real_CPI'!C2/100</f>
      </c>
      <c r="E17" s="73" t="str">
        <f>'AWE Real_CPI'!C3</f>
      </c>
      <c r="F17" s="73" t="str">
        <f>'AWE Real_CPI'!C4</f>
      </c>
      <c r="G17" s="73" t="str">
        <f>'AWE Real_CPI'!C5</f>
      </c>
      <c r="H17" s="73" t="str">
        <f>'AWE Real_CPI'!C8</f>
      </c>
    </row>
  </sheetData>
  <conditionalFormatting sqref="E6:E6">
    <cfRule type="expression" dxfId="0" priority="96">
      <formula>E6&gt;0</formula>
    </cfRule>
    <cfRule type="expression" dxfId="1" priority="95">
      <formula>E6&lt;0</formula>
    </cfRule>
  </conditionalFormatting>
  <conditionalFormatting sqref="E7:E7">
    <cfRule type="expression" dxfId="0" priority="94">
      <formula>E7&gt;0</formula>
    </cfRule>
    <cfRule type="expression" dxfId="1" priority="93">
      <formula>E7&lt;0</formula>
    </cfRule>
  </conditionalFormatting>
  <conditionalFormatting sqref="E8:E8">
    <cfRule type="expression" dxfId="0" priority="92">
      <formula>E8&gt;0</formula>
    </cfRule>
    <cfRule type="expression" dxfId="1" priority="91">
      <formula>E8&lt;0</formula>
    </cfRule>
  </conditionalFormatting>
  <conditionalFormatting sqref="E9:E9">
    <cfRule type="expression" dxfId="0" priority="90">
      <formula>E9&gt;0</formula>
    </cfRule>
    <cfRule type="expression" dxfId="1" priority="89">
      <formula>E9&lt;0</formula>
    </cfRule>
  </conditionalFormatting>
  <conditionalFormatting sqref="E10:E10">
    <cfRule type="expression" dxfId="0" priority="88">
      <formula>E10&gt;0</formula>
    </cfRule>
    <cfRule type="expression" dxfId="1" priority="87">
      <formula>E10&lt;0</formula>
    </cfRule>
  </conditionalFormatting>
  <conditionalFormatting sqref="E11:E11">
    <cfRule type="expression" dxfId="0" priority="86">
      <formula>E11&gt;0</formula>
    </cfRule>
    <cfRule type="expression" dxfId="1" priority="85">
      <formula>E11&lt;0</formula>
    </cfRule>
  </conditionalFormatting>
  <conditionalFormatting sqref="E12:E12">
    <cfRule type="expression" dxfId="0" priority="84">
      <formula>E12&gt;0</formula>
    </cfRule>
    <cfRule type="expression" dxfId="1" priority="83">
      <formula>E12&lt;0</formula>
    </cfRule>
  </conditionalFormatting>
  <conditionalFormatting sqref="E13:E13">
    <cfRule type="expression" dxfId="0" priority="82">
      <formula>E13&gt;0</formula>
    </cfRule>
    <cfRule type="expression" dxfId="1" priority="81">
      <formula>E13&lt;0</formula>
    </cfRule>
  </conditionalFormatting>
  <conditionalFormatting sqref="E14:E14">
    <cfRule type="expression" dxfId="0" priority="80">
      <formula>E14&gt;0</formula>
    </cfRule>
    <cfRule type="expression" dxfId="1" priority="79">
      <formula>E14&lt;0</formula>
    </cfRule>
  </conditionalFormatting>
  <conditionalFormatting sqref="E15:E15">
    <cfRule type="expression" dxfId="0" priority="78">
      <formula>E15&gt;0</formula>
    </cfRule>
    <cfRule type="expression" dxfId="1" priority="77">
      <formula>E15&lt;0</formula>
    </cfRule>
  </conditionalFormatting>
  <conditionalFormatting sqref="E16:E16">
    <cfRule type="expression" dxfId="0" priority="76">
      <formula>E16&gt;0</formula>
    </cfRule>
    <cfRule type="expression" dxfId="1" priority="75">
      <formula>E16&lt;0</formula>
    </cfRule>
  </conditionalFormatting>
  <conditionalFormatting sqref="E17:E17">
    <cfRule type="expression" dxfId="0" priority="74">
      <formula>E17&gt;0</formula>
    </cfRule>
    <cfRule type="expression" dxfId="1" priority="73">
      <formula>E17&lt;0</formula>
    </cfRule>
  </conditionalFormatting>
  <conditionalFormatting sqref="F6:F6">
    <cfRule type="expression" dxfId="0" priority="72">
      <formula>F6&gt;0</formula>
    </cfRule>
    <cfRule type="expression" dxfId="1" priority="71">
      <formula>F6&lt;0</formula>
    </cfRule>
  </conditionalFormatting>
  <conditionalFormatting sqref="F7:F7">
    <cfRule type="expression" dxfId="0" priority="70">
      <formula>F7&gt;0</formula>
    </cfRule>
    <cfRule type="expression" dxfId="1" priority="69">
      <formula>F7&lt;0</formula>
    </cfRule>
  </conditionalFormatting>
  <conditionalFormatting sqref="F8:F8">
    <cfRule type="expression" dxfId="0" priority="68">
      <formula>F8&gt;0</formula>
    </cfRule>
    <cfRule type="expression" dxfId="1" priority="67">
      <formula>F8&lt;0</formula>
    </cfRule>
  </conditionalFormatting>
  <conditionalFormatting sqref="F9:F9">
    <cfRule type="expression" dxfId="0" priority="66">
      <formula>F9&gt;0</formula>
    </cfRule>
    <cfRule type="expression" dxfId="1" priority="65">
      <formula>F9&lt;0</formula>
    </cfRule>
  </conditionalFormatting>
  <conditionalFormatting sqref="F10:F10">
    <cfRule type="expression" dxfId="0" priority="64">
      <formula>F10&gt;0</formula>
    </cfRule>
    <cfRule type="expression" dxfId="1" priority="63">
      <formula>F10&lt;0</formula>
    </cfRule>
  </conditionalFormatting>
  <conditionalFormatting sqref="F11:F11">
    <cfRule type="expression" dxfId="0" priority="62">
      <formula>F11&gt;0</formula>
    </cfRule>
    <cfRule type="expression" dxfId="1" priority="61">
      <formula>F11&lt;0</formula>
    </cfRule>
  </conditionalFormatting>
  <conditionalFormatting sqref="F12:F12">
    <cfRule type="expression" dxfId="0" priority="60">
      <formula>F12&gt;0</formula>
    </cfRule>
    <cfRule type="expression" dxfId="1" priority="59">
      <formula>F12&lt;0</formula>
    </cfRule>
  </conditionalFormatting>
  <conditionalFormatting sqref="F13:F13">
    <cfRule type="expression" dxfId="0" priority="58">
      <formula>F13&gt;0</formula>
    </cfRule>
    <cfRule type="expression" dxfId="1" priority="57">
      <formula>F13&lt;0</formula>
    </cfRule>
  </conditionalFormatting>
  <conditionalFormatting sqref="F14:F14">
    <cfRule type="expression" dxfId="0" priority="56">
      <formula>F14&gt;0</formula>
    </cfRule>
    <cfRule type="expression" dxfId="1" priority="55">
      <formula>F14&lt;0</formula>
    </cfRule>
  </conditionalFormatting>
  <conditionalFormatting sqref="F15:F15">
    <cfRule type="expression" dxfId="0" priority="54">
      <formula>F15&gt;0</formula>
    </cfRule>
    <cfRule type="expression" dxfId="1" priority="53">
      <formula>F15&lt;0</formula>
    </cfRule>
  </conditionalFormatting>
  <conditionalFormatting sqref="F16:F16">
    <cfRule type="expression" dxfId="0" priority="52">
      <formula>F16&gt;0</formula>
    </cfRule>
    <cfRule type="expression" dxfId="1" priority="51">
      <formula>F16&lt;0</formula>
    </cfRule>
  </conditionalFormatting>
  <conditionalFormatting sqref="F17:F17">
    <cfRule type="expression" dxfId="0" priority="50">
      <formula>F17&gt;0</formula>
    </cfRule>
    <cfRule type="expression" dxfId="1" priority="49">
      <formula>F17&lt;0</formula>
    </cfRule>
  </conditionalFormatting>
  <conditionalFormatting sqref="G6:G6">
    <cfRule type="expression" dxfId="0" priority="48">
      <formula>G6&gt;0</formula>
    </cfRule>
    <cfRule type="expression" dxfId="1" priority="47">
      <formula>G6&lt;0</formula>
    </cfRule>
  </conditionalFormatting>
  <conditionalFormatting sqref="G7:G7">
    <cfRule type="expression" dxfId="0" priority="46">
      <formula>G7&gt;0</formula>
    </cfRule>
    <cfRule type="expression" dxfId="1" priority="45">
      <formula>G7&lt;0</formula>
    </cfRule>
  </conditionalFormatting>
  <conditionalFormatting sqref="G8:G8">
    <cfRule type="expression" dxfId="0" priority="44">
      <formula>G8&gt;0</formula>
    </cfRule>
    <cfRule type="expression" dxfId="1" priority="43">
      <formula>G8&lt;0</formula>
    </cfRule>
  </conditionalFormatting>
  <conditionalFormatting sqref="G9:G9">
    <cfRule type="expression" dxfId="0" priority="42">
      <formula>G9&gt;0</formula>
    </cfRule>
    <cfRule type="expression" dxfId="1" priority="41">
      <formula>G9&lt;0</formula>
    </cfRule>
  </conditionalFormatting>
  <conditionalFormatting sqref="G10:G10">
    <cfRule type="expression" dxfId="0" priority="40">
      <formula>G10&gt;0</formula>
    </cfRule>
    <cfRule type="expression" dxfId="1" priority="39">
      <formula>G10&lt;0</formula>
    </cfRule>
  </conditionalFormatting>
  <conditionalFormatting sqref="G11:G11">
    <cfRule type="expression" dxfId="0" priority="38">
      <formula>G11&gt;0</formula>
    </cfRule>
    <cfRule type="expression" dxfId="1" priority="37">
      <formula>G11&lt;0</formula>
    </cfRule>
  </conditionalFormatting>
  <conditionalFormatting sqref="G12:G12">
    <cfRule type="expression" dxfId="0" priority="36">
      <formula>G12&gt;0</formula>
    </cfRule>
    <cfRule type="expression" dxfId="1" priority="35">
      <formula>G12&lt;0</formula>
    </cfRule>
  </conditionalFormatting>
  <conditionalFormatting sqref="G13:G13">
    <cfRule type="expression" dxfId="0" priority="34">
      <formula>G13&gt;0</formula>
    </cfRule>
    <cfRule type="expression" dxfId="1" priority="33">
      <formula>G13&lt;0</formula>
    </cfRule>
  </conditionalFormatting>
  <conditionalFormatting sqref="G14:G14">
    <cfRule type="expression" dxfId="0" priority="32">
      <formula>G14&gt;0</formula>
    </cfRule>
    <cfRule type="expression" dxfId="1" priority="31">
      <formula>G14&lt;0</formula>
    </cfRule>
  </conditionalFormatting>
  <conditionalFormatting sqref="G15:G15">
    <cfRule type="expression" dxfId="0" priority="30">
      <formula>G15&gt;0</formula>
    </cfRule>
    <cfRule type="expression" dxfId="1" priority="29">
      <formula>G15&lt;0</formula>
    </cfRule>
  </conditionalFormatting>
  <conditionalFormatting sqref="G16:G16">
    <cfRule type="expression" dxfId="0" priority="28">
      <formula>G16&gt;0</formula>
    </cfRule>
    <cfRule type="expression" dxfId="1" priority="27">
      <formula>G16&lt;0</formula>
    </cfRule>
  </conditionalFormatting>
  <conditionalFormatting sqref="G17:G17">
    <cfRule type="expression" dxfId="0" priority="26">
      <formula>G17&gt;0</formula>
    </cfRule>
    <cfRule type="expression" dxfId="1" priority="25">
      <formula>G17&lt;0</formula>
    </cfRule>
  </conditionalFormatting>
  <conditionalFormatting sqref="H6:H6">
    <cfRule type="expression" dxfId="0" priority="24">
      <formula>H6&gt;0</formula>
    </cfRule>
    <cfRule type="expression" dxfId="1" priority="23">
      <formula>H6&lt;0</formula>
    </cfRule>
  </conditionalFormatting>
  <conditionalFormatting sqref="H7:H7">
    <cfRule type="expression" dxfId="0" priority="22">
      <formula>H7&gt;0</formula>
    </cfRule>
    <cfRule type="expression" dxfId="1" priority="21">
      <formula>H7&lt;0</formula>
    </cfRule>
  </conditionalFormatting>
  <conditionalFormatting sqref="H8:H8">
    <cfRule type="expression" dxfId="0" priority="20">
      <formula>H8&gt;0</formula>
    </cfRule>
    <cfRule type="expression" dxfId="1" priority="19">
      <formula>H8&lt;0</formula>
    </cfRule>
  </conditionalFormatting>
  <conditionalFormatting sqref="H9:H9">
    <cfRule type="expression" dxfId="0" priority="18">
      <formula>H9&gt;0</formula>
    </cfRule>
    <cfRule type="expression" dxfId="1" priority="17">
      <formula>H9&lt;0</formula>
    </cfRule>
  </conditionalFormatting>
  <conditionalFormatting sqref="H10:H10">
    <cfRule type="expression" dxfId="0" priority="16">
      <formula>H10&gt;0</formula>
    </cfRule>
    <cfRule type="expression" dxfId="1" priority="15">
      <formula>H10&lt;0</formula>
    </cfRule>
  </conditionalFormatting>
  <conditionalFormatting sqref="H11:H11">
    <cfRule type="expression" dxfId="0" priority="14">
      <formula>H11&gt;0</formula>
    </cfRule>
    <cfRule type="expression" dxfId="1" priority="13">
      <formula>H11&lt;0</formula>
    </cfRule>
  </conditionalFormatting>
  <conditionalFormatting sqref="H12:H12">
    <cfRule type="expression" dxfId="0" priority="12">
      <formula>H12&gt;0</formula>
    </cfRule>
    <cfRule type="expression" dxfId="1" priority="11">
      <formula>H12&lt;0</formula>
    </cfRule>
  </conditionalFormatting>
  <conditionalFormatting sqref="H13:H13">
    <cfRule type="expression" dxfId="0" priority="10">
      <formula>H13&gt;0</formula>
    </cfRule>
    <cfRule type="expression" dxfId="1" priority="9">
      <formula>H13&lt;0</formula>
    </cfRule>
  </conditionalFormatting>
  <conditionalFormatting sqref="H14:H14">
    <cfRule type="expression" dxfId="0" priority="8">
      <formula>H14&gt;0</formula>
    </cfRule>
    <cfRule type="expression" dxfId="1" priority="7">
      <formula>H14&lt;0</formula>
    </cfRule>
  </conditionalFormatting>
  <conditionalFormatting sqref="H15:H15">
    <cfRule type="expression" dxfId="0" priority="6">
      <formula>H15&gt;0</formula>
    </cfRule>
    <cfRule type="expression" dxfId="1" priority="5">
      <formula>H15&lt;0</formula>
    </cfRule>
  </conditionalFormatting>
  <conditionalFormatting sqref="H16:H16">
    <cfRule type="expression" dxfId="0" priority="4">
      <formula>H16&gt;0</formula>
    </cfRule>
    <cfRule type="expression" dxfId="1" priority="3">
      <formula>H16&lt;0</formula>
    </cfRule>
  </conditionalFormatting>
  <conditionalFormatting sqref="H17:H17">
    <cfRule type="expression" dxfId="0" priority="2">
      <formula>H17&gt;0</formula>
    </cfRule>
    <cfRule type="expression" dxfId="1" priority="1">
      <formula>H17&lt;0</formula>
    </cfRule>
  </conditionalFormatting>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74" t="s">
        <v>2554</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74" t="s">
        <v>2555</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74" t="s">
        <v>2556</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6.71" hidden="0" customWidth="1"/>
    <col min="2" max="2" width="12.71" hidden="0" customWidth="1"/>
    <col min="3" max="3" width="12.71" hidden="0" customWidth="1"/>
    <col min="4" max="4" width="14.71" hidden="0" customWidth="1"/>
    <col min="5" max="5" width="24.71" hidden="0" customWidth="1"/>
    <col min="6" max="6" width="24.71" hidden="0" customWidth="1"/>
    <col min="7" max="7" width="24.71" hidden="0" customWidth="1"/>
  </cols>
  <sheetData>
    <row r="1">
      <c r="A1" s="16" t="s">
        <v>2557</v>
      </c>
    </row>
    <row r="3">
      <c r="D3" s="8" t="s">
        <v>858</v>
      </c>
      <c r="E3" s="8" t="s">
        <v>2558</v>
      </c>
      <c r="F3" s="8" t="s">
        <v>2559</v>
      </c>
      <c r="G3" s="8" t="s">
        <v>2560</v>
      </c>
    </row>
    <row r="4">
      <c r="A4" t="s">
        <v>860</v>
      </c>
      <c r="B4" t="s">
        <v>876</v>
      </c>
      <c r="C4" t="s">
        <v>860</v>
      </c>
      <c r="D4" t="str">
        <f>IFERROR(RIGHT(B4,2)&amp;" "&amp;LEFT(B4,4),"")</f>
      </c>
      <c r="E4" s="75" t="str">
        <f>IFERROR(LOOKUP(9.99999999999999E+307,INDEX(Unemployment!$C$9:$AZ$45,MATCH($A4,Unemployment!$A$9:$A$45,0),0))/100,"")</f>
      </c>
      <c r="F4" s="75" t="str">
        <f>IFERROR(LOOKUP(9.99999999999999E+307,INDEX(Employment!$C$9:$AZ$45,MATCH($A4,Employment!$A$9:$A$45,0),0))/100,"")</f>
      </c>
      <c r="G4" s="75" t="str">
        <f>IFERROR(LOOKUP(9.99999999999999E+307,INDEX(Inactivity!$C$9:$AZ$45,MATCH($A4,Inactivity!$A$9:$A$45,0),0))/100,"")</f>
      </c>
    </row>
    <row r="5">
      <c r="A5" t="s">
        <v>861</v>
      </c>
      <c r="B5" t="s">
        <v>875</v>
      </c>
      <c r="C5" t="s">
        <v>861</v>
      </c>
      <c r="D5" t="str">
        <f>IFERROR(RIGHT(B5,2)&amp;" "&amp;LEFT(B5,4),"")</f>
      </c>
      <c r="E5" s="75" t="str">
        <f>IFERROR(LOOKUP(9.99999999999999E+307,INDEX(Unemployment!$C$9:$AZ$45,MATCH($A5,Unemployment!$A$9:$A$45,0),0))/100,"")</f>
      </c>
      <c r="F5" s="75" t="str">
        <f>IFERROR(LOOKUP(9.99999999999999E+307,INDEX(Employment!$C$9:$AZ$45,MATCH($A5,Employment!$A$9:$A$45,0),0))/100,"")</f>
      </c>
      <c r="G5" s="75" t="str">
        <f>IFERROR(LOOKUP(9.99999999999999E+307,INDEX(Inactivity!$C$9:$AZ$45,MATCH($A5,Inactivity!$A$9:$A$45,0),0))/100,"")</f>
      </c>
    </row>
    <row r="6">
      <c r="A6" t="s">
        <v>862</v>
      </c>
      <c r="B6" t="s">
        <v>875</v>
      </c>
      <c r="C6" t="s">
        <v>862</v>
      </c>
      <c r="D6" t="str">
        <f>IFERROR(RIGHT(B6,2)&amp;" "&amp;LEFT(B6,4),"")</f>
      </c>
      <c r="E6" s="75" t="str">
        <f>IFERROR(LOOKUP(9.99999999999999E+307,INDEX(Unemployment!$C$9:$AZ$45,MATCH($A6,Unemployment!$A$9:$A$45,0),0))/100,"")</f>
      </c>
      <c r="F6" s="75" t="str">
        <f>IFERROR(LOOKUP(9.99999999999999E+307,INDEX(Employment!$C$9:$AZ$45,MATCH($A6,Employment!$A$9:$A$45,0),0))/100,"")</f>
      </c>
      <c r="G6" s="75" t="str">
        <f>IFERROR(LOOKUP(9.99999999999999E+307,INDEX(Inactivity!$C$9:$AZ$45,MATCH($A6,Inactivity!$A$9:$A$45,0),0))/100,"")</f>
      </c>
    </row>
    <row r="7">
      <c r="A7" t="s">
        <v>863</v>
      </c>
      <c r="B7" t="s">
        <v>875</v>
      </c>
      <c r="C7" t="s">
        <v>863</v>
      </c>
      <c r="D7" t="str">
        <f>IFERROR(RIGHT(B7,2)&amp;" "&amp;LEFT(B7,4),"")</f>
      </c>
      <c r="E7" s="75" t="str">
        <f>IFERROR(LOOKUP(9.99999999999999E+307,INDEX(Unemployment!$C$9:$AZ$45,MATCH($A7,Unemployment!$A$9:$A$45,0),0))/100,"")</f>
      </c>
      <c r="F7" s="75" t="str">
        <f>IFERROR(LOOKUP(9.99999999999999E+307,INDEX(Employment!$C$9:$AZ$45,MATCH($A7,Employment!$A$9:$A$45,0),0))/100,"")</f>
      </c>
      <c r="G7" s="75" t="str">
        <f>IFERROR(LOOKUP(9.99999999999999E+307,INDEX(Inactivity!$C$9:$AZ$45,MATCH($A7,Inactivity!$A$9:$A$45,0),0))/100,"")</f>
      </c>
    </row>
    <row r="8">
      <c r="A8" t="s">
        <v>864</v>
      </c>
      <c r="B8" t="s">
        <v>876</v>
      </c>
      <c r="C8" t="s">
        <v>864</v>
      </c>
      <c r="D8" t="str">
        <f>IFERROR(RIGHT(B8,2)&amp;" "&amp;LEFT(B8,4),"")</f>
      </c>
      <c r="E8" s="75" t="str">
        <f>IFERROR(LOOKUP(9.99999999999999E+307,INDEX(Unemployment!$C$9:$AZ$45,MATCH($A8,Unemployment!$A$9:$A$45,0),0))/100,"")</f>
      </c>
      <c r="F8" s="75" t="str">
        <f>IFERROR(LOOKUP(9.99999999999999E+307,INDEX(Employment!$C$9:$AZ$45,MATCH($A8,Employment!$A$9:$A$45,0),0))/100,"")</f>
      </c>
      <c r="G8" s="75" t="str">
        <f>IFERROR(LOOKUP(9.99999999999999E+307,INDEX(Inactivity!$C$9:$AZ$45,MATCH($A8,Inactivity!$A$9:$A$45,0),0))/100,"")</f>
      </c>
    </row>
    <row r="9">
      <c r="A9" t="s">
        <v>865</v>
      </c>
      <c r="B9" t="s">
        <v>875</v>
      </c>
      <c r="C9" t="s">
        <v>865</v>
      </c>
      <c r="D9" t="str">
        <f>IFERROR(RIGHT(B9,2)&amp;" "&amp;LEFT(B9,4),"")</f>
      </c>
      <c r="E9" s="75" t="str">
        <f>IFERROR(LOOKUP(9.99999999999999E+307,INDEX(Unemployment!$C$9:$AZ$45,MATCH($A9,Unemployment!$A$9:$A$45,0),0))/100,"")</f>
      </c>
      <c r="F9" s="75" t="str">
        <f>IFERROR(LOOKUP(9.99999999999999E+307,INDEX(Employment!$C$9:$AZ$45,MATCH($A9,Employment!$A$9:$A$45,0),0))/100,"")</f>
      </c>
      <c r="G9" s="75" t="str">
        <f>IFERROR(LOOKUP(9.99999999999999E+307,INDEX(Inactivity!$C$9:$AZ$45,MATCH($A9,Inactivity!$A$9:$A$45,0),0))/100,"")</f>
      </c>
    </row>
    <row r="10">
      <c r="A10" t="s">
        <v>3</v>
      </c>
      <c r="B10" t="s">
        <v>875</v>
      </c>
      <c r="C10" t="s">
        <v>977</v>
      </c>
      <c r="D10" t="str">
        <f>IFERROR(RIGHT(B10,2)&amp;" "&amp;LEFT(B10,4),"")</f>
      </c>
      <c r="E10" s="75" t="str">
        <f>IFERROR(LOOKUP(9.99999999999999E+307,INDEX(Unemployment!$C$9:$AZ$45,MATCH($A10,Unemployment!$A$9:$A$45,0),0))/100,"")</f>
      </c>
      <c r="F10" s="75" t="str">
        <f>IFERROR(LOOKUP(9.99999999999999E+307,INDEX(Employment!$C$9:$AZ$45,MATCH($A10,Employment!$A$9:$A$45,0),0))/100,"")</f>
      </c>
      <c r="G10" s="75" t="str">
        <f>IFERROR(LOOKUP(9.99999999999999E+307,INDEX(Inactivity!$C$9:$AZ$45,MATCH($A10,Inactivity!$A$9:$A$45,0),0))/100,"")</f>
      </c>
    </row>
    <row r="11">
      <c r="A11" t="s">
        <v>866</v>
      </c>
      <c r="B11" t="s">
        <v>876</v>
      </c>
      <c r="C11" t="s">
        <v>2561</v>
      </c>
      <c r="D11" t="str">
        <f>IFERROR(RIGHT(B11,2)&amp;" "&amp;LEFT(B11,4),"")</f>
      </c>
      <c r="E11" s="75" t="str">
        <f>IFERROR(LOOKUP(9.99999999999999E+307,INDEX(Unemployment!$C$9:$AZ$45,MATCH($A11,Unemployment!$A$9:$A$45,0),0))/100,"")</f>
      </c>
      <c r="F11" s="75" t="str">
        <f>IFERROR(LOOKUP(9.99999999999999E+307,INDEX(Employment!$C$9:$AZ$45,MATCH($A11,Employment!$A$9:$A$45,0),0))/100,"")</f>
      </c>
      <c r="G11" s="75" t="str">
        <f>IFERROR(LOOKUP(9.99999999999999E+307,INDEX(Inactivity!$C$9:$AZ$45,MATCH($A11,Inactivity!$A$9:$A$45,0),0))/100,"")</f>
      </c>
    </row>
    <row r="12">
      <c r="A12" t="s">
        <v>2562</v>
      </c>
      <c r="B12" t="s">
        <v>2500</v>
      </c>
      <c r="C12" t="s">
        <v>2563</v>
      </c>
      <c r="D12" t="str">
        <f>IFERROR(RIGHT(B12,2)&amp;" "&amp;LEFT(B12,4),"")</f>
      </c>
      <c r="E12" s="75" t="str">
        <f>IFERROR(LOOKUP(9.99999999999999E+307,INDEX(Unemployment!$C$9:$AZ$45,MATCH($A12,Unemployment!$A$9:$A$45,0),0))/100,"")</f>
      </c>
      <c r="F12" s="75" t="str">
        <f>IFERROR(LOOKUP(9.99999999999999E+307,INDEX(Employment!$C$9:$AZ$45,MATCH($A12,Employment!$A$9:$A$45,0),0))/100,"")</f>
      </c>
      <c r="G12" s="75" t="str">
        <f>IFERROR(LOOKUP(9.99999999999999E+307,INDEX(Inactivity!$C$9:$AZ$45,MATCH($A12,Inactivity!$A$9:$A$45,0),0))/100,"")</f>
      </c>
    </row>
    <row r="14">
      <c r="D14" s="9" t="s">
        <v>2564</v>
      </c>
      <c r="E14" s="76" t="str">
        <f>IFERROR(E12-E10,"")</f>
      </c>
      <c r="F14" s="76" t="str">
        <f>IFERROR(F12-F10,"")</f>
      </c>
      <c r="G14" s="76" t="str">
        <f>IFERROR(G12-G10,"")</f>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43C0C"/>
  </sheetPr>
  <dimension ref="A1"/>
  <sheetViews>
    <sheetView workbookViewId="0" zoomScale="100" showGridLines="1" tabSelected="false"/>
  </sheetViews>
  <sheetFormatPr defaultRowHeight="15.0" baseColWidth="10"/>
  <sheetData>
    <row r="1">
      <c r="A1" t="s">
        <v>2565</v>
      </c>
    </row>
    <row r="2">
      <c r="A2" t="s">
        <v>2566</v>
      </c>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sheetData>
    <row r="1">
      <c r="A1" t="s">
        <v>2565</v>
      </c>
    </row>
    <row r="2">
      <c r="A2" t="s">
        <v>2567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2026-05-18T17:41:24Z</dcterms:created>
</coreProperties>
</file>