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242 Website Development\Assignment 1\"/>
    </mc:Choice>
  </mc:AlternateContent>
  <bookViews>
    <workbookView xWindow="0" yWindow="0" windowWidth="21570" windowHeight="8160"/>
  </bookViews>
  <sheets>
    <sheet name="Timeline" sheetId="1" r:id="rId1"/>
    <sheet name="Budg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C7" i="2"/>
  <c r="E28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C28" i="1"/>
  <c r="C22" i="1"/>
  <c r="D4" i="1"/>
  <c r="C4" i="1"/>
</calcChain>
</file>

<file path=xl/sharedStrings.xml><?xml version="1.0" encoding="utf-8"?>
<sst xmlns="http://schemas.openxmlformats.org/spreadsheetml/2006/main" count="47" uniqueCount="44">
  <si>
    <t>Milestone</t>
  </si>
  <si>
    <t>Budgeted Hours</t>
  </si>
  <si>
    <t>Total Hours-to-date</t>
  </si>
  <si>
    <t>Actual Hours</t>
  </si>
  <si>
    <t>Date Started</t>
  </si>
  <si>
    <t xml:space="preserve">Date Completed </t>
  </si>
  <si>
    <t>Due Date</t>
  </si>
  <si>
    <t>Item No.</t>
  </si>
  <si>
    <t>Website Specification</t>
  </si>
  <si>
    <t>Overview</t>
  </si>
  <si>
    <t>Client Details</t>
  </si>
  <si>
    <t>Goals</t>
  </si>
  <si>
    <t>Objectives</t>
  </si>
  <si>
    <t>Target Audience</t>
  </si>
  <si>
    <t>Personas</t>
  </si>
  <si>
    <t>Domain Name</t>
  </si>
  <si>
    <t>Hosting</t>
  </si>
  <si>
    <t>Website Structure</t>
  </si>
  <si>
    <t>User Interaction</t>
  </si>
  <si>
    <t>Website Content</t>
  </si>
  <si>
    <t>Design</t>
  </si>
  <si>
    <t>Search Engine Optimisation</t>
  </si>
  <si>
    <t>Timeline</t>
  </si>
  <si>
    <t>Budget</t>
  </si>
  <si>
    <t>Usability Testing</t>
  </si>
  <si>
    <t>Legal Requirements</t>
  </si>
  <si>
    <t>Website Implementation</t>
  </si>
  <si>
    <t>Graphic Work</t>
  </si>
  <si>
    <t>Multimedia Work</t>
  </si>
  <si>
    <t>Content</t>
  </si>
  <si>
    <t>Hourly Rate</t>
  </si>
  <si>
    <t>Page Development (coding)</t>
  </si>
  <si>
    <t>Client Interview</t>
  </si>
  <si>
    <t>Great-Art</t>
  </si>
  <si>
    <t>Project Tasks</t>
  </si>
  <si>
    <t>Projected Hours</t>
  </si>
  <si>
    <t>Projected Cost ($)</t>
  </si>
  <si>
    <t>Actual Cost ($)</t>
  </si>
  <si>
    <t>Project Resources</t>
  </si>
  <si>
    <t>Cheapest ($)</t>
  </si>
  <si>
    <t>Projected Max ($)</t>
  </si>
  <si>
    <t>Domain Name (1year)</t>
  </si>
  <si>
    <t>Hosting (1month)</t>
  </si>
  <si>
    <t>Total Yearly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</si>
</sst>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1" fillId="0" borderId="3" applyNumberFormat="0" applyFill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0" fontId="0" fillId="0" borderId="0" xfId="0" applyFont="1" applyFill="1"/>
    <xf numFmtId="0" fontId="3" fillId="0" borderId="2" xfId="2" applyAlignment="1">
      <alignment vertical="center"/>
    </xf>
    <xf numFmtId="0" fontId="1" fillId="4" borderId="3" xfId="3" applyFill="1"/>
    <xf numFmtId="0" fontId="1" fillId="3" borderId="3" xfId="3" applyFill="1"/>
    <xf numFmtId="0" fontId="1" fillId="2" borderId="3" xfId="3" applyFill="1"/>
    <xf numFmtId="164" fontId="0" fillId="0" borderId="0" xfId="1" applyFont="1"/>
    <xf numFmtId="0" fontId="0" fillId="0" borderId="4" xfId="0" applyBorder="1"/>
    <xf numFmtId="0" fontId="1" fillId="0" borderId="4" xfId="0" applyFont="1" applyBorder="1"/>
    <xf numFmtId="164" fontId="2" fillId="0" borderId="3" xfId="3" applyNumberFormat="1" applyFont="1"/>
    <xf numFmtId="0" fontId="1" fillId="2" borderId="4" xfId="0" applyFont="1" applyFill="1" applyBorder="1"/>
    <xf numFmtId="164" fontId="2" fillId="2" borderId="3" xfId="1" applyFont="1" applyFill="1" applyBorder="1"/>
    <xf numFmtId="164" fontId="0" fillId="2" borderId="0" xfId="1" applyFont="1" applyFill="1"/>
    <xf numFmtId="164" fontId="2" fillId="2" borderId="3" xfId="3" applyNumberFormat="1" applyFont="1" applyFill="1"/>
    <xf numFmtId="164" fontId="1" fillId="0" borderId="3" xfId="3" applyNumberFormat="1"/>
  </cellXfs>
  <cellStyles count="4">
    <cellStyle name="Currency" xfId="1" builtinId="4"/>
    <cellStyle name="Heading 1" xfId="2" builtinId="1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Q3" sqref="Q3"/>
    </sheetView>
  </sheetViews>
  <sheetFormatPr defaultRowHeight="15" x14ac:dyDescent="0.25"/>
  <cols>
    <col min="1" max="1" width="8.7109375" customWidth="1"/>
    <col min="2" max="2" width="27.5703125" customWidth="1"/>
    <col min="3" max="3" width="16" customWidth="1"/>
    <col min="4" max="4" width="18.42578125" customWidth="1"/>
    <col min="5" max="6" width="12.7109375" customWidth="1"/>
    <col min="7" max="7" width="15.7109375" customWidth="1"/>
    <col min="8" max="8" width="10.42578125" customWidth="1"/>
  </cols>
  <sheetData>
    <row r="1" spans="1:9" ht="50.25" customHeight="1" x14ac:dyDescent="0.25"/>
    <row r="2" spans="1:9" ht="48" customHeight="1" x14ac:dyDescent="0.25">
      <c r="A2" s="1" t="s">
        <v>7</v>
      </c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6"/>
    </row>
    <row r="3" spans="1:9" x14ac:dyDescent="0.25">
      <c r="A3">
        <v>1</v>
      </c>
      <c r="B3" t="s">
        <v>32</v>
      </c>
      <c r="C3">
        <v>2</v>
      </c>
      <c r="D3">
        <v>2</v>
      </c>
      <c r="E3">
        <v>2</v>
      </c>
      <c r="F3" s="3">
        <v>42471</v>
      </c>
      <c r="G3" s="3">
        <v>42471</v>
      </c>
      <c r="H3" s="3">
        <v>42471</v>
      </c>
      <c r="I3" s="3"/>
    </row>
    <row r="4" spans="1:9" ht="15.75" thickBot="1" x14ac:dyDescent="0.3">
      <c r="A4" s="10">
        <v>2</v>
      </c>
      <c r="B4" s="10" t="s">
        <v>8</v>
      </c>
      <c r="C4" s="17">
        <f>SUM(C5:C21)</f>
        <v>6.3500000000000005</v>
      </c>
      <c r="D4" s="17">
        <f>SUM(D5:D21)</f>
        <v>8.65</v>
      </c>
      <c r="E4" s="11">
        <f>SUM(D4)</f>
        <v>8.65</v>
      </c>
      <c r="F4" s="12">
        <v>42493</v>
      </c>
      <c r="G4" s="12">
        <v>42503</v>
      </c>
      <c r="H4" s="12">
        <v>42503</v>
      </c>
    </row>
    <row r="5" spans="1:9" ht="15.75" thickTop="1" x14ac:dyDescent="0.25">
      <c r="A5">
        <v>2.1</v>
      </c>
      <c r="B5" t="s">
        <v>9</v>
      </c>
      <c r="C5">
        <v>0.05</v>
      </c>
      <c r="D5">
        <v>0.8</v>
      </c>
      <c r="E5" s="13">
        <f t="shared" ref="E5:E21" si="0">SUM(D5)</f>
        <v>0.8</v>
      </c>
      <c r="F5" s="3">
        <v>42493</v>
      </c>
      <c r="G5" s="3">
        <v>42503</v>
      </c>
      <c r="H5" s="5">
        <v>42503</v>
      </c>
    </row>
    <row r="6" spans="1:9" x14ac:dyDescent="0.25">
      <c r="A6">
        <v>2.2000000000000002</v>
      </c>
      <c r="B6" t="s">
        <v>10</v>
      </c>
      <c r="C6">
        <v>0.1</v>
      </c>
      <c r="D6">
        <v>0.1</v>
      </c>
      <c r="E6" s="13">
        <f t="shared" si="0"/>
        <v>0.1</v>
      </c>
      <c r="F6" s="3">
        <v>42493</v>
      </c>
      <c r="G6" s="3">
        <v>42503</v>
      </c>
      <c r="H6" s="5">
        <v>42503</v>
      </c>
    </row>
    <row r="7" spans="1:9" x14ac:dyDescent="0.25">
      <c r="A7">
        <v>2.2999999999999998</v>
      </c>
      <c r="B7" t="s">
        <v>11</v>
      </c>
      <c r="C7">
        <v>0.1</v>
      </c>
      <c r="D7">
        <v>0.15</v>
      </c>
      <c r="E7" s="13">
        <f t="shared" si="0"/>
        <v>0.15</v>
      </c>
      <c r="F7" s="3">
        <v>42493</v>
      </c>
      <c r="G7" s="3">
        <v>42503</v>
      </c>
      <c r="H7" s="5">
        <v>42503</v>
      </c>
    </row>
    <row r="8" spans="1:9" x14ac:dyDescent="0.25">
      <c r="A8">
        <v>2.4</v>
      </c>
      <c r="B8" t="s">
        <v>12</v>
      </c>
      <c r="C8">
        <v>0.1</v>
      </c>
      <c r="D8">
        <v>0.2</v>
      </c>
      <c r="E8" s="13">
        <f t="shared" si="0"/>
        <v>0.2</v>
      </c>
      <c r="F8" s="3">
        <v>42493</v>
      </c>
      <c r="G8" s="3">
        <v>42503</v>
      </c>
      <c r="H8" s="5">
        <v>42503</v>
      </c>
    </row>
    <row r="9" spans="1:9" x14ac:dyDescent="0.25">
      <c r="A9">
        <v>2.5</v>
      </c>
      <c r="B9" t="s">
        <v>13</v>
      </c>
      <c r="C9">
        <v>0.1</v>
      </c>
      <c r="D9">
        <v>0.1</v>
      </c>
      <c r="E9" s="13">
        <f t="shared" si="0"/>
        <v>0.1</v>
      </c>
      <c r="F9" s="3">
        <v>42493</v>
      </c>
      <c r="G9" s="3">
        <v>42503</v>
      </c>
      <c r="H9" s="5">
        <v>42503</v>
      </c>
    </row>
    <row r="10" spans="1:9" x14ac:dyDescent="0.25">
      <c r="A10">
        <v>2.6</v>
      </c>
      <c r="B10" t="s">
        <v>14</v>
      </c>
      <c r="C10">
        <v>0.3</v>
      </c>
      <c r="D10">
        <v>0.4</v>
      </c>
      <c r="E10" s="13">
        <f t="shared" si="0"/>
        <v>0.4</v>
      </c>
      <c r="F10" s="3">
        <v>42493</v>
      </c>
      <c r="G10" s="3">
        <v>42503</v>
      </c>
      <c r="H10" s="5">
        <v>42503</v>
      </c>
    </row>
    <row r="11" spans="1:9" x14ac:dyDescent="0.25">
      <c r="A11">
        <v>2.7</v>
      </c>
      <c r="B11" t="s">
        <v>15</v>
      </c>
      <c r="C11">
        <v>0.2</v>
      </c>
      <c r="D11">
        <v>0.2</v>
      </c>
      <c r="E11" s="13">
        <f t="shared" si="0"/>
        <v>0.2</v>
      </c>
      <c r="F11" s="3">
        <v>42493</v>
      </c>
      <c r="G11" s="3">
        <v>42503</v>
      </c>
      <c r="H11" s="5">
        <v>42503</v>
      </c>
    </row>
    <row r="12" spans="1:9" x14ac:dyDescent="0.25">
      <c r="A12">
        <v>2.8</v>
      </c>
      <c r="B12" t="s">
        <v>16</v>
      </c>
      <c r="C12">
        <v>0.2</v>
      </c>
      <c r="D12">
        <v>0.3</v>
      </c>
      <c r="E12" s="13">
        <f t="shared" si="0"/>
        <v>0.3</v>
      </c>
      <c r="F12" s="3">
        <v>42493</v>
      </c>
      <c r="G12" s="3">
        <v>42503</v>
      </c>
      <c r="H12" s="5">
        <v>42503</v>
      </c>
    </row>
    <row r="13" spans="1:9" x14ac:dyDescent="0.25">
      <c r="A13">
        <v>2.9</v>
      </c>
      <c r="B13" t="s">
        <v>17</v>
      </c>
      <c r="C13">
        <v>0.3</v>
      </c>
      <c r="D13">
        <v>0.3</v>
      </c>
      <c r="E13" s="13">
        <f t="shared" si="0"/>
        <v>0.3</v>
      </c>
      <c r="F13" s="3">
        <v>42493</v>
      </c>
      <c r="G13" s="3">
        <v>42503</v>
      </c>
      <c r="H13" s="5">
        <v>42503</v>
      </c>
    </row>
    <row r="14" spans="1:9" x14ac:dyDescent="0.25">
      <c r="A14">
        <v>2.11</v>
      </c>
      <c r="B14" t="s">
        <v>18</v>
      </c>
      <c r="C14">
        <v>0.1</v>
      </c>
      <c r="D14">
        <v>0.1</v>
      </c>
      <c r="E14" s="13">
        <f t="shared" si="0"/>
        <v>0.1</v>
      </c>
      <c r="F14" s="3">
        <v>42493</v>
      </c>
      <c r="G14" s="3">
        <v>42503</v>
      </c>
      <c r="H14" s="5">
        <v>42503</v>
      </c>
    </row>
    <row r="15" spans="1:9" x14ac:dyDescent="0.25">
      <c r="A15">
        <v>2.12</v>
      </c>
      <c r="B15" t="s">
        <v>19</v>
      </c>
      <c r="C15">
        <v>0.2</v>
      </c>
      <c r="D15">
        <v>0.2</v>
      </c>
      <c r="E15" s="13">
        <f t="shared" si="0"/>
        <v>0.2</v>
      </c>
      <c r="F15" s="3">
        <v>42493</v>
      </c>
      <c r="G15" s="3">
        <v>42503</v>
      </c>
      <c r="H15" s="5">
        <v>42503</v>
      </c>
    </row>
    <row r="16" spans="1:9" x14ac:dyDescent="0.25">
      <c r="A16">
        <v>2.13</v>
      </c>
      <c r="B16" t="s">
        <v>20</v>
      </c>
      <c r="C16">
        <v>2</v>
      </c>
      <c r="D16">
        <v>2</v>
      </c>
      <c r="E16" s="13">
        <f t="shared" si="0"/>
        <v>2</v>
      </c>
      <c r="F16" s="3">
        <v>42493</v>
      </c>
      <c r="G16" s="3">
        <v>42503</v>
      </c>
      <c r="H16" s="5">
        <v>42503</v>
      </c>
    </row>
    <row r="17" spans="1:8" x14ac:dyDescent="0.25">
      <c r="A17">
        <v>2.14</v>
      </c>
      <c r="B17" t="s">
        <v>21</v>
      </c>
      <c r="C17">
        <v>0.2</v>
      </c>
      <c r="D17">
        <v>0.2</v>
      </c>
      <c r="E17" s="13">
        <f t="shared" si="0"/>
        <v>0.2</v>
      </c>
      <c r="F17" s="3">
        <v>42493</v>
      </c>
      <c r="G17" s="3">
        <v>42503</v>
      </c>
      <c r="H17" s="5">
        <v>42503</v>
      </c>
    </row>
    <row r="18" spans="1:8" x14ac:dyDescent="0.25">
      <c r="A18">
        <v>2.15</v>
      </c>
      <c r="B18" t="s">
        <v>22</v>
      </c>
      <c r="C18">
        <v>1</v>
      </c>
      <c r="D18">
        <v>1.5</v>
      </c>
      <c r="E18" s="13">
        <f t="shared" si="0"/>
        <v>1.5</v>
      </c>
      <c r="F18" s="3">
        <v>42493</v>
      </c>
      <c r="G18" s="3">
        <v>42503</v>
      </c>
      <c r="H18" s="5">
        <v>42503</v>
      </c>
    </row>
    <row r="19" spans="1:8" x14ac:dyDescent="0.25">
      <c r="A19">
        <v>2.16</v>
      </c>
      <c r="B19" t="s">
        <v>23</v>
      </c>
      <c r="C19">
        <v>1</v>
      </c>
      <c r="D19">
        <v>1.5</v>
      </c>
      <c r="E19" s="13">
        <f t="shared" si="0"/>
        <v>1.5</v>
      </c>
      <c r="F19" s="3">
        <v>42493</v>
      </c>
      <c r="G19" s="3">
        <v>42503</v>
      </c>
      <c r="H19" s="5">
        <v>42503</v>
      </c>
    </row>
    <row r="20" spans="1:8" x14ac:dyDescent="0.25">
      <c r="A20">
        <v>2.17</v>
      </c>
      <c r="B20" t="s">
        <v>24</v>
      </c>
      <c r="C20">
        <v>0.2</v>
      </c>
      <c r="D20">
        <v>0.2</v>
      </c>
      <c r="E20" s="13">
        <f t="shared" si="0"/>
        <v>0.2</v>
      </c>
      <c r="F20" s="3">
        <v>42493</v>
      </c>
      <c r="G20" s="3">
        <v>42503</v>
      </c>
      <c r="H20" s="5">
        <v>42503</v>
      </c>
    </row>
    <row r="21" spans="1:8" x14ac:dyDescent="0.25">
      <c r="A21">
        <v>2.1800000000000002</v>
      </c>
      <c r="B21" t="s">
        <v>25</v>
      </c>
      <c r="C21">
        <v>0.2</v>
      </c>
      <c r="D21">
        <v>0.4</v>
      </c>
      <c r="E21" s="13">
        <f t="shared" si="0"/>
        <v>0.4</v>
      </c>
      <c r="F21" s="3">
        <v>42493</v>
      </c>
      <c r="G21" s="3">
        <v>42503</v>
      </c>
      <c r="H21" s="5">
        <v>42503</v>
      </c>
    </row>
    <row r="22" spans="1:8" ht="15.75" thickBot="1" x14ac:dyDescent="0.3">
      <c r="A22" s="8">
        <v>3</v>
      </c>
      <c r="B22" s="8" t="s">
        <v>26</v>
      </c>
      <c r="C22" s="18">
        <f>SUM(C23:C26)</f>
        <v>30</v>
      </c>
      <c r="D22" s="18"/>
      <c r="E22" s="9"/>
      <c r="F22" s="9"/>
      <c r="G22" s="4"/>
      <c r="H22" s="4">
        <v>42531</v>
      </c>
    </row>
    <row r="23" spans="1:8" ht="15.75" thickTop="1" x14ac:dyDescent="0.25">
      <c r="A23">
        <v>3.1</v>
      </c>
      <c r="B23" t="s">
        <v>31</v>
      </c>
      <c r="C23">
        <v>20</v>
      </c>
      <c r="D23">
        <v>30</v>
      </c>
      <c r="E23">
        <v>30</v>
      </c>
      <c r="F23" s="3">
        <v>42517</v>
      </c>
      <c r="G23" s="3">
        <v>42531</v>
      </c>
      <c r="H23" s="5">
        <v>42531</v>
      </c>
    </row>
    <row r="24" spans="1:8" x14ac:dyDescent="0.25">
      <c r="A24">
        <v>3.2</v>
      </c>
      <c r="B24" t="s">
        <v>27</v>
      </c>
      <c r="C24">
        <v>2.5</v>
      </c>
      <c r="D24">
        <v>3</v>
      </c>
      <c r="E24">
        <v>3</v>
      </c>
      <c r="F24" s="3">
        <v>42522</v>
      </c>
      <c r="G24" s="3">
        <v>42531</v>
      </c>
      <c r="H24" s="5">
        <v>42531</v>
      </c>
    </row>
    <row r="25" spans="1:8" x14ac:dyDescent="0.25">
      <c r="A25">
        <v>3.3</v>
      </c>
      <c r="B25" t="s">
        <v>28</v>
      </c>
      <c r="C25">
        <v>2.5</v>
      </c>
      <c r="D25">
        <v>0</v>
      </c>
      <c r="E25">
        <v>0</v>
      </c>
      <c r="F25" s="3"/>
      <c r="H25" s="5">
        <v>42531</v>
      </c>
    </row>
    <row r="26" spans="1:8" x14ac:dyDescent="0.25">
      <c r="A26">
        <v>3.4</v>
      </c>
      <c r="B26" t="s">
        <v>29</v>
      </c>
      <c r="C26">
        <v>5</v>
      </c>
      <c r="D26">
        <v>6</v>
      </c>
      <c r="E26">
        <v>6</v>
      </c>
      <c r="F26" s="3">
        <v>42517</v>
      </c>
      <c r="G26" s="3">
        <v>42531</v>
      </c>
      <c r="H26" s="5">
        <v>42531</v>
      </c>
    </row>
    <row r="28" spans="1:8" ht="15.75" thickBot="1" x14ac:dyDescent="0.3">
      <c r="C28" s="16">
        <f>SUM(C3,C5:C21,C23:C26)</f>
        <v>38.35</v>
      </c>
      <c r="E28" s="16">
        <f>SUM(E3,E5:E21,E23:E26)</f>
        <v>49.65</v>
      </c>
    </row>
    <row r="29" spans="1:8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E13" sqref="E13"/>
    </sheetView>
  </sheetViews>
  <sheetFormatPr defaultRowHeight="15" x14ac:dyDescent="0.25"/>
  <cols>
    <col min="1" max="1" width="12.7109375" customWidth="1"/>
    <col min="2" max="2" width="24" customWidth="1"/>
    <col min="3" max="3" width="17.140625" customWidth="1"/>
    <col min="4" max="4" width="16.7109375" customWidth="1"/>
    <col min="5" max="5" width="16.85546875" customWidth="1"/>
    <col min="6" max="6" width="21" customWidth="1"/>
    <col min="7" max="7" width="14.85546875" customWidth="1"/>
    <col min="8" max="8" width="14.7109375" customWidth="1"/>
    <col min="9" max="9" width="9.140625" customWidth="1"/>
  </cols>
  <sheetData>
    <row r="2" spans="2:6" ht="60.75" customHeight="1" thickBot="1" x14ac:dyDescent="0.3">
      <c r="B2" s="15" t="s">
        <v>33</v>
      </c>
    </row>
    <row r="3" spans="2:6" ht="15.75" thickTop="1" x14ac:dyDescent="0.25">
      <c r="B3" s="21" t="s">
        <v>34</v>
      </c>
      <c r="C3" s="23" t="s">
        <v>35</v>
      </c>
      <c r="D3" s="20"/>
      <c r="E3" s="21" t="s">
        <v>3</v>
      </c>
      <c r="F3" s="21" t="s">
        <v>30</v>
      </c>
    </row>
    <row r="4" spans="2:6" x14ac:dyDescent="0.25">
      <c r="B4" s="14" t="s">
        <v>8</v>
      </c>
      <c r="C4" s="9">
        <v>6.35</v>
      </c>
      <c r="E4">
        <v>8.65</v>
      </c>
      <c r="F4" s="19">
        <v>25</v>
      </c>
    </row>
    <row r="5" spans="2:6" x14ac:dyDescent="0.25">
      <c r="B5" t="s">
        <v>26</v>
      </c>
      <c r="C5" s="9">
        <v>30</v>
      </c>
      <c r="E5">
        <v>49.65</v>
      </c>
      <c r="F5" s="19">
        <v>25</v>
      </c>
    </row>
    <row r="6" spans="2:6" x14ac:dyDescent="0.25">
      <c r="C6" s="9"/>
    </row>
    <row r="7" spans="2:6" ht="15.75" thickBot="1" x14ac:dyDescent="0.3">
      <c r="B7" s="7" t="s">
        <v>36</v>
      </c>
      <c r="C7" s="24">
        <f>SUM(C4:C5)*F4</f>
        <v>908.75</v>
      </c>
      <c r="D7" s="7" t="s">
        <v>37</v>
      </c>
      <c r="E7" s="27">
        <f>SUM(E4:E5)*F5</f>
        <v>1457.5</v>
      </c>
    </row>
    <row r="8" spans="2:6" ht="15.75" thickTop="1" x14ac:dyDescent="0.25">
      <c r="C8" s="9"/>
    </row>
    <row r="9" spans="2:6" x14ac:dyDescent="0.25">
      <c r="C9" s="9"/>
    </row>
    <row r="10" spans="2:6" x14ac:dyDescent="0.25">
      <c r="B10" s="7" t="s">
        <v>38</v>
      </c>
      <c r="C10" s="8" t="s">
        <v>39</v>
      </c>
      <c r="D10" s="7" t="s">
        <v>40</v>
      </c>
    </row>
    <row r="11" spans="2:6" x14ac:dyDescent="0.25">
      <c r="B11" t="s">
        <v>41</v>
      </c>
      <c r="C11" s="25">
        <v>19.989999999999998</v>
      </c>
      <c r="D11" s="19">
        <v>19.989999999999998</v>
      </c>
    </row>
    <row r="12" spans="2:6" x14ac:dyDescent="0.25">
      <c r="B12" t="s">
        <v>42</v>
      </c>
      <c r="C12" s="25">
        <v>3</v>
      </c>
      <c r="D12" s="19">
        <v>30</v>
      </c>
    </row>
    <row r="13" spans="2:6" x14ac:dyDescent="0.25">
      <c r="C13" s="9"/>
    </row>
    <row r="14" spans="2:6" ht="15.75" thickBot="1" x14ac:dyDescent="0.3">
      <c r="B14" s="7" t="s">
        <v>43</v>
      </c>
      <c r="C14" s="26">
        <v>55.99</v>
      </c>
      <c r="D14" s="22">
        <v>379.99</v>
      </c>
    </row>
    <row r="15" spans="2:6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ism0080</cp:lastModifiedBy>
  <dcterms:created xsi:type="dcterms:W3CDTF">2015-10-16T01:25:16Z</dcterms:created>
  <dcterms:modified xsi:type="dcterms:W3CDTF">2016-06-09T04:54:36Z</dcterms:modified>
</cp:coreProperties>
</file>