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<sst xmlns="http://schemas.openxmlformats.org/spreadsheetml/2006/main" count="120" uniqueCount="55">
  <si>
    <t>Categorie</t>
  </si>
  <si>
    <t>Taches</t>
  </si>
  <si>
    <t>Type</t>
  </si>
  <si>
    <t>Qui</t>
  </si>
  <si>
    <t>Estimation</t>
  </si>
  <si>
    <t>Temps Passe</t>
  </si>
  <si>
    <t>Reste a Faire</t>
  </si>
  <si>
    <t>Avancement</t>
  </si>
  <si>
    <t>Conception</t>
  </si>
  <si>
    <t>Reflexion</t>
  </si>
  <si>
    <t>tous</t>
  </si>
  <si>
    <t xml:space="preserve">Base de Données </t>
  </si>
  <si>
    <t xml:space="preserve">Environement </t>
  </si>
  <si>
    <t>Laravel Projet</t>
  </si>
  <si>
    <t>Ismael</t>
  </si>
  <si>
    <t>Mise en Route sur Docker</t>
  </si>
  <si>
    <t>GitHub</t>
  </si>
  <si>
    <t>Todo List</t>
  </si>
  <si>
    <t>Createion Todo List</t>
  </si>
  <si>
    <t>Nantenaina</t>
  </si>
  <si>
    <t>Documentation</t>
  </si>
  <si>
    <t xml:space="preserve">Documentation Technique </t>
  </si>
  <si>
    <t xml:space="preserve">Documentation </t>
  </si>
  <si>
    <t>Inscription</t>
  </si>
  <si>
    <t>Appel  Api Fournisseur Identite</t>
  </si>
  <si>
    <t>Back-End</t>
  </si>
  <si>
    <t>Rianala</t>
  </si>
  <si>
    <t>Inscription Locale à partir de L' Api</t>
  </si>
  <si>
    <t>Page d'inscription</t>
  </si>
  <si>
    <t>Front-End</t>
  </si>
  <si>
    <t>Connexion</t>
  </si>
  <si>
    <t>Finaritra</t>
  </si>
  <si>
    <t>Connnexion Locale à partir de L' Api</t>
  </si>
  <si>
    <t>Page de Connexion</t>
  </si>
  <si>
    <t xml:space="preserve">Gestion de Portefeuille </t>
  </si>
  <si>
    <t>Depot , Echange et Vente</t>
  </si>
  <si>
    <t>Page de Depot , Echange et Vente</t>
  </si>
  <si>
    <t>Gestion de Fond</t>
  </si>
  <si>
    <t xml:space="preserve">Depot et Retrait </t>
  </si>
  <si>
    <t xml:space="preserve">Page de Depot et Retrait </t>
  </si>
  <si>
    <t>Fonctionnalité d'Achat</t>
  </si>
  <si>
    <t>Page d'Achat</t>
  </si>
  <si>
    <t>Validation Email pour l' Achat</t>
  </si>
  <si>
    <t>Cours Graphique</t>
  </si>
  <si>
    <t xml:space="preserve">Recuperation des cours en temps réelle </t>
  </si>
  <si>
    <t xml:space="preserve">Mise a jour en temps réel </t>
  </si>
  <si>
    <t>Liste des Cours</t>
  </si>
  <si>
    <t xml:space="preserve">Evolution Cryptomonnaie </t>
  </si>
  <si>
    <t>Calcul de L'evolution</t>
  </si>
  <si>
    <t>Chart Graphique</t>
  </si>
  <si>
    <t xml:space="preserve">Historique </t>
  </si>
  <si>
    <t xml:space="preserve">Achat et Vente de cryptomonnaie </t>
  </si>
  <si>
    <t xml:space="preserve">Liste des Achats et Ventes de cryptomonnaie </t>
  </si>
  <si>
    <t>Livraison</t>
  </si>
  <si>
    <t>Preparation du projet pour la livraison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</si>
</sst>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&quot;Liberation Sans&quot;"/>
    </font>
    <font>
      <sz val="14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1F3F4"/>
        <bgColor rgb="FFF1F3F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1F3F4"/>
      </right>
      <top style="double">
        <color rgb="FF284E3F"/>
      </top>
      <bottom style="thin">
        <color rgb="FF284E3F"/>
      </bottom>
    </border>
    <border>
      <left style="thin">
        <color rgb="FFF1F3F4"/>
      </left>
      <right style="thin">
        <color rgb="FFF1F3F4"/>
      </right>
      <top style="double">
        <color rgb="FF284E3F"/>
      </top>
      <bottom style="thin">
        <color rgb="FF284E3F"/>
      </bottom>
    </border>
    <border>
      <left style="thin">
        <color rgb="FFF1F3F4"/>
      </left>
      <right style="thin">
        <color rgb="FF284E3F"/>
      </right>
      <top style="double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10" fillId="2" fontId="3" numFmtId="0" xfId="0" applyAlignment="1" applyBorder="1" applyFill="1" applyFont="1">
      <alignment readingOrder="0" shrinkToFit="0" vertical="center" wrapText="0"/>
    </xf>
    <xf borderId="11" fillId="2" fontId="3" numFmtId="0" xfId="0" applyAlignment="1" applyBorder="1" applyFont="1">
      <alignment readingOrder="0" shrinkToFit="0" vertical="center" wrapText="0"/>
    </xf>
    <xf borderId="11" fillId="2" fontId="3" numFmtId="0" xfId="0" applyAlignment="1" applyBorder="1" applyFont="1">
      <alignment shrinkToFit="0" vertical="center" wrapText="0"/>
    </xf>
    <xf borderId="12" fillId="2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1F3F4"/>
          <bgColor rgb="FFF1F3F4"/>
        </patternFill>
      </fill>
      <border/>
    </dxf>
  </dxfs>
  <tableStyles count="1">
    <tableStyle count="4" pivot="0" name="Feuille 1-style">
      <tableStyleElement dxfId="1" type="headerRow"/>
      <tableStyleElement dxfId="2" type="firstRowStripe"/>
      <tableStyleElement dxfId="3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totalsRowCount="1" ref="A1:H30" displayName="Tableau1" name="Tableau1" id="1">
  <tableColumns count="8">
    <tableColumn name="Categorie" id="1"/>
    <tableColumn name="Taches" id="2"/>
    <tableColumn name="Type" id="3"/>
    <tableColumn name="Qui" id="4"/>
    <tableColumn totalsRowFunction="custom" name="Estimation" id="5"/>
    <tableColumn totalsRowFunction="custom" name="Temps Passe" id="6"/>
    <tableColumn totalsRowFunction="custom" name="Reste a Faire" id="7"/>
    <tableColumn totalsRowFunction="custom" name="Avancement" id="8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88"/>
    <col customWidth="1" min="2" max="2" width="36.75"/>
    <col customWidth="1" min="3" max="3" width="21.75"/>
    <col customWidth="1" min="4" max="4" width="20.5"/>
    <col customWidth="1" min="5" max="5" width="19.38"/>
    <col customWidth="1" min="6" max="6" width="19.88"/>
    <col customWidth="1" min="7" max="7" width="20.38"/>
    <col customWidth="1" min="8" max="8" width="1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>
      <c r="A2" s="5" t="s">
        <v>8</v>
      </c>
      <c r="B2" s="6" t="s">
        <v>9</v>
      </c>
      <c r="C2" s="7" t="s">
        <v>8</v>
      </c>
      <c r="D2" s="7" t="s">
        <v>10</v>
      </c>
      <c r="E2" s="6">
        <v>15.0</v>
      </c>
      <c r="F2" s="6">
        <v>60.0</v>
      </c>
      <c r="G2" s="8">
        <f t="shared" ref="G2:G29" si="1">ABS(E2-F2)</f>
        <v>45</v>
      </c>
      <c r="H2" s="9">
        <f t="shared" ref="H2:H29" si="2">IF((F2*100)/E2 &gt; 100, 100, IF((F2*100)/E2 &lt; 0, 0, (F2*100)/E2))
</f>
        <v>100</v>
      </c>
    </row>
    <row r="3">
      <c r="A3" s="10" t="s">
        <v>8</v>
      </c>
      <c r="B3" s="11" t="s">
        <v>11</v>
      </c>
      <c r="C3" s="12" t="s">
        <v>8</v>
      </c>
      <c r="D3" s="12" t="s">
        <v>10</v>
      </c>
      <c r="E3" s="11">
        <v>15.0</v>
      </c>
      <c r="F3" s="11">
        <v>0.0</v>
      </c>
      <c r="G3" s="13">
        <f t="shared" si="1"/>
        <v>15</v>
      </c>
      <c r="H3" s="14">
        <f t="shared" si="2"/>
        <v>0</v>
      </c>
    </row>
    <row r="4">
      <c r="A4" s="5" t="s">
        <v>12</v>
      </c>
      <c r="B4" s="6" t="s">
        <v>13</v>
      </c>
      <c r="C4" s="7" t="s">
        <v>12</v>
      </c>
      <c r="D4" s="7" t="s">
        <v>14</v>
      </c>
      <c r="E4" s="6">
        <v>5.0</v>
      </c>
      <c r="F4" s="6">
        <v>0.0</v>
      </c>
      <c r="G4" s="8">
        <f t="shared" si="1"/>
        <v>5</v>
      </c>
      <c r="H4" s="9">
        <f t="shared" si="2"/>
        <v>0</v>
      </c>
    </row>
    <row r="5">
      <c r="A5" s="10" t="s">
        <v>12</v>
      </c>
      <c r="B5" s="11" t="s">
        <v>15</v>
      </c>
      <c r="C5" s="12" t="s">
        <v>12</v>
      </c>
      <c r="D5" s="12" t="s">
        <v>14</v>
      </c>
      <c r="E5" s="11">
        <v>5.0</v>
      </c>
      <c r="F5" s="11">
        <v>0.0</v>
      </c>
      <c r="G5" s="13">
        <f t="shared" si="1"/>
        <v>5</v>
      </c>
      <c r="H5" s="14">
        <f t="shared" si="2"/>
        <v>0</v>
      </c>
    </row>
    <row r="6">
      <c r="A6" s="5" t="s">
        <v>12</v>
      </c>
      <c r="B6" s="6" t="s">
        <v>16</v>
      </c>
      <c r="C6" s="7" t="s">
        <v>12</v>
      </c>
      <c r="D6" s="7" t="s">
        <v>10</v>
      </c>
      <c r="E6" s="6">
        <v>5.0</v>
      </c>
      <c r="F6" s="6">
        <v>0.0</v>
      </c>
      <c r="G6" s="8">
        <f t="shared" si="1"/>
        <v>5</v>
      </c>
      <c r="H6" s="9">
        <f t="shared" si="2"/>
        <v>0</v>
      </c>
    </row>
    <row r="7">
      <c r="A7" s="10" t="s">
        <v>17</v>
      </c>
      <c r="B7" s="11" t="s">
        <v>18</v>
      </c>
      <c r="C7" s="12" t="s">
        <v>17</v>
      </c>
      <c r="D7" s="12" t="s">
        <v>19</v>
      </c>
      <c r="E7" s="11">
        <v>8.0</v>
      </c>
      <c r="F7" s="11">
        <v>0.0</v>
      </c>
      <c r="G7" s="13">
        <f t="shared" si="1"/>
        <v>8</v>
      </c>
      <c r="H7" s="14">
        <f t="shared" si="2"/>
        <v>0</v>
      </c>
    </row>
    <row r="8">
      <c r="A8" s="5" t="s">
        <v>20</v>
      </c>
      <c r="B8" s="6" t="s">
        <v>21</v>
      </c>
      <c r="C8" s="7" t="s">
        <v>22</v>
      </c>
      <c r="D8" s="7" t="s">
        <v>19</v>
      </c>
      <c r="E8" s="6">
        <v>5.0</v>
      </c>
      <c r="F8" s="6">
        <v>0.0</v>
      </c>
      <c r="G8" s="8">
        <f t="shared" si="1"/>
        <v>5</v>
      </c>
      <c r="H8" s="9">
        <f t="shared" si="2"/>
        <v>0</v>
      </c>
    </row>
    <row r="9">
      <c r="A9" s="10" t="s">
        <v>23</v>
      </c>
      <c r="B9" s="11" t="s">
        <v>24</v>
      </c>
      <c r="C9" s="12" t="s">
        <v>25</v>
      </c>
      <c r="D9" s="12" t="s">
        <v>26</v>
      </c>
      <c r="E9" s="11">
        <v>14.0</v>
      </c>
      <c r="F9" s="11">
        <v>0.0</v>
      </c>
      <c r="G9" s="13">
        <f t="shared" si="1"/>
        <v>14</v>
      </c>
      <c r="H9" s="14">
        <f t="shared" si="2"/>
        <v>0</v>
      </c>
    </row>
    <row r="10">
      <c r="A10" s="5" t="s">
        <v>23</v>
      </c>
      <c r="B10" s="6" t="s">
        <v>27</v>
      </c>
      <c r="C10" s="7" t="s">
        <v>25</v>
      </c>
      <c r="D10" s="7" t="s">
        <v>26</v>
      </c>
      <c r="E10" s="6">
        <v>15.0</v>
      </c>
      <c r="F10" s="6">
        <v>0.0</v>
      </c>
      <c r="G10" s="8">
        <f t="shared" si="1"/>
        <v>15</v>
      </c>
      <c r="H10" s="9">
        <f t="shared" si="2"/>
        <v>0</v>
      </c>
    </row>
    <row r="11">
      <c r="A11" s="10" t="s">
        <v>23</v>
      </c>
      <c r="B11" s="11" t="s">
        <v>28</v>
      </c>
      <c r="C11" s="12" t="s">
        <v>29</v>
      </c>
      <c r="D11" s="12" t="s">
        <v>26</v>
      </c>
      <c r="E11" s="11">
        <v>10.0</v>
      </c>
      <c r="F11" s="11">
        <v>0.0</v>
      </c>
      <c r="G11" s="13">
        <f t="shared" si="1"/>
        <v>10</v>
      </c>
      <c r="H11" s="14">
        <f t="shared" si="2"/>
        <v>0</v>
      </c>
    </row>
    <row r="12">
      <c r="A12" s="5" t="s">
        <v>30</v>
      </c>
      <c r="B12" s="6" t="s">
        <v>24</v>
      </c>
      <c r="C12" s="7" t="s">
        <v>25</v>
      </c>
      <c r="D12" s="7" t="s">
        <v>31</v>
      </c>
      <c r="E12" s="6">
        <v>10.0</v>
      </c>
      <c r="F12" s="6">
        <v>0.0</v>
      </c>
      <c r="G12" s="8">
        <f t="shared" si="1"/>
        <v>10</v>
      </c>
      <c r="H12" s="9">
        <f t="shared" si="2"/>
        <v>0</v>
      </c>
    </row>
    <row r="13">
      <c r="A13" s="10" t="s">
        <v>30</v>
      </c>
      <c r="B13" s="11" t="s">
        <v>32</v>
      </c>
      <c r="C13" s="12" t="s">
        <v>25</v>
      </c>
      <c r="D13" s="12" t="s">
        <v>31</v>
      </c>
      <c r="E13" s="11">
        <v>10.0</v>
      </c>
      <c r="F13" s="11">
        <v>0.0</v>
      </c>
      <c r="G13" s="13">
        <f t="shared" si="1"/>
        <v>10</v>
      </c>
      <c r="H13" s="14">
        <f t="shared" si="2"/>
        <v>0</v>
      </c>
    </row>
    <row r="14">
      <c r="A14" s="5" t="s">
        <v>30</v>
      </c>
      <c r="B14" s="6" t="s">
        <v>33</v>
      </c>
      <c r="C14" s="7" t="s">
        <v>29</v>
      </c>
      <c r="D14" s="7" t="s">
        <v>31</v>
      </c>
      <c r="E14" s="6">
        <v>10.0</v>
      </c>
      <c r="F14" s="6">
        <v>0.0</v>
      </c>
      <c r="G14" s="8">
        <f t="shared" si="1"/>
        <v>10</v>
      </c>
      <c r="H14" s="9">
        <f t="shared" si="2"/>
        <v>0</v>
      </c>
    </row>
    <row r="15">
      <c r="A15" s="10" t="s">
        <v>34</v>
      </c>
      <c r="B15" s="11" t="s">
        <v>35</v>
      </c>
      <c r="C15" s="12" t="s">
        <v>25</v>
      </c>
      <c r="D15" s="12" t="s">
        <v>19</v>
      </c>
      <c r="E15" s="11">
        <v>25.0</v>
      </c>
      <c r="F15" s="11">
        <v>0.0</v>
      </c>
      <c r="G15" s="13">
        <f t="shared" si="1"/>
        <v>25</v>
      </c>
      <c r="H15" s="14">
        <f t="shared" si="2"/>
        <v>0</v>
      </c>
    </row>
    <row r="16">
      <c r="A16" s="5" t="s">
        <v>34</v>
      </c>
      <c r="B16" s="6" t="s">
        <v>36</v>
      </c>
      <c r="C16" s="7" t="s">
        <v>29</v>
      </c>
      <c r="D16" s="7" t="s">
        <v>19</v>
      </c>
      <c r="E16" s="6">
        <v>10.0</v>
      </c>
      <c r="F16" s="6">
        <v>0.0</v>
      </c>
      <c r="G16" s="8">
        <f t="shared" si="1"/>
        <v>10</v>
      </c>
      <c r="H16" s="9">
        <f t="shared" si="2"/>
        <v>0</v>
      </c>
    </row>
    <row r="17">
      <c r="A17" s="10" t="s">
        <v>37</v>
      </c>
      <c r="B17" s="11" t="s">
        <v>38</v>
      </c>
      <c r="C17" s="12" t="s">
        <v>25</v>
      </c>
      <c r="D17" s="12" t="s">
        <v>14</v>
      </c>
      <c r="E17" s="11">
        <v>12.0</v>
      </c>
      <c r="F17" s="11">
        <v>0.0</v>
      </c>
      <c r="G17" s="13">
        <f t="shared" si="1"/>
        <v>12</v>
      </c>
      <c r="H17" s="14">
        <f t="shared" si="2"/>
        <v>0</v>
      </c>
    </row>
    <row r="18">
      <c r="A18" s="5" t="s">
        <v>37</v>
      </c>
      <c r="B18" s="6" t="s">
        <v>39</v>
      </c>
      <c r="C18" s="7" t="s">
        <v>29</v>
      </c>
      <c r="D18" s="7" t="s">
        <v>14</v>
      </c>
      <c r="E18" s="6">
        <v>10.0</v>
      </c>
      <c r="F18" s="6">
        <v>0.0</v>
      </c>
      <c r="G18" s="8">
        <f t="shared" si="1"/>
        <v>10</v>
      </c>
      <c r="H18" s="9">
        <f t="shared" si="2"/>
        <v>0</v>
      </c>
    </row>
    <row r="19">
      <c r="A19" s="10" t="s">
        <v>37</v>
      </c>
      <c r="B19" s="11" t="s">
        <v>40</v>
      </c>
      <c r="C19" s="12" t="s">
        <v>25</v>
      </c>
      <c r="D19" s="12" t="s">
        <v>14</v>
      </c>
      <c r="E19" s="11">
        <v>10.0</v>
      </c>
      <c r="F19" s="11">
        <v>0.0</v>
      </c>
      <c r="G19" s="13">
        <f t="shared" si="1"/>
        <v>10</v>
      </c>
      <c r="H19" s="14">
        <f t="shared" si="2"/>
        <v>0</v>
      </c>
    </row>
    <row r="20">
      <c r="A20" s="5" t="s">
        <v>37</v>
      </c>
      <c r="B20" s="6" t="s">
        <v>41</v>
      </c>
      <c r="C20" s="7" t="s">
        <v>29</v>
      </c>
      <c r="D20" s="7" t="s">
        <v>14</v>
      </c>
      <c r="E20" s="6">
        <v>10.0</v>
      </c>
      <c r="F20" s="6">
        <v>0.0</v>
      </c>
      <c r="G20" s="8">
        <f t="shared" si="1"/>
        <v>10</v>
      </c>
      <c r="H20" s="9">
        <f t="shared" si="2"/>
        <v>0</v>
      </c>
    </row>
    <row r="21">
      <c r="A21" s="10" t="s">
        <v>37</v>
      </c>
      <c r="B21" s="11" t="s">
        <v>42</v>
      </c>
      <c r="C21" s="12" t="s">
        <v>25</v>
      </c>
      <c r="D21" s="12" t="s">
        <v>14</v>
      </c>
      <c r="E21" s="11">
        <v>10.0</v>
      </c>
      <c r="F21" s="11">
        <v>0.0</v>
      </c>
      <c r="G21" s="13">
        <f t="shared" si="1"/>
        <v>10</v>
      </c>
      <c r="H21" s="14">
        <f t="shared" si="2"/>
        <v>0</v>
      </c>
    </row>
    <row r="22">
      <c r="A22" s="5" t="s">
        <v>43</v>
      </c>
      <c r="B22" s="6" t="s">
        <v>44</v>
      </c>
      <c r="C22" s="7" t="s">
        <v>25</v>
      </c>
      <c r="D22" s="7" t="s">
        <v>26</v>
      </c>
      <c r="E22" s="6">
        <v>15.0</v>
      </c>
      <c r="F22" s="6">
        <v>0.0</v>
      </c>
      <c r="G22" s="8">
        <f t="shared" si="1"/>
        <v>15</v>
      </c>
      <c r="H22" s="9">
        <f t="shared" si="2"/>
        <v>0</v>
      </c>
    </row>
    <row r="23">
      <c r="A23" s="10" t="s">
        <v>43</v>
      </c>
      <c r="B23" s="11" t="s">
        <v>45</v>
      </c>
      <c r="C23" s="12" t="s">
        <v>25</v>
      </c>
      <c r="D23" s="12" t="s">
        <v>26</v>
      </c>
      <c r="E23" s="11">
        <v>15.0</v>
      </c>
      <c r="F23" s="11">
        <v>0.0</v>
      </c>
      <c r="G23" s="13">
        <f t="shared" si="1"/>
        <v>15</v>
      </c>
      <c r="H23" s="14">
        <f t="shared" si="2"/>
        <v>0</v>
      </c>
    </row>
    <row r="24">
      <c r="A24" s="5" t="s">
        <v>43</v>
      </c>
      <c r="B24" s="6" t="s">
        <v>46</v>
      </c>
      <c r="C24" s="7" t="s">
        <v>29</v>
      </c>
      <c r="D24" s="7" t="s">
        <v>26</v>
      </c>
      <c r="E24" s="6">
        <v>10.0</v>
      </c>
      <c r="F24" s="6">
        <v>0.0</v>
      </c>
      <c r="G24" s="8">
        <f t="shared" si="1"/>
        <v>10</v>
      </c>
      <c r="H24" s="9">
        <f t="shared" si="2"/>
        <v>0</v>
      </c>
    </row>
    <row r="25">
      <c r="A25" s="10" t="s">
        <v>47</v>
      </c>
      <c r="B25" s="11" t="s">
        <v>48</v>
      </c>
      <c r="C25" s="12" t="s">
        <v>25</v>
      </c>
      <c r="D25" s="12" t="s">
        <v>31</v>
      </c>
      <c r="E25" s="11">
        <v>11.0</v>
      </c>
      <c r="F25" s="11">
        <v>0.0</v>
      </c>
      <c r="G25" s="13">
        <f t="shared" si="1"/>
        <v>11</v>
      </c>
      <c r="H25" s="14">
        <f t="shared" si="2"/>
        <v>0</v>
      </c>
    </row>
    <row r="26">
      <c r="A26" s="5" t="s">
        <v>47</v>
      </c>
      <c r="B26" s="6" t="s">
        <v>49</v>
      </c>
      <c r="C26" s="7" t="s">
        <v>29</v>
      </c>
      <c r="D26" s="7" t="s">
        <v>31</v>
      </c>
      <c r="E26" s="6">
        <v>10.0</v>
      </c>
      <c r="F26" s="6">
        <v>0.0</v>
      </c>
      <c r="G26" s="8">
        <f t="shared" si="1"/>
        <v>10</v>
      </c>
      <c r="H26" s="9">
        <f t="shared" si="2"/>
        <v>0</v>
      </c>
    </row>
    <row r="27">
      <c r="A27" s="10" t="s">
        <v>50</v>
      </c>
      <c r="B27" s="11" t="s">
        <v>51</v>
      </c>
      <c r="C27" s="12" t="s">
        <v>25</v>
      </c>
      <c r="D27" s="12" t="s">
        <v>19</v>
      </c>
      <c r="E27" s="11">
        <v>10.0</v>
      </c>
      <c r="F27" s="11">
        <v>0.0</v>
      </c>
      <c r="G27" s="13">
        <f t="shared" si="1"/>
        <v>10</v>
      </c>
      <c r="H27" s="14">
        <f t="shared" si="2"/>
        <v>0</v>
      </c>
    </row>
    <row r="28">
      <c r="A28" s="5" t="s">
        <v>50</v>
      </c>
      <c r="B28" s="6" t="s">
        <v>52</v>
      </c>
      <c r="C28" s="7" t="s">
        <v>29</v>
      </c>
      <c r="D28" s="7" t="s">
        <v>19</v>
      </c>
      <c r="E28" s="6">
        <v>5.0</v>
      </c>
      <c r="F28" s="6">
        <v>0.0</v>
      </c>
      <c r="G28" s="8">
        <f t="shared" si="1"/>
        <v>5</v>
      </c>
      <c r="H28" s="9">
        <f t="shared" si="2"/>
        <v>0</v>
      </c>
    </row>
    <row r="29">
      <c r="A29" s="10" t="s">
        <v>53</v>
      </c>
      <c r="B29" s="11" t="s">
        <v>54</v>
      </c>
      <c r="C29" s="12" t="s">
        <v>53</v>
      </c>
      <c r="D29" s="12" t="s">
        <v>10</v>
      </c>
      <c r="E29" s="11">
        <v>10.0</v>
      </c>
      <c r="F29" s="11">
        <v>0.0</v>
      </c>
      <c r="G29" s="13">
        <f t="shared" si="1"/>
        <v>10</v>
      </c>
      <c r="H29" s="14">
        <f t="shared" si="2"/>
        <v>0</v>
      </c>
    </row>
    <row r="30">
      <c r="A30" s="15"/>
      <c r="B30" s="16"/>
      <c r="C30" s="16"/>
      <c r="D30" s="16"/>
      <c r="E30" s="16">
        <f>SUM(Tableau1[Estimation])</f>
        <v>300</v>
      </c>
      <c r="F30" s="17">
        <f>SUM(Tableau1[Temps Passe])</f>
        <v>60</v>
      </c>
      <c r="G30" s="17">
        <f>SUM(Tableau1[Reste a Faire])</f>
        <v>330</v>
      </c>
      <c r="H30" s="18">
        <f>SUM(Tableau1[Avancement])/28</f>
        <v>3.571428571</v>
      </c>
    </row>
  </sheetData>
  <dataValidations>
    <dataValidation type="list" allowBlank="1" showErrorMessage="1" sqref="D2:D29">
      <formula1>"tous,Finaritra,Ismael,Nantenaina,Rianala"</formula1>
    </dataValidation>
    <dataValidation type="list" allowBlank="1" showDropDown="1" showErrorMessage="1" sqref="C2:C29">
      <formula1>"Conception,Environement ,Todo List,Documentation ,Back-End,Front-End,Livraison"</formula1>
    </dataValidation>
    <dataValidation type="list" allowBlank="1" showErrorMessage="1" sqref="D2:D29">
      <formula1>"tous,Finaritra,Ismael,Nantenaina,Rianala"</formula1>
    </dataValidation>
  </dataValidations>
  <drawing r:id="rId1"/>
  <tableParts count="1">
    <tablePart r:id="rId3"/>
  </tableParts>
</worksheet>
</file>