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<sst xmlns="http://schemas.openxmlformats.org/spreadsheetml/2006/main" count="238" uniqueCount="205">
  <si>
    <t>A</t>
  </si>
  <si>
    <t>Horários de Funcionamento</t>
  </si>
  <si>
    <t>Feedback</t>
  </si>
  <si>
    <t>Parcerias Suplementar</t>
  </si>
  <si>
    <t>Exercícios Praticados</t>
  </si>
  <si>
    <t>Check-in Geral</t>
  </si>
  <si>
    <t>Tipo de Atividade</t>
  </si>
  <si>
    <t>Localidades</t>
  </si>
  <si>
    <t>Personal</t>
  </si>
  <si>
    <t>Funcionários</t>
  </si>
  <si>
    <t>B</t>
  </si>
  <si>
    <t>06:00 às 22:00 - Segunda</t>
  </si>
  <si>
    <t>Excelente</t>
  </si>
  <si>
    <t>MuscleTech</t>
  </si>
  <si>
    <t>Alongamento</t>
  </si>
  <si>
    <t>278 Check - Jan</t>
  </si>
  <si>
    <t>Musculação</t>
  </si>
  <si>
    <t>Brasília DF</t>
  </si>
  <si>
    <t>Ronaldo da Silva</t>
  </si>
  <si>
    <t>Amanda - Recepcionista</t>
  </si>
  <si>
    <t>C</t>
  </si>
  <si>
    <t>06:00 às 22:00 - Terça</t>
  </si>
  <si>
    <t>Bom</t>
  </si>
  <si>
    <t>OptimumNutrition</t>
  </si>
  <si>
    <t>Rosca Martelo</t>
  </si>
  <si>
    <t>411 Check - Fev</t>
  </si>
  <si>
    <t>CrossFit</t>
  </si>
  <si>
    <t>São Paulo - SP</t>
  </si>
  <si>
    <t>Pedro Moreira</t>
  </si>
  <si>
    <t>Luiz - Fisioterapeuta</t>
  </si>
  <si>
    <t>D</t>
  </si>
  <si>
    <t>06:00 às 22:00 - Quarta</t>
  </si>
  <si>
    <t>Dymatize</t>
  </si>
  <si>
    <t>Crucifíxo</t>
  </si>
  <si>
    <t>599 Check - Mar</t>
  </si>
  <si>
    <t>Yoga</t>
  </si>
  <si>
    <t>Rio de Janeiro - RJ</t>
  </si>
  <si>
    <t>Davi Souza</t>
  </si>
  <si>
    <t>Manoel - Nutricionista</t>
  </si>
  <si>
    <t>E</t>
  </si>
  <si>
    <t>06:00 às 22:00 - Quinta</t>
  </si>
  <si>
    <t>Regular</t>
  </si>
  <si>
    <t>GlobalSuplementos</t>
  </si>
  <si>
    <t>Barra</t>
  </si>
  <si>
    <t>862 Check - Abr</t>
  </si>
  <si>
    <t>Meditação</t>
  </si>
  <si>
    <t>Paraná - PR</t>
  </si>
  <si>
    <t>Kamila Miranda</t>
  </si>
  <si>
    <t>Lucas - Instrutor</t>
  </si>
  <si>
    <t>F</t>
  </si>
  <si>
    <t>06:00 às 22:00 - Sexta</t>
  </si>
  <si>
    <t>MaxTitanium</t>
  </si>
  <si>
    <t>Leg Press</t>
  </si>
  <si>
    <t>1.081 Check - May</t>
  </si>
  <si>
    <t>Muay Thai</t>
  </si>
  <si>
    <t>Paraíba - PB</t>
  </si>
  <si>
    <t>Paula Santos</t>
  </si>
  <si>
    <t>Fernanda - Prof: Pilates</t>
  </si>
  <si>
    <t>G</t>
  </si>
  <si>
    <t>06:00 às 22:00 - Sábado</t>
  </si>
  <si>
    <t>BrasNutri</t>
  </si>
  <si>
    <t>Rosca Direta</t>
  </si>
  <si>
    <t>1.623 Check - Jun</t>
  </si>
  <si>
    <t>Judo</t>
  </si>
  <si>
    <t>Goiás - GO</t>
  </si>
  <si>
    <t>Caio Nascimento</t>
  </si>
  <si>
    <t>Ismael - Recepcionista</t>
  </si>
  <si>
    <t>H</t>
  </si>
  <si>
    <t>06:00 às 22:00 - Domingo</t>
  </si>
  <si>
    <t>Nutrata</t>
  </si>
  <si>
    <t>Cadeira Extensora</t>
  </si>
  <si>
    <t>1.956 Check - Jul</t>
  </si>
  <si>
    <t>Jiu-Jitsu</t>
  </si>
  <si>
    <t>Bahia - BH</t>
  </si>
  <si>
    <t>Lara Silva</t>
  </si>
  <si>
    <t>Rafael - Coord de Atividades</t>
  </si>
  <si>
    <t>I</t>
  </si>
  <si>
    <t>06:00 às 22:00 - Feriádos</t>
  </si>
  <si>
    <t>BaratoSuplementos</t>
  </si>
  <si>
    <t>Abdutora</t>
  </si>
  <si>
    <t>2.073 Check - Ago</t>
  </si>
  <si>
    <t>Krav Maga</t>
  </si>
  <si>
    <t>Rio Grande do N - RN</t>
  </si>
  <si>
    <t>André Cordeiro</t>
  </si>
  <si>
    <t>Helena - Fisioterapeuta</t>
  </si>
  <si>
    <t>J</t>
  </si>
  <si>
    <t>Fechado - Feriado Pascoa</t>
  </si>
  <si>
    <t>Nutrify</t>
  </si>
  <si>
    <t>Supino</t>
  </si>
  <si>
    <t>2.662 Check - Set</t>
  </si>
  <si>
    <t>Karatê</t>
  </si>
  <si>
    <t>Rio Grande do S - RS</t>
  </si>
  <si>
    <t>Marcos Vinicius</t>
  </si>
  <si>
    <t>Gabriela - Instrutora</t>
  </si>
  <si>
    <t>K</t>
  </si>
  <si>
    <t>Fechado -  Feriado Independência</t>
  </si>
  <si>
    <t>Pronutrition</t>
  </si>
  <si>
    <t>Remada</t>
  </si>
  <si>
    <t>2.997 Check - Out</t>
  </si>
  <si>
    <t>Boxe</t>
  </si>
  <si>
    <t>Santa Cataria - SC</t>
  </si>
  <si>
    <t>Gabriel Freitas</t>
  </si>
  <si>
    <t>Roger - Instrutor</t>
  </si>
  <si>
    <t>L</t>
  </si>
  <si>
    <t>Fechado - Feriado Natal</t>
  </si>
  <si>
    <t>Probiótica</t>
  </si>
  <si>
    <t>Agachamento</t>
  </si>
  <si>
    <t>3.175 Check - Nov</t>
  </si>
  <si>
    <t>Atleta Esportivo</t>
  </si>
  <si>
    <t>Piauí - PI</t>
  </si>
  <si>
    <t>Felipe Almeida</t>
  </si>
  <si>
    <t>Ana Luísa - Fisioterapeuta</t>
  </si>
  <si>
    <t>M</t>
  </si>
  <si>
    <t>Fechado - Feriado Ano Novo</t>
  </si>
  <si>
    <t>Growth Supplements</t>
  </si>
  <si>
    <t>Cadeira Flexora</t>
  </si>
  <si>
    <t>4.012 Check - Dez</t>
  </si>
  <si>
    <t>Calistenia</t>
  </si>
  <si>
    <t>Ceará - CE</t>
  </si>
  <si>
    <t>Larissa Ferreira</t>
  </si>
  <si>
    <t>Alexandre - Nutricionista</t>
  </si>
  <si>
    <t xml:space="preserve">  Matriculados</t>
  </si>
  <si>
    <t>Mensalidade</t>
  </si>
  <si>
    <t>Alunos</t>
  </si>
  <si>
    <t>Email do Aluno</t>
  </si>
  <si>
    <t>Idade dos Alunos</t>
  </si>
  <si>
    <t>Gêneros</t>
  </si>
  <si>
    <t>Número do Aluno</t>
  </si>
  <si>
    <t>Porcentual</t>
  </si>
  <si>
    <t xml:space="preserve">   Peso/Altura</t>
  </si>
  <si>
    <t>327 - Janeiro</t>
  </si>
  <si>
    <t>Lucas Augusto</t>
  </si>
  <si>
    <t>lucasaugusto44@gmail.com</t>
  </si>
  <si>
    <t>16 anos</t>
  </si>
  <si>
    <t>Masculino</t>
  </si>
  <si>
    <t>(11) 99999-0001</t>
  </si>
  <si>
    <t>70kg/1.78</t>
  </si>
  <si>
    <t>429 - Fevereiro</t>
  </si>
  <si>
    <t>Jennifer Pereira</t>
  </si>
  <si>
    <t>jenniferpereira7@gmail.com</t>
  </si>
  <si>
    <t>19 anos</t>
  </si>
  <si>
    <t>Feminino</t>
  </si>
  <si>
    <t>(21) 99999-0002</t>
  </si>
  <si>
    <t>65kg/1.68</t>
  </si>
  <si>
    <t>728 - Março</t>
  </si>
  <si>
    <t>Rodrigo Faro</t>
  </si>
  <si>
    <t>rodrigofarosilva7@gmail.com</t>
  </si>
  <si>
    <t>21 anos</t>
  </si>
  <si>
    <t>(31) 99999-0003</t>
  </si>
  <si>
    <t>80kg/1.80</t>
  </si>
  <si>
    <t>924 - Abril</t>
  </si>
  <si>
    <t>Renovação - 10 Abr</t>
  </si>
  <si>
    <t xml:space="preserve">José Souza </t>
  </si>
  <si>
    <t>josesouzanasc33@gmail.com</t>
  </si>
  <si>
    <t>18 anos</t>
  </si>
  <si>
    <t>(51) 99999-0004</t>
  </si>
  <si>
    <t>75kg/1.65</t>
  </si>
  <si>
    <t>1.272 - Maio</t>
  </si>
  <si>
    <t>Emília Nascimento</t>
  </si>
  <si>
    <t>emilynasc12@gmail.com</t>
  </si>
  <si>
    <t>13 anos</t>
  </si>
  <si>
    <t>(61) 99999-0005</t>
  </si>
  <si>
    <t>68kg/1.78</t>
  </si>
  <si>
    <t>1.738 - Junho</t>
  </si>
  <si>
    <t>Jéssica Almeida</t>
  </si>
  <si>
    <t>jessicaalmeida8@gmail.com</t>
  </si>
  <si>
    <t>15 anos</t>
  </si>
  <si>
    <t>(41) 99999-0006</t>
  </si>
  <si>
    <t>72kg/1.70</t>
  </si>
  <si>
    <t>2.138 - Julho</t>
  </si>
  <si>
    <t>Pedro Henrique</t>
  </si>
  <si>
    <t>pedrohenri90@gmail.com</t>
  </si>
  <si>
    <t>26 anos</t>
  </si>
  <si>
    <t>(81) 99999-0007</t>
  </si>
  <si>
    <t>74kg/1.72</t>
  </si>
  <si>
    <t>2.540 - Agosto</t>
  </si>
  <si>
    <t>João Rodrigo</t>
  </si>
  <si>
    <t>joaorodrigomatos@gmail.com</t>
  </si>
  <si>
    <t>39 anos</t>
  </si>
  <si>
    <t>(71) 99999-0008</t>
  </si>
  <si>
    <t>66kg/1.60</t>
  </si>
  <si>
    <t>2.890 - Setembro</t>
  </si>
  <si>
    <t>Kauan Moura</t>
  </si>
  <si>
    <t>kauanmouranasc@gmail.com</t>
  </si>
  <si>
    <t>28 anos</t>
  </si>
  <si>
    <t>(85) 99999-0009</t>
  </si>
  <si>
    <t>73kg/1.73</t>
  </si>
  <si>
    <t>3.193 - Outubro</t>
  </si>
  <si>
    <t>Alice Miranda</t>
  </si>
  <si>
    <t>alicemiranda.baby@gmail.com</t>
  </si>
  <si>
    <t>30 anos</t>
  </si>
  <si>
    <t>(92) 99999-0010</t>
  </si>
  <si>
    <t>71kg/1.74</t>
  </si>
  <si>
    <t>3.375 - Novembro</t>
  </si>
  <si>
    <t>Gabriel Santos</t>
  </si>
  <si>
    <t>gabrielsantos00@gmail.com</t>
  </si>
  <si>
    <t>(48) 99999-0011</t>
  </si>
  <si>
    <t>69kg/1.69</t>
  </si>
  <si>
    <t>4.072 - Dezembro</t>
  </si>
  <si>
    <t>Laura Nobre</t>
  </si>
  <si>
    <t>lauranobre11@gmail.com</t>
  </si>
  <si>
    <t>17 anos</t>
  </si>
  <si>
    <t>(62) 99999-0012</t>
  </si>
  <si>
    <t>78kg/1.82</t>
  </si>
  <si>
    <r>
      <rPr>
        <rFont val="Arial"/>
        <color theme="1"/>
      </rPr>
      <t xml:space="preserve"> </t>
    </r>
    <r>
      <rPr>
        <rFont val="Arial"/>
        <b/>
        <color theme="1"/>
      </rPr>
      <t>Num do Aluno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</si>
</sst>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2" fontId="2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26.13"/>
    <col customWidth="1" min="3" max="3" width="17.0"/>
    <col customWidth="1" min="4" max="4" width="19.0"/>
    <col customWidth="1" min="5" max="5" width="23.63"/>
    <col customWidth="1" min="6" max="6" width="15.38"/>
    <col customWidth="1" min="7" max="7" width="17.75"/>
    <col customWidth="1" min="8" max="8" width="17.38"/>
    <col customWidth="1" min="9" max="9" width="19.13"/>
    <col customWidth="1" min="10" max="10" width="25.13"/>
    <col customWidth="1" min="11" max="11" width="19.0"/>
    <col customWidth="1" min="12" max="12" width="22.13"/>
    <col customWidth="1" min="13" max="13" width="14.0"/>
    <col customWidth="1" min="14" max="14" width="1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</row>
    <row r="4">
      <c r="A4" s="3" t="s">
        <v>30</v>
      </c>
      <c r="B4" s="3" t="s">
        <v>31</v>
      </c>
      <c r="C4" s="3" t="s">
        <v>12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</row>
    <row r="5">
      <c r="A5" s="3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3" t="s">
        <v>48</v>
      </c>
    </row>
    <row r="6">
      <c r="A6" s="3" t="s">
        <v>49</v>
      </c>
      <c r="B6" s="3" t="s">
        <v>50</v>
      </c>
      <c r="C6" s="3" t="s">
        <v>22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</row>
    <row r="7">
      <c r="A7" s="3" t="s">
        <v>58</v>
      </c>
      <c r="B7" s="3" t="s">
        <v>59</v>
      </c>
      <c r="C7" s="3" t="s">
        <v>22</v>
      </c>
      <c r="D7" s="3" t="s">
        <v>60</v>
      </c>
      <c r="E7" s="3" t="s">
        <v>61</v>
      </c>
      <c r="F7" s="3" t="s">
        <v>62</v>
      </c>
      <c r="G7" s="3" t="s">
        <v>63</v>
      </c>
      <c r="H7" s="3" t="s">
        <v>64</v>
      </c>
      <c r="I7" s="3" t="s">
        <v>65</v>
      </c>
      <c r="J7" s="3" t="s">
        <v>66</v>
      </c>
    </row>
    <row r="8">
      <c r="A8" s="3" t="s">
        <v>67</v>
      </c>
      <c r="B8" s="3" t="s">
        <v>68</v>
      </c>
      <c r="C8" s="3" t="s">
        <v>12</v>
      </c>
      <c r="D8" s="3" t="s">
        <v>69</v>
      </c>
      <c r="E8" s="3" t="s">
        <v>70</v>
      </c>
      <c r="F8" s="3" t="s">
        <v>71</v>
      </c>
      <c r="G8" s="3" t="s">
        <v>72</v>
      </c>
      <c r="H8" s="3" t="s">
        <v>73</v>
      </c>
      <c r="I8" s="3" t="s">
        <v>74</v>
      </c>
      <c r="J8" s="3" t="s">
        <v>75</v>
      </c>
    </row>
    <row r="9">
      <c r="A9" s="3" t="s">
        <v>76</v>
      </c>
      <c r="B9" s="3" t="s">
        <v>77</v>
      </c>
      <c r="C9" s="3" t="s">
        <v>12</v>
      </c>
      <c r="D9" s="3" t="s">
        <v>78</v>
      </c>
      <c r="E9" s="3" t="s">
        <v>79</v>
      </c>
      <c r="F9" s="3" t="s">
        <v>80</v>
      </c>
      <c r="G9" s="3" t="s">
        <v>81</v>
      </c>
      <c r="H9" s="3" t="s">
        <v>82</v>
      </c>
      <c r="I9" s="3" t="s">
        <v>83</v>
      </c>
      <c r="J9" s="3" t="s">
        <v>84</v>
      </c>
    </row>
    <row r="10">
      <c r="A10" s="3" t="s">
        <v>85</v>
      </c>
      <c r="B10" s="3" t="s">
        <v>86</v>
      </c>
      <c r="C10" s="3" t="s">
        <v>41</v>
      </c>
      <c r="D10" s="3" t="s">
        <v>87</v>
      </c>
      <c r="E10" s="3" t="s">
        <v>88</v>
      </c>
      <c r="F10" s="3" t="s">
        <v>89</v>
      </c>
      <c r="G10" s="3" t="s">
        <v>90</v>
      </c>
      <c r="H10" s="3" t="s">
        <v>91</v>
      </c>
      <c r="I10" s="3" t="s">
        <v>92</v>
      </c>
      <c r="J10" s="3" t="s">
        <v>93</v>
      </c>
    </row>
    <row r="11">
      <c r="A11" s="3" t="s">
        <v>94</v>
      </c>
      <c r="B11" s="3" t="s">
        <v>95</v>
      </c>
      <c r="C11" s="3" t="s">
        <v>22</v>
      </c>
      <c r="D11" s="3" t="s">
        <v>96</v>
      </c>
      <c r="E11" s="3" t="s">
        <v>97</v>
      </c>
      <c r="F11" s="3" t="s">
        <v>98</v>
      </c>
      <c r="G11" s="3" t="s">
        <v>99</v>
      </c>
      <c r="H11" s="3" t="s">
        <v>100</v>
      </c>
      <c r="I11" s="3" t="s">
        <v>101</v>
      </c>
      <c r="J11" s="3" t="s">
        <v>102</v>
      </c>
    </row>
    <row r="12">
      <c r="A12" s="3" t="s">
        <v>103</v>
      </c>
      <c r="B12" s="3" t="s">
        <v>104</v>
      </c>
      <c r="C12" s="3" t="s">
        <v>22</v>
      </c>
      <c r="D12" s="3" t="s">
        <v>105</v>
      </c>
      <c r="E12" s="3" t="s">
        <v>106</v>
      </c>
      <c r="F12" s="3" t="s">
        <v>107</v>
      </c>
      <c r="G12" s="3" t="s">
        <v>108</v>
      </c>
      <c r="H12" s="3" t="s">
        <v>109</v>
      </c>
      <c r="I12" s="3" t="s">
        <v>110</v>
      </c>
      <c r="J12" s="3" t="s">
        <v>111</v>
      </c>
    </row>
    <row r="13">
      <c r="A13" s="3" t="s">
        <v>112</v>
      </c>
      <c r="B13" s="3" t="s">
        <v>113</v>
      </c>
      <c r="C13" s="3" t="s">
        <v>12</v>
      </c>
      <c r="D13" s="3" t="s">
        <v>114</v>
      </c>
      <c r="E13" s="3" t="s">
        <v>115</v>
      </c>
      <c r="F13" s="3" t="s">
        <v>116</v>
      </c>
      <c r="G13" s="3" t="s">
        <v>117</v>
      </c>
      <c r="H13" s="3" t="s">
        <v>118</v>
      </c>
      <c r="I13" s="3" t="s">
        <v>119</v>
      </c>
      <c r="J13" s="3" t="s">
        <v>120</v>
      </c>
    </row>
    <row r="14">
      <c r="A14" s="3"/>
      <c r="C14" s="4"/>
      <c r="H14" s="3"/>
      <c r="I14" s="3"/>
    </row>
    <row r="15">
      <c r="A15" s="3"/>
      <c r="H15" s="3"/>
      <c r="I15" s="3"/>
    </row>
    <row r="16">
      <c r="H16" s="3"/>
    </row>
    <row r="17">
      <c r="A17" s="3"/>
      <c r="H17" s="3"/>
      <c r="I17" s="3"/>
    </row>
    <row r="18">
      <c r="A18" s="3"/>
      <c r="I18" s="3"/>
    </row>
    <row r="20">
      <c r="A20" s="1" t="s">
        <v>0</v>
      </c>
      <c r="B20" s="2" t="s">
        <v>121</v>
      </c>
      <c r="C20" s="2" t="s">
        <v>122</v>
      </c>
      <c r="D20" s="2" t="s">
        <v>123</v>
      </c>
      <c r="E20" s="2" t="s">
        <v>124</v>
      </c>
      <c r="F20" s="2" t="s">
        <v>125</v>
      </c>
      <c r="G20" s="2" t="s">
        <v>126</v>
      </c>
      <c r="H20" s="2" t="s">
        <v>127</v>
      </c>
      <c r="I20" s="5" t="s">
        <v>128</v>
      </c>
      <c r="J20" s="2" t="s">
        <v>129</v>
      </c>
    </row>
    <row r="21">
      <c r="A21" s="3" t="s">
        <v>10</v>
      </c>
      <c r="B21" s="3" t="s">
        <v>130</v>
      </c>
      <c r="C21" s="3" t="str">
        <f t="shared" ref="C21:C23" si="1">CONCATENATE("Renovação",MID(B21,FIND("-",B21) - 2 + 1,FIND("-",B21) + 1 - (FIND("-",B21) - 2)),"10",MID(B21,FIND("-",B21) + 1,9 - (FIND("-",B21))))</f>
        <v>Renovação - 10 Jan</v>
      </c>
      <c r="D21" s="3" t="s">
        <v>131</v>
      </c>
      <c r="E21" s="3" t="s">
        <v>132</v>
      </c>
      <c r="F21" s="3" t="s">
        <v>133</v>
      </c>
      <c r="G21" s="3" t="s">
        <v>134</v>
      </c>
      <c r="H21" s="3" t="s">
        <v>135</v>
      </c>
      <c r="I21" s="4">
        <v>0.0366</v>
      </c>
      <c r="J21" s="3" t="s">
        <v>136</v>
      </c>
    </row>
    <row r="22">
      <c r="A22" s="3" t="s">
        <v>20</v>
      </c>
      <c r="B22" s="3" t="s">
        <v>137</v>
      </c>
      <c r="C22" s="3" t="str">
        <f t="shared" si="1"/>
        <v>Renovação - 10 Fev</v>
      </c>
      <c r="D22" s="3" t="s">
        <v>138</v>
      </c>
      <c r="E22" s="3" t="s">
        <v>139</v>
      </c>
      <c r="F22" s="3" t="s">
        <v>140</v>
      </c>
      <c r="G22" s="3" t="s">
        <v>141</v>
      </c>
      <c r="H22" s="3" t="s">
        <v>142</v>
      </c>
      <c r="I22" s="4">
        <v>0.0566</v>
      </c>
      <c r="J22" s="3" t="s">
        <v>143</v>
      </c>
    </row>
    <row r="23">
      <c r="A23" s="3" t="s">
        <v>30</v>
      </c>
      <c r="B23" s="3" t="s">
        <v>144</v>
      </c>
      <c r="C23" s="3" t="str">
        <f t="shared" si="1"/>
        <v>Renovação - 10 Mar</v>
      </c>
      <c r="D23" s="3" t="s">
        <v>145</v>
      </c>
      <c r="E23" s="3" t="s">
        <v>146</v>
      </c>
      <c r="F23" s="3" t="s">
        <v>147</v>
      </c>
      <c r="G23" s="3" t="s">
        <v>134</v>
      </c>
      <c r="H23" s="3" t="s">
        <v>148</v>
      </c>
      <c r="I23" s="4">
        <v>0.0123</v>
      </c>
      <c r="J23" s="3" t="s">
        <v>149</v>
      </c>
    </row>
    <row r="24">
      <c r="A24" s="3" t="s">
        <v>39</v>
      </c>
      <c r="B24" s="3" t="s">
        <v>150</v>
      </c>
      <c r="C24" s="3" t="s">
        <v>151</v>
      </c>
      <c r="D24" s="3" t="s">
        <v>152</v>
      </c>
      <c r="E24" s="3" t="s">
        <v>153</v>
      </c>
      <c r="F24" s="3" t="s">
        <v>154</v>
      </c>
      <c r="G24" s="3" t="s">
        <v>134</v>
      </c>
      <c r="H24" s="3" t="s">
        <v>155</v>
      </c>
      <c r="I24" s="4">
        <v>0.379</v>
      </c>
      <c r="J24" s="3" t="s">
        <v>156</v>
      </c>
    </row>
    <row r="25">
      <c r="A25" s="3" t="s">
        <v>49</v>
      </c>
      <c r="B25" s="3" t="s">
        <v>157</v>
      </c>
      <c r="C25" s="6" t="str">
        <f t="shared" ref="C25:C32" si="2">CONCATENATE("Renovação",MID(B25,FIND("-",B25) - 2 + 1,FIND("-",B25) + 1 - (FIND("-",B25) - 2)),"10",MID(B25,FIND("-",B25) + 1,9 - (FIND("-",B25))))</f>
        <v>Renovação - 10 M</v>
      </c>
      <c r="D25" s="3" t="s">
        <v>158</v>
      </c>
      <c r="E25" s="3" t="s">
        <v>159</v>
      </c>
      <c r="F25" s="3" t="s">
        <v>160</v>
      </c>
      <c r="G25" s="3" t="s">
        <v>141</v>
      </c>
      <c r="H25" s="3" t="s">
        <v>161</v>
      </c>
      <c r="I25" s="4">
        <v>0.7913</v>
      </c>
      <c r="J25" s="3" t="s">
        <v>162</v>
      </c>
    </row>
    <row r="26">
      <c r="A26" s="3" t="s">
        <v>58</v>
      </c>
      <c r="B26" s="3" t="s">
        <v>163</v>
      </c>
      <c r="C26" s="6" t="str">
        <f t="shared" si="2"/>
        <v>Renovação - 10 J</v>
      </c>
      <c r="D26" s="3" t="s">
        <v>164</v>
      </c>
      <c r="E26" s="3" t="s">
        <v>165</v>
      </c>
      <c r="F26" s="3" t="s">
        <v>166</v>
      </c>
      <c r="G26" s="3" t="s">
        <v>141</v>
      </c>
      <c r="H26" s="3" t="s">
        <v>167</v>
      </c>
      <c r="I26" s="4">
        <v>0.1123</v>
      </c>
      <c r="J26" s="3" t="s">
        <v>168</v>
      </c>
    </row>
    <row r="27">
      <c r="A27" s="3" t="s">
        <v>67</v>
      </c>
      <c r="B27" s="3" t="s">
        <v>169</v>
      </c>
      <c r="C27" s="6" t="str">
        <f t="shared" si="2"/>
        <v>Renovação - 10 J</v>
      </c>
      <c r="D27" s="3" t="s">
        <v>170</v>
      </c>
      <c r="E27" s="3" t="s">
        <v>171</v>
      </c>
      <c r="F27" s="3" t="s">
        <v>172</v>
      </c>
      <c r="G27" s="3" t="s">
        <v>134</v>
      </c>
      <c r="H27" s="3" t="s">
        <v>173</v>
      </c>
      <c r="I27" s="4">
        <v>0.0177</v>
      </c>
      <c r="J27" s="3" t="s">
        <v>174</v>
      </c>
    </row>
    <row r="28">
      <c r="A28" s="3" t="s">
        <v>76</v>
      </c>
      <c r="B28" s="3" t="s">
        <v>175</v>
      </c>
      <c r="C28" s="6" t="str">
        <f t="shared" si="2"/>
        <v>Renovação - 10 A</v>
      </c>
      <c r="D28" s="3" t="s">
        <v>176</v>
      </c>
      <c r="E28" s="3" t="s">
        <v>177</v>
      </c>
      <c r="F28" s="3" t="s">
        <v>178</v>
      </c>
      <c r="G28" s="3" t="s">
        <v>134</v>
      </c>
      <c r="H28" s="3" t="s">
        <v>179</v>
      </c>
      <c r="I28" s="4">
        <v>0.149</v>
      </c>
      <c r="J28" s="3" t="s">
        <v>180</v>
      </c>
    </row>
    <row r="29">
      <c r="A29" s="3" t="s">
        <v>85</v>
      </c>
      <c r="B29" s="3" t="s">
        <v>181</v>
      </c>
      <c r="C29" s="6" t="str">
        <f t="shared" si="2"/>
        <v>Renovação - 10 S</v>
      </c>
      <c r="D29" s="3" t="s">
        <v>182</v>
      </c>
      <c r="E29" s="3" t="s">
        <v>183</v>
      </c>
      <c r="F29" s="3" t="s">
        <v>184</v>
      </c>
      <c r="G29" s="3" t="s">
        <v>134</v>
      </c>
      <c r="H29" s="3" t="s">
        <v>185</v>
      </c>
      <c r="I29" s="4">
        <v>0.1911</v>
      </c>
      <c r="J29" s="3" t="s">
        <v>186</v>
      </c>
    </row>
    <row r="30">
      <c r="A30" s="3" t="s">
        <v>94</v>
      </c>
      <c r="B30" s="3" t="s">
        <v>187</v>
      </c>
      <c r="C30" s="6" t="str">
        <f t="shared" si="2"/>
        <v>Renovação - 10 O</v>
      </c>
      <c r="D30" s="3" t="s">
        <v>188</v>
      </c>
      <c r="E30" s="3" t="s">
        <v>189</v>
      </c>
      <c r="F30" s="3" t="s">
        <v>190</v>
      </c>
      <c r="G30" s="3" t="s">
        <v>141</v>
      </c>
      <c r="H30" s="3" t="s">
        <v>191</v>
      </c>
      <c r="I30" s="4">
        <v>0.2201</v>
      </c>
      <c r="J30" s="3" t="s">
        <v>192</v>
      </c>
    </row>
    <row r="31">
      <c r="A31" s="3" t="s">
        <v>103</v>
      </c>
      <c r="B31" s="3" t="s">
        <v>193</v>
      </c>
      <c r="C31" s="6" t="str">
        <f t="shared" si="2"/>
        <v>Renovação - 10 N</v>
      </c>
      <c r="D31" s="3" t="s">
        <v>194</v>
      </c>
      <c r="E31" s="3" t="s">
        <v>195</v>
      </c>
      <c r="F31" s="3" t="s">
        <v>147</v>
      </c>
      <c r="G31" s="3" t="s">
        <v>134</v>
      </c>
      <c r="H31" s="3" t="s">
        <v>196</v>
      </c>
      <c r="I31" s="4">
        <v>0.1288</v>
      </c>
      <c r="J31" s="3" t="s">
        <v>197</v>
      </c>
    </row>
    <row r="32">
      <c r="A32" s="3" t="s">
        <v>112</v>
      </c>
      <c r="B32" s="3" t="s">
        <v>198</v>
      </c>
      <c r="C32" s="6" t="str">
        <f t="shared" si="2"/>
        <v>Renovação - 10 D</v>
      </c>
      <c r="D32" s="3" t="s">
        <v>199</v>
      </c>
      <c r="E32" s="3" t="s">
        <v>200</v>
      </c>
      <c r="F32" s="3" t="s">
        <v>201</v>
      </c>
      <c r="G32" s="3" t="s">
        <v>141</v>
      </c>
      <c r="H32" s="3" t="s">
        <v>202</v>
      </c>
      <c r="I32" s="4">
        <v>0.9022</v>
      </c>
      <c r="J32" s="3" t="s">
        <v>203</v>
      </c>
    </row>
    <row r="36">
      <c r="I36" s="1" t="s">
        <v>204</v>
      </c>
    </row>
    <row r="37">
      <c r="I37" s="3">
        <v>6.7992345701E10</v>
      </c>
    </row>
    <row r="38">
      <c r="I38" s="3">
        <v>8.1991203427E10</v>
      </c>
    </row>
    <row r="39">
      <c r="I39" s="3">
        <v>1.19978720193E11</v>
      </c>
    </row>
    <row r="40">
      <c r="I40" s="3">
        <v>4.2980123344E10</v>
      </c>
    </row>
    <row r="41">
      <c r="I41" s="3">
        <v>7.7990238884E10</v>
      </c>
    </row>
    <row r="42">
      <c r="I42" s="3">
        <v>1.9992311097E10</v>
      </c>
    </row>
    <row r="43">
      <c r="I43" s="3">
        <v>2.3995220965E10</v>
      </c>
    </row>
    <row r="44">
      <c r="I44" s="3">
        <v>1.19924622035E11</v>
      </c>
    </row>
    <row r="45">
      <c r="I45" s="3">
        <v>8.8998129019E10</v>
      </c>
    </row>
    <row r="46">
      <c r="I46" s="3">
        <v>1.5991205582E10</v>
      </c>
    </row>
    <row r="47">
      <c r="I47" s="3">
        <v>6.19980251E10</v>
      </c>
    </row>
    <row r="48">
      <c r="I48" s="3">
        <v>4.7990037336E10</v>
      </c>
    </row>
  </sheetData>
  <drawing r:id="rId1"/>
</worksheet>
</file>