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مصاريف" sheetId="1" r:id="rId4"/>
    <sheet state="visible" name="الدخل" sheetId="2" r:id="rId5"/>
    <sheet state="visible" name="الديون" sheetId="3" r:id="rId6"/>
  </sheets>
  <definedNames/>
  <calcPr/>
  <extLst>
    <ext uri="GoogleSheetsCustomDataVersion2">
      <go:sheetsCustomData xmlns:go="http://customooxmlschemas.google.com/" r:id="rId7" roundtripDataChecksum="SNjoKkyTDTDA92SFDW4XzgjPo3N0ofzHIFdsiBs7+ak="/>
    </ext>
  </extLst>
</workbook>
</file>

<file path=xl/sharedStrings.xml><?xml version="1.0" encoding="utf-8"?>
<sst xmlns="http://schemas.openxmlformats.org/spreadsheetml/2006/main" count="132" uniqueCount="52">
  <si>
    <t xml:space="preserve">ألمصاريف الشهرية2022 </t>
  </si>
  <si>
    <t>السكن</t>
  </si>
  <si>
    <t>ديون</t>
  </si>
  <si>
    <t>السيارة</t>
  </si>
  <si>
    <t>الترفية</t>
  </si>
  <si>
    <t>ا لاولاد</t>
  </si>
  <si>
    <t>البيت</t>
  </si>
  <si>
    <t>الشهر</t>
  </si>
  <si>
    <t xml:space="preserve">ألمصاريف الشهرية2023 </t>
  </si>
  <si>
    <t>ألمصاريف اليومية</t>
  </si>
  <si>
    <t xml:space="preserve">ألمصاريف الشهرية2024 </t>
  </si>
  <si>
    <t>المجموع</t>
  </si>
  <si>
    <t>التاريخ</t>
  </si>
  <si>
    <t>13/8/2024</t>
  </si>
  <si>
    <t>14/8/2024</t>
  </si>
  <si>
    <t>15/8/2024</t>
  </si>
  <si>
    <t>16/8/2024</t>
  </si>
  <si>
    <t>17/8/2024</t>
  </si>
  <si>
    <t>18/8/2024</t>
  </si>
  <si>
    <t>19/8/2024</t>
  </si>
  <si>
    <t>20/8/2024</t>
  </si>
  <si>
    <t>21/8/2024</t>
  </si>
  <si>
    <t>22/8/2024</t>
  </si>
  <si>
    <t>23/8/2024</t>
  </si>
  <si>
    <t>24/8/2024</t>
  </si>
  <si>
    <t>25/8/2024</t>
  </si>
  <si>
    <t>26/8/2024</t>
  </si>
  <si>
    <t>27/8/2024</t>
  </si>
  <si>
    <t>28/8/2024</t>
  </si>
  <si>
    <t>29/8/2024</t>
  </si>
  <si>
    <t>30/8/2024</t>
  </si>
  <si>
    <t>31/8/2024</t>
  </si>
  <si>
    <t>الدخل 2022</t>
  </si>
  <si>
    <t>الدخل 2023</t>
  </si>
  <si>
    <t>الدخل 2024</t>
  </si>
  <si>
    <t>المبلع</t>
  </si>
  <si>
    <t xml:space="preserve">الدخل </t>
  </si>
  <si>
    <t xml:space="preserve">نوع الدخل </t>
  </si>
  <si>
    <t>المصدر</t>
  </si>
  <si>
    <t>يومي</t>
  </si>
  <si>
    <t>الدخل اليومي</t>
  </si>
  <si>
    <t>شهري</t>
  </si>
  <si>
    <t>الدخل الشهري</t>
  </si>
  <si>
    <t>دخل شهري راتب</t>
  </si>
  <si>
    <t>دخل سنوي</t>
  </si>
  <si>
    <t>22/8/2030</t>
  </si>
  <si>
    <t>22/8/2031</t>
  </si>
  <si>
    <t>الديون</t>
  </si>
  <si>
    <t>صاحب الدين</t>
  </si>
  <si>
    <t>القيمة</t>
  </si>
  <si>
    <t>دار عمر</t>
  </si>
  <si>
    <t>الحج فايز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</si>
</sst>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$&quot;"/>
    <numFmt numFmtId="165" formatCode="m/d/yyyy"/>
  </numFmts>
  <fonts count="16">
    <font>
      <sz val="11.0"/>
      <color theme="1"/>
      <name val="Calibri"/>
      <scheme val="minor"/>
    </font>
    <font>
      <sz val="26.0"/>
      <color theme="1"/>
      <name val="Calibri"/>
      <scheme val="minor"/>
    </font>
    <font/>
    <font>
      <b/>
      <sz val="14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</font>
    <font>
      <b/>
      <sz val="24.0"/>
      <color theme="1"/>
      <name val="Calibri"/>
      <scheme val="minor"/>
    </font>
    <font>
      <b/>
      <sz val="16.0"/>
      <color theme="1"/>
      <name val="Calibri"/>
      <scheme val="minor"/>
    </font>
    <font>
      <b/>
      <sz val="12.0"/>
      <color theme="1"/>
      <name val="Calibri"/>
      <scheme val="minor"/>
    </font>
    <font>
      <b/>
      <sz val="10.0"/>
      <color theme="1"/>
      <name val="Calibri"/>
      <scheme val="minor"/>
    </font>
    <font>
      <b/>
      <sz val="12.0"/>
      <color rgb="FF000000"/>
      <name val="Inconsolata"/>
    </font>
    <font>
      <b/>
      <color rgb="FF000000"/>
      <name val="Calibri"/>
      <scheme val="minor"/>
    </font>
    <font>
      <b/>
      <sz val="11.0"/>
      <color rgb="FF000000"/>
      <name val="Calibri"/>
    </font>
    <font>
      <sz val="11.0"/>
      <color rgb="FF203764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9CB9C"/>
        <bgColor rgb="FFF9CB9C"/>
      </patternFill>
    </fill>
    <fill>
      <patternFill patternType="solid">
        <fgColor rgb="FFDDEBF7"/>
        <bgColor rgb="FFDDEBF7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3" fontId="4" numFmtId="0" xfId="0" applyFill="1" applyFont="1"/>
    <xf borderId="5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readingOrder="0"/>
    </xf>
    <xf borderId="6" fillId="2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0" fillId="4" fontId="4" numFmtId="0" xfId="0" applyAlignment="1" applyFill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4" fontId="4" numFmtId="0" xfId="0" applyFont="1"/>
    <xf borderId="0" fillId="0" fontId="7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/>
    </xf>
    <xf borderId="0" fillId="0" fontId="7" numFmtId="0" xfId="0" applyAlignment="1" applyFont="1">
      <alignment readingOrder="0" shrinkToFit="0" vertical="center" wrapText="0"/>
    </xf>
    <xf borderId="0" fillId="0" fontId="7" numFmtId="0" xfId="0" applyAlignment="1" applyFont="1">
      <alignment horizontal="right" readingOrder="0" shrinkToFit="0" vertical="center" wrapText="0"/>
    </xf>
    <xf borderId="0" fillId="0" fontId="0" numFmtId="0" xfId="0" applyAlignment="1" applyFont="1">
      <alignment horizontal="right" readingOrder="0" vertical="center"/>
    </xf>
    <xf borderId="5" fillId="5" fontId="5" numFmtId="0" xfId="0" applyBorder="1" applyFill="1" applyFont="1"/>
    <xf borderId="5" fillId="5" fontId="5" numFmtId="0" xfId="0" applyAlignment="1" applyBorder="1" applyFont="1">
      <alignment readingOrder="0"/>
    </xf>
    <xf borderId="10" fillId="0" fontId="8" numFmtId="0" xfId="0" applyAlignment="1" applyBorder="1" applyFont="1">
      <alignment horizontal="center" readingOrder="0"/>
    </xf>
    <xf borderId="11" fillId="0" fontId="2" numFmtId="0" xfId="0" applyBorder="1" applyFont="1"/>
    <xf borderId="5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vertical="center"/>
    </xf>
    <xf borderId="5" fillId="6" fontId="4" numFmtId="0" xfId="0" applyAlignment="1" applyBorder="1" applyFill="1" applyFont="1">
      <alignment readingOrder="0"/>
    </xf>
    <xf borderId="5" fillId="7" fontId="4" numFmtId="0" xfId="0" applyAlignment="1" applyBorder="1" applyFill="1" applyFont="1">
      <alignment readingOrder="0"/>
    </xf>
    <xf borderId="5" fillId="0" fontId="10" numFmtId="0" xfId="0" applyAlignment="1" applyBorder="1" applyFont="1">
      <alignment horizontal="center" readingOrder="0" vertical="center"/>
    </xf>
    <xf borderId="5" fillId="8" fontId="12" numFmtId="0" xfId="0" applyAlignment="1" applyBorder="1" applyFill="1" applyFont="1">
      <alignment horizontal="right" readingOrder="0" shrinkToFit="0" vertical="bottom" wrapText="0"/>
    </xf>
    <xf borderId="5" fillId="0" fontId="5" numFmtId="0" xfId="0" applyAlignment="1" applyBorder="1" applyFont="1">
      <alignment readingOrder="0"/>
    </xf>
    <xf borderId="5" fillId="8" fontId="5" numFmtId="0" xfId="0" applyAlignment="1" applyBorder="1" applyFont="1">
      <alignment readingOrder="0"/>
    </xf>
    <xf borderId="5" fillId="0" fontId="5" numFmtId="0" xfId="0" applyBorder="1" applyFont="1"/>
    <xf borderId="5" fillId="9" fontId="13" numFmtId="0" xfId="0" applyAlignment="1" applyBorder="1" applyFill="1" applyFont="1">
      <alignment horizontal="center"/>
    </xf>
    <xf borderId="5" fillId="0" fontId="4" numFmtId="0" xfId="0" applyBorder="1" applyFont="1"/>
    <xf borderId="0" fillId="0" fontId="5" numFmtId="0" xfId="0" applyFont="1"/>
    <xf borderId="10" fillId="10" fontId="8" numFmtId="0" xfId="0" applyAlignment="1" applyBorder="1" applyFill="1" applyFont="1">
      <alignment horizontal="center" readingOrder="0"/>
    </xf>
    <xf borderId="12" fillId="0" fontId="2" numFmtId="0" xfId="0" applyBorder="1" applyFont="1"/>
    <xf borderId="5" fillId="10" fontId="9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5" fillId="0" fontId="14" numFmtId="0" xfId="0" applyAlignment="1" applyBorder="1" applyFont="1">
      <alignment horizontal="center" readingOrder="0" shrinkToFit="0" vertical="bottom" wrapText="0"/>
    </xf>
    <xf borderId="5" fillId="0" fontId="11" numFmtId="165" xfId="0" applyAlignment="1" applyBorder="1" applyFont="1" applyNumberFormat="1">
      <alignment readingOrder="0" vertical="center"/>
    </xf>
    <xf borderId="10" fillId="11" fontId="10" numFmtId="0" xfId="0" applyAlignment="1" applyBorder="1" applyFill="1" applyFont="1">
      <alignment horizontal="center" readingOrder="0"/>
    </xf>
    <xf borderId="5" fillId="12" fontId="10" numFmtId="0" xfId="0" applyBorder="1" applyFill="1" applyFont="1"/>
    <xf borderId="5" fillId="12" fontId="10" numFmtId="0" xfId="0" applyAlignment="1" applyBorder="1" applyFont="1">
      <alignment readingOrder="0"/>
    </xf>
    <xf borderId="5" fillId="12" fontId="12" numFmtId="0" xfId="0" applyBorder="1" applyFont="1"/>
    <xf borderId="5" fillId="13" fontId="10" numFmtId="0" xfId="0" applyAlignment="1" applyBorder="1" applyFill="1" applyFont="1">
      <alignment readingOrder="0"/>
    </xf>
    <xf borderId="5" fillId="13" fontId="10" numFmtId="0" xfId="0" applyAlignment="1" applyBorder="1" applyFont="1">
      <alignment readingOrder="0"/>
    </xf>
    <xf borderId="0" fillId="0" fontId="10" numFmtId="0" xfId="0" applyFont="1"/>
    <xf borderId="5" fillId="0" fontId="11" numFmtId="165" xfId="0" applyAlignment="1" applyBorder="1" applyFont="1" applyNumberFormat="1">
      <alignment horizontal="right" readingOrder="0" vertical="center"/>
    </xf>
    <xf borderId="5" fillId="0" fontId="11" numFmtId="0" xfId="0" applyAlignment="1" applyBorder="1" applyFont="1">
      <alignment horizontal="right" readingOrder="0" vertical="center"/>
    </xf>
    <xf borderId="10" fillId="4" fontId="15" numFmtId="0" xfId="0" applyAlignment="1" applyBorder="1" applyFont="1">
      <alignment horizontal="center" readingOrder="0"/>
    </xf>
    <xf borderId="5" fillId="4" fontId="15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 readingOrder="0" vertical="center"/>
    </xf>
    <xf borderId="5" fillId="0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43"/>
    <col customWidth="1" min="6" max="6" width="14.29"/>
    <col customWidth="1" min="7" max="7" width="12.71"/>
    <col customWidth="1" min="8" max="8" width="12.29"/>
    <col customWidth="1" min="9" max="9" width="10.14"/>
    <col customWidth="1" min="10" max="11" width="8.71"/>
    <col customWidth="1" min="12" max="12" width="7.29"/>
    <col customWidth="1" min="13" max="13" width="7.86"/>
    <col customWidth="1" min="14" max="14" width="9.71"/>
    <col customWidth="1" min="15" max="15" width="11.0"/>
    <col customWidth="1" min="16" max="16" width="10.71"/>
    <col customWidth="1" min="17" max="17" width="10.29"/>
    <col customWidth="1" min="18" max="18" width="11.0"/>
    <col customWidth="1" min="19" max="19" width="13.71"/>
    <col customWidth="1" min="20" max="26" width="8.71"/>
  </cols>
  <sheetData>
    <row r="1" ht="14.25" customHeight="1">
      <c r="N1" s="1" t="s">
        <v>0</v>
      </c>
      <c r="O1" s="2"/>
      <c r="P1" s="2"/>
      <c r="Q1" s="2"/>
      <c r="R1" s="2"/>
      <c r="S1" s="2"/>
      <c r="T1" s="3"/>
    </row>
    <row r="2" ht="14.25" customHeight="1">
      <c r="N2" s="4" t="s">
        <v>1</v>
      </c>
      <c r="O2" s="4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</row>
    <row r="3" ht="14.25" customHeight="1">
      <c r="M3" s="6">
        <f t="shared" ref="M3:M14" si="1">SUM(N3:S3)</f>
        <v>12651</v>
      </c>
      <c r="N3" s="7">
        <v>1507.0</v>
      </c>
      <c r="O3" s="7">
        <v>3335.0</v>
      </c>
      <c r="P3" s="8">
        <v>2960.0</v>
      </c>
      <c r="Q3" s="8">
        <v>80.0</v>
      </c>
      <c r="R3" s="8">
        <v>1013.0</v>
      </c>
      <c r="S3" s="8">
        <v>3756.0</v>
      </c>
      <c r="T3" s="9">
        <v>1.0</v>
      </c>
    </row>
    <row r="4" ht="14.25" customHeight="1">
      <c r="K4" s="10"/>
      <c r="M4" s="6">
        <f t="shared" si="1"/>
        <v>11155</v>
      </c>
      <c r="N4" s="7">
        <v>955.0</v>
      </c>
      <c r="O4" s="7">
        <v>2275.0</v>
      </c>
      <c r="P4" s="8">
        <v>2550.0</v>
      </c>
      <c r="Q4" s="8">
        <v>550.0</v>
      </c>
      <c r="R4" s="8">
        <v>1700.0</v>
      </c>
      <c r="S4" s="8">
        <v>3125.0</v>
      </c>
      <c r="T4" s="9">
        <v>2.0</v>
      </c>
    </row>
    <row r="5" ht="14.25" customHeight="1">
      <c r="K5" s="10"/>
      <c r="M5" s="6">
        <f t="shared" si="1"/>
        <v>11620</v>
      </c>
      <c r="N5" s="7">
        <v>1050.0</v>
      </c>
      <c r="O5" s="7">
        <v>3370.0</v>
      </c>
      <c r="P5" s="8">
        <v>2740.0</v>
      </c>
      <c r="Q5" s="8">
        <v>900.0</v>
      </c>
      <c r="R5" s="8">
        <v>930.0</v>
      </c>
      <c r="S5" s="8">
        <v>2630.0</v>
      </c>
      <c r="T5" s="9">
        <v>3.0</v>
      </c>
    </row>
    <row r="6" ht="14.25" customHeight="1">
      <c r="K6" s="10"/>
      <c r="M6" s="6">
        <f t="shared" si="1"/>
        <v>14490</v>
      </c>
      <c r="N6" s="7">
        <v>955.0</v>
      </c>
      <c r="O6" s="7">
        <v>2300.0</v>
      </c>
      <c r="P6" s="8">
        <v>4030.0</v>
      </c>
      <c r="Q6" s="8">
        <v>0.0</v>
      </c>
      <c r="R6" s="8">
        <v>1320.0</v>
      </c>
      <c r="S6" s="8">
        <v>5885.0</v>
      </c>
      <c r="T6" s="9">
        <v>4.0</v>
      </c>
    </row>
    <row r="7" ht="14.25" customHeight="1">
      <c r="K7" s="10"/>
      <c r="M7" s="6">
        <f t="shared" si="1"/>
        <v>15387</v>
      </c>
      <c r="N7" s="7">
        <v>700.0</v>
      </c>
      <c r="O7" s="7">
        <v>3300.0</v>
      </c>
      <c r="P7" s="8">
        <v>3887.0</v>
      </c>
      <c r="Q7" s="8">
        <v>1350.0</v>
      </c>
      <c r="R7" s="8">
        <v>1100.0</v>
      </c>
      <c r="S7" s="8">
        <v>5050.0</v>
      </c>
      <c r="T7" s="9">
        <v>5.0</v>
      </c>
    </row>
    <row r="8" ht="14.25" customHeight="1">
      <c r="M8" s="6">
        <f t="shared" si="1"/>
        <v>11730</v>
      </c>
      <c r="N8" s="7">
        <v>1640.0</v>
      </c>
      <c r="O8" s="7">
        <v>2700.0</v>
      </c>
      <c r="P8" s="8">
        <v>2550.0</v>
      </c>
      <c r="Q8" s="8">
        <v>170.0</v>
      </c>
      <c r="R8" s="8">
        <v>580.0</v>
      </c>
      <c r="S8" s="8">
        <v>4090.0</v>
      </c>
      <c r="T8" s="9">
        <v>6.0</v>
      </c>
    </row>
    <row r="9" ht="14.25" customHeight="1">
      <c r="M9" s="6">
        <f t="shared" si="1"/>
        <v>17514</v>
      </c>
      <c r="N9" s="7">
        <v>1125.0</v>
      </c>
      <c r="O9" s="7">
        <v>3378.0</v>
      </c>
      <c r="P9" s="8">
        <v>3850.0</v>
      </c>
      <c r="Q9" s="8">
        <v>2700.0</v>
      </c>
      <c r="R9" s="8">
        <v>575.0</v>
      </c>
      <c r="S9" s="8">
        <v>5886.0</v>
      </c>
      <c r="T9" s="9">
        <v>7.0</v>
      </c>
    </row>
    <row r="10" ht="14.25" customHeight="1">
      <c r="J10" s="10"/>
      <c r="M10" s="6">
        <f t="shared" si="1"/>
        <v>42920</v>
      </c>
      <c r="N10" s="7">
        <v>750.0</v>
      </c>
      <c r="O10" s="7">
        <v>3350.0</v>
      </c>
      <c r="P10" s="8">
        <v>1085.0</v>
      </c>
      <c r="Q10" s="8">
        <v>34800.0</v>
      </c>
      <c r="R10" s="8">
        <v>800.0</v>
      </c>
      <c r="S10" s="8">
        <v>2135.0</v>
      </c>
      <c r="T10" s="9">
        <v>8.0</v>
      </c>
    </row>
    <row r="11" ht="14.25" customHeight="1">
      <c r="J11" s="10"/>
      <c r="M11" s="6">
        <f t="shared" si="1"/>
        <v>34523</v>
      </c>
      <c r="N11" s="7">
        <v>1305.0</v>
      </c>
      <c r="O11" s="7">
        <v>25650.0</v>
      </c>
      <c r="P11" s="8">
        <v>2850.0</v>
      </c>
      <c r="Q11" s="8">
        <v>0.0</v>
      </c>
      <c r="R11" s="8">
        <v>300.0</v>
      </c>
      <c r="S11" s="8">
        <v>4418.0</v>
      </c>
      <c r="T11" s="9">
        <v>9.0</v>
      </c>
    </row>
    <row r="12" ht="14.25" customHeight="1">
      <c r="J12" s="10"/>
      <c r="M12" s="6">
        <f t="shared" si="1"/>
        <v>12583</v>
      </c>
      <c r="N12" s="7">
        <v>1050.0</v>
      </c>
      <c r="O12" s="7">
        <v>4650.0</v>
      </c>
      <c r="P12" s="8">
        <v>2490.0</v>
      </c>
      <c r="Q12" s="8">
        <v>140.0</v>
      </c>
      <c r="R12" s="8">
        <v>230.0</v>
      </c>
      <c r="S12" s="8">
        <v>4023.0</v>
      </c>
      <c r="T12" s="9">
        <v>10.0</v>
      </c>
    </row>
    <row r="13" ht="14.25" customHeight="1">
      <c r="J13" s="10"/>
      <c r="M13" s="6">
        <f t="shared" si="1"/>
        <v>16703</v>
      </c>
      <c r="N13" s="7">
        <v>1820.0</v>
      </c>
      <c r="O13" s="7">
        <v>6200.0</v>
      </c>
      <c r="P13" s="8">
        <v>2545.0</v>
      </c>
      <c r="Q13" s="8">
        <v>500.0</v>
      </c>
      <c r="R13" s="8">
        <v>740.0</v>
      </c>
      <c r="S13" s="8">
        <v>4898.0</v>
      </c>
      <c r="T13" s="9">
        <v>11.0</v>
      </c>
    </row>
    <row r="14" ht="14.25" customHeight="1">
      <c r="J14" s="10"/>
      <c r="M14" s="6">
        <f t="shared" si="1"/>
        <v>14720</v>
      </c>
      <c r="N14" s="7">
        <v>1085.0</v>
      </c>
      <c r="O14" s="7">
        <v>4624.0</v>
      </c>
      <c r="P14" s="8">
        <v>2715.0</v>
      </c>
      <c r="Q14" s="8">
        <v>940.0</v>
      </c>
      <c r="R14" s="8">
        <v>900.0</v>
      </c>
      <c r="S14" s="8">
        <v>4456.0</v>
      </c>
      <c r="T14" s="9">
        <v>12.0</v>
      </c>
    </row>
    <row r="15" ht="14.25" customHeight="1">
      <c r="J15" s="10"/>
      <c r="M15" s="6">
        <f t="shared" ref="M15:S15" si="2">SUM(M3:M14)</f>
        <v>215996</v>
      </c>
      <c r="N15" s="6">
        <f t="shared" si="2"/>
        <v>13942</v>
      </c>
      <c r="O15" s="6">
        <f t="shared" si="2"/>
        <v>65132</v>
      </c>
      <c r="P15" s="6">
        <f t="shared" si="2"/>
        <v>34252</v>
      </c>
      <c r="Q15" s="6">
        <f t="shared" si="2"/>
        <v>42130</v>
      </c>
      <c r="R15" s="6">
        <f t="shared" si="2"/>
        <v>10188</v>
      </c>
      <c r="S15" s="6">
        <f t="shared" si="2"/>
        <v>50352</v>
      </c>
    </row>
    <row r="16" ht="14.25" customHeight="1">
      <c r="J16" s="10"/>
    </row>
    <row r="17" ht="14.25" customHeight="1">
      <c r="J17" s="10"/>
      <c r="N17" s="11" t="s">
        <v>8</v>
      </c>
      <c r="O17" s="2"/>
      <c r="P17" s="2"/>
      <c r="Q17" s="2"/>
      <c r="R17" s="2"/>
      <c r="S17" s="2"/>
      <c r="T17" s="3"/>
    </row>
    <row r="18" ht="14.25" customHeight="1">
      <c r="N18" s="4" t="s">
        <v>1</v>
      </c>
      <c r="O18" s="4" t="s">
        <v>2</v>
      </c>
      <c r="P18" s="5" t="s">
        <v>3</v>
      </c>
      <c r="Q18" s="5" t="s">
        <v>4</v>
      </c>
      <c r="R18" s="5" t="s">
        <v>5</v>
      </c>
      <c r="S18" s="5" t="s">
        <v>6</v>
      </c>
      <c r="T18" s="5" t="s">
        <v>7</v>
      </c>
    </row>
    <row r="19" ht="14.25" customHeight="1">
      <c r="K19" s="10"/>
      <c r="M19" s="6">
        <f t="shared" ref="M19:M30" si="3">SUM(N19:S19)</f>
        <v>70675</v>
      </c>
      <c r="N19" s="7">
        <v>1590.0</v>
      </c>
      <c r="O19" s="7">
        <v>4830.0</v>
      </c>
      <c r="P19" s="8">
        <v>58200.0</v>
      </c>
      <c r="Q19" s="8">
        <v>500.0</v>
      </c>
      <c r="R19" s="8">
        <v>1460.0</v>
      </c>
      <c r="S19" s="8">
        <v>4095.0</v>
      </c>
      <c r="T19" s="9">
        <v>1.0</v>
      </c>
    </row>
    <row r="20" ht="14.25" customHeight="1">
      <c r="J20" s="10"/>
      <c r="M20" s="6">
        <f t="shared" si="3"/>
        <v>18455</v>
      </c>
      <c r="N20" s="7">
        <v>1275.0</v>
      </c>
      <c r="O20" s="7">
        <v>8500.0</v>
      </c>
      <c r="P20" s="8">
        <v>3660.0</v>
      </c>
      <c r="Q20" s="8">
        <v>300.0</v>
      </c>
      <c r="R20" s="8">
        <v>400.0</v>
      </c>
      <c r="S20" s="8">
        <v>4320.0</v>
      </c>
      <c r="T20" s="9">
        <v>2.0</v>
      </c>
    </row>
    <row r="21" ht="14.25" customHeight="1">
      <c r="J21" s="10"/>
      <c r="M21" s="6">
        <f t="shared" si="3"/>
        <v>19985</v>
      </c>
      <c r="N21" s="7">
        <v>1095.0</v>
      </c>
      <c r="O21" s="7">
        <v>6350.0</v>
      </c>
      <c r="P21" s="8">
        <v>3600.0</v>
      </c>
      <c r="Q21" s="8">
        <v>2400.0</v>
      </c>
      <c r="R21" s="8">
        <v>750.0</v>
      </c>
      <c r="S21" s="8">
        <v>5790.0</v>
      </c>
      <c r="T21" s="9">
        <v>3.0</v>
      </c>
    </row>
    <row r="22" ht="14.25" customHeight="1">
      <c r="J22" s="10"/>
      <c r="K22" s="10"/>
      <c r="M22" s="6">
        <f t="shared" si="3"/>
        <v>66190</v>
      </c>
      <c r="N22" s="7">
        <v>940.0</v>
      </c>
      <c r="O22" s="7">
        <v>55600.0</v>
      </c>
      <c r="P22" s="8">
        <v>1800.0</v>
      </c>
      <c r="Q22" s="8">
        <v>2250.0</v>
      </c>
      <c r="R22" s="8">
        <v>600.0</v>
      </c>
      <c r="S22" s="8">
        <v>5000.0</v>
      </c>
      <c r="T22" s="9">
        <v>4.0</v>
      </c>
    </row>
    <row r="23" ht="14.25" customHeight="1">
      <c r="M23" s="6">
        <f t="shared" si="3"/>
        <v>22507</v>
      </c>
      <c r="N23" s="7">
        <v>1250.0</v>
      </c>
      <c r="O23" s="7">
        <v>13190.0</v>
      </c>
      <c r="P23" s="8">
        <v>3250.0</v>
      </c>
      <c r="Q23" s="8">
        <v>400.0</v>
      </c>
      <c r="R23" s="8">
        <v>0.0</v>
      </c>
      <c r="S23" s="8">
        <v>4417.0</v>
      </c>
      <c r="T23" s="9">
        <v>5.0</v>
      </c>
    </row>
    <row r="24" ht="14.25" customHeight="1">
      <c r="M24" s="6">
        <f t="shared" si="3"/>
        <v>101210</v>
      </c>
      <c r="N24" s="7">
        <v>1815.0</v>
      </c>
      <c r="O24" s="7">
        <v>69964.0</v>
      </c>
      <c r="P24" s="8">
        <v>2790.0</v>
      </c>
      <c r="Q24" s="8">
        <v>17664.0</v>
      </c>
      <c r="R24" s="8">
        <v>3950.0</v>
      </c>
      <c r="S24" s="8">
        <v>5027.0</v>
      </c>
      <c r="T24" s="9">
        <v>6.0</v>
      </c>
    </row>
    <row r="25" ht="14.25" customHeight="1">
      <c r="M25" s="6">
        <f t="shared" si="3"/>
        <v>12915</v>
      </c>
      <c r="N25" s="7">
        <v>1875.0</v>
      </c>
      <c r="O25" s="7">
        <v>5350.0</v>
      </c>
      <c r="P25" s="8">
        <v>2450.0</v>
      </c>
      <c r="Q25" s="8">
        <v>450.0</v>
      </c>
      <c r="R25" s="8">
        <v>100.0</v>
      </c>
      <c r="S25" s="8">
        <v>2690.0</v>
      </c>
      <c r="T25" s="9">
        <v>7.0</v>
      </c>
    </row>
    <row r="26" ht="14.25" customHeight="1">
      <c r="J26" s="12"/>
      <c r="M26" s="6">
        <f t="shared" si="3"/>
        <v>16910</v>
      </c>
      <c r="N26" s="7">
        <v>2365.0</v>
      </c>
      <c r="O26" s="7">
        <v>2650.0</v>
      </c>
      <c r="P26" s="8">
        <v>4600.0</v>
      </c>
      <c r="Q26" s="8">
        <v>500.0</v>
      </c>
      <c r="R26" s="8">
        <v>1420.0</v>
      </c>
      <c r="S26" s="8">
        <v>5375.0</v>
      </c>
      <c r="T26" s="9">
        <v>8.0</v>
      </c>
    </row>
    <row r="27" ht="14.25" customHeight="1">
      <c r="M27" s="6">
        <f t="shared" si="3"/>
        <v>13595</v>
      </c>
      <c r="N27" s="7">
        <v>1600.0</v>
      </c>
      <c r="O27" s="7">
        <v>2650.0</v>
      </c>
      <c r="P27" s="8">
        <v>2800.0</v>
      </c>
      <c r="Q27" s="8">
        <v>715.0</v>
      </c>
      <c r="R27" s="8">
        <v>305.0</v>
      </c>
      <c r="S27" s="8">
        <v>5525.0</v>
      </c>
      <c r="T27" s="9">
        <v>9.0</v>
      </c>
    </row>
    <row r="28" ht="14.25" customHeight="1">
      <c r="M28" s="6">
        <f t="shared" si="3"/>
        <v>11305</v>
      </c>
      <c r="N28" s="7">
        <v>1340.0</v>
      </c>
      <c r="O28" s="7">
        <v>2400.0</v>
      </c>
      <c r="P28" s="8">
        <v>1650.0</v>
      </c>
      <c r="Q28" s="8">
        <v>130.0</v>
      </c>
      <c r="R28" s="8">
        <v>1120.0</v>
      </c>
      <c r="S28" s="8">
        <v>4665.0</v>
      </c>
      <c r="T28" s="9">
        <v>10.0</v>
      </c>
    </row>
    <row r="29" ht="14.25" customHeight="1">
      <c r="M29" s="6">
        <f t="shared" si="3"/>
        <v>11165</v>
      </c>
      <c r="N29" s="7">
        <v>1370.0</v>
      </c>
      <c r="O29" s="7">
        <v>3000.0</v>
      </c>
      <c r="P29" s="8">
        <v>1700.0</v>
      </c>
      <c r="Q29" s="8">
        <v>230.0</v>
      </c>
      <c r="R29" s="8">
        <v>1140.0</v>
      </c>
      <c r="S29" s="8">
        <v>3725.0</v>
      </c>
      <c r="T29" s="9">
        <v>11.0</v>
      </c>
    </row>
    <row r="30" ht="14.25" customHeight="1">
      <c r="M30" s="6">
        <f t="shared" si="3"/>
        <v>13510</v>
      </c>
      <c r="N30" s="7">
        <v>1300.0</v>
      </c>
      <c r="O30" s="7">
        <v>3250.0</v>
      </c>
      <c r="P30" s="8">
        <v>2250.0</v>
      </c>
      <c r="Q30" s="8">
        <v>150.0</v>
      </c>
      <c r="R30" s="8">
        <v>1970.0</v>
      </c>
      <c r="S30" s="8">
        <v>4590.0</v>
      </c>
      <c r="T30" s="9">
        <v>12.0</v>
      </c>
    </row>
    <row r="31" ht="14.25" customHeight="1">
      <c r="M31" s="6">
        <f t="shared" ref="M31:S31" si="4">SUM(M19:M30)</f>
        <v>378422</v>
      </c>
      <c r="N31" s="6">
        <f t="shared" si="4"/>
        <v>17815</v>
      </c>
      <c r="O31" s="6">
        <f t="shared" si="4"/>
        <v>177734</v>
      </c>
      <c r="P31" s="6">
        <f t="shared" si="4"/>
        <v>88750</v>
      </c>
      <c r="Q31" s="6">
        <f t="shared" si="4"/>
        <v>25689</v>
      </c>
      <c r="R31" s="6">
        <f t="shared" si="4"/>
        <v>13215</v>
      </c>
      <c r="S31" s="6">
        <f t="shared" si="4"/>
        <v>55219</v>
      </c>
    </row>
    <row r="32" ht="14.25" customHeight="1"/>
    <row r="33" ht="14.25" customHeight="1">
      <c r="B33" s="13" t="s">
        <v>9</v>
      </c>
      <c r="C33" s="14"/>
      <c r="D33" s="14"/>
      <c r="E33" s="14"/>
      <c r="F33" s="14"/>
      <c r="G33" s="14"/>
      <c r="H33" s="15"/>
      <c r="N33" s="11" t="s">
        <v>10</v>
      </c>
      <c r="O33" s="2"/>
      <c r="P33" s="2"/>
      <c r="Q33" s="2"/>
      <c r="R33" s="2"/>
      <c r="S33" s="2"/>
      <c r="T33" s="3"/>
    </row>
    <row r="34" ht="14.25" customHeight="1">
      <c r="A34" s="16" t="s">
        <v>11</v>
      </c>
      <c r="B34" s="17" t="s">
        <v>1</v>
      </c>
      <c r="C34" s="17" t="s">
        <v>2</v>
      </c>
      <c r="D34" s="18" t="s">
        <v>3</v>
      </c>
      <c r="E34" s="18" t="s">
        <v>4</v>
      </c>
      <c r="F34" s="18" t="s">
        <v>5</v>
      </c>
      <c r="G34" s="18" t="s">
        <v>6</v>
      </c>
      <c r="H34" s="19" t="s">
        <v>12</v>
      </c>
      <c r="N34" s="4" t="s">
        <v>1</v>
      </c>
      <c r="O34" s="4" t="s">
        <v>2</v>
      </c>
      <c r="P34" s="5" t="s">
        <v>3</v>
      </c>
      <c r="Q34" s="5" t="s">
        <v>4</v>
      </c>
      <c r="R34" s="5" t="s">
        <v>5</v>
      </c>
      <c r="S34" s="5" t="s">
        <v>6</v>
      </c>
      <c r="T34" s="5" t="s">
        <v>7</v>
      </c>
    </row>
    <row r="35" ht="14.25" customHeight="1">
      <c r="A35" s="20">
        <f t="shared" ref="A35:A65" si="5">SUM(B35:G35)</f>
        <v>100</v>
      </c>
      <c r="B35" s="21">
        <v>0.0</v>
      </c>
      <c r="C35" s="21">
        <v>0.0</v>
      </c>
      <c r="D35" s="21">
        <v>100.0</v>
      </c>
      <c r="E35" s="21">
        <v>0.0</v>
      </c>
      <c r="F35" s="21">
        <v>0.0</v>
      </c>
      <c r="G35" s="21">
        <v>0.0</v>
      </c>
      <c r="H35" s="22">
        <v>45299.0</v>
      </c>
      <c r="M35" s="6">
        <f t="shared" ref="M35:M46" si="6">SUM(N35:S35)</f>
        <v>18760</v>
      </c>
      <c r="N35" s="7">
        <v>2020.0</v>
      </c>
      <c r="O35" s="7">
        <v>1500.0</v>
      </c>
      <c r="P35" s="8">
        <v>3610.0</v>
      </c>
      <c r="Q35" s="8">
        <v>625.0</v>
      </c>
      <c r="R35" s="8">
        <v>1690.0</v>
      </c>
      <c r="S35" s="8">
        <v>9315.0</v>
      </c>
      <c r="T35" s="9">
        <v>1.0</v>
      </c>
    </row>
    <row r="36" ht="14.25" customHeight="1">
      <c r="A36" s="20">
        <f t="shared" si="5"/>
        <v>0</v>
      </c>
      <c r="B36" s="21">
        <v>0.0</v>
      </c>
      <c r="C36" s="21">
        <v>0.0</v>
      </c>
      <c r="D36" s="21">
        <v>0.0</v>
      </c>
      <c r="E36" s="21">
        <v>0.0</v>
      </c>
      <c r="F36" s="21">
        <v>0.0</v>
      </c>
      <c r="G36" s="21">
        <v>0.0</v>
      </c>
      <c r="H36" s="22">
        <v>45330.0</v>
      </c>
      <c r="M36" s="6">
        <f t="shared" si="6"/>
        <v>11602</v>
      </c>
      <c r="N36" s="7">
        <v>1670.0</v>
      </c>
      <c r="O36" s="7">
        <v>1600.0</v>
      </c>
      <c r="P36" s="8">
        <v>2400.0</v>
      </c>
      <c r="Q36" s="8">
        <v>580.0</v>
      </c>
      <c r="R36" s="8">
        <v>1120.0</v>
      </c>
      <c r="S36" s="8">
        <v>4232.0</v>
      </c>
      <c r="T36" s="9">
        <v>2.0</v>
      </c>
    </row>
    <row r="37" ht="14.25" customHeight="1">
      <c r="A37" s="20">
        <f t="shared" si="5"/>
        <v>100</v>
      </c>
      <c r="B37" s="21">
        <v>0.0</v>
      </c>
      <c r="C37" s="21">
        <v>0.0</v>
      </c>
      <c r="D37" s="21">
        <v>0.0</v>
      </c>
      <c r="E37" s="21">
        <v>0.0</v>
      </c>
      <c r="F37" s="21">
        <v>0.0</v>
      </c>
      <c r="G37" s="21">
        <v>100.0</v>
      </c>
      <c r="H37" s="22">
        <v>45359.0</v>
      </c>
      <c r="M37" s="6">
        <f t="shared" si="6"/>
        <v>17037</v>
      </c>
      <c r="N37" s="7">
        <v>1735.0</v>
      </c>
      <c r="O37" s="7">
        <v>3150.0</v>
      </c>
      <c r="P37" s="8">
        <v>5610.0</v>
      </c>
      <c r="Q37" s="8">
        <v>0.0</v>
      </c>
      <c r="R37" s="8">
        <v>1090.0</v>
      </c>
      <c r="S37" s="8">
        <v>5452.0</v>
      </c>
      <c r="T37" s="9">
        <v>3.0</v>
      </c>
    </row>
    <row r="38" ht="14.25" customHeight="1">
      <c r="A38" s="20">
        <f t="shared" si="5"/>
        <v>150</v>
      </c>
      <c r="B38" s="21">
        <v>0.0</v>
      </c>
      <c r="C38" s="21">
        <v>0.0</v>
      </c>
      <c r="D38" s="21">
        <v>100.0</v>
      </c>
      <c r="E38" s="21">
        <v>0.0</v>
      </c>
      <c r="F38" s="21">
        <v>0.0</v>
      </c>
      <c r="G38" s="21">
        <v>50.0</v>
      </c>
      <c r="H38" s="22">
        <v>45390.0</v>
      </c>
      <c r="M38" s="6">
        <f t="shared" si="6"/>
        <v>14918</v>
      </c>
      <c r="N38" s="7">
        <v>1145.0</v>
      </c>
      <c r="O38" s="7">
        <v>3950.0</v>
      </c>
      <c r="P38" s="8">
        <v>2000.0</v>
      </c>
      <c r="Q38" s="8">
        <v>300.0</v>
      </c>
      <c r="R38" s="8">
        <v>400.0</v>
      </c>
      <c r="S38" s="8">
        <v>7123.0</v>
      </c>
      <c r="T38" s="9">
        <v>4.0</v>
      </c>
    </row>
    <row r="39" ht="14.25" customHeight="1">
      <c r="A39" s="20">
        <f t="shared" si="5"/>
        <v>1470</v>
      </c>
      <c r="B39" s="21">
        <v>0.0</v>
      </c>
      <c r="C39" s="21">
        <v>1150.0</v>
      </c>
      <c r="D39" s="21">
        <v>100.0</v>
      </c>
      <c r="E39" s="21">
        <v>0.0</v>
      </c>
      <c r="F39" s="21">
        <v>0.0</v>
      </c>
      <c r="G39" s="21">
        <v>220.0</v>
      </c>
      <c r="H39" s="22">
        <v>45420.0</v>
      </c>
      <c r="M39" s="6">
        <f t="shared" si="6"/>
        <v>17265</v>
      </c>
      <c r="N39" s="7">
        <v>2250.0</v>
      </c>
      <c r="O39" s="7">
        <v>4800.0</v>
      </c>
      <c r="P39" s="8">
        <v>2950.0</v>
      </c>
      <c r="Q39" s="8">
        <v>200.0</v>
      </c>
      <c r="R39" s="8">
        <v>1070.0</v>
      </c>
      <c r="S39" s="8">
        <v>5995.0</v>
      </c>
      <c r="T39" s="9">
        <v>5.0</v>
      </c>
    </row>
    <row r="40" ht="14.25" customHeight="1">
      <c r="A40" s="20">
        <f t="shared" si="5"/>
        <v>3450</v>
      </c>
      <c r="B40" s="21">
        <v>0.0</v>
      </c>
      <c r="C40" s="21">
        <v>3350.0</v>
      </c>
      <c r="D40" s="21">
        <v>100.0</v>
      </c>
      <c r="E40" s="21">
        <v>0.0</v>
      </c>
      <c r="F40" s="21">
        <v>0.0</v>
      </c>
      <c r="G40" s="21">
        <v>0.0</v>
      </c>
      <c r="H40" s="22">
        <v>45451.0</v>
      </c>
      <c r="M40" s="6">
        <f t="shared" si="6"/>
        <v>14480</v>
      </c>
      <c r="N40" s="7">
        <v>1840.0</v>
      </c>
      <c r="O40" s="7">
        <v>1500.0</v>
      </c>
      <c r="P40" s="8">
        <v>2000.0</v>
      </c>
      <c r="Q40" s="8">
        <v>677.0</v>
      </c>
      <c r="R40" s="8">
        <v>850.0</v>
      </c>
      <c r="S40" s="8">
        <v>7613.0</v>
      </c>
      <c r="T40" s="9">
        <v>6.0</v>
      </c>
    </row>
    <row r="41" ht="14.25" customHeight="1">
      <c r="A41" s="20">
        <f t="shared" si="5"/>
        <v>190</v>
      </c>
      <c r="B41" s="21">
        <v>0.0</v>
      </c>
      <c r="C41" s="21">
        <v>0.0</v>
      </c>
      <c r="D41" s="21">
        <v>100.0</v>
      </c>
      <c r="E41" s="21">
        <v>0.0</v>
      </c>
      <c r="F41" s="21">
        <v>0.0</v>
      </c>
      <c r="G41" s="21">
        <v>90.0</v>
      </c>
      <c r="H41" s="22">
        <v>45481.0</v>
      </c>
      <c r="M41" s="6">
        <f t="shared" si="6"/>
        <v>17325</v>
      </c>
      <c r="N41" s="7">
        <v>1910.0</v>
      </c>
      <c r="O41" s="7">
        <v>1610.0</v>
      </c>
      <c r="P41" s="8">
        <v>2450.0</v>
      </c>
      <c r="Q41" s="8">
        <v>300.0</v>
      </c>
      <c r="R41" s="8">
        <v>110.0</v>
      </c>
      <c r="S41" s="8">
        <v>10945.0</v>
      </c>
      <c r="T41" s="9">
        <v>7.0</v>
      </c>
    </row>
    <row r="42" ht="14.25" customHeight="1">
      <c r="A42" s="20">
        <f t="shared" si="5"/>
        <v>230</v>
      </c>
      <c r="B42" s="21">
        <v>130.0</v>
      </c>
      <c r="C42" s="21">
        <v>0.0</v>
      </c>
      <c r="D42" s="21">
        <v>100.0</v>
      </c>
      <c r="E42" s="21">
        <v>0.0</v>
      </c>
      <c r="F42" s="21">
        <v>0.0</v>
      </c>
      <c r="G42" s="21">
        <v>0.0</v>
      </c>
      <c r="H42" s="22">
        <v>45512.0</v>
      </c>
      <c r="M42" s="6">
        <f t="shared" si="6"/>
        <v>33480</v>
      </c>
      <c r="N42" s="7">
        <v>2180.0</v>
      </c>
      <c r="O42" s="7">
        <v>11500.0</v>
      </c>
      <c r="P42" s="8">
        <v>1200.0</v>
      </c>
      <c r="Q42" s="8">
        <v>14490.0</v>
      </c>
      <c r="R42" s="8">
        <v>780.0</v>
      </c>
      <c r="S42" s="8">
        <v>3330.0</v>
      </c>
      <c r="T42" s="9">
        <v>8.0</v>
      </c>
    </row>
    <row r="43" ht="14.25" customHeight="1">
      <c r="A43" s="20">
        <f t="shared" si="5"/>
        <v>650</v>
      </c>
      <c r="B43" s="21">
        <v>400.0</v>
      </c>
      <c r="C43" s="21">
        <v>0.0</v>
      </c>
      <c r="D43" s="21">
        <v>0.0</v>
      </c>
      <c r="E43" s="21">
        <v>0.0</v>
      </c>
      <c r="F43" s="21">
        <v>0.0</v>
      </c>
      <c r="G43" s="21">
        <v>250.0</v>
      </c>
      <c r="H43" s="22">
        <v>45543.0</v>
      </c>
      <c r="M43" s="6">
        <f t="shared" si="6"/>
        <v>0</v>
      </c>
      <c r="N43" s="7">
        <v>0.0</v>
      </c>
      <c r="O43" s="7">
        <v>0.0</v>
      </c>
      <c r="P43" s="8">
        <v>0.0</v>
      </c>
      <c r="Q43" s="8">
        <v>0.0</v>
      </c>
      <c r="R43" s="8">
        <v>0.0</v>
      </c>
      <c r="S43" s="8">
        <v>0.0</v>
      </c>
      <c r="T43" s="9">
        <v>9.0</v>
      </c>
    </row>
    <row r="44" ht="14.25" customHeight="1">
      <c r="A44" s="20">
        <f t="shared" si="5"/>
        <v>100</v>
      </c>
      <c r="B44" s="21">
        <v>0.0</v>
      </c>
      <c r="C44" s="21">
        <v>0.0</v>
      </c>
      <c r="D44" s="21">
        <v>100.0</v>
      </c>
      <c r="E44" s="21">
        <v>0.0</v>
      </c>
      <c r="F44" s="21">
        <v>0.0</v>
      </c>
      <c r="G44" s="21">
        <v>0.0</v>
      </c>
      <c r="H44" s="22">
        <v>45573.0</v>
      </c>
      <c r="M44" s="6">
        <f t="shared" si="6"/>
        <v>0</v>
      </c>
      <c r="N44" s="7">
        <v>0.0</v>
      </c>
      <c r="O44" s="7">
        <v>0.0</v>
      </c>
      <c r="P44" s="8">
        <v>0.0</v>
      </c>
      <c r="Q44" s="8">
        <v>0.0</v>
      </c>
      <c r="R44" s="8">
        <v>0.0</v>
      </c>
      <c r="S44" s="8">
        <v>0.0</v>
      </c>
      <c r="T44" s="9">
        <v>10.0</v>
      </c>
    </row>
    <row r="45" ht="14.25" customHeight="1">
      <c r="A45" s="20">
        <f t="shared" si="5"/>
        <v>830</v>
      </c>
      <c r="B45" s="21">
        <v>500.0</v>
      </c>
      <c r="C45" s="21">
        <v>0.0</v>
      </c>
      <c r="D45" s="21">
        <v>200.0</v>
      </c>
      <c r="E45" s="21">
        <v>0.0</v>
      </c>
      <c r="F45" s="21">
        <v>0.0</v>
      </c>
      <c r="G45" s="21">
        <v>130.0</v>
      </c>
      <c r="H45" s="22">
        <v>45604.0</v>
      </c>
      <c r="M45" s="6">
        <f t="shared" si="6"/>
        <v>0</v>
      </c>
      <c r="N45" s="7">
        <v>0.0</v>
      </c>
      <c r="O45" s="7">
        <v>0.0</v>
      </c>
      <c r="P45" s="8">
        <v>0.0</v>
      </c>
      <c r="Q45" s="8">
        <v>0.0</v>
      </c>
      <c r="R45" s="8">
        <v>0.0</v>
      </c>
      <c r="S45" s="8">
        <v>0.0</v>
      </c>
      <c r="T45" s="9">
        <v>11.0</v>
      </c>
    </row>
    <row r="46" ht="14.25" customHeight="1">
      <c r="A46" s="20">
        <f t="shared" si="5"/>
        <v>6530</v>
      </c>
      <c r="B46" s="21">
        <v>0.0</v>
      </c>
      <c r="C46" s="21">
        <v>6400.0</v>
      </c>
      <c r="D46" s="21">
        <v>0.0</v>
      </c>
      <c r="E46" s="21">
        <v>0.0</v>
      </c>
      <c r="F46" s="21">
        <v>0.0</v>
      </c>
      <c r="G46" s="21">
        <v>130.0</v>
      </c>
      <c r="H46" s="22">
        <v>45634.0</v>
      </c>
      <c r="M46" s="6">
        <f t="shared" si="6"/>
        <v>0</v>
      </c>
      <c r="N46" s="7">
        <v>0.0</v>
      </c>
      <c r="O46" s="7">
        <v>0.0</v>
      </c>
      <c r="P46" s="8">
        <v>0.0</v>
      </c>
      <c r="Q46" s="8">
        <v>0.0</v>
      </c>
      <c r="R46" s="8">
        <v>0.0</v>
      </c>
      <c r="S46" s="8">
        <v>0.0</v>
      </c>
      <c r="T46" s="9">
        <v>12.0</v>
      </c>
    </row>
    <row r="47" ht="14.25" customHeight="1">
      <c r="A47" s="20">
        <f t="shared" si="5"/>
        <v>2460</v>
      </c>
      <c r="B47" s="21">
        <v>0.0</v>
      </c>
      <c r="C47" s="21">
        <v>0.0</v>
      </c>
      <c r="D47" s="21">
        <v>100.0</v>
      </c>
      <c r="E47" s="21">
        <v>90.0</v>
      </c>
      <c r="F47" s="21">
        <v>680.0</v>
      </c>
      <c r="G47" s="21">
        <v>1590.0</v>
      </c>
      <c r="H47" s="23" t="s">
        <v>13</v>
      </c>
      <c r="M47" s="6">
        <f t="shared" ref="M47:S47" si="7">SUM(M35:M46)</f>
        <v>144867</v>
      </c>
      <c r="N47" s="6">
        <f t="shared" si="7"/>
        <v>14750</v>
      </c>
      <c r="O47" s="6">
        <f t="shared" si="7"/>
        <v>29610</v>
      </c>
      <c r="P47" s="6">
        <f t="shared" si="7"/>
        <v>22220</v>
      </c>
      <c r="Q47" s="6">
        <f t="shared" si="7"/>
        <v>17172</v>
      </c>
      <c r="R47" s="6">
        <f t="shared" si="7"/>
        <v>7110</v>
      </c>
      <c r="S47" s="6">
        <f t="shared" si="7"/>
        <v>54005</v>
      </c>
    </row>
    <row r="48" ht="14.25" customHeight="1">
      <c r="A48" s="20">
        <f t="shared" si="5"/>
        <v>1050</v>
      </c>
      <c r="B48" s="21">
        <v>0.0</v>
      </c>
      <c r="C48" s="21">
        <v>600.0</v>
      </c>
      <c r="D48" s="21">
        <v>100.0</v>
      </c>
      <c r="E48" s="21">
        <v>0.0</v>
      </c>
      <c r="F48" s="21">
        <v>100.0</v>
      </c>
      <c r="G48" s="21">
        <v>250.0</v>
      </c>
      <c r="H48" s="23" t="s">
        <v>14</v>
      </c>
    </row>
    <row r="49" ht="14.25" customHeight="1">
      <c r="A49" s="20">
        <f t="shared" si="5"/>
        <v>400</v>
      </c>
      <c r="B49" s="21">
        <v>0.0</v>
      </c>
      <c r="C49" s="21"/>
      <c r="D49" s="21">
        <v>100.0</v>
      </c>
      <c r="E49" s="21">
        <v>0.0</v>
      </c>
      <c r="F49" s="21">
        <v>0.0</v>
      </c>
      <c r="G49" s="21">
        <v>300.0</v>
      </c>
      <c r="H49" s="23" t="s">
        <v>15</v>
      </c>
    </row>
    <row r="50" ht="14.25" customHeight="1">
      <c r="A50" s="20">
        <f t="shared" si="5"/>
        <v>620</v>
      </c>
      <c r="B50" s="21">
        <v>400.0</v>
      </c>
      <c r="C50" s="21">
        <v>0.0</v>
      </c>
      <c r="D50" s="21">
        <v>0.0</v>
      </c>
      <c r="E50" s="21">
        <v>0.0</v>
      </c>
      <c r="F50" s="21">
        <v>0.0</v>
      </c>
      <c r="G50" s="21">
        <v>220.0</v>
      </c>
      <c r="H50" s="23" t="s">
        <v>16</v>
      </c>
    </row>
    <row r="51" ht="14.25" customHeight="1">
      <c r="A51" s="20">
        <f t="shared" si="5"/>
        <v>14550</v>
      </c>
      <c r="B51" s="21">
        <v>150.0</v>
      </c>
      <c r="C51" s="21">
        <v>0.0</v>
      </c>
      <c r="D51" s="21">
        <v>0.0</v>
      </c>
      <c r="E51" s="24">
        <v>14400.0</v>
      </c>
      <c r="F51" s="21">
        <v>0.0</v>
      </c>
      <c r="G51" s="25">
        <v>0.0</v>
      </c>
      <c r="H51" s="23" t="s">
        <v>17</v>
      </c>
    </row>
    <row r="52" ht="14.25" customHeight="1">
      <c r="A52" s="20">
        <f t="shared" si="5"/>
        <v>400</v>
      </c>
      <c r="B52" s="21">
        <v>400.0</v>
      </c>
      <c r="C52" s="21">
        <v>0.0</v>
      </c>
      <c r="D52" s="21">
        <v>0.0</v>
      </c>
      <c r="F52" s="21">
        <v>0.0</v>
      </c>
      <c r="G52" s="25">
        <v>0.0</v>
      </c>
      <c r="H52" s="23" t="s">
        <v>18</v>
      </c>
    </row>
    <row r="53" ht="14.25" customHeight="1">
      <c r="A53" s="20">
        <f t="shared" si="5"/>
        <v>200</v>
      </c>
      <c r="B53" s="21">
        <v>200.0</v>
      </c>
      <c r="C53" s="21">
        <v>0.0</v>
      </c>
      <c r="D53" s="21">
        <v>0.0</v>
      </c>
      <c r="F53" s="21">
        <v>0.0</v>
      </c>
      <c r="G53" s="25">
        <v>0.0</v>
      </c>
      <c r="H53" s="23" t="s">
        <v>19</v>
      </c>
    </row>
    <row r="54" ht="14.25" customHeight="1">
      <c r="A54" s="20">
        <f t="shared" si="5"/>
        <v>0</v>
      </c>
      <c r="B54" s="21">
        <v>0.0</v>
      </c>
      <c r="C54" s="21">
        <v>0.0</v>
      </c>
      <c r="D54" s="21">
        <v>0.0</v>
      </c>
      <c r="F54" s="21">
        <v>0.0</v>
      </c>
      <c r="G54" s="25">
        <v>0.0</v>
      </c>
      <c r="H54" s="23" t="s">
        <v>20</v>
      </c>
    </row>
    <row r="55" ht="14.25" customHeight="1">
      <c r="A55" s="20">
        <f t="shared" si="5"/>
        <v>0</v>
      </c>
      <c r="B55" s="21">
        <v>0.0</v>
      </c>
      <c r="C55" s="21">
        <v>0.0</v>
      </c>
      <c r="D55" s="21">
        <v>0.0</v>
      </c>
      <c r="F55" s="21">
        <v>0.0</v>
      </c>
      <c r="G55" s="25">
        <v>0.0</v>
      </c>
      <c r="H55" s="26" t="s">
        <v>21</v>
      </c>
    </row>
    <row r="56" ht="14.25" customHeight="1">
      <c r="A56" s="20">
        <f t="shared" si="5"/>
        <v>0</v>
      </c>
      <c r="B56" s="21">
        <v>0.0</v>
      </c>
      <c r="C56" s="21">
        <v>0.0</v>
      </c>
      <c r="D56" s="21">
        <v>0.0</v>
      </c>
      <c r="F56" s="21">
        <v>0.0</v>
      </c>
      <c r="G56" s="25">
        <v>0.0</v>
      </c>
      <c r="H56" s="23" t="s">
        <v>22</v>
      </c>
    </row>
    <row r="57" ht="14.25" customHeight="1">
      <c r="A57" s="20">
        <f t="shared" si="5"/>
        <v>0</v>
      </c>
      <c r="B57" s="21">
        <v>0.0</v>
      </c>
      <c r="C57" s="21">
        <v>0.0</v>
      </c>
      <c r="D57" s="21">
        <v>0.0</v>
      </c>
      <c r="F57" s="21">
        <v>0.0</v>
      </c>
      <c r="G57" s="25">
        <v>0.0</v>
      </c>
      <c r="H57" s="23" t="s">
        <v>23</v>
      </c>
    </row>
    <row r="58" ht="14.25" customHeight="1">
      <c r="A58" s="20">
        <f t="shared" si="5"/>
        <v>0</v>
      </c>
      <c r="B58" s="21">
        <v>0.0</v>
      </c>
      <c r="C58" s="21">
        <v>0.0</v>
      </c>
      <c r="D58" s="21">
        <v>0.0</v>
      </c>
      <c r="F58" s="21">
        <v>0.0</v>
      </c>
      <c r="G58" s="25">
        <v>0.0</v>
      </c>
      <c r="H58" s="23" t="s">
        <v>24</v>
      </c>
    </row>
    <row r="59" ht="14.25" customHeight="1">
      <c r="A59" s="20">
        <f t="shared" si="5"/>
        <v>0</v>
      </c>
      <c r="B59" s="21">
        <v>0.0</v>
      </c>
      <c r="C59" s="21">
        <v>0.0</v>
      </c>
      <c r="D59" s="21">
        <v>0.0</v>
      </c>
      <c r="F59" s="21">
        <v>0.0</v>
      </c>
      <c r="G59" s="25">
        <v>0.0</v>
      </c>
      <c r="H59" s="23" t="s">
        <v>25</v>
      </c>
    </row>
    <row r="60" ht="14.25" customHeight="1">
      <c r="A60" s="20">
        <f t="shared" si="5"/>
        <v>0</v>
      </c>
      <c r="B60" s="21">
        <v>0.0</v>
      </c>
      <c r="C60" s="21">
        <v>0.0</v>
      </c>
      <c r="D60" s="21">
        <v>0.0</v>
      </c>
      <c r="F60" s="21">
        <v>0.0</v>
      </c>
      <c r="G60" s="25">
        <v>0.0</v>
      </c>
      <c r="H60" s="23" t="s">
        <v>26</v>
      </c>
    </row>
    <row r="61" ht="14.25" customHeight="1">
      <c r="A61" s="20">
        <f t="shared" si="5"/>
        <v>0</v>
      </c>
      <c r="B61" s="21">
        <v>0.0</v>
      </c>
      <c r="C61" s="21">
        <v>0.0</v>
      </c>
      <c r="D61" s="21">
        <v>0.0</v>
      </c>
      <c r="F61" s="21">
        <v>0.0</v>
      </c>
      <c r="G61" s="25">
        <v>0.0</v>
      </c>
      <c r="H61" s="23" t="s">
        <v>27</v>
      </c>
    </row>
    <row r="62" ht="14.25" customHeight="1">
      <c r="A62" s="20">
        <f t="shared" si="5"/>
        <v>0</v>
      </c>
      <c r="B62" s="21">
        <v>0.0</v>
      </c>
      <c r="C62" s="21">
        <v>0.0</v>
      </c>
      <c r="D62" s="21">
        <v>0.0</v>
      </c>
      <c r="F62" s="21">
        <v>0.0</v>
      </c>
      <c r="G62" s="25">
        <v>0.0</v>
      </c>
      <c r="H62" s="23" t="s">
        <v>28</v>
      </c>
    </row>
    <row r="63" ht="14.25" customHeight="1">
      <c r="A63" s="20">
        <f t="shared" si="5"/>
        <v>0</v>
      </c>
      <c r="B63" s="21">
        <v>0.0</v>
      </c>
      <c r="C63" s="21">
        <v>0.0</v>
      </c>
      <c r="D63" s="21">
        <v>0.0</v>
      </c>
      <c r="F63" s="21">
        <v>0.0</v>
      </c>
      <c r="G63" s="25">
        <v>0.0</v>
      </c>
      <c r="H63" s="23" t="s">
        <v>29</v>
      </c>
    </row>
    <row r="64" ht="14.25" customHeight="1">
      <c r="A64" s="20">
        <f t="shared" si="5"/>
        <v>0</v>
      </c>
      <c r="B64" s="21">
        <v>0.0</v>
      </c>
      <c r="C64" s="21">
        <v>0.0</v>
      </c>
      <c r="D64" s="21">
        <v>0.0</v>
      </c>
      <c r="F64" s="21">
        <v>0.0</v>
      </c>
      <c r="G64" s="25">
        <v>0.0</v>
      </c>
      <c r="H64" s="23" t="s">
        <v>30</v>
      </c>
    </row>
    <row r="65" ht="14.25" customHeight="1">
      <c r="A65" s="20">
        <f t="shared" si="5"/>
        <v>0</v>
      </c>
      <c r="B65" s="21">
        <v>0.0</v>
      </c>
      <c r="C65" s="21">
        <v>0.0</v>
      </c>
      <c r="D65" s="21">
        <v>0.0</v>
      </c>
      <c r="F65" s="21">
        <v>0.0</v>
      </c>
      <c r="G65" s="25">
        <v>0.0</v>
      </c>
      <c r="H65" s="23" t="s">
        <v>31</v>
      </c>
    </row>
    <row r="66" ht="14.25" customHeight="1">
      <c r="A66" s="27">
        <f t="shared" ref="A66:G66" si="8">SUM(A34:A65)</f>
        <v>33480</v>
      </c>
      <c r="B66" s="27">
        <f t="shared" si="8"/>
        <v>2180</v>
      </c>
      <c r="C66" s="27">
        <f t="shared" si="8"/>
        <v>11500</v>
      </c>
      <c r="D66" s="27">
        <f t="shared" si="8"/>
        <v>1200</v>
      </c>
      <c r="E66" s="27">
        <f t="shared" si="8"/>
        <v>14490</v>
      </c>
      <c r="F66" s="27">
        <f t="shared" si="8"/>
        <v>780</v>
      </c>
      <c r="G66" s="27">
        <f t="shared" si="8"/>
        <v>3330</v>
      </c>
      <c r="H66" s="28" t="s">
        <v>11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N1:T1"/>
    <mergeCell ref="N17:T17"/>
    <mergeCell ref="B33:H33"/>
    <mergeCell ref="N33:T33"/>
    <mergeCell ref="E51:E6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29"/>
    <col customWidth="1" min="3" max="3" width="11.86"/>
    <col customWidth="1" min="4" max="4" width="19.43"/>
    <col customWidth="1" min="5" max="6" width="8.71"/>
    <col customWidth="1" min="7" max="7" width="11.14"/>
    <col customWidth="1" min="8" max="8" width="14.57"/>
    <col customWidth="1" min="9" max="9" width="8.71"/>
    <col customWidth="1" min="10" max="10" width="15.29"/>
    <col customWidth="1" min="11" max="11" width="20.14"/>
    <col customWidth="1" min="12" max="12" width="10.0"/>
    <col customWidth="1" min="13" max="13" width="9.0"/>
    <col customWidth="1" min="14" max="14" width="8.43"/>
    <col customWidth="1" min="15" max="15" width="12.29"/>
    <col customWidth="1" min="16" max="16" width="14.0"/>
    <col customWidth="1" min="17" max="17" width="12.71"/>
    <col customWidth="1" min="18" max="18" width="10.43"/>
    <col customWidth="1" min="19" max="20" width="16.29"/>
    <col customWidth="1" min="21" max="21" width="15.43"/>
    <col customWidth="1" min="22" max="26" width="8.71"/>
  </cols>
  <sheetData>
    <row r="1" ht="33.0" customHeight="1">
      <c r="A1" s="29" t="s">
        <v>32</v>
      </c>
      <c r="B1" s="30"/>
      <c r="D1" s="29" t="s">
        <v>33</v>
      </c>
      <c r="E1" s="30"/>
      <c r="G1" s="29" t="s">
        <v>34</v>
      </c>
      <c r="H1" s="30"/>
    </row>
    <row r="2" ht="29.25" customHeight="1">
      <c r="A2" s="31" t="s">
        <v>35</v>
      </c>
      <c r="B2" s="32" t="s">
        <v>7</v>
      </c>
      <c r="D2" s="31" t="s">
        <v>35</v>
      </c>
      <c r="E2" s="32" t="s">
        <v>7</v>
      </c>
      <c r="G2" s="31" t="s">
        <v>35</v>
      </c>
      <c r="H2" s="32" t="s">
        <v>7</v>
      </c>
    </row>
    <row r="3" ht="14.25" customHeight="1">
      <c r="A3" s="33">
        <v>35530.0</v>
      </c>
      <c r="B3" s="34">
        <v>1.0</v>
      </c>
      <c r="D3" s="33">
        <v>62435.0</v>
      </c>
      <c r="E3" s="34">
        <v>1.0</v>
      </c>
      <c r="G3" s="33">
        <v>29820.0</v>
      </c>
      <c r="H3" s="34">
        <v>1.0</v>
      </c>
      <c r="L3" s="35">
        <v>2022.0</v>
      </c>
      <c r="M3" s="35">
        <v>2023.0</v>
      </c>
      <c r="N3" s="36">
        <v>2024.0</v>
      </c>
    </row>
    <row r="4" ht="14.25" customHeight="1">
      <c r="A4" s="37">
        <v>13310.0</v>
      </c>
      <c r="B4" s="34">
        <v>2.0</v>
      </c>
      <c r="D4" s="37">
        <v>17670.0</v>
      </c>
      <c r="E4" s="34">
        <v>2.0</v>
      </c>
      <c r="G4" s="33">
        <v>18085.0</v>
      </c>
      <c r="H4" s="34">
        <v>2.0</v>
      </c>
      <c r="L4" s="38">
        <v>3780.0</v>
      </c>
      <c r="M4" s="39">
        <v>6310.0</v>
      </c>
      <c r="N4" s="39">
        <v>4970.0</v>
      </c>
    </row>
    <row r="5" ht="14.25" customHeight="1">
      <c r="A5" s="37">
        <v>16610.0</v>
      </c>
      <c r="B5" s="34">
        <v>3.0</v>
      </c>
      <c r="D5" s="37">
        <v>17275.0</v>
      </c>
      <c r="E5" s="34">
        <v>3.0</v>
      </c>
      <c r="G5" s="33">
        <v>17465.0</v>
      </c>
      <c r="H5" s="34">
        <v>3.0</v>
      </c>
      <c r="L5" s="38">
        <v>3190.0</v>
      </c>
      <c r="M5" s="39">
        <v>5745.0</v>
      </c>
      <c r="N5" s="39">
        <v>6460.0</v>
      </c>
    </row>
    <row r="6" ht="14.25" customHeight="1">
      <c r="A6" s="37">
        <v>16730.0</v>
      </c>
      <c r="B6" s="34">
        <v>4.0</v>
      </c>
      <c r="D6" s="37">
        <v>16350.0</v>
      </c>
      <c r="E6" s="34">
        <v>4.0</v>
      </c>
      <c r="G6" s="33">
        <v>18015.0</v>
      </c>
      <c r="H6" s="34">
        <v>4.0</v>
      </c>
      <c r="L6" s="38">
        <v>3260.0</v>
      </c>
      <c r="M6" s="39">
        <v>5775.0</v>
      </c>
      <c r="N6" s="39">
        <v>7090.0</v>
      </c>
    </row>
    <row r="7" ht="14.25" customHeight="1">
      <c r="A7" s="37">
        <v>11700.0</v>
      </c>
      <c r="B7" s="34">
        <v>5.0</v>
      </c>
      <c r="D7" s="37">
        <v>91355.0</v>
      </c>
      <c r="E7" s="34">
        <v>5.0</v>
      </c>
      <c r="G7" s="33">
        <v>75250.0</v>
      </c>
      <c r="H7" s="34">
        <v>5.0</v>
      </c>
      <c r="L7" s="38">
        <v>5550.0</v>
      </c>
      <c r="M7" s="39">
        <v>5900.0</v>
      </c>
      <c r="N7" s="39">
        <v>7465.0</v>
      </c>
    </row>
    <row r="8" ht="14.25" customHeight="1">
      <c r="A8" s="37">
        <v>42960.0</v>
      </c>
      <c r="B8" s="34">
        <v>6.0</v>
      </c>
      <c r="D8" s="33">
        <v>38995.0</v>
      </c>
      <c r="E8" s="34">
        <v>6.0</v>
      </c>
      <c r="G8" s="33">
        <v>22920.0</v>
      </c>
      <c r="H8" s="34">
        <v>6.0</v>
      </c>
      <c r="L8" s="38">
        <v>4590.0</v>
      </c>
      <c r="M8" s="39">
        <v>5555.0</v>
      </c>
      <c r="N8" s="39">
        <v>6640.0</v>
      </c>
    </row>
    <row r="9" ht="14.25" customHeight="1">
      <c r="A9" s="37">
        <v>18895.0</v>
      </c>
      <c r="B9" s="34">
        <v>7.0</v>
      </c>
      <c r="D9" s="37">
        <v>24430.0</v>
      </c>
      <c r="E9" s="34">
        <v>7.0</v>
      </c>
      <c r="G9" s="33">
        <v>132755.0</v>
      </c>
      <c r="H9" s="34">
        <v>7.0</v>
      </c>
      <c r="L9" s="38">
        <v>5110.0</v>
      </c>
      <c r="M9" s="39">
        <v>7045.0</v>
      </c>
      <c r="N9" s="39">
        <v>6870.0</v>
      </c>
    </row>
    <row r="10" ht="14.25" customHeight="1">
      <c r="A10" s="37">
        <v>47730.0</v>
      </c>
      <c r="B10" s="34">
        <v>8.0</v>
      </c>
      <c r="D10" s="37">
        <v>20940.0</v>
      </c>
      <c r="E10" s="34">
        <v>8.0</v>
      </c>
      <c r="G10" s="33">
        <v>20970.0</v>
      </c>
      <c r="H10" s="34">
        <v>8.0</v>
      </c>
      <c r="L10" s="38">
        <v>7195.0</v>
      </c>
      <c r="M10" s="39">
        <v>6880.0</v>
      </c>
      <c r="N10" s="39">
        <v>7925.0</v>
      </c>
    </row>
    <row r="11" ht="14.25" customHeight="1">
      <c r="A11" s="37">
        <v>20020.0</v>
      </c>
      <c r="B11" s="34">
        <v>9.0</v>
      </c>
      <c r="D11" s="37">
        <v>36030.0</v>
      </c>
      <c r="E11" s="34">
        <v>9.0</v>
      </c>
      <c r="G11" s="33">
        <v>0.0</v>
      </c>
      <c r="H11" s="34">
        <v>9.0</v>
      </c>
      <c r="L11" s="38">
        <v>6580.0</v>
      </c>
      <c r="M11" s="39">
        <v>7090.0</v>
      </c>
      <c r="N11" s="39">
        <v>8170.0</v>
      </c>
    </row>
    <row r="12" ht="14.25" customHeight="1">
      <c r="A12" s="37">
        <v>30915.0</v>
      </c>
      <c r="B12" s="34">
        <v>10.0</v>
      </c>
      <c r="D12" s="37">
        <v>11730.0</v>
      </c>
      <c r="E12" s="34">
        <v>10.0</v>
      </c>
      <c r="G12" s="33">
        <v>0.0</v>
      </c>
      <c r="H12" s="34">
        <v>10.0</v>
      </c>
      <c r="L12" s="40">
        <v>7690.0</v>
      </c>
      <c r="M12" s="39">
        <v>7455.0</v>
      </c>
      <c r="N12" s="41"/>
    </row>
    <row r="13" ht="14.25" customHeight="1">
      <c r="A13" s="33">
        <v>18950.0</v>
      </c>
      <c r="B13" s="7">
        <v>11.0</v>
      </c>
      <c r="D13" s="33">
        <v>23080.0</v>
      </c>
      <c r="E13" s="7">
        <v>11.0</v>
      </c>
      <c r="G13" s="33">
        <v>0.0</v>
      </c>
      <c r="H13" s="7">
        <v>11.0</v>
      </c>
      <c r="L13" s="38">
        <v>6035.0</v>
      </c>
      <c r="M13" s="39">
        <v>4580.0</v>
      </c>
      <c r="N13" s="41"/>
    </row>
    <row r="14" ht="14.25" customHeight="1">
      <c r="A14" s="33">
        <v>20865.0</v>
      </c>
      <c r="B14" s="7">
        <v>12.0</v>
      </c>
      <c r="D14" s="33">
        <v>28845.0</v>
      </c>
      <c r="E14" s="7">
        <v>12.0</v>
      </c>
      <c r="G14" s="33">
        <v>0.0</v>
      </c>
      <c r="H14" s="7">
        <v>12.0</v>
      </c>
      <c r="L14" s="38">
        <v>7600.0</v>
      </c>
      <c r="M14" s="39">
        <v>5480.0</v>
      </c>
      <c r="N14" s="41"/>
    </row>
    <row r="15" ht="14.25" customHeight="1">
      <c r="A15" s="42">
        <f>SUM(A3:A14)</f>
        <v>294215</v>
      </c>
      <c r="B15" s="43"/>
      <c r="D15" s="42">
        <f>SUM(D3:D14)</f>
        <v>389135</v>
      </c>
      <c r="E15" s="43"/>
      <c r="G15" s="42">
        <f>SUM(G3:G14)</f>
        <v>335280</v>
      </c>
      <c r="H15" s="43"/>
      <c r="L15" s="40">
        <v>7115.0</v>
      </c>
      <c r="M15" s="39">
        <v>6845.0</v>
      </c>
      <c r="N15" s="41"/>
    </row>
    <row r="16" ht="14.25" customHeight="1">
      <c r="L16" s="44">
        <f t="shared" ref="L16:M16" si="1">SUM(L4:L15)</f>
        <v>67695</v>
      </c>
      <c r="M16" s="44">
        <f t="shared" si="1"/>
        <v>74660</v>
      </c>
    </row>
    <row r="17" ht="14.25" customHeight="1"/>
    <row r="18" ht="14.25" customHeight="1">
      <c r="A18" s="45" t="s">
        <v>36</v>
      </c>
      <c r="B18" s="46"/>
      <c r="C18" s="46"/>
      <c r="D18" s="30"/>
    </row>
    <row r="19" ht="14.25" customHeight="1">
      <c r="A19" s="47" t="s">
        <v>37</v>
      </c>
      <c r="B19" s="47" t="s">
        <v>38</v>
      </c>
      <c r="C19" s="47" t="s">
        <v>35</v>
      </c>
      <c r="D19" s="47" t="s">
        <v>12</v>
      </c>
    </row>
    <row r="20" ht="14.25" customHeight="1">
      <c r="A20" s="48" t="s">
        <v>39</v>
      </c>
      <c r="B20" s="49" t="s">
        <v>3</v>
      </c>
      <c r="C20" s="50">
        <v>400.0</v>
      </c>
      <c r="D20" s="51">
        <v>45299.0</v>
      </c>
    </row>
    <row r="21" ht="14.25" customHeight="1">
      <c r="A21" s="48"/>
      <c r="B21" s="49"/>
      <c r="C21" s="50">
        <v>0.0</v>
      </c>
      <c r="D21" s="51">
        <v>45330.0</v>
      </c>
    </row>
    <row r="22" ht="14.25" customHeight="1">
      <c r="A22" s="48"/>
      <c r="B22" s="49"/>
      <c r="C22" s="50">
        <v>0.0</v>
      </c>
      <c r="D22" s="51">
        <v>45359.0</v>
      </c>
      <c r="G22" s="52" t="s">
        <v>11</v>
      </c>
      <c r="H22" s="30"/>
    </row>
    <row r="23" ht="14.25" customHeight="1">
      <c r="A23" s="48" t="s">
        <v>39</v>
      </c>
      <c r="B23" s="49" t="s">
        <v>3</v>
      </c>
      <c r="C23" s="50">
        <v>850.0</v>
      </c>
      <c r="D23" s="51">
        <v>45390.0</v>
      </c>
      <c r="G23" s="53">
        <f>SUMIFS(C20:C52,A20:A52,"يومي")</f>
        <v>4400</v>
      </c>
      <c r="H23" s="54" t="s">
        <v>40</v>
      </c>
    </row>
    <row r="24" ht="14.25" customHeight="1">
      <c r="A24" s="48" t="s">
        <v>41</v>
      </c>
      <c r="B24" s="49" t="s">
        <v>1</v>
      </c>
      <c r="C24" s="50">
        <v>800.0</v>
      </c>
      <c r="D24" s="51">
        <v>45390.0</v>
      </c>
      <c r="G24" s="55">
        <f>SUMIFS(C20:C52,A20:A52,"شهري")</f>
        <v>9870</v>
      </c>
      <c r="H24" s="54" t="s">
        <v>42</v>
      </c>
    </row>
    <row r="25" ht="14.25" customHeight="1">
      <c r="A25" s="48" t="s">
        <v>39</v>
      </c>
      <c r="B25" s="49" t="s">
        <v>3</v>
      </c>
      <c r="C25" s="50">
        <v>350.0</v>
      </c>
      <c r="D25" s="51">
        <v>45451.0</v>
      </c>
      <c r="G25" s="56">
        <v>1700.0</v>
      </c>
      <c r="H25" s="57" t="s">
        <v>43</v>
      </c>
    </row>
    <row r="26" ht="14.25" customHeight="1">
      <c r="A26" s="48" t="s">
        <v>39</v>
      </c>
      <c r="B26" s="49" t="s">
        <v>3</v>
      </c>
      <c r="C26" s="50">
        <v>650.0</v>
      </c>
      <c r="D26" s="51">
        <v>45481.0</v>
      </c>
      <c r="G26" s="56">
        <v>5000.0</v>
      </c>
      <c r="H26" s="57" t="s">
        <v>44</v>
      </c>
    </row>
    <row r="27" ht="14.25" customHeight="1">
      <c r="A27" s="48" t="s">
        <v>39</v>
      </c>
      <c r="B27" s="49" t="s">
        <v>3</v>
      </c>
      <c r="C27" s="50">
        <v>500.0</v>
      </c>
      <c r="D27" s="51">
        <v>45512.0</v>
      </c>
      <c r="G27" s="58">
        <f>SUM(G23:G26)</f>
        <v>20970</v>
      </c>
      <c r="H27" s="10" t="s">
        <v>11</v>
      </c>
    </row>
    <row r="28" ht="14.25" customHeight="1">
      <c r="A28" s="48" t="s">
        <v>41</v>
      </c>
      <c r="B28" s="49" t="s">
        <v>1</v>
      </c>
      <c r="C28" s="50">
        <v>500.0</v>
      </c>
      <c r="D28" s="51">
        <v>45512.0</v>
      </c>
    </row>
    <row r="29" ht="14.25" customHeight="1">
      <c r="A29" s="48" t="s">
        <v>41</v>
      </c>
      <c r="B29" s="49" t="s">
        <v>1</v>
      </c>
      <c r="C29" s="50">
        <v>1020.0</v>
      </c>
      <c r="D29" s="51">
        <v>45543.0</v>
      </c>
    </row>
    <row r="30" ht="14.25" customHeight="1">
      <c r="A30" s="48" t="s">
        <v>41</v>
      </c>
      <c r="B30" s="49" t="s">
        <v>1</v>
      </c>
      <c r="C30" s="50">
        <v>2700.0</v>
      </c>
      <c r="D30" s="59">
        <v>45573.0</v>
      </c>
    </row>
    <row r="31" ht="14.25" customHeight="1">
      <c r="A31" s="48" t="s">
        <v>39</v>
      </c>
      <c r="B31" s="49" t="s">
        <v>3</v>
      </c>
      <c r="C31" s="50">
        <v>950.0</v>
      </c>
      <c r="D31" s="59">
        <v>45604.0</v>
      </c>
    </row>
    <row r="32" ht="14.25" customHeight="1">
      <c r="A32" s="48" t="s">
        <v>41</v>
      </c>
      <c r="B32" s="49" t="s">
        <v>1</v>
      </c>
      <c r="C32" s="50">
        <v>1450.0</v>
      </c>
      <c r="D32" s="59">
        <v>45634.0</v>
      </c>
    </row>
    <row r="33" ht="14.25" customHeight="1">
      <c r="A33" s="48" t="s">
        <v>41</v>
      </c>
      <c r="B33" s="49" t="s">
        <v>1</v>
      </c>
      <c r="C33" s="50">
        <v>1700.0</v>
      </c>
      <c r="D33" s="60" t="s">
        <v>13</v>
      </c>
    </row>
    <row r="34" ht="14.25" customHeight="1">
      <c r="A34" s="48" t="s">
        <v>39</v>
      </c>
      <c r="B34" s="49" t="s">
        <v>3</v>
      </c>
      <c r="C34" s="50">
        <v>200.0</v>
      </c>
      <c r="D34" s="60" t="s">
        <v>14</v>
      </c>
    </row>
    <row r="35" ht="14.25" customHeight="1">
      <c r="A35" s="48" t="s">
        <v>41</v>
      </c>
      <c r="B35" s="49" t="s">
        <v>1</v>
      </c>
      <c r="C35" s="50">
        <v>500.0</v>
      </c>
      <c r="D35" s="60" t="s">
        <v>15</v>
      </c>
    </row>
    <row r="36" ht="14.25" customHeight="1">
      <c r="A36" s="48" t="s">
        <v>39</v>
      </c>
      <c r="B36" s="49" t="s">
        <v>3</v>
      </c>
      <c r="C36" s="50">
        <v>500.0</v>
      </c>
      <c r="D36" s="60" t="s">
        <v>15</v>
      </c>
    </row>
    <row r="37" ht="14.25" customHeight="1">
      <c r="A37" s="48" t="s">
        <v>41</v>
      </c>
      <c r="B37" s="49" t="s">
        <v>1</v>
      </c>
      <c r="C37" s="50">
        <v>400.0</v>
      </c>
      <c r="D37" s="60" t="s">
        <v>16</v>
      </c>
    </row>
    <row r="38" ht="14.25" customHeight="1">
      <c r="A38" s="48" t="s">
        <v>41</v>
      </c>
      <c r="B38" s="49" t="s">
        <v>1</v>
      </c>
      <c r="C38" s="50">
        <v>800.0</v>
      </c>
      <c r="D38" s="60" t="s">
        <v>15</v>
      </c>
    </row>
    <row r="39" ht="14.25" customHeight="1">
      <c r="A39" s="48"/>
      <c r="B39" s="49"/>
      <c r="C39" s="50">
        <v>0.0</v>
      </c>
      <c r="D39" s="60" t="s">
        <v>16</v>
      </c>
    </row>
    <row r="40" ht="14.25" customHeight="1">
      <c r="A40" s="48"/>
      <c r="B40" s="49"/>
      <c r="C40" s="50">
        <v>0.0</v>
      </c>
      <c r="D40" s="60" t="s">
        <v>17</v>
      </c>
    </row>
    <row r="41" ht="14.25" customHeight="1">
      <c r="A41" s="48"/>
      <c r="B41" s="49"/>
      <c r="C41" s="50">
        <v>0.0</v>
      </c>
      <c r="D41" s="60" t="s">
        <v>18</v>
      </c>
    </row>
    <row r="42" ht="14.25" customHeight="1">
      <c r="A42" s="48"/>
      <c r="B42" s="49"/>
      <c r="C42" s="50">
        <v>0.0</v>
      </c>
      <c r="D42" s="60" t="s">
        <v>18</v>
      </c>
    </row>
    <row r="43" ht="14.25" customHeight="1">
      <c r="A43" s="48"/>
      <c r="B43" s="49"/>
      <c r="C43" s="50">
        <v>0.0</v>
      </c>
      <c r="D43" s="60" t="s">
        <v>21</v>
      </c>
    </row>
    <row r="44" ht="14.25" customHeight="1">
      <c r="A44" s="48"/>
      <c r="B44" s="49"/>
      <c r="C44" s="50">
        <v>0.0</v>
      </c>
      <c r="D44" s="60" t="s">
        <v>22</v>
      </c>
    </row>
    <row r="45" ht="14.25" customHeight="1">
      <c r="A45" s="48"/>
      <c r="B45" s="49"/>
      <c r="C45" s="50">
        <v>0.0</v>
      </c>
      <c r="D45" s="60" t="s">
        <v>24</v>
      </c>
    </row>
    <row r="46" ht="14.25" customHeight="1">
      <c r="A46" s="48"/>
      <c r="B46" s="49"/>
      <c r="C46" s="50">
        <v>0.0</v>
      </c>
      <c r="D46" s="60" t="s">
        <v>25</v>
      </c>
    </row>
    <row r="47" ht="14.25" customHeight="1">
      <c r="A47" s="48"/>
      <c r="B47" s="49"/>
      <c r="C47" s="50">
        <v>0.0</v>
      </c>
      <c r="D47" s="60" t="s">
        <v>27</v>
      </c>
    </row>
    <row r="48" ht="14.25" customHeight="1">
      <c r="A48" s="48"/>
      <c r="B48" s="49"/>
      <c r="C48" s="50">
        <v>0.0</v>
      </c>
      <c r="D48" s="60" t="s">
        <v>28</v>
      </c>
    </row>
    <row r="49" ht="14.25" customHeight="1">
      <c r="A49" s="48"/>
      <c r="B49" s="49"/>
      <c r="C49" s="50">
        <v>0.0</v>
      </c>
      <c r="D49" s="60" t="s">
        <v>30</v>
      </c>
    </row>
    <row r="50" ht="14.25" customHeight="1">
      <c r="A50" s="48"/>
      <c r="B50" s="49"/>
      <c r="C50" s="50">
        <v>0.0</v>
      </c>
      <c r="D50" s="60" t="s">
        <v>45</v>
      </c>
    </row>
    <row r="51" ht="14.25" customHeight="1">
      <c r="A51" s="48"/>
      <c r="B51" s="49"/>
      <c r="C51" s="50">
        <v>0.0</v>
      </c>
      <c r="D51" s="60" t="s">
        <v>46</v>
      </c>
    </row>
    <row r="52" ht="14.25" customHeight="1">
      <c r="A52" s="48"/>
      <c r="B52" s="49"/>
      <c r="C52" s="50">
        <v>0.0</v>
      </c>
      <c r="D52" s="60" t="s">
        <v>30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5">
    <mergeCell ref="A1:B1"/>
    <mergeCell ref="D1:E1"/>
    <mergeCell ref="G1:H1"/>
    <mergeCell ref="A18:D18"/>
    <mergeCell ref="G22:H22"/>
  </mergeCells>
  <dataValidations>
    <dataValidation type="list" allowBlank="1" showErrorMessage="1" sqref="A20:A52">
      <formula1>"يومي,شهري"</formula1>
    </dataValidation>
    <dataValidation type="list" allowBlank="1" showErrorMessage="1" sqref="B20:B52">
      <formula1>"السيارة,السكن"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9.29"/>
    <col customWidth="1" min="6" max="6" width="18.71"/>
    <col customWidth="1" min="7" max="26" width="8.71"/>
  </cols>
  <sheetData>
    <row r="1" ht="14.25" customHeight="1"/>
    <row r="2" ht="14.25" customHeight="1">
      <c r="F2" s="61" t="s">
        <v>47</v>
      </c>
      <c r="G2" s="30"/>
    </row>
    <row r="3" ht="14.25" customHeight="1">
      <c r="F3" s="62" t="s">
        <v>48</v>
      </c>
      <c r="G3" s="62" t="s">
        <v>49</v>
      </c>
    </row>
    <row r="4" ht="14.25" customHeight="1">
      <c r="F4" s="63" t="s">
        <v>50</v>
      </c>
      <c r="G4" s="64">
        <v>6500.0</v>
      </c>
    </row>
    <row r="5" ht="14.25" customHeight="1">
      <c r="F5" s="63" t="s">
        <v>51</v>
      </c>
      <c r="G5" s="64">
        <v>200.0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">
    <mergeCell ref="F2:G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2021-12-05T17:37:54Z</dcterms:created>
</cp:coreProperties>
</file>