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ismael/Documents/GitHub/Ingenieria-Informatica/4º/"/>
    </mc:Choice>
  </mc:AlternateContent>
  <xr:revisionPtr revIDLastSave="0" documentId="13_ncr:1_{C89D339B-7987-D741-8668-EE3D95837D84}" xr6:coauthVersionLast="47" xr6:coauthVersionMax="47" xr10:uidLastSave="{00000000-0000-0000-0000-000000000000}"/>
  <bookViews>
    <workbookView xWindow="17200" yWindow="1040" windowWidth="16840" windowHeight="21060" xr2:uid="{8C6909D8-F456-DC46-9AA4-5CA3DDF5E1C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7" i="1" l="1"/>
  <c r="I14" i="1"/>
  <c r="G14" i="1"/>
  <c r="F11" i="1"/>
  <c r="H11" i="1" s="1"/>
  <c r="J8" i="1"/>
  <c r="P5" i="1"/>
  <c r="Q5" i="1" s="1"/>
  <c r="N5" i="1"/>
  <c r="K5" i="1"/>
</calcChain>
</file>

<file path=xl/sharedStrings.xml><?xml version="1.0" encoding="utf-8"?>
<sst xmlns="http://schemas.openxmlformats.org/spreadsheetml/2006/main" count="48" uniqueCount="36">
  <si>
    <t>SSR</t>
  </si>
  <si>
    <t>Sem 3</t>
  </si>
  <si>
    <t>Sem 1.1</t>
  </si>
  <si>
    <t>Sem 1.2</t>
  </si>
  <si>
    <t>Sem 2.1</t>
  </si>
  <si>
    <t>Sem 2.2</t>
  </si>
  <si>
    <t>Sem 4.1</t>
  </si>
  <si>
    <t>Sem 4.2</t>
  </si>
  <si>
    <t>Sem 5.1</t>
  </si>
  <si>
    <t>Sem 5.2</t>
  </si>
  <si>
    <t>Nota Seminarios</t>
  </si>
  <si>
    <t>Examen P1</t>
  </si>
  <si>
    <t>Examen P2,P3</t>
  </si>
  <si>
    <t>Nota Prácticas</t>
  </si>
  <si>
    <t>Nota Teoria</t>
  </si>
  <si>
    <t>FINAL</t>
  </si>
  <si>
    <t>Teoria</t>
  </si>
  <si>
    <t>SRE</t>
  </si>
  <si>
    <t>Defensa</t>
  </si>
  <si>
    <t>Entrega 1</t>
  </si>
  <si>
    <t>Entrega 2</t>
  </si>
  <si>
    <t>Entrega 3</t>
  </si>
  <si>
    <t>Entrega 4</t>
  </si>
  <si>
    <t>Prueba escrita</t>
  </si>
  <si>
    <t>Coevaluacion</t>
  </si>
  <si>
    <t>IAP</t>
  </si>
  <si>
    <t>Nota Proyecto</t>
  </si>
  <si>
    <t>DCU</t>
  </si>
  <si>
    <t>Examen</t>
  </si>
  <si>
    <t>Observación</t>
  </si>
  <si>
    <t>RCO</t>
  </si>
  <si>
    <t>Examen 1</t>
  </si>
  <si>
    <t>Examen 2</t>
  </si>
  <si>
    <t>TR1,TR2</t>
  </si>
  <si>
    <t>TR3</t>
  </si>
  <si>
    <t>TR4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</si>
</sst>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2"/>
      <color theme="1"/>
      <name val="Aptos Narrow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412C"/>
        <bgColor indexed="64"/>
      </patternFill>
    </fill>
    <fill>
      <patternFill patternType="solid">
        <fgColor rgb="FFFF005B"/>
        <bgColor indexed="64"/>
      </patternFill>
    </fill>
    <fill>
      <patternFill patternType="solid">
        <fgColor rgb="FFFF5D68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3" tint="9.9978637043366805E-2"/>
        <bgColor indexed="64"/>
      </patternFill>
    </fill>
    <fill>
      <patternFill patternType="solid">
        <fgColor theme="3" tint="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4" borderId="0" xfId="0" applyFill="1"/>
    <xf numFmtId="0" fontId="0" fillId="5" borderId="0" xfId="0" applyFill="1"/>
    <xf numFmtId="0" fontId="2" fillId="2" borderId="0" xfId="0" applyFont="1" applyFill="1"/>
    <xf numFmtId="0" fontId="0" fillId="7" borderId="0" xfId="0" applyFill="1"/>
    <xf numFmtId="0" fontId="2" fillId="6" borderId="0" xfId="0" applyFont="1" applyFill="1"/>
    <xf numFmtId="0" fontId="2" fillId="8" borderId="0" xfId="0" applyFont="1" applyFill="1"/>
    <xf numFmtId="0" fontId="2" fillId="3" borderId="0" xfId="0" applyFont="1" applyFill="1"/>
    <xf numFmtId="0" fontId="0" fillId="9" borderId="0" xfId="0" applyFill="1"/>
    <xf numFmtId="0" fontId="2" fillId="10" borderId="0" xfId="0" applyFont="1" applyFill="1"/>
    <xf numFmtId="0" fontId="0" fillId="11" borderId="0" xfId="0" applyFill="1"/>
    <xf numFmtId="0" fontId="2" fillId="12" borderId="0" xfId="0" applyFont="1" applyFill="1"/>
    <xf numFmtId="0" fontId="2" fillId="13" borderId="0" xfId="0" applyFont="1" applyFill="1"/>
    <xf numFmtId="0" fontId="0" fillId="14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5D68"/>
      <color rgb="FFFF005B"/>
      <color rgb="FFFF412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D963E-269C-B14C-826F-3EFE50BA262F}">
  <dimension ref="A4:Q17"/>
  <sheetViews>
    <sheetView tabSelected="1" workbookViewId="0">
      <selection activeCell="D32" sqref="D32"/>
    </sheetView>
  </sheetViews>
  <sheetFormatPr baseColWidth="10" defaultRowHeight="16" x14ac:dyDescent="0.2"/>
  <cols>
    <col min="6" max="6" width="12.5" customWidth="1"/>
    <col min="7" max="7" width="13.1640625" customWidth="1"/>
    <col min="8" max="8" width="12.6640625" customWidth="1"/>
    <col min="11" max="11" width="14.33203125" customWidth="1"/>
    <col min="13" max="13" width="13" customWidth="1"/>
    <col min="14" max="14" width="13.5" customWidth="1"/>
  </cols>
  <sheetData>
    <row r="4" spans="1:17" x14ac:dyDescent="0.2">
      <c r="B4" s="3" t="s">
        <v>2</v>
      </c>
      <c r="C4" s="3" t="s">
        <v>3</v>
      </c>
      <c r="D4" s="3" t="s">
        <v>4</v>
      </c>
      <c r="E4" s="3" t="s">
        <v>5</v>
      </c>
      <c r="F4" s="3" t="s">
        <v>1</v>
      </c>
      <c r="G4" s="3" t="s">
        <v>6</v>
      </c>
      <c r="H4" s="3" t="s">
        <v>7</v>
      </c>
      <c r="I4" s="3" t="s">
        <v>8</v>
      </c>
      <c r="J4" s="3" t="s">
        <v>9</v>
      </c>
      <c r="K4" s="7" t="s">
        <v>10</v>
      </c>
      <c r="L4" s="3" t="s">
        <v>11</v>
      </c>
      <c r="M4" s="3" t="s">
        <v>12</v>
      </c>
      <c r="N4" s="7" t="s">
        <v>13</v>
      </c>
      <c r="O4" s="3" t="s">
        <v>16</v>
      </c>
      <c r="P4" s="7" t="s">
        <v>14</v>
      </c>
      <c r="Q4" s="5" t="s">
        <v>15</v>
      </c>
    </row>
    <row r="5" spans="1:17" x14ac:dyDescent="0.2">
      <c r="A5" s="3" t="s">
        <v>0</v>
      </c>
      <c r="B5" s="1">
        <v>10</v>
      </c>
      <c r="C5" s="1">
        <v>10</v>
      </c>
      <c r="D5" s="1"/>
      <c r="E5" s="1"/>
      <c r="F5" s="1"/>
      <c r="G5" s="1"/>
      <c r="H5" s="1"/>
      <c r="I5" s="1"/>
      <c r="J5" s="1"/>
      <c r="K5" s="2">
        <f>B5*0.033+C5*0.033+D5*0.033+E5*0.033+F5*0.07+G5*0.033+H5*0.033+I5*0.065+J5*0.065</f>
        <v>0.66</v>
      </c>
      <c r="L5" s="1"/>
      <c r="M5" s="1"/>
      <c r="N5" s="2">
        <f>L5*0.15+M5*0.15</f>
        <v>0</v>
      </c>
      <c r="O5" s="1"/>
      <c r="P5" s="2">
        <f>O5*0.3</f>
        <v>0</v>
      </c>
      <c r="Q5" s="4">
        <f>P5+N5+K5</f>
        <v>0.66</v>
      </c>
    </row>
    <row r="7" spans="1:17" x14ac:dyDescent="0.2">
      <c r="B7" s="6" t="s">
        <v>18</v>
      </c>
      <c r="C7" s="6" t="s">
        <v>19</v>
      </c>
      <c r="D7" s="6" t="s">
        <v>20</v>
      </c>
      <c r="E7" s="6" t="s">
        <v>21</v>
      </c>
      <c r="F7" s="6" t="s">
        <v>22</v>
      </c>
      <c r="G7" s="6" t="s">
        <v>23</v>
      </c>
      <c r="H7" s="6" t="s">
        <v>24</v>
      </c>
      <c r="J7" s="6" t="s">
        <v>15</v>
      </c>
    </row>
    <row r="8" spans="1:17" x14ac:dyDescent="0.2">
      <c r="A8" s="6" t="s">
        <v>17</v>
      </c>
      <c r="B8" s="8"/>
      <c r="C8" s="8"/>
      <c r="D8" s="8"/>
      <c r="E8" s="8"/>
      <c r="F8" s="8"/>
      <c r="G8" s="8"/>
      <c r="H8" s="8"/>
      <c r="J8" s="8">
        <f>B8*0.05+C8*0.05+D8*0.1+E8*0.15+F8*0.35+G8*0.25+H8*0.05</f>
        <v>0</v>
      </c>
    </row>
    <row r="10" spans="1:17" x14ac:dyDescent="0.2">
      <c r="B10" s="9" t="s">
        <v>16</v>
      </c>
      <c r="C10" s="9" t="s">
        <v>19</v>
      </c>
      <c r="D10" s="9" t="s">
        <v>20</v>
      </c>
      <c r="E10" s="9" t="s">
        <v>21</v>
      </c>
      <c r="F10" s="9" t="s">
        <v>26</v>
      </c>
      <c r="H10" s="9" t="s">
        <v>15</v>
      </c>
    </row>
    <row r="11" spans="1:17" x14ac:dyDescent="0.2">
      <c r="A11" s="9" t="s">
        <v>25</v>
      </c>
      <c r="B11" s="10"/>
      <c r="C11" s="10"/>
      <c r="D11" s="10"/>
      <c r="E11" s="10"/>
      <c r="F11" s="10">
        <f>(C11+D11+E11)/3</f>
        <v>0</v>
      </c>
      <c r="H11" s="10">
        <f>B11*0.25+F11*0.7</f>
        <v>0</v>
      </c>
    </row>
    <row r="13" spans="1:17" x14ac:dyDescent="0.2">
      <c r="B13" s="11" t="s">
        <v>28</v>
      </c>
      <c r="C13" s="11" t="s">
        <v>19</v>
      </c>
      <c r="D13" s="11" t="s">
        <v>20</v>
      </c>
      <c r="E13" s="11" t="s">
        <v>21</v>
      </c>
      <c r="F13" s="11" t="s">
        <v>29</v>
      </c>
      <c r="G13" s="11" t="s">
        <v>26</v>
      </c>
      <c r="I13" s="11" t="s">
        <v>15</v>
      </c>
    </row>
    <row r="14" spans="1:17" x14ac:dyDescent="0.2">
      <c r="A14" s="11" t="s">
        <v>27</v>
      </c>
      <c r="B14" s="1"/>
      <c r="C14" s="1"/>
      <c r="D14" s="1"/>
      <c r="E14" s="1"/>
      <c r="F14" s="1"/>
      <c r="G14" s="1">
        <f>(C14+D14+A20)/3</f>
        <v>0</v>
      </c>
      <c r="I14" s="1">
        <f>B14*0.2+G14*0.7+F14*0.1</f>
        <v>0</v>
      </c>
    </row>
    <row r="16" spans="1:17" x14ac:dyDescent="0.2">
      <c r="B16" s="12" t="s">
        <v>31</v>
      </c>
      <c r="C16" s="12" t="s">
        <v>32</v>
      </c>
      <c r="D16" s="12" t="s">
        <v>33</v>
      </c>
      <c r="E16" s="12" t="s">
        <v>34</v>
      </c>
      <c r="F16" s="12" t="s">
        <v>35</v>
      </c>
      <c r="H16" s="12" t="s">
        <v>15</v>
      </c>
    </row>
    <row r="17" spans="1:8" x14ac:dyDescent="0.2">
      <c r="A17" s="12" t="s">
        <v>30</v>
      </c>
      <c r="B17" s="13"/>
      <c r="C17" s="13"/>
      <c r="D17" s="13"/>
      <c r="E17" s="13"/>
      <c r="F17" s="13"/>
      <c r="H17" s="13">
        <f>B17*0.125+C17*0.125+D17*0.25+E17*0.25+F17*0.25</f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Ismael Fernandez</dc:creator>
  <cp:lastModifiedBy>Ismael Fernandez</cp:lastModifiedBy>
  <dcterms:created xsi:type="dcterms:W3CDTF">2024-09-24T17:56:47Z</dcterms:created>
  <dcterms:modified xsi:type="dcterms:W3CDTF">2024-09-25T16:56:35Z</dcterms:modified>
</cp:coreProperties>
</file>