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44B9181D-7508-4C20-B2B4-7E04DEBB97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G30" i="2"/>
  <c r="D30" i="2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M30" i="2" l="1"/>
  <c r="G41" i="2" s="1"/>
  <c r="N35" i="2"/>
  <c r="B41" i="2" s="1"/>
  <c r="L22" i="2"/>
  <c r="F41" i="2" s="1"/>
  <c r="T2" i="2"/>
  <c r="T14" i="2"/>
  <c r="D41" i="2" s="1"/>
  <c r="K18" i="2"/>
  <c r="E41" i="2" s="1"/>
  <c r="M10" i="2"/>
  <c r="C41" i="2" s="1"/>
  <c r="L26" i="2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<sst xmlns="http://schemas.openxmlformats.org/spreadsheetml/2006/main" count="140" uniqueCount="90">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</sst>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N20" sqref="N20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>
        <v>5.8</v>
      </c>
      <c r="C10" s="33">
        <f>B10*0.35</f>
        <v>2.0299999999999998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10.4</v>
      </c>
      <c r="J10" s="33">
        <f>(D10*0.05)+(E10*0.1)+(F10*0.1)+(G10*0.05)+(H10*0.1)+(I10*0.15)</f>
        <v>4.7100000000000009</v>
      </c>
      <c r="K10" s="32">
        <v>8.8000000000000007</v>
      </c>
      <c r="L10" s="33">
        <f>K10*0.1</f>
        <v>0.88000000000000012</v>
      </c>
      <c r="M10" s="34">
        <f>C10+J10+L10</f>
        <v>7.62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>
        <v>3.4</v>
      </c>
      <c r="C14" s="36">
        <v>6.5</v>
      </c>
      <c r="D14" s="35">
        <f>(B14*0.35)+(C14*0.25)</f>
        <v>2.8149999999999999</v>
      </c>
      <c r="E14" s="36">
        <v>9.1</v>
      </c>
      <c r="F14" s="36">
        <v>9.3000000000000007</v>
      </c>
      <c r="G14" s="36">
        <v>9.3000000000000007</v>
      </c>
      <c r="H14" s="36">
        <v>9.33</v>
      </c>
      <c r="I14" s="36">
        <v>8.67</v>
      </c>
      <c r="J14" s="35">
        <f>((E14+F14+G14+H14+I14)/5)*0.2</f>
        <v>1.8280000000000003</v>
      </c>
      <c r="K14" s="36">
        <v>10</v>
      </c>
      <c r="L14" s="36">
        <v>10</v>
      </c>
      <c r="M14" s="36">
        <v>10</v>
      </c>
      <c r="N14" s="36">
        <v>10</v>
      </c>
      <c r="O14" s="36">
        <v>10</v>
      </c>
      <c r="P14" s="36">
        <v>10</v>
      </c>
      <c r="Q14" s="36">
        <v>10</v>
      </c>
      <c r="R14" s="36">
        <v>10</v>
      </c>
      <c r="S14" s="35">
        <f>((K14+L14+M14+N14+O14+P14+Q14+R14)/8)*0.2</f>
        <v>2</v>
      </c>
      <c r="T14" s="41">
        <f>D14+J14+S14</f>
        <v>6.6430000000000007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>
        <v>3.71</v>
      </c>
      <c r="G18" s="39">
        <f>(E18*0.1)+(F18*0.1)</f>
        <v>0.78300000000000003</v>
      </c>
      <c r="H18" s="38">
        <v>9.9</v>
      </c>
      <c r="I18" s="38">
        <v>9</v>
      </c>
      <c r="J18" s="40">
        <f>(H18*0.1)+(I18*0.1)</f>
        <v>1.8900000000000001</v>
      </c>
      <c r="K18" s="41">
        <f>D18+G18+J18</f>
        <v>2.673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>
        <v>9.4</v>
      </c>
      <c r="G22" s="45">
        <v>9.1999999999999993</v>
      </c>
      <c r="H22" s="45"/>
      <c r="I22" s="45"/>
      <c r="J22" s="45"/>
      <c r="K22" s="43">
        <f>(E22*0.15)+(((F22+G22+H22+I22+J22)/5)*0.35)</f>
        <v>2.5470000000000002</v>
      </c>
      <c r="L22" s="46">
        <f>D22+K22</f>
        <v>4.4470000000000001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v>0.35</v>
      </c>
      <c r="M30" s="46">
        <f>D30+G30+L30</f>
        <v>3.4970000000000003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>
        <v>4.8499999999999996</v>
      </c>
      <c r="F35" s="58">
        <f>B35*0.15+C35*0.2+D35*0.15+E35*0.2</f>
        <v>3.4625000000000004</v>
      </c>
      <c r="G35" s="58">
        <v>8.67</v>
      </c>
      <c r="H35" s="58">
        <v>5.2</v>
      </c>
      <c r="I35" s="58">
        <v>7.25</v>
      </c>
      <c r="J35" s="58">
        <v>3.17</v>
      </c>
      <c r="K35" s="58">
        <v>3</v>
      </c>
      <c r="L35" s="58">
        <f>(G35*0.25+H35*0.18+I35*0.07+J35*0.25+K35*0.25)*0.25</f>
        <v>1.2883749999999998</v>
      </c>
      <c r="M35" s="58">
        <v>0.45</v>
      </c>
      <c r="N35" s="58">
        <f>F35+L35+M35</f>
        <v>5.2008750000000008</v>
      </c>
    </row>
    <row r="40" spans="1:14" ht="23.25" x14ac:dyDescent="0.2">
      <c r="A40" s="15" t="s">
        <v>12</v>
      </c>
      <c r="B40" s="16" t="s">
        <v>78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71</v>
      </c>
      <c r="H40" s="14" t="s">
        <v>14</v>
      </c>
    </row>
    <row r="41" spans="1:14" ht="23.25" x14ac:dyDescent="0.2">
      <c r="A41" s="22" t="s">
        <v>13</v>
      </c>
      <c r="B41" s="23">
        <f>N35</f>
        <v>5.2008750000000008</v>
      </c>
      <c r="C41" s="23">
        <f>M10</f>
        <v>7.62</v>
      </c>
      <c r="D41" s="23">
        <f>T14</f>
        <v>6.6430000000000007</v>
      </c>
      <c r="E41" s="23">
        <f>K18</f>
        <v>2.673</v>
      </c>
      <c r="F41" s="23">
        <f>L22</f>
        <v>4.4470000000000001</v>
      </c>
      <c r="G41" s="23">
        <f>M30</f>
        <v>3.4970000000000003</v>
      </c>
      <c r="H41" s="24">
        <f>(B41+C41+D41+E41+F41+G41)/6</f>
        <v>5.0134791666666674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2024-06-20T21:21:08Z</dcterms:modified>
</cp:coreProperties>
</file>