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christinesorli/Chris-Tora-master/input_data/"/>
    </mc:Choice>
  </mc:AlternateContent>
  <bookViews>
    <workbookView xWindow="0" yWindow="460" windowWidth="25600" windowHeight="14160"/>
  </bookViews>
  <sheets>
    <sheet name="Delivery" sheetId="7" r:id="rId1"/>
    <sheet name="Transportation" sheetId="6" r:id="rId2"/>
    <sheet name="Vendors" sheetId="9" r:id="rId3"/>
    <sheet name="Forecast W12" sheetId="1" r:id="rId4"/>
    <sheet name="Forecast W13" sheetId="2" r:id="rId5"/>
    <sheet name="Forecast W14" sheetId="3" r:id="rId6"/>
    <sheet name="Forecast W15" sheetId="4" r:id="rId7"/>
    <sheet name="Helping Sheet - Prices" sheetId="5" r:id="rId8"/>
    <sheet name="Ark1" sheetId="10" r:id="rId9"/>
    <sheet name="Ark2" sheetId="11" r:id="rId10"/>
  </sheets>
  <definedNames>
    <definedName name="_xlnm._FilterDatabase" localSheetId="0" hidden="1">Delivery!$A$1:$G$299</definedName>
    <definedName name="_xlnm._FilterDatabase" localSheetId="4" hidden="1">'Forecast W13'!$A$1:$F$85</definedName>
    <definedName name="_xlnm._FilterDatabase" localSheetId="5" hidden="1">'Forecast W14'!$A$1:$F$63</definedName>
    <definedName name="_xlnm._FilterDatabase" localSheetId="6" hidden="1">'Forecast W15'!$A$1:$G$71</definedName>
    <definedName name="_xlnm._FilterDatabase" localSheetId="1" hidden="1">Transportation!$A$1:$C$307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7" l="1"/>
  <c r="G19" i="7"/>
  <c r="G21" i="7"/>
  <c r="G23" i="7"/>
  <c r="G24" i="7"/>
  <c r="G25" i="7"/>
  <c r="G26" i="7"/>
  <c r="G105" i="7"/>
  <c r="G106" i="7"/>
  <c r="G107" i="7"/>
  <c r="G108" i="7"/>
  <c r="G109" i="7"/>
  <c r="G110" i="7"/>
  <c r="G111" i="7"/>
  <c r="G112" i="7"/>
  <c r="G113" i="7"/>
  <c r="G114" i="7"/>
  <c r="G152" i="7"/>
  <c r="G153" i="7"/>
  <c r="G154" i="7"/>
  <c r="G155" i="7"/>
  <c r="G156" i="7"/>
  <c r="G157" i="7"/>
  <c r="G158" i="7"/>
  <c r="G159" i="7"/>
  <c r="G160" i="7"/>
  <c r="G161" i="7"/>
  <c r="G199" i="7"/>
  <c r="G200" i="7"/>
  <c r="G201" i="7"/>
  <c r="G202" i="7"/>
  <c r="G203" i="7"/>
  <c r="G204" i="7"/>
  <c r="G205" i="7"/>
  <c r="G206" i="7"/>
  <c r="G237" i="7"/>
  <c r="G238" i="7"/>
  <c r="G240" i="7"/>
  <c r="G241" i="7"/>
  <c r="G242" i="7"/>
  <c r="G243" i="7"/>
  <c r="G269" i="7"/>
  <c r="G270" i="7"/>
  <c r="G271" i="7"/>
  <c r="G272" i="7"/>
  <c r="G289" i="7"/>
  <c r="G290" i="7"/>
  <c r="G291" i="7"/>
  <c r="E24" i="3"/>
  <c r="E37" i="3"/>
  <c r="E18" i="3"/>
  <c r="E39" i="3"/>
  <c r="E58" i="3"/>
  <c r="E4" i="3"/>
  <c r="E5" i="3"/>
  <c r="E19" i="3"/>
  <c r="E59" i="3"/>
  <c r="E36" i="3"/>
  <c r="E60" i="3"/>
  <c r="E11" i="3"/>
  <c r="E40" i="3"/>
  <c r="E49" i="3"/>
  <c r="E52" i="3"/>
  <c r="E10" i="3"/>
  <c r="E6" i="3"/>
  <c r="E17" i="3"/>
  <c r="E53" i="3"/>
  <c r="E42" i="3"/>
  <c r="E57" i="3"/>
  <c r="E33" i="3"/>
  <c r="E31" i="3"/>
  <c r="E43" i="3"/>
  <c r="E30" i="3"/>
  <c r="E12" i="3"/>
  <c r="E54" i="3"/>
  <c r="E61" i="3"/>
  <c r="E22" i="3"/>
  <c r="E32" i="3"/>
  <c r="E46" i="3"/>
  <c r="E29" i="3"/>
  <c r="E21" i="3"/>
  <c r="E3" i="3"/>
  <c r="E51" i="3"/>
  <c r="E41" i="3"/>
  <c r="E35" i="3"/>
  <c r="E28" i="3"/>
  <c r="E9" i="3"/>
  <c r="E47" i="3"/>
  <c r="E55" i="3"/>
  <c r="E13" i="3"/>
  <c r="E56" i="3"/>
  <c r="E7" i="3"/>
  <c r="E48" i="3"/>
  <c r="E62" i="3"/>
  <c r="E23" i="3"/>
  <c r="E44" i="3"/>
  <c r="E45" i="3"/>
  <c r="E27" i="3"/>
  <c r="E50" i="3"/>
  <c r="E20" i="3"/>
  <c r="E14" i="3"/>
  <c r="E2" i="3"/>
  <c r="E8" i="3"/>
  <c r="E34" i="3"/>
  <c r="E15" i="3"/>
  <c r="E38" i="3"/>
</calcChain>
</file>

<file path=xl/sharedStrings.xml><?xml version="1.0" encoding="utf-8"?>
<sst xmlns="http://schemas.openxmlformats.org/spreadsheetml/2006/main" count="2444" uniqueCount="79">
  <si>
    <t>Vendor</t>
  </si>
  <si>
    <t>Sales Quantity (Selected period)</t>
  </si>
  <si>
    <t>Ref Size</t>
  </si>
  <si>
    <t>Ellingsen Seafood AS</t>
  </si>
  <si>
    <t>3-4</t>
  </si>
  <si>
    <t>Midt Norsk Havbruk AS</t>
  </si>
  <si>
    <t>4-5</t>
  </si>
  <si>
    <t>5-6</t>
  </si>
  <si>
    <t>Icefishfarm</t>
  </si>
  <si>
    <t>Steinvik Fiskefarm AS</t>
  </si>
  <si>
    <t>6-7</t>
  </si>
  <si>
    <t>Øyfisk AS</t>
  </si>
  <si>
    <t>2-3 kg</t>
  </si>
  <si>
    <t>Quatro Laks AS</t>
  </si>
  <si>
    <t>Eidsfjord Sjøfarm AS</t>
  </si>
  <si>
    <t>Nordfjord Oppdrett AS</t>
  </si>
  <si>
    <t>Polar Quality AS</t>
  </si>
  <si>
    <t>Lerøy Seafood AS</t>
  </si>
  <si>
    <t>7-8</t>
  </si>
  <si>
    <t>Firda Sjøfarmer AS</t>
  </si>
  <si>
    <t>Kleiva Fiskefarm AS</t>
  </si>
  <si>
    <t>Røvær Fjordbruk AS</t>
  </si>
  <si>
    <t>Marø Havbruk AS</t>
  </si>
  <si>
    <t>Bravo Seafood AS</t>
  </si>
  <si>
    <t>Tysnes Fjordbruk AS</t>
  </si>
  <si>
    <t>1-2</t>
  </si>
  <si>
    <t>8-9</t>
  </si>
  <si>
    <t>Sekkingstad AS</t>
  </si>
  <si>
    <t>Nova Sea AS</t>
  </si>
  <si>
    <t>Havørn Sjømat AS</t>
  </si>
  <si>
    <t>Ocean Quality AS</t>
  </si>
  <si>
    <t>9+</t>
  </si>
  <si>
    <t>Het Urker Zalmhuis</t>
  </si>
  <si>
    <t>Coast Seafood AS</t>
  </si>
  <si>
    <t>Flokenes Fiskefarm AS</t>
  </si>
  <si>
    <t>Seaborn AS</t>
  </si>
  <si>
    <t>Måsøval Fiskeoppdrett</t>
  </si>
  <si>
    <t>E. Karstensens Fiskeoppdrett AS</t>
  </si>
  <si>
    <t>Refsnes Laks AS</t>
  </si>
  <si>
    <t>Tombre Fiskeanlegg AS</t>
  </si>
  <si>
    <t>Nordlaks Oppdrett AS</t>
  </si>
  <si>
    <t>Ocean Supreme AS</t>
  </si>
  <si>
    <t>Toftøy Fjordbruk AS</t>
  </si>
  <si>
    <t>Williksen Export AS</t>
  </si>
  <si>
    <t>Norway Royal Salmon AS</t>
  </si>
  <si>
    <t>5,5-6,0</t>
  </si>
  <si>
    <t>Eidesvik Laks AS</t>
  </si>
  <si>
    <t>Ice Fresh Seafood</t>
  </si>
  <si>
    <t>Alsaker Fjordbruk</t>
  </si>
  <si>
    <t>FCA Price /kg custom</t>
  </si>
  <si>
    <t>Laxar Fiskeldi ehf</t>
  </si>
  <si>
    <t>3,3-4,0</t>
  </si>
  <si>
    <t>4,4-5,0</t>
  </si>
  <si>
    <t>1,8-2,8</t>
  </si>
  <si>
    <t>2,8-4,1</t>
  </si>
  <si>
    <t>4,1-5,5</t>
  </si>
  <si>
    <t>7,0-10KG</t>
  </si>
  <si>
    <t>Prices</t>
  </si>
  <si>
    <t>W12</t>
  </si>
  <si>
    <t>W13</t>
  </si>
  <si>
    <t>W14</t>
  </si>
  <si>
    <t>Purchase Price</t>
  </si>
  <si>
    <t>Size</t>
  </si>
  <si>
    <t>Transportation Cost</t>
  </si>
  <si>
    <t>Delivery ID</t>
  </si>
  <si>
    <t>Product</t>
  </si>
  <si>
    <t>Arrival Date</t>
  </si>
  <si>
    <t>Vendors</t>
  </si>
  <si>
    <t>2-3</t>
  </si>
  <si>
    <t>Number of Boxes</t>
  </si>
  <si>
    <t>Bjørøya AS</t>
  </si>
  <si>
    <t>Number of boxes</t>
  </si>
  <si>
    <t>Kolonne1</t>
  </si>
  <si>
    <t>Nasdaq</t>
  </si>
  <si>
    <t xml:space="preserve">USD: </t>
  </si>
  <si>
    <t>Column1</t>
  </si>
  <si>
    <t xml:space="preserve">Quantity </t>
  </si>
  <si>
    <t>Dato</t>
  </si>
  <si>
    <t>Purchase Price per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</si>
</sst>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kr&quot;\ #,##0.00;\-&quot;kr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3" fontId="0" fillId="0" borderId="0" xfId="0" applyNumberFormat="1"/>
    <xf numFmtId="0" fontId="1" fillId="0" borderId="0" xfId="0" applyFont="1"/>
    <xf numFmtId="7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2" fillId="0" borderId="0" xfId="0" applyFont="1"/>
    <xf numFmtId="14" fontId="0" fillId="0" borderId="0" xfId="0" applyNumberFormat="1"/>
    <xf numFmtId="0" fontId="0" fillId="0" borderId="1" xfId="0" applyBorder="1"/>
    <xf numFmtId="3" fontId="0" fillId="0" borderId="1" xfId="0" applyNumberFormat="1" applyBorder="1"/>
    <xf numFmtId="14" fontId="0" fillId="0" borderId="1" xfId="0" applyNumberFormat="1" applyBorder="1"/>
    <xf numFmtId="49" fontId="0" fillId="0" borderId="1" xfId="0" applyNumberFormat="1" applyBorder="1"/>
    <xf numFmtId="0" fontId="0" fillId="0" borderId="0" xfId="0" applyFill="1" applyBorder="1"/>
    <xf numFmtId="0" fontId="0" fillId="0" borderId="2" xfId="0" applyBorder="1"/>
    <xf numFmtId="3" fontId="0" fillId="0" borderId="2" xfId="0" applyNumberFormat="1" applyBorder="1"/>
    <xf numFmtId="0" fontId="1" fillId="3" borderId="0" xfId="0" applyFont="1" applyFill="1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14" fontId="0" fillId="0" borderId="2" xfId="0" applyNumberFormat="1" applyBorder="1"/>
    <xf numFmtId="14" fontId="1" fillId="0" borderId="0" xfId="0" applyNumberFormat="1" applyFont="1"/>
    <xf numFmtId="0" fontId="1" fillId="0" borderId="0" xfId="0" applyFont="1" applyFill="1" applyBorder="1"/>
    <xf numFmtId="0" fontId="0" fillId="3" borderId="0" xfId="0" applyFill="1" applyBorder="1"/>
    <xf numFmtId="0" fontId="0" fillId="0" borderId="0" xfId="0" applyBorder="1"/>
    <xf numFmtId="49" fontId="0" fillId="0" borderId="0" xfId="0" applyNumberFormat="1" applyBorder="1"/>
    <xf numFmtId="14" fontId="0" fillId="0" borderId="0" xfId="0" applyNumberFormat="1" applyBorder="1"/>
    <xf numFmtId="3" fontId="0" fillId="0" borderId="0" xfId="0" applyNumberFormat="1" applyBorder="1"/>
    <xf numFmtId="0" fontId="0" fillId="3" borderId="0" xfId="0" applyFont="1" applyFill="1" applyBorder="1"/>
    <xf numFmtId="0" fontId="3" fillId="0" borderId="0" xfId="0" applyFont="1" applyBorder="1"/>
    <xf numFmtId="3" fontId="0" fillId="0" borderId="0" xfId="0" applyNumberFormat="1" applyFont="1" applyBorder="1"/>
    <xf numFmtId="49" fontId="0" fillId="0" borderId="0" xfId="0" applyNumberFormat="1" applyFont="1" applyBorder="1"/>
    <xf numFmtId="0" fontId="1" fillId="0" borderId="0" xfId="0" applyFont="1" applyBorder="1"/>
    <xf numFmtId="14" fontId="1" fillId="0" borderId="0" xfId="0" applyNumberFormat="1" applyFont="1" applyBorder="1"/>
    <xf numFmtId="14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1" fillId="0" borderId="0" xfId="0" applyNumberFormat="1" applyFont="1" applyBorder="1"/>
    <xf numFmtId="1" fontId="1" fillId="0" borderId="0" xfId="0" applyNumberFormat="1" applyFont="1" applyFill="1" applyBorder="1"/>
  </cellXfs>
  <cellStyles count="1">
    <cellStyle name="Normal" xfId="0" builtinId="0"/>
  </cellStyles>
  <dxfs count="2"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A1:I83" headerRowDxfId="1">
  <autoFilter ref="A1:I83"/>
  <sortState ref="A76:H82">
    <sortCondition ref="F1:F83"/>
  </sortState>
  <tableColumns count="9">
    <tableColumn id="1" name="Vendor"/>
    <tableColumn id="7" name="Delivery ID"/>
    <tableColumn id="6" name="Number of Boxes"/>
    <tableColumn id="9" name="Column1"/>
    <tableColumn id="2" name="Sales Quantity (Selected period)"/>
    <tableColumn id="3" name="Product"/>
    <tableColumn id="4" name="Purchase Price" dataDxfId="0"/>
    <tableColumn id="5" name="Arrival Date"/>
    <tableColumn id="8" name="Kolonne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"/>
  <sheetViews>
    <sheetView tabSelected="1" workbookViewId="0">
      <selection activeCell="B2" sqref="B2:B60"/>
    </sheetView>
  </sheetViews>
  <sheetFormatPr baseColWidth="10" defaultColWidth="11.5" defaultRowHeight="15" x14ac:dyDescent="0.2"/>
  <cols>
    <col min="1" max="1" width="21.5" bestFit="1" customWidth="1"/>
    <col min="2" max="2" width="25.5" bestFit="1" customWidth="1"/>
    <col min="3" max="3" width="32.5" customWidth="1"/>
    <col min="4" max="4" width="10.1640625" style="4" bestFit="1" customWidth="1"/>
    <col min="5" max="5" width="21.5" bestFit="1" customWidth="1"/>
    <col min="6" max="6" width="13.6640625" bestFit="1" customWidth="1"/>
    <col min="7" max="7" width="12.1640625" bestFit="1" customWidth="1"/>
  </cols>
  <sheetData>
    <row r="1" spans="1:7" x14ac:dyDescent="0.2">
      <c r="A1" s="2" t="s">
        <v>0</v>
      </c>
      <c r="B1" s="2" t="s">
        <v>64</v>
      </c>
      <c r="C1" s="2" t="s">
        <v>76</v>
      </c>
      <c r="D1" s="5" t="s">
        <v>65</v>
      </c>
      <c r="E1" s="2" t="s">
        <v>78</v>
      </c>
      <c r="F1" s="2" t="s">
        <v>66</v>
      </c>
      <c r="G1" s="2" t="s">
        <v>61</v>
      </c>
    </row>
    <row r="2" spans="1:7" x14ac:dyDescent="0.2">
      <c r="A2" s="37" t="s">
        <v>14</v>
      </c>
      <c r="B2" s="38">
        <v>44102</v>
      </c>
      <c r="C2" s="27">
        <v>7</v>
      </c>
      <c r="D2" s="24" t="s">
        <v>25</v>
      </c>
      <c r="E2">
        <v>1123.0295994327344</v>
      </c>
      <c r="F2">
        <v>6</v>
      </c>
      <c r="G2" s="24">
        <v>51.046799974215197</v>
      </c>
    </row>
    <row r="3" spans="1:7" x14ac:dyDescent="0.2">
      <c r="A3" s="37" t="s">
        <v>3</v>
      </c>
      <c r="B3" s="38">
        <v>44086</v>
      </c>
      <c r="C3" s="27">
        <v>98</v>
      </c>
      <c r="D3" s="24" t="s">
        <v>25</v>
      </c>
      <c r="E3">
        <v>1123.6917981971703</v>
      </c>
      <c r="F3">
        <v>2</v>
      </c>
      <c r="G3" s="24">
        <v>51.076899918053201</v>
      </c>
    </row>
    <row r="4" spans="1:7" x14ac:dyDescent="0.2">
      <c r="A4" s="37" t="s">
        <v>19</v>
      </c>
      <c r="B4" s="38">
        <v>44109</v>
      </c>
      <c r="C4" s="27">
        <v>23</v>
      </c>
      <c r="D4" s="24" t="s">
        <v>25</v>
      </c>
      <c r="E4">
        <v>1132.6611973495214</v>
      </c>
      <c r="F4">
        <v>3</v>
      </c>
      <c r="G4" s="24">
        <v>51.484599879523699</v>
      </c>
    </row>
    <row r="5" spans="1:7" x14ac:dyDescent="0.2">
      <c r="A5" s="37" t="s">
        <v>22</v>
      </c>
      <c r="B5" s="39">
        <v>111111</v>
      </c>
      <c r="C5" s="27">
        <v>1</v>
      </c>
      <c r="D5" s="24" t="s">
        <v>25</v>
      </c>
      <c r="E5">
        <v>1100</v>
      </c>
      <c r="F5">
        <v>2</v>
      </c>
      <c r="G5" s="24">
        <v>50</v>
      </c>
    </row>
    <row r="6" spans="1:7" x14ac:dyDescent="0.2">
      <c r="A6" s="37" t="s">
        <v>15</v>
      </c>
      <c r="B6" s="38">
        <v>44108</v>
      </c>
      <c r="C6" s="27">
        <v>9</v>
      </c>
      <c r="D6" s="24" t="s">
        <v>25</v>
      </c>
      <c r="E6">
        <v>1110.7184014286493</v>
      </c>
      <c r="F6">
        <v>1</v>
      </c>
      <c r="G6" s="24">
        <v>50.487200064938598</v>
      </c>
    </row>
    <row r="7" spans="1:7" x14ac:dyDescent="0.2">
      <c r="A7" s="37" t="s">
        <v>13</v>
      </c>
      <c r="B7" s="38">
        <v>44119</v>
      </c>
      <c r="C7" s="27">
        <v>123</v>
      </c>
      <c r="D7" s="24" t="s">
        <v>25</v>
      </c>
      <c r="E7">
        <v>1110.6611988119889</v>
      </c>
      <c r="F7">
        <v>5</v>
      </c>
      <c r="G7" s="24">
        <v>50.484599945999499</v>
      </c>
    </row>
    <row r="8" spans="1:7" x14ac:dyDescent="0.2">
      <c r="A8" s="37" t="s">
        <v>11</v>
      </c>
      <c r="B8" s="38">
        <v>44104</v>
      </c>
      <c r="C8" s="27">
        <v>17</v>
      </c>
      <c r="D8" s="24" t="s">
        <v>25</v>
      </c>
      <c r="E8">
        <v>1123.0295975162287</v>
      </c>
      <c r="F8">
        <v>4</v>
      </c>
      <c r="G8" s="24">
        <v>51.046799887101301</v>
      </c>
    </row>
    <row r="9" spans="1:7" x14ac:dyDescent="0.2">
      <c r="A9" s="23" t="s">
        <v>23</v>
      </c>
      <c r="B9" s="38">
        <v>44233</v>
      </c>
      <c r="C9" s="27">
        <v>40</v>
      </c>
      <c r="D9" s="24" t="s">
        <v>25</v>
      </c>
      <c r="E9">
        <v>1170.2595153355612</v>
      </c>
      <c r="F9">
        <v>8</v>
      </c>
      <c r="G9" s="24">
        <v>53.193614333434603</v>
      </c>
    </row>
    <row r="10" spans="1:7" x14ac:dyDescent="0.2">
      <c r="A10" s="23" t="s">
        <v>37</v>
      </c>
      <c r="B10" s="38">
        <v>44192</v>
      </c>
      <c r="C10" s="27">
        <v>23</v>
      </c>
      <c r="D10" s="24" t="s">
        <v>25</v>
      </c>
      <c r="E10">
        <v>1066.718431528662</v>
      </c>
      <c r="F10">
        <v>10</v>
      </c>
      <c r="G10" s="24">
        <v>48.487201433121001</v>
      </c>
    </row>
    <row r="11" spans="1:7" x14ac:dyDescent="0.2">
      <c r="A11" s="23" t="s">
        <v>19</v>
      </c>
      <c r="B11" s="39">
        <v>44292</v>
      </c>
      <c r="C11" s="27">
        <v>18</v>
      </c>
      <c r="D11" s="24" t="s">
        <v>25</v>
      </c>
      <c r="E11">
        <v>1044.6612007554249</v>
      </c>
      <c r="F11">
        <v>10</v>
      </c>
      <c r="G11" s="24">
        <v>47.484600034337497</v>
      </c>
    </row>
    <row r="12" spans="1:7" x14ac:dyDescent="0.2">
      <c r="A12" s="23" t="s">
        <v>8</v>
      </c>
      <c r="B12" s="39">
        <v>44151</v>
      </c>
      <c r="C12" s="27">
        <v>34</v>
      </c>
      <c r="D12" s="25" t="s">
        <v>25</v>
      </c>
      <c r="E12">
        <v>1604.916141342987</v>
      </c>
      <c r="F12">
        <v>8</v>
      </c>
      <c r="G12" s="24">
        <v>72.950733697408495</v>
      </c>
    </row>
    <row r="13" spans="1:7" x14ac:dyDescent="0.2">
      <c r="A13" s="23" t="s">
        <v>36</v>
      </c>
      <c r="B13" s="38">
        <v>44181</v>
      </c>
      <c r="C13" s="27">
        <v>55</v>
      </c>
      <c r="D13" s="24" t="s">
        <v>25</v>
      </c>
      <c r="E13">
        <v>1128.0874018628278</v>
      </c>
      <c r="F13">
        <v>11</v>
      </c>
      <c r="G13" s="24">
        <v>51.276700084673998</v>
      </c>
    </row>
    <row r="14" spans="1:7" x14ac:dyDescent="0.2">
      <c r="A14" s="23" t="s">
        <v>28</v>
      </c>
      <c r="B14" s="38">
        <v>44222</v>
      </c>
      <c r="C14" s="27">
        <v>54</v>
      </c>
      <c r="D14" s="24" t="s">
        <v>25</v>
      </c>
      <c r="E14">
        <v>1145.0295996483937</v>
      </c>
      <c r="F14">
        <v>10</v>
      </c>
      <c r="G14" s="24">
        <v>52.046799984017902</v>
      </c>
    </row>
    <row r="15" spans="1:7" x14ac:dyDescent="0.2">
      <c r="A15" s="23" t="s">
        <v>13</v>
      </c>
      <c r="B15" s="39">
        <v>44261</v>
      </c>
      <c r="C15" s="27">
        <v>123</v>
      </c>
      <c r="D15" s="24" t="s">
        <v>25</v>
      </c>
      <c r="E15">
        <v>1088.0693989035508</v>
      </c>
      <c r="F15">
        <v>8</v>
      </c>
      <c r="G15" s="24">
        <v>49.457699950161398</v>
      </c>
    </row>
    <row r="16" spans="1:7" x14ac:dyDescent="0.2">
      <c r="A16" s="23" t="s">
        <v>38</v>
      </c>
      <c r="B16" s="39">
        <v>44176</v>
      </c>
      <c r="C16" s="27">
        <v>11</v>
      </c>
      <c r="D16" s="24" t="s">
        <v>25</v>
      </c>
      <c r="E16">
        <v>1126.3912126436771</v>
      </c>
      <c r="F16">
        <v>7</v>
      </c>
      <c r="G16" s="24">
        <v>51.199600574712598</v>
      </c>
    </row>
    <row r="17" spans="1:7" x14ac:dyDescent="0.2">
      <c r="A17" s="23" t="s">
        <v>11</v>
      </c>
      <c r="B17" s="39">
        <v>44208</v>
      </c>
      <c r="C17" s="27">
        <v>35</v>
      </c>
      <c r="D17" s="24" t="s">
        <v>25</v>
      </c>
      <c r="E17">
        <v>1057.0296034415326</v>
      </c>
      <c r="F17">
        <v>11</v>
      </c>
      <c r="G17" s="24">
        <v>48.046800156433299</v>
      </c>
    </row>
    <row r="18" spans="1:7" x14ac:dyDescent="0.2">
      <c r="A18" s="23" t="s">
        <v>37</v>
      </c>
      <c r="B18" s="38">
        <v>44285</v>
      </c>
      <c r="C18" s="27">
        <v>38</v>
      </c>
      <c r="D18" s="24" t="s">
        <v>25</v>
      </c>
      <c r="E18">
        <v>1220.7183967188671</v>
      </c>
      <c r="F18">
        <v>13</v>
      </c>
      <c r="G18" s="24">
        <f>SUMIFS('Helping Sheet - Prices'!$J$3:$J$85,'Helping Sheet - Prices'!$I$3:$I$85,A18,'Helping Sheet - Prices'!$K$3:$K$85,D18)</f>
        <v>55.4871998508576</v>
      </c>
    </row>
    <row r="19" spans="1:7" x14ac:dyDescent="0.2">
      <c r="A19" s="23" t="s">
        <v>14</v>
      </c>
      <c r="B19" s="39">
        <v>44282</v>
      </c>
      <c r="C19" s="27">
        <v>4</v>
      </c>
      <c r="D19" s="24" t="s">
        <v>25</v>
      </c>
      <c r="E19">
        <v>1189.0295999999998</v>
      </c>
      <c r="F19">
        <v>18</v>
      </c>
      <c r="G19" s="24">
        <f>SUMIFS('Helping Sheet - Prices'!$J$3:$J$85,'Helping Sheet - Prices'!$I$3:$I$85,A19,'Helping Sheet - Prices'!$K$3:$K$85,D19)</f>
        <v>54.046799999999998</v>
      </c>
    </row>
    <row r="20" spans="1:7" x14ac:dyDescent="0.2">
      <c r="A20" s="23" t="s">
        <v>3</v>
      </c>
      <c r="B20" s="39">
        <v>44305</v>
      </c>
      <c r="C20" s="27">
        <v>173</v>
      </c>
      <c r="D20" s="25" t="s">
        <v>25</v>
      </c>
      <c r="E20">
        <v>1144</v>
      </c>
      <c r="F20">
        <v>14</v>
      </c>
      <c r="G20" s="24">
        <v>52</v>
      </c>
    </row>
    <row r="21" spans="1:7" x14ac:dyDescent="0.2">
      <c r="A21" s="23" t="s">
        <v>19</v>
      </c>
      <c r="B21" s="39">
        <v>44370</v>
      </c>
      <c r="C21" s="27">
        <v>6</v>
      </c>
      <c r="D21" s="24" t="s">
        <v>25</v>
      </c>
      <c r="E21">
        <v>1220.6611981945018</v>
      </c>
      <c r="F21">
        <v>17</v>
      </c>
      <c r="G21" s="24">
        <f>SUMIFS('Helping Sheet - Prices'!$J$3:$J$85,'Helping Sheet - Prices'!$I$3:$I$85,A21,'Helping Sheet - Prices'!$K$3:$K$85,D21)</f>
        <v>55.484599917931902</v>
      </c>
    </row>
    <row r="22" spans="1:7" x14ac:dyDescent="0.2">
      <c r="A22" s="23" t="s">
        <v>8</v>
      </c>
      <c r="B22" s="39">
        <v>44302</v>
      </c>
      <c r="C22" s="27">
        <v>73</v>
      </c>
      <c r="D22" s="25" t="s">
        <v>25</v>
      </c>
      <c r="E22">
        <v>1072.9692600000001</v>
      </c>
      <c r="F22">
        <v>14</v>
      </c>
      <c r="G22" s="24">
        <v>48.771329999999999</v>
      </c>
    </row>
    <row r="23" spans="1:7" x14ac:dyDescent="0.2">
      <c r="A23" s="23" t="s">
        <v>5</v>
      </c>
      <c r="B23" s="39">
        <v>44269</v>
      </c>
      <c r="C23" s="27">
        <v>1</v>
      </c>
      <c r="D23" s="24" t="s">
        <v>25</v>
      </c>
      <c r="E23">
        <v>1189.9230033613451</v>
      </c>
      <c r="F23">
        <v>17</v>
      </c>
      <c r="G23" s="24">
        <f>SUMIFS('Helping Sheet - Prices'!$J$3:$J$85,'Helping Sheet - Prices'!$I$3:$I$85,A23,'Helping Sheet - Prices'!$K$3:$K$85,D23)</f>
        <v>54.0874092436975</v>
      </c>
    </row>
    <row r="24" spans="1:7" x14ac:dyDescent="0.2">
      <c r="A24" s="23" t="s">
        <v>28</v>
      </c>
      <c r="B24" s="38">
        <v>44321</v>
      </c>
      <c r="C24" s="27">
        <v>81</v>
      </c>
      <c r="D24" s="24" t="s">
        <v>25</v>
      </c>
      <c r="E24">
        <v>1255.0296000814637</v>
      </c>
      <c r="F24">
        <v>16</v>
      </c>
      <c r="G24" s="24">
        <f>SUMIFS('Helping Sheet - Prices'!$J$3:$J$85,'Helping Sheet - Prices'!$I$3:$I$85,A24,'Helping Sheet - Prices'!$K$3:$K$85,D24)</f>
        <v>57.046800003702899</v>
      </c>
    </row>
    <row r="25" spans="1:7" x14ac:dyDescent="0.2">
      <c r="A25" s="23" t="s">
        <v>41</v>
      </c>
      <c r="B25" s="39">
        <v>44315</v>
      </c>
      <c r="C25" s="27">
        <v>72</v>
      </c>
      <c r="D25" s="24" t="s">
        <v>25</v>
      </c>
      <c r="E25">
        <v>1299.0296008470771</v>
      </c>
      <c r="F25">
        <v>13</v>
      </c>
      <c r="G25" s="24">
        <f>SUMIFS('Helping Sheet - Prices'!$J$3:$J$85,'Helping Sheet - Prices'!$I$3:$I$85,A25,'Helping Sheet - Prices'!$K$3:$K$85,D25)</f>
        <v>59.046800038503498</v>
      </c>
    </row>
    <row r="26" spans="1:7" x14ac:dyDescent="0.2">
      <c r="A26" s="23" t="s">
        <v>13</v>
      </c>
      <c r="B26" s="39">
        <v>44299</v>
      </c>
      <c r="C26" s="27">
        <v>26</v>
      </c>
      <c r="D26" s="24" t="s">
        <v>25</v>
      </c>
      <c r="E26">
        <v>1220.0693986208134</v>
      </c>
      <c r="F26">
        <v>13</v>
      </c>
      <c r="G26" s="24">
        <f>SUMIFS('Helping Sheet - Prices'!$J$3:$J$85,'Helping Sheet - Prices'!$I$3:$I$85,A26,'Helping Sheet - Prices'!$K$3:$K$85,D26)</f>
        <v>55.457699937309698</v>
      </c>
    </row>
    <row r="27" spans="1:7" x14ac:dyDescent="0.2">
      <c r="A27" s="23" t="s">
        <v>70</v>
      </c>
      <c r="B27" s="40">
        <v>44344</v>
      </c>
      <c r="C27" s="27">
        <v>38</v>
      </c>
      <c r="D27" s="25" t="s">
        <v>25</v>
      </c>
      <c r="E27">
        <v>1298</v>
      </c>
      <c r="F27">
        <v>21</v>
      </c>
      <c r="G27" s="32">
        <v>59</v>
      </c>
    </row>
    <row r="28" spans="1:7" x14ac:dyDescent="0.2">
      <c r="A28" s="23" t="s">
        <v>46</v>
      </c>
      <c r="B28" s="41">
        <v>44408</v>
      </c>
      <c r="C28" s="27">
        <v>14</v>
      </c>
      <c r="D28" s="25" t="s">
        <v>25</v>
      </c>
      <c r="E28">
        <v>1232</v>
      </c>
      <c r="F28">
        <v>22</v>
      </c>
      <c r="G28" s="24">
        <v>56</v>
      </c>
    </row>
    <row r="29" spans="1:7" x14ac:dyDescent="0.2">
      <c r="A29" s="23" t="s">
        <v>3</v>
      </c>
      <c r="B29" s="41">
        <v>44388</v>
      </c>
      <c r="C29" s="27">
        <v>290</v>
      </c>
      <c r="D29" s="25" t="s">
        <v>25</v>
      </c>
      <c r="E29">
        <v>1122</v>
      </c>
      <c r="F29">
        <v>21</v>
      </c>
      <c r="G29" s="13">
        <v>51</v>
      </c>
    </row>
    <row r="30" spans="1:7" x14ac:dyDescent="0.2">
      <c r="A30" s="23" t="s">
        <v>19</v>
      </c>
      <c r="B30" s="41">
        <v>44425</v>
      </c>
      <c r="C30" s="27">
        <v>96</v>
      </c>
      <c r="D30" s="25" t="s">
        <v>25</v>
      </c>
      <c r="E30">
        <v>1232</v>
      </c>
      <c r="F30">
        <v>22</v>
      </c>
      <c r="G30" s="13">
        <v>56</v>
      </c>
    </row>
    <row r="31" spans="1:7" x14ac:dyDescent="0.2">
      <c r="A31" s="23" t="s">
        <v>5</v>
      </c>
      <c r="B31" s="39">
        <v>44417</v>
      </c>
      <c r="C31" s="27">
        <v>91</v>
      </c>
      <c r="D31" s="25" t="s">
        <v>25</v>
      </c>
      <c r="E31">
        <v>1166</v>
      </c>
      <c r="F31">
        <v>24</v>
      </c>
      <c r="G31" s="13">
        <v>53</v>
      </c>
    </row>
    <row r="32" spans="1:7" x14ac:dyDescent="0.2">
      <c r="A32" s="23" t="s">
        <v>36</v>
      </c>
      <c r="B32" s="39">
        <v>44371</v>
      </c>
      <c r="C32" s="27">
        <v>74</v>
      </c>
      <c r="D32" s="25" t="s">
        <v>25</v>
      </c>
      <c r="E32">
        <v>1254</v>
      </c>
      <c r="F32">
        <v>20</v>
      </c>
      <c r="G32" s="13">
        <v>57</v>
      </c>
    </row>
    <row r="33" spans="1:7" x14ac:dyDescent="0.2">
      <c r="A33" s="23" t="s">
        <v>38</v>
      </c>
      <c r="B33" s="39">
        <v>44375</v>
      </c>
      <c r="C33" s="27">
        <v>21</v>
      </c>
      <c r="D33" s="25" t="s">
        <v>25</v>
      </c>
      <c r="E33">
        <v>1254</v>
      </c>
      <c r="F33">
        <v>24</v>
      </c>
      <c r="G33" s="36">
        <v>57</v>
      </c>
    </row>
    <row r="34" spans="1:7" x14ac:dyDescent="0.2">
      <c r="A34" s="23" t="s">
        <v>17</v>
      </c>
      <c r="B34" s="38">
        <v>44226</v>
      </c>
      <c r="C34" s="27">
        <v>200</v>
      </c>
      <c r="D34" s="25" t="s">
        <v>68</v>
      </c>
      <c r="E34">
        <v>1495.098</v>
      </c>
      <c r="F34">
        <v>8</v>
      </c>
      <c r="G34" s="24">
        <v>67.959000000000003</v>
      </c>
    </row>
    <row r="35" spans="1:7" x14ac:dyDescent="0.2">
      <c r="A35" s="23" t="s">
        <v>30</v>
      </c>
      <c r="B35" s="38">
        <v>44263</v>
      </c>
      <c r="C35" s="27">
        <v>200</v>
      </c>
      <c r="D35" s="25" t="s">
        <v>68</v>
      </c>
      <c r="E35">
        <v>1166</v>
      </c>
      <c r="F35">
        <v>9</v>
      </c>
      <c r="G35" s="24">
        <v>53</v>
      </c>
    </row>
    <row r="36" spans="1:7" x14ac:dyDescent="0.2">
      <c r="A36" s="23" t="s">
        <v>16</v>
      </c>
      <c r="B36" s="39">
        <v>44228</v>
      </c>
      <c r="C36" s="27">
        <v>200</v>
      </c>
      <c r="D36" s="25" t="s">
        <v>68</v>
      </c>
      <c r="E36">
        <v>1430.4246001163094</v>
      </c>
      <c r="F36">
        <v>10</v>
      </c>
      <c r="G36" s="24">
        <v>65.019300005286794</v>
      </c>
    </row>
    <row r="37" spans="1:7" x14ac:dyDescent="0.2">
      <c r="A37" s="23" t="s">
        <v>70</v>
      </c>
      <c r="B37" s="40">
        <v>44344</v>
      </c>
      <c r="C37" s="27">
        <v>177</v>
      </c>
      <c r="D37" s="25" t="s">
        <v>68</v>
      </c>
      <c r="E37">
        <v>1408</v>
      </c>
      <c r="F37">
        <v>21</v>
      </c>
      <c r="G37" s="32">
        <v>64</v>
      </c>
    </row>
    <row r="38" spans="1:7" x14ac:dyDescent="0.2">
      <c r="A38" s="23" t="s">
        <v>8</v>
      </c>
      <c r="B38" s="41">
        <v>44405</v>
      </c>
      <c r="C38" s="27">
        <v>101</v>
      </c>
      <c r="D38" s="25" t="s">
        <v>68</v>
      </c>
      <c r="E38">
        <v>1072.9692600000001</v>
      </c>
      <c r="F38">
        <v>23</v>
      </c>
      <c r="G38" s="13">
        <v>48.771329999999999</v>
      </c>
    </row>
    <row r="39" spans="1:7" x14ac:dyDescent="0.2">
      <c r="A39" s="37" t="s">
        <v>14</v>
      </c>
      <c r="B39" s="38">
        <v>44101</v>
      </c>
      <c r="C39" s="27">
        <v>187</v>
      </c>
      <c r="D39" s="25" t="s">
        <v>68</v>
      </c>
      <c r="E39">
        <v>1297.5015324196113</v>
      </c>
      <c r="F39">
        <v>5</v>
      </c>
      <c r="G39" s="24">
        <v>58.977342382709601</v>
      </c>
    </row>
    <row r="40" spans="1:7" x14ac:dyDescent="0.2">
      <c r="A40" s="37" t="s">
        <v>3</v>
      </c>
      <c r="B40" s="38">
        <v>44087</v>
      </c>
      <c r="C40" s="27">
        <v>1845</v>
      </c>
      <c r="D40" s="25" t="s">
        <v>68</v>
      </c>
      <c r="E40">
        <v>1277.6866135083644</v>
      </c>
      <c r="F40">
        <v>3</v>
      </c>
      <c r="G40" s="24">
        <v>58.076664250380198</v>
      </c>
    </row>
    <row r="41" spans="1:7" x14ac:dyDescent="0.2">
      <c r="A41" s="37" t="s">
        <v>19</v>
      </c>
      <c r="B41" s="38">
        <v>44109</v>
      </c>
      <c r="C41" s="27">
        <v>573</v>
      </c>
      <c r="D41" s="25" t="s">
        <v>68</v>
      </c>
      <c r="E41">
        <v>1330.661199952777</v>
      </c>
      <c r="F41">
        <v>3</v>
      </c>
      <c r="G41" s="24">
        <v>60.4845999978535</v>
      </c>
    </row>
    <row r="42" spans="1:7" x14ac:dyDescent="0.2">
      <c r="A42" s="37" t="s">
        <v>8</v>
      </c>
      <c r="B42" s="38">
        <v>44096</v>
      </c>
      <c r="C42" s="27">
        <v>98</v>
      </c>
      <c r="D42" s="25" t="s">
        <v>68</v>
      </c>
      <c r="E42">
        <v>1551.6077929576818</v>
      </c>
      <c r="F42">
        <v>2</v>
      </c>
      <c r="G42" s="24">
        <v>70.527626952621901</v>
      </c>
    </row>
    <row r="43" spans="1:7" x14ac:dyDescent="0.2">
      <c r="A43" s="37" t="s">
        <v>20</v>
      </c>
      <c r="B43" s="38">
        <v>44123</v>
      </c>
      <c r="C43" s="27">
        <v>275</v>
      </c>
      <c r="D43" s="25" t="s">
        <v>68</v>
      </c>
      <c r="E43">
        <v>1234.3430002003165</v>
      </c>
      <c r="F43">
        <v>4</v>
      </c>
      <c r="G43" s="24">
        <v>56.106500009105297</v>
      </c>
    </row>
    <row r="44" spans="1:7" x14ac:dyDescent="0.2">
      <c r="A44" s="37" t="s">
        <v>22</v>
      </c>
      <c r="B44" s="39">
        <v>111111</v>
      </c>
      <c r="C44" s="27">
        <v>3</v>
      </c>
      <c r="D44" s="25" t="s">
        <v>68</v>
      </c>
      <c r="E44">
        <v>1276</v>
      </c>
      <c r="F44">
        <v>2</v>
      </c>
      <c r="G44" s="24">
        <v>58</v>
      </c>
    </row>
    <row r="45" spans="1:7" x14ac:dyDescent="0.2">
      <c r="A45" s="37" t="s">
        <v>5</v>
      </c>
      <c r="B45" s="38">
        <v>44118</v>
      </c>
      <c r="C45" s="27">
        <v>211</v>
      </c>
      <c r="D45" s="25" t="s">
        <v>68</v>
      </c>
      <c r="E45">
        <v>1320</v>
      </c>
      <c r="F45">
        <v>5</v>
      </c>
      <c r="G45" s="24">
        <v>60</v>
      </c>
    </row>
    <row r="46" spans="1:7" x14ac:dyDescent="0.2">
      <c r="A46" s="37" t="s">
        <v>15</v>
      </c>
      <c r="B46" s="38">
        <v>44108</v>
      </c>
      <c r="C46" s="27">
        <v>165</v>
      </c>
      <c r="D46" s="25" t="s">
        <v>68</v>
      </c>
      <c r="E46">
        <v>1308.7183997020188</v>
      </c>
      <c r="F46">
        <v>1</v>
      </c>
      <c r="G46" s="24">
        <v>59.487199986455401</v>
      </c>
    </row>
    <row r="47" spans="1:7" x14ac:dyDescent="0.2">
      <c r="A47" s="37" t="s">
        <v>13</v>
      </c>
      <c r="B47" s="38">
        <v>44119</v>
      </c>
      <c r="C47" s="27">
        <v>1031</v>
      </c>
      <c r="D47" s="25" t="s">
        <v>68</v>
      </c>
      <c r="E47">
        <v>1286.6611999452575</v>
      </c>
      <c r="F47">
        <v>5</v>
      </c>
      <c r="G47" s="24">
        <v>58.484599997511701</v>
      </c>
    </row>
    <row r="48" spans="1:7" x14ac:dyDescent="0.2">
      <c r="A48" s="37" t="s">
        <v>9</v>
      </c>
      <c r="B48" s="38">
        <v>44083</v>
      </c>
      <c r="C48" s="27">
        <v>146</v>
      </c>
      <c r="D48" s="25" t="s">
        <v>68</v>
      </c>
      <c r="E48">
        <v>1286.6611998164299</v>
      </c>
      <c r="F48">
        <v>5</v>
      </c>
      <c r="G48" s="24">
        <v>58.484599991655898</v>
      </c>
    </row>
    <row r="49" spans="1:7" x14ac:dyDescent="0.2">
      <c r="A49" s="37" t="s">
        <v>11</v>
      </c>
      <c r="B49" s="38">
        <v>44105</v>
      </c>
      <c r="C49" s="27">
        <v>202</v>
      </c>
      <c r="D49" s="25" t="s">
        <v>68</v>
      </c>
      <c r="E49">
        <v>1299.0295999999998</v>
      </c>
      <c r="F49">
        <v>5</v>
      </c>
      <c r="G49" s="24">
        <v>59.046799999999998</v>
      </c>
    </row>
    <row r="50" spans="1:7" x14ac:dyDescent="0.2">
      <c r="A50" s="23" t="s">
        <v>37</v>
      </c>
      <c r="B50" s="38">
        <v>44192</v>
      </c>
      <c r="C50" s="27">
        <v>518</v>
      </c>
      <c r="D50" s="25" t="s">
        <v>68</v>
      </c>
      <c r="E50">
        <v>1176.7183997319939</v>
      </c>
      <c r="F50">
        <v>10</v>
      </c>
      <c r="G50" s="24">
        <v>53.487199987817903</v>
      </c>
    </row>
    <row r="51" spans="1:7" x14ac:dyDescent="0.2">
      <c r="A51" s="23" t="s">
        <v>14</v>
      </c>
      <c r="B51" s="39">
        <v>44221</v>
      </c>
      <c r="C51" s="27">
        <v>259</v>
      </c>
      <c r="D51" s="25" t="s">
        <v>68</v>
      </c>
      <c r="E51">
        <v>1181.8308751919735</v>
      </c>
      <c r="F51">
        <v>9</v>
      </c>
      <c r="G51" s="24">
        <v>53.7195852359988</v>
      </c>
    </row>
    <row r="52" spans="1:7" x14ac:dyDescent="0.2">
      <c r="A52" s="23" t="s">
        <v>3</v>
      </c>
      <c r="B52" s="39">
        <v>44194</v>
      </c>
      <c r="C52" s="27">
        <v>286</v>
      </c>
      <c r="D52" s="25" t="s">
        <v>68</v>
      </c>
      <c r="E52">
        <v>1202.5804264337623</v>
      </c>
      <c r="F52">
        <v>8</v>
      </c>
      <c r="G52" s="24">
        <v>54.662746656080103</v>
      </c>
    </row>
    <row r="53" spans="1:7" x14ac:dyDescent="0.2">
      <c r="A53" s="23" t="s">
        <v>19</v>
      </c>
      <c r="B53" s="39">
        <v>44292</v>
      </c>
      <c r="C53" s="27">
        <v>782</v>
      </c>
      <c r="D53" s="25" t="s">
        <v>68</v>
      </c>
      <c r="E53">
        <v>1187.6611995842241</v>
      </c>
      <c r="F53">
        <v>10</v>
      </c>
      <c r="G53" s="24">
        <v>53.984599981101098</v>
      </c>
    </row>
    <row r="54" spans="1:7" x14ac:dyDescent="0.2">
      <c r="A54" s="23" t="s">
        <v>8</v>
      </c>
      <c r="B54" s="39">
        <v>44151</v>
      </c>
      <c r="C54" s="27">
        <v>388</v>
      </c>
      <c r="D54" s="25" t="s">
        <v>68</v>
      </c>
      <c r="E54">
        <v>1604.916141342987</v>
      </c>
      <c r="F54">
        <v>8</v>
      </c>
      <c r="G54" s="24">
        <v>72.950733697408495</v>
      </c>
    </row>
    <row r="55" spans="1:7" x14ac:dyDescent="0.2">
      <c r="A55" s="23" t="s">
        <v>20</v>
      </c>
      <c r="B55" s="39">
        <v>44213</v>
      </c>
      <c r="C55" s="27">
        <v>507</v>
      </c>
      <c r="D55" s="25" t="s">
        <v>68</v>
      </c>
      <c r="E55">
        <v>1190.3429999999998</v>
      </c>
      <c r="F55">
        <v>10</v>
      </c>
      <c r="G55" s="24">
        <v>54.106499999999997</v>
      </c>
    </row>
    <row r="56" spans="1:7" x14ac:dyDescent="0.2">
      <c r="A56" s="23" t="s">
        <v>36</v>
      </c>
      <c r="B56" s="38">
        <v>44180</v>
      </c>
      <c r="C56" s="27">
        <v>695</v>
      </c>
      <c r="D56" s="25" t="s">
        <v>68</v>
      </c>
      <c r="E56">
        <v>1253.4873999824131</v>
      </c>
      <c r="F56">
        <v>11</v>
      </c>
      <c r="G56" s="24">
        <v>56.976699999200598</v>
      </c>
    </row>
    <row r="57" spans="1:7" x14ac:dyDescent="0.2">
      <c r="A57" s="23" t="s">
        <v>28</v>
      </c>
      <c r="B57" s="39">
        <v>44222</v>
      </c>
      <c r="C57" s="27">
        <v>1011</v>
      </c>
      <c r="D57" s="25" t="s">
        <v>68</v>
      </c>
      <c r="E57">
        <v>1266.0296000088463</v>
      </c>
      <c r="F57">
        <v>10</v>
      </c>
      <c r="G57" s="24">
        <v>57.546800000402101</v>
      </c>
    </row>
    <row r="58" spans="1:7" x14ac:dyDescent="0.2">
      <c r="A58" s="23" t="s">
        <v>13</v>
      </c>
      <c r="B58" s="39">
        <v>44261</v>
      </c>
      <c r="C58" s="27">
        <v>1231</v>
      </c>
      <c r="D58" s="25" t="s">
        <v>68</v>
      </c>
      <c r="E58">
        <v>1198.0694000953501</v>
      </c>
      <c r="F58">
        <v>8</v>
      </c>
      <c r="G58" s="24">
        <v>54.4577000043341</v>
      </c>
    </row>
    <row r="59" spans="1:7" x14ac:dyDescent="0.2">
      <c r="A59" s="23" t="s">
        <v>38</v>
      </c>
      <c r="B59" s="39">
        <v>44176</v>
      </c>
      <c r="C59" s="27">
        <v>918</v>
      </c>
      <c r="D59" s="25" t="s">
        <v>68</v>
      </c>
      <c r="E59">
        <v>1253.4874000486839</v>
      </c>
      <c r="F59">
        <v>7</v>
      </c>
      <c r="G59" s="24">
        <v>56.976700002212901</v>
      </c>
    </row>
    <row r="60" spans="1:7" x14ac:dyDescent="0.2">
      <c r="A60" s="23" t="s">
        <v>9</v>
      </c>
      <c r="B60" s="39">
        <v>44175</v>
      </c>
      <c r="C60" s="27">
        <v>503</v>
      </c>
      <c r="D60" s="25" t="s">
        <v>68</v>
      </c>
      <c r="E60">
        <v>1198.6611998098497</v>
      </c>
      <c r="F60">
        <v>10</v>
      </c>
      <c r="G60" s="24">
        <v>54.484599991356802</v>
      </c>
    </row>
    <row r="61" spans="1:7" x14ac:dyDescent="0.2">
      <c r="A61" s="23" t="s">
        <v>39</v>
      </c>
      <c r="B61" s="24"/>
      <c r="C61" s="27">
        <v>202</v>
      </c>
      <c r="D61" s="25" t="s">
        <v>68</v>
      </c>
      <c r="E61">
        <v>1199</v>
      </c>
      <c r="F61">
        <v>7</v>
      </c>
      <c r="G61" s="24">
        <v>54.5</v>
      </c>
    </row>
    <row r="62" spans="1:7" x14ac:dyDescent="0.2">
      <c r="A62" s="23" t="s">
        <v>11</v>
      </c>
      <c r="B62" s="13">
        <v>44208</v>
      </c>
      <c r="C62" s="27">
        <v>546</v>
      </c>
      <c r="D62" s="25" t="s">
        <v>68</v>
      </c>
      <c r="E62">
        <v>1189.0295998292361</v>
      </c>
      <c r="F62">
        <v>11</v>
      </c>
      <c r="G62" s="24">
        <v>54.046799992238</v>
      </c>
    </row>
    <row r="63" spans="1:7" x14ac:dyDescent="0.2">
      <c r="A63" s="23" t="s">
        <v>37</v>
      </c>
      <c r="B63" s="24">
        <v>44285</v>
      </c>
      <c r="C63" s="27">
        <v>510</v>
      </c>
      <c r="D63" s="25" t="s">
        <v>68</v>
      </c>
      <c r="E63">
        <v>1320</v>
      </c>
      <c r="F63">
        <v>13</v>
      </c>
      <c r="G63" s="24">
        <v>60</v>
      </c>
    </row>
    <row r="64" spans="1:7" x14ac:dyDescent="0.2">
      <c r="A64" s="23" t="s">
        <v>14</v>
      </c>
      <c r="B64" s="24">
        <v>44282</v>
      </c>
      <c r="C64" s="27">
        <v>118</v>
      </c>
      <c r="D64" s="25" t="s">
        <v>68</v>
      </c>
      <c r="E64">
        <v>1342</v>
      </c>
      <c r="F64">
        <v>18</v>
      </c>
      <c r="G64" s="24">
        <v>61</v>
      </c>
    </row>
    <row r="65" spans="1:7" x14ac:dyDescent="0.2">
      <c r="A65" s="23" t="s">
        <v>3</v>
      </c>
      <c r="B65" s="13">
        <v>44306</v>
      </c>
      <c r="C65" s="27">
        <v>864</v>
      </c>
      <c r="D65" s="25" t="s">
        <v>68</v>
      </c>
      <c r="E65">
        <v>1342</v>
      </c>
      <c r="F65">
        <v>15</v>
      </c>
      <c r="G65" s="24">
        <v>61</v>
      </c>
    </row>
    <row r="66" spans="1:7" x14ac:dyDescent="0.2">
      <c r="A66" s="23" t="s">
        <v>19</v>
      </c>
      <c r="B66" s="24">
        <v>44294</v>
      </c>
      <c r="C66" s="27">
        <v>239</v>
      </c>
      <c r="D66" s="25" t="s">
        <v>68</v>
      </c>
      <c r="E66">
        <v>1364</v>
      </c>
      <c r="F66">
        <v>13</v>
      </c>
      <c r="G66" s="24">
        <v>62</v>
      </c>
    </row>
    <row r="67" spans="1:7" x14ac:dyDescent="0.2">
      <c r="A67" s="23" t="s">
        <v>8</v>
      </c>
      <c r="B67" s="13">
        <v>44302</v>
      </c>
      <c r="C67" s="27">
        <v>255</v>
      </c>
      <c r="D67" s="25" t="s">
        <v>68</v>
      </c>
      <c r="E67">
        <v>1364</v>
      </c>
      <c r="F67">
        <v>14</v>
      </c>
      <c r="G67" s="24">
        <v>62</v>
      </c>
    </row>
    <row r="68" spans="1:7" x14ac:dyDescent="0.2">
      <c r="A68" s="23" t="s">
        <v>5</v>
      </c>
      <c r="B68" s="24">
        <v>44269</v>
      </c>
      <c r="C68" s="27">
        <v>191</v>
      </c>
      <c r="D68" s="25" t="s">
        <v>68</v>
      </c>
      <c r="E68">
        <v>1364</v>
      </c>
      <c r="F68">
        <v>17</v>
      </c>
      <c r="G68" s="24">
        <v>62</v>
      </c>
    </row>
    <row r="69" spans="1:7" x14ac:dyDescent="0.2">
      <c r="A69" s="23" t="s">
        <v>28</v>
      </c>
      <c r="B69" s="13">
        <v>44311</v>
      </c>
      <c r="C69" s="27">
        <v>1377</v>
      </c>
      <c r="D69" s="25" t="s">
        <v>68</v>
      </c>
      <c r="E69">
        <v>1320</v>
      </c>
      <c r="F69">
        <v>16</v>
      </c>
      <c r="G69" s="24">
        <v>60</v>
      </c>
    </row>
    <row r="70" spans="1:7" x14ac:dyDescent="0.2">
      <c r="A70" s="23" t="s">
        <v>41</v>
      </c>
      <c r="B70" s="13">
        <v>44329</v>
      </c>
      <c r="C70" s="27">
        <v>495</v>
      </c>
      <c r="D70" s="25" t="s">
        <v>68</v>
      </c>
      <c r="E70">
        <v>1320</v>
      </c>
      <c r="F70">
        <v>15</v>
      </c>
      <c r="G70" s="24">
        <v>60</v>
      </c>
    </row>
    <row r="71" spans="1:7" x14ac:dyDescent="0.2">
      <c r="A71" s="23" t="s">
        <v>13</v>
      </c>
      <c r="B71" s="13">
        <v>44299</v>
      </c>
      <c r="C71" s="27">
        <v>346</v>
      </c>
      <c r="D71" s="25" t="s">
        <v>68</v>
      </c>
      <c r="E71">
        <v>1320</v>
      </c>
      <c r="F71">
        <v>13</v>
      </c>
      <c r="G71" s="24">
        <v>60</v>
      </c>
    </row>
    <row r="72" spans="1:7" x14ac:dyDescent="0.2">
      <c r="A72" s="23" t="s">
        <v>9</v>
      </c>
      <c r="B72" s="13">
        <v>44277</v>
      </c>
      <c r="C72" s="27">
        <v>186</v>
      </c>
      <c r="D72" s="25" t="s">
        <v>68</v>
      </c>
      <c r="E72">
        <v>1320</v>
      </c>
      <c r="F72">
        <v>16</v>
      </c>
      <c r="G72" s="24">
        <v>60</v>
      </c>
    </row>
    <row r="73" spans="1:7" x14ac:dyDescent="0.2">
      <c r="A73" s="23" t="s">
        <v>46</v>
      </c>
      <c r="B73" s="22">
        <v>44408</v>
      </c>
      <c r="C73" s="27">
        <v>106</v>
      </c>
      <c r="D73" s="25" t="s">
        <v>68</v>
      </c>
      <c r="E73">
        <v>132</v>
      </c>
      <c r="F73">
        <v>22</v>
      </c>
      <c r="G73" s="24">
        <v>6</v>
      </c>
    </row>
    <row r="74" spans="1:7" x14ac:dyDescent="0.2">
      <c r="A74" s="23" t="s">
        <v>3</v>
      </c>
      <c r="B74" s="22">
        <v>44389</v>
      </c>
      <c r="C74" s="27">
        <v>2312</v>
      </c>
      <c r="D74" s="25" t="s">
        <v>68</v>
      </c>
      <c r="E74">
        <v>1276</v>
      </c>
      <c r="F74">
        <v>22</v>
      </c>
      <c r="G74" s="13">
        <v>58</v>
      </c>
    </row>
    <row r="75" spans="1:7" x14ac:dyDescent="0.2">
      <c r="A75" s="23" t="s">
        <v>19</v>
      </c>
      <c r="B75" s="22">
        <v>44414</v>
      </c>
      <c r="C75" s="27">
        <v>903</v>
      </c>
      <c r="D75" s="25" t="s">
        <v>68</v>
      </c>
      <c r="E75">
        <v>1364</v>
      </c>
      <c r="F75">
        <v>21</v>
      </c>
      <c r="G75" s="13">
        <v>62</v>
      </c>
    </row>
    <row r="76" spans="1:7" x14ac:dyDescent="0.2">
      <c r="A76" s="23" t="s">
        <v>5</v>
      </c>
      <c r="B76" s="13">
        <v>44422</v>
      </c>
      <c r="C76" s="27">
        <v>1698</v>
      </c>
      <c r="D76" s="25" t="s">
        <v>68</v>
      </c>
      <c r="E76">
        <v>1320</v>
      </c>
      <c r="F76">
        <v>21</v>
      </c>
      <c r="G76" s="24">
        <v>60</v>
      </c>
    </row>
    <row r="77" spans="1:7" x14ac:dyDescent="0.2">
      <c r="A77" s="23" t="s">
        <v>36</v>
      </c>
      <c r="B77" s="13">
        <v>44371</v>
      </c>
      <c r="C77" s="27">
        <v>884</v>
      </c>
      <c r="D77" s="25" t="s">
        <v>68</v>
      </c>
      <c r="E77">
        <v>1386</v>
      </c>
      <c r="F77">
        <v>20</v>
      </c>
      <c r="G77" s="13">
        <v>63</v>
      </c>
    </row>
    <row r="78" spans="1:7" x14ac:dyDescent="0.2">
      <c r="A78" s="23" t="s">
        <v>13</v>
      </c>
      <c r="B78" s="13">
        <v>44395</v>
      </c>
      <c r="C78" s="27">
        <v>88</v>
      </c>
      <c r="D78" s="25" t="s">
        <v>68</v>
      </c>
      <c r="E78">
        <v>1320</v>
      </c>
      <c r="F78">
        <v>20</v>
      </c>
      <c r="G78" s="36">
        <v>60</v>
      </c>
    </row>
    <row r="79" spans="1:7" x14ac:dyDescent="0.2">
      <c r="A79" s="23" t="s">
        <v>38</v>
      </c>
      <c r="B79" s="13">
        <v>44375</v>
      </c>
      <c r="C79" s="27">
        <v>340</v>
      </c>
      <c r="D79" s="25" t="s">
        <v>68</v>
      </c>
      <c r="E79">
        <v>1386</v>
      </c>
      <c r="F79">
        <v>24</v>
      </c>
      <c r="G79" s="36">
        <v>63</v>
      </c>
    </row>
    <row r="80" spans="1:7" x14ac:dyDescent="0.2">
      <c r="A80" s="23" t="s">
        <v>9</v>
      </c>
      <c r="B80" s="24">
        <v>44377</v>
      </c>
      <c r="C80" s="27">
        <v>125</v>
      </c>
      <c r="D80" s="25" t="s">
        <v>68</v>
      </c>
      <c r="E80">
        <v>1320</v>
      </c>
      <c r="F80">
        <v>20</v>
      </c>
      <c r="G80" s="36">
        <v>60</v>
      </c>
    </row>
    <row r="81" spans="1:7" x14ac:dyDescent="0.2">
      <c r="A81" s="37" t="s">
        <v>14</v>
      </c>
      <c r="B81" s="24">
        <v>44101</v>
      </c>
      <c r="C81" s="27">
        <v>1290</v>
      </c>
      <c r="D81" s="24" t="s">
        <v>4</v>
      </c>
      <c r="E81">
        <v>1278.1625999684295</v>
      </c>
      <c r="F81">
        <v>5</v>
      </c>
      <c r="G81" s="24">
        <v>65.546799998381005</v>
      </c>
    </row>
    <row r="82" spans="1:7" x14ac:dyDescent="0.2">
      <c r="A82" s="37" t="s">
        <v>3</v>
      </c>
      <c r="B82" s="24">
        <v>44085</v>
      </c>
      <c r="C82" s="27">
        <v>5508</v>
      </c>
      <c r="D82" s="24" t="s">
        <v>4</v>
      </c>
      <c r="E82">
        <v>1268.9896898190389</v>
      </c>
      <c r="F82">
        <v>3</v>
      </c>
      <c r="G82" s="24">
        <v>65.076394349694297</v>
      </c>
    </row>
    <row r="83" spans="1:7" x14ac:dyDescent="0.2">
      <c r="A83" s="37" t="s">
        <v>19</v>
      </c>
      <c r="B83" s="24">
        <v>44109</v>
      </c>
      <c r="C83" s="27">
        <v>1374</v>
      </c>
      <c r="D83" s="24" t="s">
        <v>4</v>
      </c>
      <c r="E83">
        <v>1296.4497000000001</v>
      </c>
      <c r="F83">
        <v>3</v>
      </c>
      <c r="G83" s="24">
        <v>66.4846</v>
      </c>
    </row>
    <row r="84" spans="1:7" x14ac:dyDescent="0.2">
      <c r="A84" s="37" t="s">
        <v>8</v>
      </c>
      <c r="B84" s="24">
        <v>44096</v>
      </c>
      <c r="C84" s="27">
        <v>568</v>
      </c>
      <c r="D84" s="24" t="s">
        <v>4</v>
      </c>
      <c r="E84">
        <v>1379.7730033722044</v>
      </c>
      <c r="F84">
        <v>2</v>
      </c>
      <c r="G84" s="24">
        <v>70.757589916523301</v>
      </c>
    </row>
    <row r="85" spans="1:7" x14ac:dyDescent="0.2">
      <c r="A85" s="37" t="s">
        <v>20</v>
      </c>
      <c r="B85" s="24">
        <v>44123</v>
      </c>
      <c r="C85" s="27">
        <v>477</v>
      </c>
      <c r="D85" s="25" t="s">
        <v>4</v>
      </c>
      <c r="E85">
        <v>1269.5767501204143</v>
      </c>
      <c r="F85">
        <v>4</v>
      </c>
      <c r="G85" s="24">
        <v>65.106500006175096</v>
      </c>
    </row>
    <row r="86" spans="1:7" x14ac:dyDescent="0.2">
      <c r="A86" s="37" t="s">
        <v>17</v>
      </c>
      <c r="B86" s="24">
        <v>44124</v>
      </c>
      <c r="C86" s="27">
        <v>1005</v>
      </c>
      <c r="D86" s="24" t="s">
        <v>4</v>
      </c>
      <c r="E86">
        <v>1345.5</v>
      </c>
      <c r="F86">
        <v>2</v>
      </c>
      <c r="G86" s="24">
        <v>69</v>
      </c>
    </row>
    <row r="87" spans="1:7" x14ac:dyDescent="0.2">
      <c r="A87" s="37" t="s">
        <v>22</v>
      </c>
      <c r="B87" s="13">
        <v>111111</v>
      </c>
      <c r="C87" s="27">
        <v>65</v>
      </c>
      <c r="D87" s="24" t="s">
        <v>4</v>
      </c>
      <c r="E87">
        <v>1267.5</v>
      </c>
      <c r="F87">
        <v>2</v>
      </c>
      <c r="G87" s="24">
        <v>65</v>
      </c>
    </row>
    <row r="88" spans="1:7" x14ac:dyDescent="0.2">
      <c r="A88" s="37" t="s">
        <v>5</v>
      </c>
      <c r="B88" s="24">
        <v>44115</v>
      </c>
      <c r="C88" s="27">
        <v>2037</v>
      </c>
      <c r="D88" s="24" t="s">
        <v>4</v>
      </c>
      <c r="E88">
        <v>1281.5822521170201</v>
      </c>
      <c r="F88">
        <v>4</v>
      </c>
      <c r="G88" s="24">
        <v>65.722166775231798</v>
      </c>
    </row>
    <row r="89" spans="1:7" x14ac:dyDescent="0.2">
      <c r="A89" s="37" t="s">
        <v>15</v>
      </c>
      <c r="B89" s="24">
        <v>44108</v>
      </c>
      <c r="C89" s="27">
        <v>889</v>
      </c>
      <c r="D89" s="24" t="s">
        <v>4</v>
      </c>
      <c r="E89">
        <v>1277.0003999947019</v>
      </c>
      <c r="F89">
        <v>1</v>
      </c>
      <c r="G89" s="24">
        <v>65.487199999728304</v>
      </c>
    </row>
    <row r="90" spans="1:7" x14ac:dyDescent="0.2">
      <c r="A90" s="37" t="s">
        <v>13</v>
      </c>
      <c r="B90" s="24">
        <v>44119</v>
      </c>
      <c r="C90" s="27">
        <v>1191</v>
      </c>
      <c r="D90" s="24" t="s">
        <v>4</v>
      </c>
      <c r="E90">
        <v>1267.1997000098806</v>
      </c>
      <c r="F90">
        <v>5</v>
      </c>
      <c r="G90" s="24">
        <v>64.984600000506703</v>
      </c>
    </row>
    <row r="91" spans="1:7" x14ac:dyDescent="0.2">
      <c r="A91" s="37" t="s">
        <v>21</v>
      </c>
      <c r="B91" s="24"/>
      <c r="C91" s="27">
        <v>49</v>
      </c>
      <c r="D91" s="24" t="s">
        <v>4</v>
      </c>
      <c r="E91">
        <v>1296.4496989232471</v>
      </c>
      <c r="F91">
        <v>5</v>
      </c>
      <c r="G91" s="24">
        <v>66.484599944781905</v>
      </c>
    </row>
    <row r="92" spans="1:7" x14ac:dyDescent="0.2">
      <c r="A92" s="37" t="s">
        <v>9</v>
      </c>
      <c r="B92" s="24">
        <v>44083</v>
      </c>
      <c r="C92" s="27">
        <v>1891</v>
      </c>
      <c r="D92" s="24" t="s">
        <v>4</v>
      </c>
      <c r="E92">
        <v>1276.9496999831538</v>
      </c>
      <c r="F92">
        <v>5</v>
      </c>
      <c r="G92" s="24">
        <v>65.484599999136094</v>
      </c>
    </row>
    <row r="93" spans="1:7" x14ac:dyDescent="0.2">
      <c r="A93" s="37" t="s">
        <v>11</v>
      </c>
      <c r="B93" s="24">
        <v>44104</v>
      </c>
      <c r="C93" s="27">
        <v>1340</v>
      </c>
      <c r="D93" s="24" t="s">
        <v>4</v>
      </c>
      <c r="E93">
        <v>1278.1625999626615</v>
      </c>
      <c r="F93">
        <v>4</v>
      </c>
      <c r="G93" s="24">
        <v>65.546799998085206</v>
      </c>
    </row>
    <row r="94" spans="1:7" x14ac:dyDescent="0.2">
      <c r="A94" s="23" t="s">
        <v>37</v>
      </c>
      <c r="B94" s="24">
        <v>44192</v>
      </c>
      <c r="C94" s="27">
        <v>2256</v>
      </c>
      <c r="D94" s="24" t="s">
        <v>4</v>
      </c>
      <c r="E94">
        <v>1179.2195176041266</v>
      </c>
      <c r="F94">
        <v>10</v>
      </c>
      <c r="G94" s="24">
        <v>60.472795774570599</v>
      </c>
    </row>
    <row r="95" spans="1:7" x14ac:dyDescent="0.2">
      <c r="A95" s="23" t="s">
        <v>14</v>
      </c>
      <c r="B95" s="13">
        <v>44221</v>
      </c>
      <c r="C95" s="27">
        <v>579</v>
      </c>
      <c r="D95" s="24" t="s">
        <v>4</v>
      </c>
      <c r="E95">
        <v>1180.6625999801588</v>
      </c>
      <c r="F95">
        <v>9</v>
      </c>
      <c r="G95" s="24">
        <v>60.5467999989825</v>
      </c>
    </row>
    <row r="96" spans="1:7" x14ac:dyDescent="0.2">
      <c r="A96" s="23" t="s">
        <v>3</v>
      </c>
      <c r="B96" s="13">
        <v>44195</v>
      </c>
      <c r="C96" s="27">
        <v>1364</v>
      </c>
      <c r="D96" s="24" t="s">
        <v>4</v>
      </c>
      <c r="E96">
        <v>1190.9507999725497</v>
      </c>
      <c r="F96">
        <v>9</v>
      </c>
      <c r="G96" s="24">
        <v>61.074399998592298</v>
      </c>
    </row>
    <row r="97" spans="1:7" x14ac:dyDescent="0.2">
      <c r="A97" s="23" t="s">
        <v>19</v>
      </c>
      <c r="B97" s="13">
        <v>44292</v>
      </c>
      <c r="C97" s="27">
        <v>385</v>
      </c>
      <c r="D97" s="24" t="s">
        <v>4</v>
      </c>
      <c r="E97">
        <v>1179.4496988262599</v>
      </c>
      <c r="F97">
        <v>10</v>
      </c>
      <c r="G97" s="24">
        <v>60.484599939808199</v>
      </c>
    </row>
    <row r="98" spans="1:7" x14ac:dyDescent="0.2">
      <c r="A98" s="23" t="s">
        <v>8</v>
      </c>
      <c r="B98" s="13">
        <v>44151</v>
      </c>
      <c r="C98" s="27">
        <v>724</v>
      </c>
      <c r="D98" s="25" t="s">
        <v>4</v>
      </c>
      <c r="E98">
        <v>1404.7188519495905</v>
      </c>
      <c r="F98">
        <v>8</v>
      </c>
      <c r="G98" s="24">
        <v>72.0368642025431</v>
      </c>
    </row>
    <row r="99" spans="1:7" x14ac:dyDescent="0.2">
      <c r="A99" s="23" t="s">
        <v>20</v>
      </c>
      <c r="B99" s="13">
        <v>44213</v>
      </c>
      <c r="C99" s="27">
        <v>528</v>
      </c>
      <c r="D99" s="24" t="s">
        <v>4</v>
      </c>
      <c r="E99">
        <v>1191.5767499999999</v>
      </c>
      <c r="F99">
        <v>10</v>
      </c>
      <c r="G99" s="24">
        <v>61.106499999999997</v>
      </c>
    </row>
    <row r="100" spans="1:7" x14ac:dyDescent="0.2">
      <c r="A100" s="23" t="s">
        <v>36</v>
      </c>
      <c r="B100" s="24">
        <v>44181</v>
      </c>
      <c r="C100" s="27">
        <v>2267</v>
      </c>
      <c r="D100" s="24" t="s">
        <v>4</v>
      </c>
      <c r="E100">
        <v>1241.4016147031168</v>
      </c>
      <c r="F100">
        <v>11</v>
      </c>
      <c r="G100" s="24">
        <v>63.661621266826501</v>
      </c>
    </row>
    <row r="101" spans="1:7" x14ac:dyDescent="0.2">
      <c r="A101" s="23" t="s">
        <v>13</v>
      </c>
      <c r="B101" s="13">
        <v>44261</v>
      </c>
      <c r="C101" s="27">
        <v>1191</v>
      </c>
      <c r="D101" s="24" t="s">
        <v>4</v>
      </c>
      <c r="E101">
        <v>1178.9251500606781</v>
      </c>
      <c r="F101">
        <v>8</v>
      </c>
      <c r="G101" s="24">
        <v>60.457700003111697</v>
      </c>
    </row>
    <row r="102" spans="1:7" x14ac:dyDescent="0.2">
      <c r="A102" s="23" t="s">
        <v>38</v>
      </c>
      <c r="B102" s="13">
        <v>44176</v>
      </c>
      <c r="C102" s="27">
        <v>3882</v>
      </c>
      <c r="D102" s="24" t="s">
        <v>4</v>
      </c>
      <c r="E102">
        <v>1238.9763520231579</v>
      </c>
      <c r="F102">
        <v>7</v>
      </c>
      <c r="G102" s="24">
        <v>63.537248821700402</v>
      </c>
    </row>
    <row r="103" spans="1:7" x14ac:dyDescent="0.2">
      <c r="A103" s="23" t="s">
        <v>9</v>
      </c>
      <c r="B103" s="13">
        <v>44174</v>
      </c>
      <c r="C103" s="27">
        <v>1933</v>
      </c>
      <c r="D103" s="24" t="s">
        <v>4</v>
      </c>
      <c r="E103">
        <v>1173.8074793282331</v>
      </c>
      <c r="F103">
        <v>7</v>
      </c>
      <c r="G103" s="24">
        <v>60.195255350165802</v>
      </c>
    </row>
    <row r="104" spans="1:7" x14ac:dyDescent="0.2">
      <c r="A104" s="23" t="s">
        <v>11</v>
      </c>
      <c r="B104" s="13">
        <v>44208</v>
      </c>
      <c r="C104" s="27">
        <v>1715</v>
      </c>
      <c r="D104" s="24" t="s">
        <v>4</v>
      </c>
      <c r="E104">
        <v>1190.4125999629384</v>
      </c>
      <c r="F104">
        <v>11</v>
      </c>
      <c r="G104" s="24">
        <v>61.046799998099402</v>
      </c>
    </row>
    <row r="105" spans="1:7" x14ac:dyDescent="0.2">
      <c r="A105" s="23" t="s">
        <v>37</v>
      </c>
      <c r="B105" s="24">
        <v>44286</v>
      </c>
      <c r="C105" s="27">
        <v>3746</v>
      </c>
      <c r="D105" s="24" t="s">
        <v>4</v>
      </c>
      <c r="E105">
        <v>1296.5004000069616</v>
      </c>
      <c r="F105">
        <v>14</v>
      </c>
      <c r="G105" s="24">
        <f>SUMIFS('Helping Sheet - Prices'!$J$3:$J$85,'Helping Sheet - Prices'!$I$3:$I$85,A105,'Helping Sheet - Prices'!$K$3:$K$85,D105)</f>
        <v>66.487200000357007</v>
      </c>
    </row>
    <row r="106" spans="1:7" x14ac:dyDescent="0.2">
      <c r="A106" s="23" t="s">
        <v>14</v>
      </c>
      <c r="B106" s="24">
        <v>44131</v>
      </c>
      <c r="C106" s="27">
        <v>963</v>
      </c>
      <c r="D106" s="24" t="s">
        <v>4</v>
      </c>
      <c r="E106">
        <v>1278.1626000000001</v>
      </c>
      <c r="F106">
        <v>15</v>
      </c>
      <c r="G106" s="24">
        <f>SUMIFS('Helping Sheet - Prices'!$J$3:$J$85,'Helping Sheet - Prices'!$I$3:$I$85,A106,'Helping Sheet - Prices'!$K$3:$K$85,D106)</f>
        <v>65.546800000000005</v>
      </c>
    </row>
    <row r="107" spans="1:7" x14ac:dyDescent="0.2">
      <c r="A107" s="23" t="s">
        <v>3</v>
      </c>
      <c r="B107" s="24">
        <v>44310</v>
      </c>
      <c r="C107" s="27">
        <v>4180</v>
      </c>
      <c r="D107" s="24" t="s">
        <v>4</v>
      </c>
      <c r="E107">
        <v>1288.1801078959566</v>
      </c>
      <c r="F107">
        <v>18</v>
      </c>
      <c r="G107" s="24">
        <f>SUMIFS('Helping Sheet - Prices'!$J$3:$J$85,'Helping Sheet - Prices'!$I$3:$I$85,A107,'Helping Sheet - Prices'!$K$3:$K$85,D107)</f>
        <v>66.060518353638798</v>
      </c>
    </row>
    <row r="108" spans="1:7" x14ac:dyDescent="0.2">
      <c r="A108" s="23" t="s">
        <v>19</v>
      </c>
      <c r="B108" s="24">
        <v>44293</v>
      </c>
      <c r="C108" s="27">
        <v>669</v>
      </c>
      <c r="D108" s="24" t="s">
        <v>4</v>
      </c>
      <c r="E108">
        <v>1276.9496996488888</v>
      </c>
      <c r="F108">
        <v>15</v>
      </c>
      <c r="G108" s="24">
        <f>SUMIFS('Helping Sheet - Prices'!$J$3:$J$85,'Helping Sheet - Prices'!$I$3:$I$85,A108,'Helping Sheet - Prices'!$K$3:$K$85,D108)</f>
        <v>65.484599981994293</v>
      </c>
    </row>
    <row r="109" spans="1:7" x14ac:dyDescent="0.2">
      <c r="A109" s="23" t="s">
        <v>8</v>
      </c>
      <c r="B109" s="13">
        <v>44302</v>
      </c>
      <c r="C109" s="27">
        <v>821</v>
      </c>
      <c r="D109" s="24" t="s">
        <v>4</v>
      </c>
      <c r="E109">
        <v>1414.4019490398466</v>
      </c>
      <c r="F109">
        <v>14</v>
      </c>
      <c r="G109" s="24">
        <f>SUMIFS('Helping Sheet - Prices'!$J$3:$J$85,'Helping Sheet - Prices'!$I$3:$I$85,A109,'Helping Sheet - Prices'!$K$3:$K$85,D109)</f>
        <v>72.533433284094698</v>
      </c>
    </row>
    <row r="110" spans="1:7" x14ac:dyDescent="0.2">
      <c r="A110" s="23" t="s">
        <v>5</v>
      </c>
      <c r="B110" s="24">
        <v>44268</v>
      </c>
      <c r="C110" s="27">
        <v>2955</v>
      </c>
      <c r="D110" s="24" t="s">
        <v>4</v>
      </c>
      <c r="E110">
        <v>1302.8100282238568</v>
      </c>
      <c r="F110">
        <v>16</v>
      </c>
      <c r="G110" s="24">
        <f>SUMIFS('Helping Sheet - Prices'!$J$3:$J$85,'Helping Sheet - Prices'!$I$3:$I$85,A110,'Helping Sheet - Prices'!$K$3:$K$85,D110)</f>
        <v>66.810770678146497</v>
      </c>
    </row>
    <row r="111" spans="1:7" x14ac:dyDescent="0.2">
      <c r="A111" s="23" t="s">
        <v>28</v>
      </c>
      <c r="B111" s="13">
        <v>44321</v>
      </c>
      <c r="C111" s="27">
        <v>368</v>
      </c>
      <c r="D111" s="24" t="s">
        <v>4</v>
      </c>
      <c r="E111">
        <v>1313.6465237551208</v>
      </c>
      <c r="F111">
        <v>16</v>
      </c>
      <c r="G111" s="24">
        <f>SUMIFS('Helping Sheet - Prices'!$J$3:$J$85,'Helping Sheet - Prices'!$I$3:$I$85,A111,'Helping Sheet - Prices'!$K$3:$K$85,D111)</f>
        <v>67.366488397698504</v>
      </c>
    </row>
    <row r="112" spans="1:7" x14ac:dyDescent="0.2">
      <c r="A112" s="23" t="s">
        <v>41</v>
      </c>
      <c r="B112" s="24">
        <v>44315</v>
      </c>
      <c r="C112" s="27">
        <v>91</v>
      </c>
      <c r="D112" s="24" t="s">
        <v>4</v>
      </c>
      <c r="E112">
        <v>1357.5276000747804</v>
      </c>
      <c r="F112">
        <v>13</v>
      </c>
      <c r="G112" s="24">
        <f>SUMIFS('Helping Sheet - Prices'!$J$3:$J$85,'Helping Sheet - Prices'!$I$3:$I$85,A112,'Helping Sheet - Prices'!$K$3:$K$85,D112)</f>
        <v>69.616800003834896</v>
      </c>
    </row>
    <row r="113" spans="1:7" x14ac:dyDescent="0.2">
      <c r="A113" s="23" t="s">
        <v>13</v>
      </c>
      <c r="B113" s="13">
        <v>44287</v>
      </c>
      <c r="C113" s="27">
        <v>1540</v>
      </c>
      <c r="D113" s="24" t="s">
        <v>4</v>
      </c>
      <c r="E113">
        <v>1295.9251500266644</v>
      </c>
      <c r="F113">
        <v>15</v>
      </c>
      <c r="G113" s="24">
        <f>SUMIFS('Helping Sheet - Prices'!$J$3:$J$85,'Helping Sheet - Prices'!$I$3:$I$85,A113,'Helping Sheet - Prices'!$K$3:$K$85,D113)</f>
        <v>66.4577000013674</v>
      </c>
    </row>
    <row r="114" spans="1:7" x14ac:dyDescent="0.2">
      <c r="A114" s="23" t="s">
        <v>9</v>
      </c>
      <c r="B114" s="13">
        <v>44277</v>
      </c>
      <c r="C114" s="27">
        <v>1280</v>
      </c>
      <c r="D114" s="24" t="s">
        <v>4</v>
      </c>
      <c r="E114">
        <v>1296.4497000155941</v>
      </c>
      <c r="F114">
        <v>16</v>
      </c>
      <c r="G114" s="24">
        <f>SUMIFS('Helping Sheet - Prices'!$J$3:$J$85,'Helping Sheet - Prices'!$I$3:$I$85,A114,'Helping Sheet - Prices'!$K$3:$K$85,D114)</f>
        <v>66.484600000799702</v>
      </c>
    </row>
    <row r="115" spans="1:7" x14ac:dyDescent="0.2">
      <c r="A115" s="23" t="s">
        <v>70</v>
      </c>
      <c r="B115" s="32">
        <v>44344</v>
      </c>
      <c r="C115" s="27">
        <v>360</v>
      </c>
      <c r="D115" s="25" t="s">
        <v>4</v>
      </c>
      <c r="E115">
        <v>1267.5</v>
      </c>
      <c r="F115">
        <v>21</v>
      </c>
      <c r="G115" s="32">
        <v>65</v>
      </c>
    </row>
    <row r="116" spans="1:7" x14ac:dyDescent="0.2">
      <c r="A116" s="23" t="s">
        <v>46</v>
      </c>
      <c r="B116" s="22">
        <v>44408</v>
      </c>
      <c r="C116" s="27">
        <v>351</v>
      </c>
      <c r="D116" s="25" t="s">
        <v>4</v>
      </c>
      <c r="E116">
        <v>1291.875</v>
      </c>
      <c r="F116">
        <v>22</v>
      </c>
      <c r="G116" s="24">
        <v>66.25</v>
      </c>
    </row>
    <row r="117" spans="1:7" x14ac:dyDescent="0.2">
      <c r="A117" s="23" t="s">
        <v>3</v>
      </c>
      <c r="B117" s="22">
        <v>44379</v>
      </c>
      <c r="C117" s="27">
        <v>6655</v>
      </c>
      <c r="D117" s="25" t="s">
        <v>4</v>
      </c>
      <c r="E117">
        <v>1248</v>
      </c>
      <c r="F117">
        <v>22</v>
      </c>
      <c r="G117" s="13">
        <v>64</v>
      </c>
    </row>
    <row r="118" spans="1:7" x14ac:dyDescent="0.2">
      <c r="A118" s="23" t="s">
        <v>19</v>
      </c>
      <c r="B118" s="22">
        <v>44380</v>
      </c>
      <c r="C118" s="27">
        <v>2170</v>
      </c>
      <c r="D118" s="25" t="s">
        <v>4</v>
      </c>
      <c r="E118">
        <v>1287</v>
      </c>
      <c r="F118">
        <v>22</v>
      </c>
      <c r="G118" s="13">
        <v>66</v>
      </c>
    </row>
    <row r="119" spans="1:7" x14ac:dyDescent="0.2">
      <c r="A119" s="23" t="s">
        <v>8</v>
      </c>
      <c r="B119" s="22">
        <v>44406</v>
      </c>
      <c r="C119" s="27">
        <v>342</v>
      </c>
      <c r="D119" s="25" t="s">
        <v>4</v>
      </c>
      <c r="E119">
        <v>1270.7875049999998</v>
      </c>
      <c r="F119">
        <v>24</v>
      </c>
      <c r="G119" s="13">
        <v>65.168589999999995</v>
      </c>
    </row>
    <row r="120" spans="1:7" x14ac:dyDescent="0.2">
      <c r="A120" s="23" t="s">
        <v>5</v>
      </c>
      <c r="B120" s="13">
        <v>44411</v>
      </c>
      <c r="C120" s="27">
        <v>2004</v>
      </c>
      <c r="D120" s="25" t="s">
        <v>4</v>
      </c>
      <c r="E120">
        <v>1267.5</v>
      </c>
      <c r="F120">
        <v>25</v>
      </c>
      <c r="G120" s="24">
        <v>65</v>
      </c>
    </row>
    <row r="121" spans="1:7" x14ac:dyDescent="0.2">
      <c r="A121" s="23" t="s">
        <v>36</v>
      </c>
      <c r="B121" s="13">
        <v>44371</v>
      </c>
      <c r="C121" s="27">
        <v>2825</v>
      </c>
      <c r="D121" s="25" t="s">
        <v>4</v>
      </c>
      <c r="E121">
        <v>1306.5</v>
      </c>
      <c r="F121">
        <v>20</v>
      </c>
      <c r="G121" s="13">
        <v>67</v>
      </c>
    </row>
    <row r="122" spans="1:7" x14ac:dyDescent="0.2">
      <c r="A122" s="23" t="s">
        <v>30</v>
      </c>
      <c r="B122" s="24">
        <v>44418</v>
      </c>
      <c r="C122" s="27">
        <v>1005</v>
      </c>
      <c r="D122" s="25" t="s">
        <v>4</v>
      </c>
      <c r="E122">
        <v>1296.75</v>
      </c>
      <c r="F122">
        <v>21</v>
      </c>
      <c r="G122" s="36">
        <v>66.5</v>
      </c>
    </row>
    <row r="123" spans="1:7" x14ac:dyDescent="0.2">
      <c r="A123" s="23" t="s">
        <v>13</v>
      </c>
      <c r="B123" s="13">
        <v>44395</v>
      </c>
      <c r="C123" s="27">
        <v>728</v>
      </c>
      <c r="D123" s="25" t="s">
        <v>4</v>
      </c>
      <c r="E123">
        <v>1267.5</v>
      </c>
      <c r="F123">
        <v>20</v>
      </c>
      <c r="G123" s="36">
        <v>65</v>
      </c>
    </row>
    <row r="124" spans="1:7" x14ac:dyDescent="0.2">
      <c r="A124" s="23" t="s">
        <v>38</v>
      </c>
      <c r="B124" s="13">
        <v>44375</v>
      </c>
      <c r="C124" s="27">
        <v>1680</v>
      </c>
      <c r="D124" s="25" t="s">
        <v>4</v>
      </c>
      <c r="E124">
        <v>1306.5</v>
      </c>
      <c r="F124">
        <v>24</v>
      </c>
      <c r="G124" s="36">
        <v>67</v>
      </c>
    </row>
    <row r="125" spans="1:7" x14ac:dyDescent="0.2">
      <c r="A125" s="23" t="s">
        <v>9</v>
      </c>
      <c r="B125" s="13">
        <v>44377</v>
      </c>
      <c r="C125" s="27">
        <v>1234</v>
      </c>
      <c r="D125" s="25" t="s">
        <v>4</v>
      </c>
      <c r="E125">
        <v>1267.5</v>
      </c>
      <c r="F125">
        <v>20</v>
      </c>
      <c r="G125" s="36">
        <v>65</v>
      </c>
    </row>
    <row r="126" spans="1:7" x14ac:dyDescent="0.2">
      <c r="A126" s="37" t="s">
        <v>14</v>
      </c>
      <c r="B126" s="24">
        <v>44102</v>
      </c>
      <c r="C126" s="27">
        <v>1451</v>
      </c>
      <c r="D126" s="24" t="s">
        <v>6</v>
      </c>
      <c r="E126">
        <v>1452.0761212537798</v>
      </c>
      <c r="F126">
        <v>6</v>
      </c>
      <c r="G126" s="24">
        <v>66.003460056989994</v>
      </c>
    </row>
    <row r="127" spans="1:7" x14ac:dyDescent="0.2">
      <c r="A127" s="37" t="s">
        <v>3</v>
      </c>
      <c r="B127" s="24">
        <v>44088</v>
      </c>
      <c r="C127" s="27">
        <v>2001</v>
      </c>
      <c r="D127" s="24" t="s">
        <v>6</v>
      </c>
      <c r="E127">
        <v>1453.6722371773139</v>
      </c>
      <c r="F127">
        <v>4</v>
      </c>
      <c r="G127" s="24">
        <v>66.076010780787001</v>
      </c>
    </row>
    <row r="128" spans="1:7" x14ac:dyDescent="0.2">
      <c r="A128" s="37" t="s">
        <v>19</v>
      </c>
      <c r="B128" s="24">
        <v>44109</v>
      </c>
      <c r="C128" s="27">
        <v>714</v>
      </c>
      <c r="D128" s="24" t="s">
        <v>6</v>
      </c>
      <c r="E128">
        <v>1484.6612000144341</v>
      </c>
      <c r="F128">
        <v>3</v>
      </c>
      <c r="G128" s="24">
        <v>67.484600000656101</v>
      </c>
    </row>
    <row r="129" spans="1:7" x14ac:dyDescent="0.2">
      <c r="A129" s="37" t="s">
        <v>8</v>
      </c>
      <c r="B129" s="24">
        <v>44097</v>
      </c>
      <c r="C129" s="27">
        <v>1369</v>
      </c>
      <c r="D129" s="24" t="s">
        <v>6</v>
      </c>
      <c r="E129">
        <v>1556.5985255104306</v>
      </c>
      <c r="F129">
        <v>3</v>
      </c>
      <c r="G129" s="24">
        <v>70.754478432292302</v>
      </c>
    </row>
    <row r="130" spans="1:7" x14ac:dyDescent="0.2">
      <c r="A130" s="37" t="s">
        <v>20</v>
      </c>
      <c r="B130" s="24">
        <v>44123</v>
      </c>
      <c r="C130" s="27">
        <v>141</v>
      </c>
      <c r="D130" s="25" t="s">
        <v>6</v>
      </c>
      <c r="E130">
        <v>1454.3430004096688</v>
      </c>
      <c r="F130">
        <v>4</v>
      </c>
      <c r="G130" s="24">
        <v>66.106500018621304</v>
      </c>
    </row>
    <row r="131" spans="1:7" x14ac:dyDescent="0.2">
      <c r="A131" s="37" t="s">
        <v>22</v>
      </c>
      <c r="B131" s="13">
        <v>111111</v>
      </c>
      <c r="C131" s="27">
        <v>28</v>
      </c>
      <c r="D131" s="24" t="s">
        <v>6</v>
      </c>
      <c r="E131">
        <v>1452</v>
      </c>
      <c r="F131">
        <v>2</v>
      </c>
      <c r="G131" s="24">
        <v>66</v>
      </c>
    </row>
    <row r="132" spans="1:7" x14ac:dyDescent="0.2">
      <c r="A132" s="37" t="s">
        <v>5</v>
      </c>
      <c r="B132" s="24">
        <v>44114</v>
      </c>
      <c r="C132" s="27">
        <v>4259</v>
      </c>
      <c r="D132" s="24" t="s">
        <v>6</v>
      </c>
      <c r="E132">
        <v>1479.1496742984655</v>
      </c>
      <c r="F132">
        <v>4</v>
      </c>
      <c r="G132" s="24">
        <v>67.234076104475704</v>
      </c>
    </row>
    <row r="133" spans="1:7" x14ac:dyDescent="0.2">
      <c r="A133" s="37" t="s">
        <v>15</v>
      </c>
      <c r="B133" s="24">
        <v>44108</v>
      </c>
      <c r="C133" s="27">
        <v>1062</v>
      </c>
      <c r="D133" s="24" t="s">
        <v>6</v>
      </c>
      <c r="E133">
        <v>1462.7184000128327</v>
      </c>
      <c r="F133">
        <v>1</v>
      </c>
      <c r="G133" s="24">
        <v>66.4872000005833</v>
      </c>
    </row>
    <row r="134" spans="1:7" x14ac:dyDescent="0.2">
      <c r="A134" s="37" t="s">
        <v>13</v>
      </c>
      <c r="B134" s="24">
        <v>44119</v>
      </c>
      <c r="C134" s="27">
        <v>221</v>
      </c>
      <c r="D134" s="24" t="s">
        <v>6</v>
      </c>
      <c r="E134">
        <v>1451.6611999138217</v>
      </c>
      <c r="F134">
        <v>5</v>
      </c>
      <c r="G134" s="24">
        <v>65.984599996082807</v>
      </c>
    </row>
    <row r="135" spans="1:7" x14ac:dyDescent="0.2">
      <c r="A135" s="37" t="s">
        <v>21</v>
      </c>
      <c r="B135" s="24"/>
      <c r="C135" s="27">
        <v>173</v>
      </c>
      <c r="D135" s="24" t="s">
        <v>6</v>
      </c>
      <c r="E135">
        <v>1506.6611998313986</v>
      </c>
      <c r="F135">
        <v>5</v>
      </c>
      <c r="G135" s="24">
        <v>68.4845999923363</v>
      </c>
    </row>
    <row r="136" spans="1:7" x14ac:dyDescent="0.2">
      <c r="A136" s="37" t="s">
        <v>9</v>
      </c>
      <c r="B136" s="24">
        <v>44082</v>
      </c>
      <c r="C136" s="27">
        <v>3220</v>
      </c>
      <c r="D136" s="24" t="s">
        <v>6</v>
      </c>
      <c r="E136">
        <v>1462.6611999885708</v>
      </c>
      <c r="F136">
        <v>1</v>
      </c>
      <c r="G136" s="24">
        <v>66.484599999480494</v>
      </c>
    </row>
    <row r="137" spans="1:7" x14ac:dyDescent="0.2">
      <c r="A137" s="37" t="s">
        <v>11</v>
      </c>
      <c r="B137" s="24">
        <v>44105</v>
      </c>
      <c r="C137" s="27">
        <v>1534</v>
      </c>
      <c r="D137" s="24" t="s">
        <v>6</v>
      </c>
      <c r="E137">
        <v>1453.0295999728255</v>
      </c>
      <c r="F137">
        <v>5</v>
      </c>
      <c r="G137" s="24">
        <v>66.046799998764797</v>
      </c>
    </row>
    <row r="138" spans="1:7" x14ac:dyDescent="0.2">
      <c r="A138" s="23" t="s">
        <v>37</v>
      </c>
      <c r="B138" s="24">
        <v>44192</v>
      </c>
      <c r="C138" s="27">
        <v>1909</v>
      </c>
      <c r="D138" s="24" t="s">
        <v>6</v>
      </c>
      <c r="E138">
        <v>1352.0357563145797</v>
      </c>
      <c r="F138">
        <v>10</v>
      </c>
      <c r="G138" s="24">
        <v>61.456170741571803</v>
      </c>
    </row>
    <row r="139" spans="1:7" x14ac:dyDescent="0.2">
      <c r="A139" s="23" t="s">
        <v>14</v>
      </c>
      <c r="B139" s="13">
        <v>44191</v>
      </c>
      <c r="C139" s="27">
        <v>740</v>
      </c>
      <c r="D139" s="24" t="s">
        <v>6</v>
      </c>
      <c r="E139">
        <v>1354.0295999999998</v>
      </c>
      <c r="F139">
        <v>9</v>
      </c>
      <c r="G139" s="24">
        <v>61.546799999999998</v>
      </c>
    </row>
    <row r="140" spans="1:7" x14ac:dyDescent="0.2">
      <c r="A140" s="23" t="s">
        <v>3</v>
      </c>
      <c r="B140" s="13">
        <v>44196</v>
      </c>
      <c r="C140" s="27">
        <v>1436</v>
      </c>
      <c r="D140" s="24" t="s">
        <v>6</v>
      </c>
      <c r="E140">
        <v>1365.6368000172458</v>
      </c>
      <c r="F140">
        <v>10</v>
      </c>
      <c r="G140" s="24">
        <v>62.074400000783903</v>
      </c>
    </row>
    <row r="141" spans="1:7" x14ac:dyDescent="0.2">
      <c r="A141" s="23" t="s">
        <v>19</v>
      </c>
      <c r="B141" s="13">
        <v>44292</v>
      </c>
      <c r="C141" s="27">
        <v>123</v>
      </c>
      <c r="D141" s="24" t="s">
        <v>6</v>
      </c>
      <c r="E141">
        <v>1352.6611797235021</v>
      </c>
      <c r="F141">
        <v>10</v>
      </c>
      <c r="G141" s="24">
        <v>61.484599078340999</v>
      </c>
    </row>
    <row r="142" spans="1:7" x14ac:dyDescent="0.2">
      <c r="A142" s="23" t="s">
        <v>8</v>
      </c>
      <c r="B142" s="13">
        <v>44152</v>
      </c>
      <c r="C142" s="27">
        <v>1192</v>
      </c>
      <c r="D142" s="25" t="s">
        <v>6</v>
      </c>
      <c r="E142">
        <v>1548.1212592739828</v>
      </c>
      <c r="F142">
        <v>9</v>
      </c>
      <c r="G142" s="24">
        <v>70.369148148817402</v>
      </c>
    </row>
    <row r="143" spans="1:7" x14ac:dyDescent="0.2">
      <c r="A143" s="23" t="s">
        <v>20</v>
      </c>
      <c r="B143" s="13">
        <v>44213</v>
      </c>
      <c r="C143" s="27">
        <v>84</v>
      </c>
      <c r="D143" s="24" t="s">
        <v>6</v>
      </c>
      <c r="E143">
        <v>1355.3429999999998</v>
      </c>
      <c r="F143">
        <v>10</v>
      </c>
      <c r="G143" s="24">
        <v>61.606499999999997</v>
      </c>
    </row>
    <row r="144" spans="1:7" x14ac:dyDescent="0.2">
      <c r="A144" s="23" t="s">
        <v>17</v>
      </c>
      <c r="B144" s="13">
        <v>44224</v>
      </c>
      <c r="C144" s="27">
        <v>1107</v>
      </c>
      <c r="D144" s="25" t="s">
        <v>6</v>
      </c>
      <c r="E144">
        <v>1433.8536172906856</v>
      </c>
      <c r="F144">
        <v>7</v>
      </c>
      <c r="G144" s="24">
        <v>65.175164422303894</v>
      </c>
    </row>
    <row r="145" spans="1:7" x14ac:dyDescent="0.2">
      <c r="A145" s="23" t="s">
        <v>36</v>
      </c>
      <c r="B145" s="24">
        <v>44181</v>
      </c>
      <c r="C145" s="27">
        <v>2013</v>
      </c>
      <c r="D145" s="24" t="s">
        <v>6</v>
      </c>
      <c r="E145">
        <v>1433.1112132184539</v>
      </c>
      <c r="F145">
        <v>11</v>
      </c>
      <c r="G145" s="24">
        <v>65.141418782656999</v>
      </c>
    </row>
    <row r="146" spans="1:7" x14ac:dyDescent="0.2">
      <c r="A146" s="23" t="s">
        <v>30</v>
      </c>
      <c r="B146" s="13">
        <v>44223</v>
      </c>
      <c r="C146" s="27">
        <v>432</v>
      </c>
      <c r="D146" s="25" t="s">
        <v>6</v>
      </c>
      <c r="E146">
        <v>1422.0305525021704</v>
      </c>
      <c r="F146">
        <v>8</v>
      </c>
      <c r="G146" s="24">
        <v>64.637752386462296</v>
      </c>
    </row>
    <row r="147" spans="1:7" x14ac:dyDescent="0.2">
      <c r="A147" s="23" t="s">
        <v>16</v>
      </c>
      <c r="B147" s="13">
        <v>44228</v>
      </c>
      <c r="C147" s="27">
        <v>432</v>
      </c>
      <c r="D147" s="24" t="s">
        <v>6</v>
      </c>
      <c r="E147">
        <v>1430.4246001163094</v>
      </c>
      <c r="F147">
        <v>10</v>
      </c>
      <c r="G147" s="24">
        <v>65.019300005286794</v>
      </c>
    </row>
    <row r="148" spans="1:7" x14ac:dyDescent="0.2">
      <c r="A148" s="23" t="s">
        <v>13</v>
      </c>
      <c r="B148" s="13">
        <v>44206</v>
      </c>
      <c r="C148" s="27">
        <v>221</v>
      </c>
      <c r="D148" s="24" t="s">
        <v>6</v>
      </c>
      <c r="E148">
        <v>1352.0694000236126</v>
      </c>
      <c r="F148">
        <v>11</v>
      </c>
      <c r="G148" s="24">
        <v>61.457700001073299</v>
      </c>
    </row>
    <row r="149" spans="1:7" x14ac:dyDescent="0.2">
      <c r="A149" s="23" t="s">
        <v>38</v>
      </c>
      <c r="B149" s="13">
        <v>44176</v>
      </c>
      <c r="C149" s="27">
        <v>1505</v>
      </c>
      <c r="D149" s="24" t="s">
        <v>6</v>
      </c>
      <c r="E149">
        <v>1433.0074000312884</v>
      </c>
      <c r="F149">
        <v>7</v>
      </c>
      <c r="G149" s="24">
        <v>65.136700001422199</v>
      </c>
    </row>
    <row r="150" spans="1:7" x14ac:dyDescent="0.2">
      <c r="A150" s="23" t="s">
        <v>9</v>
      </c>
      <c r="B150" s="24">
        <v>44175</v>
      </c>
      <c r="C150" s="27">
        <v>3333</v>
      </c>
      <c r="D150" s="24" t="s">
        <v>6</v>
      </c>
      <c r="E150">
        <v>1352.661199985469</v>
      </c>
      <c r="F150">
        <v>10</v>
      </c>
      <c r="G150" s="24">
        <v>61.484599999339501</v>
      </c>
    </row>
    <row r="151" spans="1:7" x14ac:dyDescent="0.2">
      <c r="A151" s="23" t="s">
        <v>11</v>
      </c>
      <c r="B151" s="13">
        <v>44208</v>
      </c>
      <c r="C151" s="27">
        <v>1278</v>
      </c>
      <c r="D151" s="24" t="s">
        <v>6</v>
      </c>
      <c r="E151">
        <v>1376.0296000153494</v>
      </c>
      <c r="F151">
        <v>11</v>
      </c>
      <c r="G151" s="24">
        <v>62.546800000697701</v>
      </c>
    </row>
    <row r="152" spans="1:7" x14ac:dyDescent="0.2">
      <c r="A152" s="23" t="s">
        <v>37</v>
      </c>
      <c r="B152" s="24">
        <v>44285</v>
      </c>
      <c r="C152" s="27">
        <v>1598</v>
      </c>
      <c r="D152" s="24" t="s">
        <v>6</v>
      </c>
      <c r="E152">
        <v>1484.7184000124298</v>
      </c>
      <c r="F152">
        <v>13</v>
      </c>
      <c r="G152" s="24">
        <f>SUMIFS('Helping Sheet - Prices'!$J$3:$J$85,'Helping Sheet - Prices'!$I$3:$I$85,A152,'Helping Sheet - Prices'!$K$3:$K$85,D152)</f>
        <v>67.487200000564997</v>
      </c>
    </row>
    <row r="153" spans="1:7" x14ac:dyDescent="0.2">
      <c r="A153" s="23" t="s">
        <v>14</v>
      </c>
      <c r="B153" s="24">
        <v>44282</v>
      </c>
      <c r="C153" s="27">
        <v>1212</v>
      </c>
      <c r="D153" s="24" t="s">
        <v>6</v>
      </c>
      <c r="E153">
        <v>1464.029600030666</v>
      </c>
      <c r="F153">
        <v>18</v>
      </c>
      <c r="G153" s="24">
        <f>SUMIFS('Helping Sheet - Prices'!$J$3:$J$85,'Helping Sheet - Prices'!$I$3:$I$85,A153,'Helping Sheet - Prices'!$K$3:$K$85,D153)</f>
        <v>66.546800001393905</v>
      </c>
    </row>
    <row r="154" spans="1:7" x14ac:dyDescent="0.2">
      <c r="A154" s="23" t="s">
        <v>3</v>
      </c>
      <c r="B154" s="24">
        <v>44307</v>
      </c>
      <c r="C154" s="27">
        <v>2032</v>
      </c>
      <c r="D154" s="24" t="s">
        <v>6</v>
      </c>
      <c r="E154">
        <v>1475.3855233515972</v>
      </c>
      <c r="F154">
        <v>16</v>
      </c>
      <c r="G154" s="24">
        <f>SUMIFS('Helping Sheet - Prices'!$J$3:$J$85,'Helping Sheet - Prices'!$I$3:$I$85,A154,'Helping Sheet - Prices'!$K$3:$K$85,D154)</f>
        <v>67.062978334163503</v>
      </c>
    </row>
    <row r="155" spans="1:7" x14ac:dyDescent="0.2">
      <c r="A155" s="23" t="s">
        <v>19</v>
      </c>
      <c r="B155" s="24">
        <v>44369</v>
      </c>
      <c r="C155" s="27">
        <v>8</v>
      </c>
      <c r="D155" s="24" t="s">
        <v>6</v>
      </c>
      <c r="E155">
        <v>1462.6612001810972</v>
      </c>
      <c r="F155">
        <v>16</v>
      </c>
      <c r="G155" s="24">
        <f>SUMIFS('Helping Sheet - Prices'!$J$3:$J$85,'Helping Sheet - Prices'!$I$3:$I$85,A155,'Helping Sheet - Prices'!$K$3:$K$85,D155)</f>
        <v>66.484600008231695</v>
      </c>
    </row>
    <row r="156" spans="1:7" x14ac:dyDescent="0.2">
      <c r="A156" s="23" t="s">
        <v>8</v>
      </c>
      <c r="B156" s="13">
        <v>44304</v>
      </c>
      <c r="C156" s="27">
        <v>1346</v>
      </c>
      <c r="D156" s="24" t="s">
        <v>6</v>
      </c>
      <c r="E156">
        <v>1585.023500528235</v>
      </c>
      <c r="F156">
        <v>16</v>
      </c>
      <c r="G156" s="24">
        <f>SUMIFS('Helping Sheet - Prices'!$J$3:$J$85,'Helping Sheet - Prices'!$I$3:$I$85,A156,'Helping Sheet - Prices'!$K$3:$K$85,D156)</f>
        <v>72.046522751283405</v>
      </c>
    </row>
    <row r="157" spans="1:7" x14ac:dyDescent="0.2">
      <c r="A157" s="23" t="s">
        <v>17</v>
      </c>
      <c r="B157" s="24">
        <v>44348</v>
      </c>
      <c r="C157" s="27">
        <v>891</v>
      </c>
      <c r="D157" s="24" t="s">
        <v>6</v>
      </c>
      <c r="E157">
        <v>1517.2390583217868</v>
      </c>
      <c r="F157">
        <v>15</v>
      </c>
      <c r="G157" s="24">
        <f>SUMIFS('Helping Sheet - Prices'!$J$3:$J$85,'Helping Sheet - Prices'!$I$3:$I$85,A157,'Helping Sheet - Prices'!$K$3:$K$85,D157)</f>
        <v>68.965411741899402</v>
      </c>
    </row>
    <row r="158" spans="1:7" x14ac:dyDescent="0.2">
      <c r="A158" s="23" t="s">
        <v>5</v>
      </c>
      <c r="B158" s="24">
        <v>44273</v>
      </c>
      <c r="C158" s="27">
        <v>7231</v>
      </c>
      <c r="D158" s="24" t="s">
        <v>6</v>
      </c>
      <c r="E158">
        <v>1497.3278216471563</v>
      </c>
      <c r="F158">
        <v>13</v>
      </c>
      <c r="G158" s="24">
        <f>SUMIFS('Helping Sheet - Prices'!$J$3:$J$85,'Helping Sheet - Prices'!$I$3:$I$85,A158,'Helping Sheet - Prices'!$K$3:$K$85,D158)</f>
        <v>68.060355529416199</v>
      </c>
    </row>
    <row r="159" spans="1:7" x14ac:dyDescent="0.2">
      <c r="A159" s="23" t="s">
        <v>41</v>
      </c>
      <c r="B159" s="24">
        <v>44315</v>
      </c>
      <c r="C159" s="27">
        <v>135</v>
      </c>
      <c r="D159" s="24" t="s">
        <v>6</v>
      </c>
      <c r="E159">
        <v>1561.4896000936938</v>
      </c>
      <c r="F159">
        <v>13</v>
      </c>
      <c r="G159" s="24">
        <f>SUMIFS('Helping Sheet - Prices'!$J$3:$J$85,'Helping Sheet - Prices'!$I$3:$I$85,A159,'Helping Sheet - Prices'!$K$3:$K$85,D159)</f>
        <v>70.976800004258806</v>
      </c>
    </row>
    <row r="160" spans="1:7" x14ac:dyDescent="0.2">
      <c r="A160" s="23" t="s">
        <v>13</v>
      </c>
      <c r="B160" s="13">
        <v>44287</v>
      </c>
      <c r="C160" s="27">
        <v>1840</v>
      </c>
      <c r="D160" s="24" t="s">
        <v>6</v>
      </c>
      <c r="E160">
        <v>1484.069399976273</v>
      </c>
      <c r="F160">
        <v>15</v>
      </c>
      <c r="G160" s="24">
        <f>SUMIFS('Helping Sheet - Prices'!$J$3:$J$85,'Helping Sheet - Prices'!$I$3:$I$85,A160,'Helping Sheet - Prices'!$K$3:$K$85,D160)</f>
        <v>67.457699998921498</v>
      </c>
    </row>
    <row r="161" spans="1:7" x14ac:dyDescent="0.2">
      <c r="A161" s="23" t="s">
        <v>9</v>
      </c>
      <c r="B161" s="13">
        <v>44277</v>
      </c>
      <c r="C161" s="27">
        <v>3587</v>
      </c>
      <c r="D161" s="24" t="s">
        <v>6</v>
      </c>
      <c r="E161">
        <v>1484.6612000168191</v>
      </c>
      <c r="F161">
        <v>16</v>
      </c>
      <c r="G161" s="24">
        <f>SUMIFS('Helping Sheet - Prices'!$J$3:$J$85,'Helping Sheet - Prices'!$I$3:$I$85,A161,'Helping Sheet - Prices'!$K$3:$K$85,D161)</f>
        <v>67.484600000764502</v>
      </c>
    </row>
    <row r="162" spans="1:7" x14ac:dyDescent="0.2">
      <c r="A162" s="23" t="s">
        <v>70</v>
      </c>
      <c r="B162" s="32">
        <v>44345</v>
      </c>
      <c r="C162" s="27">
        <v>355</v>
      </c>
      <c r="D162" s="25" t="s">
        <v>6</v>
      </c>
      <c r="E162">
        <v>1452</v>
      </c>
      <c r="F162">
        <v>22</v>
      </c>
      <c r="G162" s="32">
        <v>66</v>
      </c>
    </row>
    <row r="163" spans="1:7" x14ac:dyDescent="0.2">
      <c r="A163" s="23" t="s">
        <v>46</v>
      </c>
      <c r="B163" s="22">
        <v>44408</v>
      </c>
      <c r="C163" s="27">
        <v>473</v>
      </c>
      <c r="D163" s="25" t="s">
        <v>6</v>
      </c>
      <c r="E163">
        <v>1479.5</v>
      </c>
      <c r="F163">
        <v>22</v>
      </c>
      <c r="G163" s="24">
        <v>67.25</v>
      </c>
    </row>
    <row r="164" spans="1:7" x14ac:dyDescent="0.2">
      <c r="A164" s="23" t="s">
        <v>3</v>
      </c>
      <c r="B164" s="22">
        <v>44390</v>
      </c>
      <c r="C164" s="27">
        <v>4038</v>
      </c>
      <c r="D164" s="25" t="s">
        <v>6</v>
      </c>
      <c r="E164">
        <v>1430</v>
      </c>
      <c r="F164">
        <v>23</v>
      </c>
      <c r="G164" s="13">
        <v>65</v>
      </c>
    </row>
    <row r="165" spans="1:7" x14ac:dyDescent="0.2">
      <c r="A165" s="23" t="s">
        <v>19</v>
      </c>
      <c r="B165" s="24">
        <v>44381</v>
      </c>
      <c r="C165" s="27">
        <v>998</v>
      </c>
      <c r="D165" s="25" t="s">
        <v>6</v>
      </c>
      <c r="E165">
        <v>1474</v>
      </c>
      <c r="F165">
        <v>23</v>
      </c>
      <c r="G165" s="13">
        <v>67</v>
      </c>
    </row>
    <row r="166" spans="1:7" x14ac:dyDescent="0.2">
      <c r="A166" s="23" t="s">
        <v>8</v>
      </c>
      <c r="B166" s="24">
        <v>44404</v>
      </c>
      <c r="C166" s="27">
        <v>757</v>
      </c>
      <c r="D166" s="25" t="s">
        <v>6</v>
      </c>
      <c r="E166">
        <v>1433.7089799999999</v>
      </c>
      <c r="F166">
        <v>22</v>
      </c>
      <c r="G166" s="13">
        <v>65.168589999999995</v>
      </c>
    </row>
    <row r="167" spans="1:7" x14ac:dyDescent="0.2">
      <c r="A167" s="23" t="s">
        <v>5</v>
      </c>
      <c r="B167" s="13">
        <v>44411</v>
      </c>
      <c r="C167" s="27">
        <v>1143</v>
      </c>
      <c r="D167" s="25" t="s">
        <v>6</v>
      </c>
      <c r="E167">
        <v>1452</v>
      </c>
      <c r="F167">
        <v>25</v>
      </c>
      <c r="G167" s="24">
        <v>66</v>
      </c>
    </row>
    <row r="168" spans="1:7" x14ac:dyDescent="0.2">
      <c r="A168" s="23" t="s">
        <v>36</v>
      </c>
      <c r="B168" s="13">
        <v>44371</v>
      </c>
      <c r="C168" s="27">
        <v>2504</v>
      </c>
      <c r="D168" s="25" t="s">
        <v>6</v>
      </c>
      <c r="E168">
        <v>1496</v>
      </c>
      <c r="F168">
        <v>20</v>
      </c>
      <c r="G168" s="13">
        <v>68</v>
      </c>
    </row>
    <row r="169" spans="1:7" x14ac:dyDescent="0.2">
      <c r="A169" s="23" t="s">
        <v>13</v>
      </c>
      <c r="B169" s="13">
        <v>44395</v>
      </c>
      <c r="C169" s="27">
        <v>1105</v>
      </c>
      <c r="D169" s="25" t="s">
        <v>6</v>
      </c>
      <c r="E169">
        <v>1452</v>
      </c>
      <c r="F169">
        <v>20</v>
      </c>
      <c r="G169" s="36">
        <v>66</v>
      </c>
    </row>
    <row r="170" spans="1:7" x14ac:dyDescent="0.2">
      <c r="A170" s="23" t="s">
        <v>38</v>
      </c>
      <c r="B170" s="13">
        <v>44375</v>
      </c>
      <c r="C170" s="27">
        <v>1553</v>
      </c>
      <c r="D170" s="25" t="s">
        <v>6</v>
      </c>
      <c r="E170">
        <v>1496</v>
      </c>
      <c r="F170">
        <v>24</v>
      </c>
      <c r="G170" s="36">
        <v>68</v>
      </c>
    </row>
    <row r="171" spans="1:7" x14ac:dyDescent="0.2">
      <c r="A171" s="23" t="s">
        <v>9</v>
      </c>
      <c r="B171" s="13">
        <v>44377</v>
      </c>
      <c r="C171" s="27">
        <v>3441</v>
      </c>
      <c r="D171" s="25" t="s">
        <v>6</v>
      </c>
      <c r="E171">
        <v>1452</v>
      </c>
      <c r="F171">
        <v>20</v>
      </c>
      <c r="G171" s="36">
        <v>66</v>
      </c>
    </row>
    <row r="172" spans="1:7" x14ac:dyDescent="0.2">
      <c r="A172" s="37" t="s">
        <v>14</v>
      </c>
      <c r="B172" s="24">
        <v>44101</v>
      </c>
      <c r="C172" s="27">
        <v>735</v>
      </c>
      <c r="D172" s="24" t="s">
        <v>7</v>
      </c>
      <c r="E172">
        <v>1134.6410967640254</v>
      </c>
      <c r="F172">
        <v>5</v>
      </c>
      <c r="G172" s="24">
        <v>66.743593927295606</v>
      </c>
    </row>
    <row r="173" spans="1:7" x14ac:dyDescent="0.2">
      <c r="A173" s="37" t="s">
        <v>3</v>
      </c>
      <c r="B173" s="24">
        <v>44089</v>
      </c>
      <c r="C173" s="27">
        <v>1039</v>
      </c>
      <c r="D173" s="24" t="s">
        <v>7</v>
      </c>
      <c r="E173">
        <v>1140.2814138248398</v>
      </c>
      <c r="F173">
        <v>5</v>
      </c>
      <c r="G173" s="24">
        <v>67.075377283814106</v>
      </c>
    </row>
    <row r="174" spans="1:7" x14ac:dyDescent="0.2">
      <c r="A174" s="37" t="s">
        <v>19</v>
      </c>
      <c r="B174" s="24">
        <v>44109</v>
      </c>
      <c r="C174" s="27">
        <v>377</v>
      </c>
      <c r="D174" s="24" t="s">
        <v>7</v>
      </c>
      <c r="E174">
        <v>1164.2381996866543</v>
      </c>
      <c r="F174">
        <v>3</v>
      </c>
      <c r="G174" s="24">
        <v>68.484599981567897</v>
      </c>
    </row>
    <row r="175" spans="1:7" x14ac:dyDescent="0.2">
      <c r="A175" s="37" t="s">
        <v>8</v>
      </c>
      <c r="B175" s="24">
        <v>44098</v>
      </c>
      <c r="C175" s="27">
        <v>2691</v>
      </c>
      <c r="D175" s="24" t="s">
        <v>7</v>
      </c>
      <c r="E175">
        <v>1204.5879026222876</v>
      </c>
      <c r="F175">
        <v>4</v>
      </c>
      <c r="G175" s="24">
        <v>70.858111918958102</v>
      </c>
    </row>
    <row r="176" spans="1:7" x14ac:dyDescent="0.2">
      <c r="A176" s="37" t="s">
        <v>20</v>
      </c>
      <c r="B176" s="24">
        <v>44123</v>
      </c>
      <c r="C176" s="27">
        <v>31</v>
      </c>
      <c r="D176" s="25" t="s">
        <v>7</v>
      </c>
      <c r="E176">
        <v>1140.8105</v>
      </c>
      <c r="F176">
        <v>4</v>
      </c>
      <c r="G176" s="24">
        <v>67.106499999999997</v>
      </c>
    </row>
    <row r="177" spans="1:7" x14ac:dyDescent="0.2">
      <c r="A177" s="37" t="s">
        <v>22</v>
      </c>
      <c r="B177" s="13">
        <v>111111</v>
      </c>
      <c r="C177" s="27">
        <v>257</v>
      </c>
      <c r="D177" s="24" t="s">
        <v>7</v>
      </c>
      <c r="E177">
        <v>1156</v>
      </c>
      <c r="F177">
        <v>2</v>
      </c>
      <c r="G177" s="24">
        <v>68</v>
      </c>
    </row>
    <row r="178" spans="1:7" x14ac:dyDescent="0.2">
      <c r="A178" s="37" t="s">
        <v>5</v>
      </c>
      <c r="B178" s="24">
        <v>44117</v>
      </c>
      <c r="C178" s="27">
        <v>4401</v>
      </c>
      <c r="D178" s="24" t="s">
        <v>7</v>
      </c>
      <c r="E178">
        <v>1151.7303037585609</v>
      </c>
      <c r="F178">
        <v>3</v>
      </c>
      <c r="G178" s="24">
        <v>67.748841397562401</v>
      </c>
    </row>
    <row r="179" spans="1:7" x14ac:dyDescent="0.2">
      <c r="A179" s="37" t="s">
        <v>15</v>
      </c>
      <c r="B179" s="24">
        <v>44108</v>
      </c>
      <c r="C179" s="27">
        <v>604</v>
      </c>
      <c r="D179" s="24" t="s">
        <v>7</v>
      </c>
      <c r="E179">
        <v>1164.2823999536834</v>
      </c>
      <c r="F179">
        <v>1</v>
      </c>
      <c r="G179" s="24">
        <v>68.487199997275496</v>
      </c>
    </row>
    <row r="180" spans="1:7" x14ac:dyDescent="0.2">
      <c r="A180" s="37" t="s">
        <v>13</v>
      </c>
      <c r="B180" s="24">
        <v>44119</v>
      </c>
      <c r="C180" s="27">
        <v>32</v>
      </c>
      <c r="D180" s="24" t="s">
        <v>7</v>
      </c>
      <c r="E180">
        <v>1138.738199023039</v>
      </c>
      <c r="F180">
        <v>5</v>
      </c>
      <c r="G180" s="24">
        <v>66.984599942531702</v>
      </c>
    </row>
    <row r="181" spans="1:7" x14ac:dyDescent="0.2">
      <c r="A181" s="37" t="s">
        <v>21</v>
      </c>
      <c r="B181" s="24"/>
      <c r="C181" s="27">
        <v>302</v>
      </c>
      <c r="D181" s="24" t="s">
        <v>7</v>
      </c>
      <c r="E181">
        <v>1198.2382000737887</v>
      </c>
      <c r="F181">
        <v>5</v>
      </c>
      <c r="G181" s="24">
        <v>70.484600004340507</v>
      </c>
    </row>
    <row r="182" spans="1:7" x14ac:dyDescent="0.2">
      <c r="A182" s="37" t="s">
        <v>9</v>
      </c>
      <c r="B182" s="24">
        <v>44107</v>
      </c>
      <c r="C182" s="27">
        <v>3052</v>
      </c>
      <c r="D182" s="24" t="s">
        <v>7</v>
      </c>
      <c r="E182">
        <v>1147.238200007808</v>
      </c>
      <c r="F182">
        <v>4</v>
      </c>
      <c r="G182" s="24">
        <v>67.484600000459295</v>
      </c>
    </row>
    <row r="183" spans="1:7" x14ac:dyDescent="0.2">
      <c r="A183" s="37" t="s">
        <v>11</v>
      </c>
      <c r="B183" s="24">
        <v>44104</v>
      </c>
      <c r="C183" s="27">
        <v>569</v>
      </c>
      <c r="D183" s="24" t="s">
        <v>7</v>
      </c>
      <c r="E183">
        <v>1139.7955999752801</v>
      </c>
      <c r="F183">
        <v>4</v>
      </c>
      <c r="G183" s="24">
        <v>67.046799998545893</v>
      </c>
    </row>
    <row r="184" spans="1:7" x14ac:dyDescent="0.2">
      <c r="A184" s="23" t="s">
        <v>37</v>
      </c>
      <c r="B184" s="24">
        <v>44192</v>
      </c>
      <c r="C184" s="27">
        <v>353</v>
      </c>
      <c r="D184" s="24" t="s">
        <v>7</v>
      </c>
      <c r="E184">
        <v>1062.2823999584537</v>
      </c>
      <c r="F184">
        <v>10</v>
      </c>
      <c r="G184" s="24">
        <v>62.487199997556097</v>
      </c>
    </row>
    <row r="185" spans="1:7" x14ac:dyDescent="0.2">
      <c r="A185" s="23" t="s">
        <v>14</v>
      </c>
      <c r="B185" s="24">
        <v>44221</v>
      </c>
      <c r="C185" s="27">
        <v>381</v>
      </c>
      <c r="D185" s="24" t="s">
        <v>7</v>
      </c>
      <c r="E185">
        <v>1063.2956000191402</v>
      </c>
      <c r="F185">
        <v>9</v>
      </c>
      <c r="G185" s="24">
        <v>62.546800001125902</v>
      </c>
    </row>
    <row r="186" spans="1:7" x14ac:dyDescent="0.2">
      <c r="A186" s="23" t="s">
        <v>3</v>
      </c>
      <c r="B186" s="13">
        <v>44197</v>
      </c>
      <c r="C186" s="27">
        <v>1202</v>
      </c>
      <c r="D186" s="24" t="s">
        <v>7</v>
      </c>
      <c r="E186">
        <v>1072.2647999804126</v>
      </c>
      <c r="F186">
        <v>11</v>
      </c>
      <c r="G186" s="24">
        <v>63.074399998847802</v>
      </c>
    </row>
    <row r="187" spans="1:7" x14ac:dyDescent="0.2">
      <c r="A187" s="23" t="s">
        <v>19</v>
      </c>
      <c r="B187" s="13">
        <v>44292</v>
      </c>
      <c r="C187" s="27">
        <v>59</v>
      </c>
      <c r="D187" s="24" t="s">
        <v>7</v>
      </c>
      <c r="E187">
        <v>1037</v>
      </c>
      <c r="F187">
        <v>10</v>
      </c>
      <c r="G187" s="24">
        <v>61</v>
      </c>
    </row>
    <row r="188" spans="1:7" x14ac:dyDescent="0.2">
      <c r="A188" s="23" t="s">
        <v>8</v>
      </c>
      <c r="B188" s="13">
        <v>44153</v>
      </c>
      <c r="C188" s="27">
        <v>1836</v>
      </c>
      <c r="D188" s="25" t="s">
        <v>7</v>
      </c>
      <c r="E188">
        <v>1208.1312869691017</v>
      </c>
      <c r="F188">
        <v>10</v>
      </c>
      <c r="G188" s="24">
        <v>71.066546292300103</v>
      </c>
    </row>
    <row r="189" spans="1:7" x14ac:dyDescent="0.2">
      <c r="A189" s="23" t="s">
        <v>20</v>
      </c>
      <c r="B189" s="13">
        <v>44213</v>
      </c>
      <c r="C189" s="27">
        <v>6</v>
      </c>
      <c r="D189" s="24" t="s">
        <v>7</v>
      </c>
      <c r="E189">
        <v>1072.8105028117761</v>
      </c>
      <c r="F189">
        <v>10</v>
      </c>
      <c r="G189" s="24">
        <v>63.1065001653986</v>
      </c>
    </row>
    <row r="190" spans="1:7" x14ac:dyDescent="0.2">
      <c r="A190" s="23" t="s">
        <v>17</v>
      </c>
      <c r="B190" s="13">
        <v>44215</v>
      </c>
      <c r="C190" s="27">
        <v>874</v>
      </c>
      <c r="D190" s="25" t="s">
        <v>7</v>
      </c>
      <c r="E190">
        <v>1119.8744033040578</v>
      </c>
      <c r="F190">
        <v>7</v>
      </c>
      <c r="G190" s="24">
        <v>65.874964900238695</v>
      </c>
    </row>
    <row r="191" spans="1:7" x14ac:dyDescent="0.2">
      <c r="A191" s="23" t="s">
        <v>5</v>
      </c>
      <c r="B191" s="24"/>
      <c r="C191" s="27">
        <v>173</v>
      </c>
      <c r="D191" s="24" t="s">
        <v>7</v>
      </c>
      <c r="E191">
        <v>1071</v>
      </c>
      <c r="F191">
        <v>8</v>
      </c>
      <c r="G191" s="24">
        <v>63</v>
      </c>
    </row>
    <row r="192" spans="1:7" x14ac:dyDescent="0.2">
      <c r="A192" s="23" t="s">
        <v>36</v>
      </c>
      <c r="B192" s="24">
        <v>44180</v>
      </c>
      <c r="C192" s="27">
        <v>1122</v>
      </c>
      <c r="D192" s="24" t="s">
        <v>7</v>
      </c>
      <c r="E192">
        <v>1124.6563698847121</v>
      </c>
      <c r="F192">
        <v>11</v>
      </c>
      <c r="G192" s="24">
        <v>66.156257052041894</v>
      </c>
    </row>
    <row r="193" spans="1:7" x14ac:dyDescent="0.2">
      <c r="A193" s="23" t="s">
        <v>30</v>
      </c>
      <c r="B193" s="13">
        <v>44223</v>
      </c>
      <c r="C193" s="27">
        <v>559</v>
      </c>
      <c r="D193" s="25" t="s">
        <v>7</v>
      </c>
      <c r="E193">
        <v>1113.5</v>
      </c>
      <c r="F193">
        <v>8</v>
      </c>
      <c r="G193" s="24">
        <v>65.5</v>
      </c>
    </row>
    <row r="194" spans="1:7" x14ac:dyDescent="0.2">
      <c r="A194" s="23" t="s">
        <v>16</v>
      </c>
      <c r="B194" s="13">
        <v>44228</v>
      </c>
      <c r="C194" s="27">
        <v>559</v>
      </c>
      <c r="D194" s="24" t="s">
        <v>7</v>
      </c>
      <c r="E194">
        <v>1122.3280999812678</v>
      </c>
      <c r="F194">
        <v>10</v>
      </c>
      <c r="G194" s="24">
        <v>66.019299998898106</v>
      </c>
    </row>
    <row r="195" spans="1:7" x14ac:dyDescent="0.2">
      <c r="A195" s="23" t="s">
        <v>13</v>
      </c>
      <c r="B195" s="24">
        <v>44206</v>
      </c>
      <c r="C195" s="27">
        <v>32</v>
      </c>
      <c r="D195" s="24" t="s">
        <v>7</v>
      </c>
      <c r="E195">
        <v>1061.7809002819297</v>
      </c>
      <c r="F195">
        <v>11</v>
      </c>
      <c r="G195" s="24">
        <v>62.457700016584099</v>
      </c>
    </row>
    <row r="196" spans="1:7" x14ac:dyDescent="0.2">
      <c r="A196" s="23" t="s">
        <v>38</v>
      </c>
      <c r="B196" s="13">
        <v>44176</v>
      </c>
      <c r="C196" s="27">
        <v>187</v>
      </c>
      <c r="D196" s="24" t="s">
        <v>7</v>
      </c>
      <c r="E196">
        <v>1123.8139001016925</v>
      </c>
      <c r="F196">
        <v>7</v>
      </c>
      <c r="G196" s="24">
        <v>66.106700005981907</v>
      </c>
    </row>
    <row r="197" spans="1:7" x14ac:dyDescent="0.2">
      <c r="A197" s="23" t="s">
        <v>9</v>
      </c>
      <c r="B197" s="24">
        <v>44174</v>
      </c>
      <c r="C197" s="27">
        <v>3705</v>
      </c>
      <c r="D197" s="24" t="s">
        <v>7</v>
      </c>
      <c r="E197">
        <v>1062.2382000179434</v>
      </c>
      <c r="F197">
        <v>7</v>
      </c>
      <c r="G197" s="24">
        <v>62.484600001055497</v>
      </c>
    </row>
    <row r="198" spans="1:7" x14ac:dyDescent="0.2">
      <c r="A198" s="23" t="s">
        <v>11</v>
      </c>
      <c r="B198" s="13">
        <v>44208</v>
      </c>
      <c r="C198" s="27">
        <v>335</v>
      </c>
      <c r="D198" s="24" t="s">
        <v>7</v>
      </c>
      <c r="E198">
        <v>1071.7956000495974</v>
      </c>
      <c r="F198">
        <v>11</v>
      </c>
      <c r="G198" s="24">
        <v>63.0468000029175</v>
      </c>
    </row>
    <row r="199" spans="1:7" x14ac:dyDescent="0.2">
      <c r="A199" s="23" t="s">
        <v>37</v>
      </c>
      <c r="B199" s="24">
        <v>44285</v>
      </c>
      <c r="C199" s="27">
        <v>935</v>
      </c>
      <c r="D199" s="24" t="s">
        <v>7</v>
      </c>
      <c r="E199">
        <v>1164.2824000354349</v>
      </c>
      <c r="F199">
        <v>13</v>
      </c>
      <c r="G199" s="24">
        <f>SUMIFS('Helping Sheet - Prices'!$J$3:$J$85,'Helping Sheet - Prices'!$I$3:$I$85,A199,'Helping Sheet - Prices'!$K$3:$K$85,D199)</f>
        <v>68.487200002084407</v>
      </c>
    </row>
    <row r="200" spans="1:7" x14ac:dyDescent="0.2">
      <c r="A200" s="23" t="s">
        <v>14</v>
      </c>
      <c r="B200" s="24">
        <v>44131</v>
      </c>
      <c r="C200" s="27">
        <v>1073</v>
      </c>
      <c r="D200" s="24" t="s">
        <v>7</v>
      </c>
      <c r="E200">
        <v>1139.7956000000001</v>
      </c>
      <c r="F200">
        <v>15</v>
      </c>
      <c r="G200" s="24">
        <f>SUMIFS('Helping Sheet - Prices'!$J$3:$J$85,'Helping Sheet - Prices'!$I$3:$I$85,A200,'Helping Sheet - Prices'!$K$3:$K$85,D200)</f>
        <v>67.046800000000005</v>
      </c>
    </row>
    <row r="201" spans="1:7" x14ac:dyDescent="0.2">
      <c r="A201" s="23" t="s">
        <v>19</v>
      </c>
      <c r="B201" s="24">
        <v>44369</v>
      </c>
      <c r="C201" s="27">
        <v>72</v>
      </c>
      <c r="D201" s="24" t="s">
        <v>7</v>
      </c>
      <c r="E201">
        <v>1147.238198390151</v>
      </c>
      <c r="F201">
        <v>16</v>
      </c>
      <c r="G201" s="24">
        <f>SUMIFS('Helping Sheet - Prices'!$J$3:$J$85,'Helping Sheet - Prices'!$I$3:$I$85,A201,'Helping Sheet - Prices'!$K$3:$K$85,D201)</f>
        <v>67.484599905303</v>
      </c>
    </row>
    <row r="202" spans="1:7" x14ac:dyDescent="0.2">
      <c r="A202" s="23" t="s">
        <v>8</v>
      </c>
      <c r="B202" s="13">
        <v>44303</v>
      </c>
      <c r="C202" s="27">
        <v>1271</v>
      </c>
      <c r="D202" s="24" t="s">
        <v>7</v>
      </c>
      <c r="E202">
        <v>1236.7054612818426</v>
      </c>
      <c r="F202">
        <v>15</v>
      </c>
      <c r="G202" s="24">
        <f>SUMIFS('Helping Sheet - Prices'!$J$3:$J$85,'Helping Sheet - Prices'!$I$3:$I$85,A202,'Helping Sheet - Prices'!$K$3:$K$85,D202)</f>
        <v>72.747380075402504</v>
      </c>
    </row>
    <row r="203" spans="1:7" x14ac:dyDescent="0.2">
      <c r="A203" s="23" t="s">
        <v>5</v>
      </c>
      <c r="B203" s="24">
        <v>44276</v>
      </c>
      <c r="C203" s="27">
        <v>9063</v>
      </c>
      <c r="D203" s="24" t="s">
        <v>7</v>
      </c>
      <c r="E203">
        <v>1170.7607892982999</v>
      </c>
      <c r="F203">
        <v>14</v>
      </c>
      <c r="G203" s="24">
        <f>SUMIFS('Helping Sheet - Prices'!$J$3:$J$85,'Helping Sheet - Prices'!$I$3:$I$85,A203,'Helping Sheet - Prices'!$K$3:$K$85,D203)</f>
        <v>68.868281723429405</v>
      </c>
    </row>
    <row r="204" spans="1:7" x14ac:dyDescent="0.2">
      <c r="A204" s="23" t="s">
        <v>16</v>
      </c>
      <c r="B204" s="24">
        <v>44341</v>
      </c>
      <c r="C204" s="27">
        <v>1118</v>
      </c>
      <c r="D204" s="24" t="s">
        <v>7</v>
      </c>
      <c r="E204">
        <v>1209.3263658607832</v>
      </c>
      <c r="F204">
        <v>19</v>
      </c>
      <c r="G204" s="24">
        <f>SUMIFS('Helping Sheet - Prices'!$J$3:$J$85,'Helping Sheet - Prices'!$I$3:$I$85,A204,'Helping Sheet - Prices'!$K$3:$K$85,D204)</f>
        <v>71.136845050634307</v>
      </c>
    </row>
    <row r="205" spans="1:7" x14ac:dyDescent="0.2">
      <c r="A205" s="23" t="s">
        <v>13</v>
      </c>
      <c r="B205" s="13">
        <v>44299</v>
      </c>
      <c r="C205" s="27">
        <v>872</v>
      </c>
      <c r="D205" s="24" t="s">
        <v>7</v>
      </c>
      <c r="E205">
        <v>1163.7809000156792</v>
      </c>
      <c r="F205">
        <v>13</v>
      </c>
      <c r="G205" s="24">
        <f>SUMIFS('Helping Sheet - Prices'!$J$3:$J$85,'Helping Sheet - Prices'!$I$3:$I$85,A205,'Helping Sheet - Prices'!$K$3:$K$85,D205)</f>
        <v>68.457700000922301</v>
      </c>
    </row>
    <row r="206" spans="1:7" x14ac:dyDescent="0.2">
      <c r="A206" s="23" t="s">
        <v>9</v>
      </c>
      <c r="B206" s="13">
        <v>44278</v>
      </c>
      <c r="C206" s="27">
        <v>4871</v>
      </c>
      <c r="D206" s="24" t="s">
        <v>7</v>
      </c>
      <c r="E206">
        <v>1164.238200012483</v>
      </c>
      <c r="F206">
        <v>17</v>
      </c>
      <c r="G206" s="24">
        <f>SUMIFS('Helping Sheet - Prices'!$J$3:$J$85,'Helping Sheet - Prices'!$I$3:$I$85,A206,'Helping Sheet - Prices'!$K$3:$K$85,D206)</f>
        <v>68.484600000734304</v>
      </c>
    </row>
    <row r="207" spans="1:7" x14ac:dyDescent="0.2">
      <c r="A207" s="23" t="s">
        <v>70</v>
      </c>
      <c r="B207" s="32">
        <v>44345</v>
      </c>
      <c r="C207" s="27">
        <v>306</v>
      </c>
      <c r="D207" s="25" t="s">
        <v>7</v>
      </c>
      <c r="E207">
        <v>1156</v>
      </c>
      <c r="F207">
        <v>22</v>
      </c>
      <c r="G207" s="32">
        <v>68</v>
      </c>
    </row>
    <row r="208" spans="1:7" x14ac:dyDescent="0.2">
      <c r="A208" s="23" t="s">
        <v>46</v>
      </c>
      <c r="B208" s="22">
        <v>44408</v>
      </c>
      <c r="C208" s="27">
        <v>609</v>
      </c>
      <c r="D208" s="25" t="s">
        <v>7</v>
      </c>
      <c r="E208">
        <v>1160.25</v>
      </c>
      <c r="F208">
        <v>22</v>
      </c>
      <c r="G208" s="24">
        <v>68.25</v>
      </c>
    </row>
    <row r="209" spans="1:7" x14ac:dyDescent="0.2">
      <c r="A209" s="23" t="s">
        <v>3</v>
      </c>
      <c r="B209" s="22">
        <v>44391</v>
      </c>
      <c r="C209" s="27">
        <v>1017</v>
      </c>
      <c r="D209" s="25" t="s">
        <v>7</v>
      </c>
      <c r="E209">
        <v>1122</v>
      </c>
      <c r="F209">
        <v>24</v>
      </c>
      <c r="G209" s="13">
        <v>66</v>
      </c>
    </row>
    <row r="210" spans="1:7" x14ac:dyDescent="0.2">
      <c r="A210" s="23" t="s">
        <v>19</v>
      </c>
      <c r="B210" s="22">
        <v>44415</v>
      </c>
      <c r="C210" s="27">
        <v>1282</v>
      </c>
      <c r="D210" s="25" t="s">
        <v>7</v>
      </c>
      <c r="E210">
        <v>1156</v>
      </c>
      <c r="F210">
        <v>22</v>
      </c>
      <c r="G210" s="13">
        <v>68</v>
      </c>
    </row>
    <row r="211" spans="1:7" x14ac:dyDescent="0.2">
      <c r="A211" s="23" t="s">
        <v>8</v>
      </c>
      <c r="B211" s="24">
        <v>44405</v>
      </c>
      <c r="C211" s="27">
        <v>1698</v>
      </c>
      <c r="D211" s="25" t="s">
        <v>7</v>
      </c>
      <c r="E211">
        <v>1107.8660299999999</v>
      </c>
      <c r="F211">
        <v>23</v>
      </c>
      <c r="G211" s="13">
        <v>65.168589999999995</v>
      </c>
    </row>
    <row r="212" spans="1:7" x14ac:dyDescent="0.2">
      <c r="A212" s="23" t="s">
        <v>5</v>
      </c>
      <c r="B212" s="13">
        <v>44409</v>
      </c>
      <c r="C212" s="27">
        <v>460</v>
      </c>
      <c r="D212" s="25" t="s">
        <v>7</v>
      </c>
      <c r="E212">
        <v>1139</v>
      </c>
      <c r="F212">
        <v>23</v>
      </c>
      <c r="G212" s="24">
        <v>67</v>
      </c>
    </row>
    <row r="213" spans="1:7" x14ac:dyDescent="0.2">
      <c r="A213" s="23" t="s">
        <v>36</v>
      </c>
      <c r="B213" s="13">
        <v>44371</v>
      </c>
      <c r="C213" s="27">
        <v>1477</v>
      </c>
      <c r="D213" s="25" t="s">
        <v>7</v>
      </c>
      <c r="E213">
        <v>1173</v>
      </c>
      <c r="F213">
        <v>20</v>
      </c>
      <c r="G213" s="13">
        <v>69</v>
      </c>
    </row>
    <row r="214" spans="1:7" x14ac:dyDescent="0.2">
      <c r="A214" s="23" t="s">
        <v>13</v>
      </c>
      <c r="B214" s="13">
        <v>44395</v>
      </c>
      <c r="C214" s="27">
        <v>673</v>
      </c>
      <c r="D214" s="25" t="s">
        <v>7</v>
      </c>
      <c r="E214">
        <v>1139</v>
      </c>
      <c r="F214">
        <v>20</v>
      </c>
      <c r="G214" s="36">
        <v>67</v>
      </c>
    </row>
    <row r="215" spans="1:7" x14ac:dyDescent="0.2">
      <c r="A215" s="23" t="s">
        <v>38</v>
      </c>
      <c r="B215" s="13">
        <v>44375</v>
      </c>
      <c r="C215" s="27">
        <v>881</v>
      </c>
      <c r="D215" s="25" t="s">
        <v>7</v>
      </c>
      <c r="E215">
        <v>1173</v>
      </c>
      <c r="F215">
        <v>24</v>
      </c>
      <c r="G215" s="36">
        <v>69</v>
      </c>
    </row>
    <row r="216" spans="1:7" x14ac:dyDescent="0.2">
      <c r="A216" s="23" t="s">
        <v>9</v>
      </c>
      <c r="B216" s="13">
        <v>44378</v>
      </c>
      <c r="C216" s="27">
        <v>4547</v>
      </c>
      <c r="D216" s="25" t="s">
        <v>7</v>
      </c>
      <c r="E216">
        <v>1139</v>
      </c>
      <c r="F216">
        <v>24</v>
      </c>
      <c r="G216" s="36">
        <v>67</v>
      </c>
    </row>
    <row r="217" spans="1:7" x14ac:dyDescent="0.2">
      <c r="A217" s="37" t="s">
        <v>14</v>
      </c>
      <c r="B217" s="24">
        <v>44102</v>
      </c>
      <c r="C217" s="27">
        <v>94</v>
      </c>
      <c r="D217" s="24" t="s">
        <v>10</v>
      </c>
      <c r="E217">
        <v>1481.6255782647111</v>
      </c>
      <c r="F217">
        <v>6</v>
      </c>
      <c r="G217" s="24">
        <v>67.346617193850506</v>
      </c>
    </row>
    <row r="218" spans="1:7" x14ac:dyDescent="0.2">
      <c r="A218" s="37" t="s">
        <v>3</v>
      </c>
      <c r="B218" s="24">
        <v>44090</v>
      </c>
      <c r="C218" s="27">
        <v>887</v>
      </c>
      <c r="D218" s="24" t="s">
        <v>10</v>
      </c>
      <c r="E218">
        <v>1571.7233307888355</v>
      </c>
      <c r="F218">
        <v>6</v>
      </c>
      <c r="G218" s="24">
        <v>71.441969581310701</v>
      </c>
    </row>
    <row r="219" spans="1:7" x14ac:dyDescent="0.2">
      <c r="A219" s="37" t="s">
        <v>19</v>
      </c>
      <c r="B219" s="24">
        <v>44109</v>
      </c>
      <c r="C219" s="27">
        <v>136</v>
      </c>
      <c r="D219" s="24" t="s">
        <v>10</v>
      </c>
      <c r="E219">
        <v>1528.6612000417142</v>
      </c>
      <c r="F219">
        <v>3</v>
      </c>
      <c r="G219" s="24">
        <v>69.484600001896098</v>
      </c>
    </row>
    <row r="220" spans="1:7" x14ac:dyDescent="0.2">
      <c r="A220" s="37" t="s">
        <v>8</v>
      </c>
      <c r="B220" s="24">
        <v>44099</v>
      </c>
      <c r="C220" s="27">
        <v>1161</v>
      </c>
      <c r="D220" s="24" t="s">
        <v>10</v>
      </c>
      <c r="E220">
        <v>1524.5252</v>
      </c>
      <c r="F220">
        <v>5</v>
      </c>
      <c r="G220" s="24">
        <v>69.296599999999998</v>
      </c>
    </row>
    <row r="221" spans="1:7" x14ac:dyDescent="0.2">
      <c r="A221" s="37" t="s">
        <v>22</v>
      </c>
      <c r="B221" s="13">
        <v>111111</v>
      </c>
      <c r="C221" s="27">
        <v>71</v>
      </c>
      <c r="D221" s="24" t="s">
        <v>10</v>
      </c>
      <c r="E221">
        <v>1540</v>
      </c>
      <c r="F221">
        <v>2</v>
      </c>
      <c r="G221" s="24">
        <v>70</v>
      </c>
    </row>
    <row r="222" spans="1:7" x14ac:dyDescent="0.2">
      <c r="A222" s="37" t="s">
        <v>5</v>
      </c>
      <c r="B222" s="24">
        <v>44116</v>
      </c>
      <c r="C222" s="27">
        <v>1327</v>
      </c>
      <c r="D222" s="24" t="s">
        <v>10</v>
      </c>
      <c r="E222">
        <v>1435.4122976854519</v>
      </c>
      <c r="F222">
        <v>5</v>
      </c>
      <c r="G222" s="24">
        <v>65.246013531156905</v>
      </c>
    </row>
    <row r="223" spans="1:7" x14ac:dyDescent="0.2">
      <c r="A223" s="37" t="s">
        <v>15</v>
      </c>
      <c r="B223" s="24">
        <v>44108</v>
      </c>
      <c r="C223" s="27">
        <v>88</v>
      </c>
      <c r="D223" s="24" t="s">
        <v>10</v>
      </c>
      <c r="E223">
        <v>1550.7184003658203</v>
      </c>
      <c r="F223">
        <v>1</v>
      </c>
      <c r="G223" s="24">
        <v>70.487200016628194</v>
      </c>
    </row>
    <row r="224" spans="1:7" x14ac:dyDescent="0.2">
      <c r="A224" s="37" t="s">
        <v>21</v>
      </c>
      <c r="B224" s="24"/>
      <c r="C224" s="27">
        <v>233</v>
      </c>
      <c r="D224" s="24" t="s">
        <v>10</v>
      </c>
      <c r="E224">
        <v>1572.661199903662</v>
      </c>
      <c r="F224">
        <v>5</v>
      </c>
      <c r="G224" s="24">
        <v>71.484599995620997</v>
      </c>
    </row>
    <row r="225" spans="1:7" x14ac:dyDescent="0.2">
      <c r="A225" s="37" t="s">
        <v>9</v>
      </c>
      <c r="B225" s="24">
        <v>44082</v>
      </c>
      <c r="C225" s="27">
        <v>841</v>
      </c>
      <c r="D225" s="24" t="s">
        <v>10</v>
      </c>
      <c r="E225">
        <v>1506.6611999324753</v>
      </c>
      <c r="F225">
        <v>1</v>
      </c>
      <c r="G225" s="24">
        <v>68.484599996930697</v>
      </c>
    </row>
    <row r="226" spans="1:7" x14ac:dyDescent="0.2">
      <c r="A226" s="37" t="s">
        <v>11</v>
      </c>
      <c r="B226" s="24">
        <v>44104</v>
      </c>
      <c r="C226" s="27">
        <v>73</v>
      </c>
      <c r="D226" s="24" t="s">
        <v>10</v>
      </c>
      <c r="E226">
        <v>1519.0295998151187</v>
      </c>
      <c r="F226">
        <v>4</v>
      </c>
      <c r="G226" s="24">
        <v>69.046799991596302</v>
      </c>
    </row>
    <row r="227" spans="1:7" x14ac:dyDescent="0.2">
      <c r="A227" s="37" t="s">
        <v>20</v>
      </c>
      <c r="B227" s="24">
        <v>44123</v>
      </c>
      <c r="C227" s="27">
        <v>1</v>
      </c>
      <c r="D227" s="25" t="s">
        <v>10</v>
      </c>
      <c r="E227">
        <v>1452</v>
      </c>
      <c r="F227">
        <v>4</v>
      </c>
      <c r="G227" s="24">
        <v>66</v>
      </c>
    </row>
    <row r="228" spans="1:7" x14ac:dyDescent="0.2">
      <c r="A228" s="23" t="s">
        <v>37</v>
      </c>
      <c r="B228" s="24">
        <v>44192</v>
      </c>
      <c r="C228" s="27">
        <v>23</v>
      </c>
      <c r="D228" s="24" t="s">
        <v>10</v>
      </c>
      <c r="E228">
        <v>1396.7184008195197</v>
      </c>
      <c r="F228">
        <v>10</v>
      </c>
      <c r="G228" s="24">
        <v>63.487200037250901</v>
      </c>
    </row>
    <row r="229" spans="1:7" x14ac:dyDescent="0.2">
      <c r="A229" s="23" t="s">
        <v>14</v>
      </c>
      <c r="B229" s="24">
        <v>44191</v>
      </c>
      <c r="C229" s="27">
        <v>67</v>
      </c>
      <c r="D229" s="24" t="s">
        <v>10</v>
      </c>
      <c r="E229">
        <v>1409.0296000000001</v>
      </c>
      <c r="F229">
        <v>9</v>
      </c>
      <c r="G229" s="24">
        <v>64.046800000000005</v>
      </c>
    </row>
    <row r="230" spans="1:7" x14ac:dyDescent="0.2">
      <c r="A230" s="23" t="s">
        <v>3</v>
      </c>
      <c r="B230" s="13">
        <v>44198</v>
      </c>
      <c r="C230" s="27">
        <v>523</v>
      </c>
      <c r="D230" s="24" t="s">
        <v>10</v>
      </c>
      <c r="E230">
        <v>1469.3553688672364</v>
      </c>
      <c r="F230">
        <v>11</v>
      </c>
      <c r="G230" s="24">
        <v>66.788880403056197</v>
      </c>
    </row>
    <row r="231" spans="1:7" x14ac:dyDescent="0.2">
      <c r="A231" s="23" t="s">
        <v>19</v>
      </c>
      <c r="B231" s="13">
        <v>44292</v>
      </c>
      <c r="C231" s="27">
        <v>14</v>
      </c>
      <c r="D231" s="24" t="s">
        <v>10</v>
      </c>
      <c r="E231">
        <v>1342</v>
      </c>
      <c r="F231">
        <v>10</v>
      </c>
      <c r="G231" s="24">
        <v>61</v>
      </c>
    </row>
    <row r="232" spans="1:7" x14ac:dyDescent="0.2">
      <c r="A232" s="23" t="s">
        <v>8</v>
      </c>
      <c r="B232" s="13">
        <v>44154</v>
      </c>
      <c r="C232" s="27">
        <v>797</v>
      </c>
      <c r="D232" s="25" t="s">
        <v>10</v>
      </c>
      <c r="E232">
        <v>1602.4471819220655</v>
      </c>
      <c r="F232">
        <v>11</v>
      </c>
      <c r="G232" s="24">
        <v>72.8385082691848</v>
      </c>
    </row>
    <row r="233" spans="1:7" x14ac:dyDescent="0.2">
      <c r="A233" s="23" t="s">
        <v>5</v>
      </c>
      <c r="B233" s="24"/>
      <c r="C233" s="27">
        <v>96</v>
      </c>
      <c r="D233" s="24" t="s">
        <v>10</v>
      </c>
      <c r="E233">
        <v>1584</v>
      </c>
      <c r="F233">
        <v>8</v>
      </c>
      <c r="G233" s="24">
        <v>72</v>
      </c>
    </row>
    <row r="234" spans="1:7" x14ac:dyDescent="0.2">
      <c r="A234" s="23" t="s">
        <v>36</v>
      </c>
      <c r="B234" s="24">
        <v>44180</v>
      </c>
      <c r="C234" s="27">
        <v>179</v>
      </c>
      <c r="D234" s="24" t="s">
        <v>10</v>
      </c>
      <c r="E234">
        <v>1461.7634089257781</v>
      </c>
      <c r="F234">
        <v>11</v>
      </c>
      <c r="G234" s="24">
        <v>66.443791314808095</v>
      </c>
    </row>
    <row r="235" spans="1:7" x14ac:dyDescent="0.2">
      <c r="A235" s="23" t="s">
        <v>9</v>
      </c>
      <c r="B235" s="24">
        <v>44175</v>
      </c>
      <c r="C235" s="27">
        <v>1460</v>
      </c>
      <c r="D235" s="24" t="s">
        <v>10</v>
      </c>
      <c r="E235">
        <v>1396.6611999911472</v>
      </c>
      <c r="F235">
        <v>10</v>
      </c>
      <c r="G235" s="24">
        <v>63.484599999597599</v>
      </c>
    </row>
    <row r="236" spans="1:7" x14ac:dyDescent="0.2">
      <c r="A236" s="23" t="s">
        <v>11</v>
      </c>
      <c r="B236" s="13">
        <v>44208</v>
      </c>
      <c r="C236" s="27">
        <v>17</v>
      </c>
      <c r="D236" s="24" t="s">
        <v>10</v>
      </c>
      <c r="E236">
        <v>1387.0296001257477</v>
      </c>
      <c r="F236">
        <v>11</v>
      </c>
      <c r="G236" s="24">
        <v>63.046800005715802</v>
      </c>
    </row>
    <row r="237" spans="1:7" x14ac:dyDescent="0.2">
      <c r="A237" s="23" t="s">
        <v>37</v>
      </c>
      <c r="B237" s="24">
        <v>44285</v>
      </c>
      <c r="C237" s="27">
        <v>38</v>
      </c>
      <c r="D237" s="24" t="s">
        <v>10</v>
      </c>
      <c r="E237">
        <v>1550.7183998628541</v>
      </c>
      <c r="F237">
        <v>13</v>
      </c>
      <c r="G237" s="24">
        <f>SUMIFS('Helping Sheet - Prices'!$J$3:$J$85,'Helping Sheet - Prices'!$I$3:$I$85,A237,'Helping Sheet - Prices'!$K$3:$K$85,D237)</f>
        <v>70.487199993766097</v>
      </c>
    </row>
    <row r="238" spans="1:7" x14ac:dyDescent="0.2">
      <c r="A238" s="23" t="s">
        <v>14</v>
      </c>
      <c r="B238" s="24">
        <v>44282</v>
      </c>
      <c r="C238" s="27">
        <v>348</v>
      </c>
      <c r="D238" s="24" t="s">
        <v>10</v>
      </c>
      <c r="E238">
        <v>1497.02960019956</v>
      </c>
      <c r="F238">
        <v>18</v>
      </c>
      <c r="G238" s="24">
        <f>SUMIFS('Helping Sheet - Prices'!$J$3:$J$85,'Helping Sheet - Prices'!$I$3:$I$85,A238,'Helping Sheet - Prices'!$K$3:$K$85,D238)</f>
        <v>68.046800009070907</v>
      </c>
    </row>
    <row r="239" spans="1:7" x14ac:dyDescent="0.2">
      <c r="A239" s="23" t="s">
        <v>19</v>
      </c>
      <c r="B239" s="24">
        <v>44370</v>
      </c>
      <c r="C239" s="27">
        <v>55</v>
      </c>
      <c r="D239" s="24" t="s">
        <v>10</v>
      </c>
      <c r="E239">
        <v>1474</v>
      </c>
      <c r="F239">
        <v>17</v>
      </c>
      <c r="G239" s="24">
        <v>67</v>
      </c>
    </row>
    <row r="240" spans="1:7" x14ac:dyDescent="0.2">
      <c r="A240" s="23" t="s">
        <v>8</v>
      </c>
      <c r="B240" s="13">
        <v>44303</v>
      </c>
      <c r="C240" s="27">
        <v>218</v>
      </c>
      <c r="D240" s="24" t="s">
        <v>10</v>
      </c>
      <c r="E240">
        <v>1607.9405989281647</v>
      </c>
      <c r="F240">
        <v>15</v>
      </c>
      <c r="G240" s="24">
        <f>SUMIFS('Helping Sheet - Prices'!$J$3:$J$85,'Helping Sheet - Prices'!$I$3:$I$85,A240,'Helping Sheet - Prices'!$K$3:$K$85,D240)</f>
        <v>73.088209042189305</v>
      </c>
    </row>
    <row r="241" spans="1:7" x14ac:dyDescent="0.2">
      <c r="A241" s="23" t="s">
        <v>5</v>
      </c>
      <c r="B241" s="24">
        <v>44267</v>
      </c>
      <c r="C241" s="27">
        <v>3993</v>
      </c>
      <c r="D241" s="24" t="s">
        <v>10</v>
      </c>
      <c r="E241">
        <v>1492.0474203391855</v>
      </c>
      <c r="F241">
        <v>15</v>
      </c>
      <c r="G241" s="24">
        <f>SUMIFS('Helping Sheet - Prices'!$J$3:$J$85,'Helping Sheet - Prices'!$I$3:$I$85,A241,'Helping Sheet - Prices'!$K$3:$K$85,D241)</f>
        <v>67.820337288144799</v>
      </c>
    </row>
    <row r="242" spans="1:7" x14ac:dyDescent="0.2">
      <c r="A242" s="23" t="s">
        <v>13</v>
      </c>
      <c r="B242" s="13">
        <v>44299</v>
      </c>
      <c r="C242" s="27">
        <v>69</v>
      </c>
      <c r="D242" s="24" t="s">
        <v>10</v>
      </c>
      <c r="E242">
        <v>1550.0694005588023</v>
      </c>
      <c r="F242">
        <v>13</v>
      </c>
      <c r="G242" s="24">
        <f>SUMIFS('Helping Sheet - Prices'!$J$3:$J$85,'Helping Sheet - Prices'!$I$3:$I$85,A242,'Helping Sheet - Prices'!$K$3:$K$85,D242)</f>
        <v>70.457700025400101</v>
      </c>
    </row>
    <row r="243" spans="1:7" x14ac:dyDescent="0.2">
      <c r="A243" s="23" t="s">
        <v>9</v>
      </c>
      <c r="B243" s="13">
        <v>44278</v>
      </c>
      <c r="C243" s="27">
        <v>1897</v>
      </c>
      <c r="D243" s="24" t="s">
        <v>10</v>
      </c>
      <c r="E243">
        <v>1550.6611999781078</v>
      </c>
      <c r="F243">
        <v>17</v>
      </c>
      <c r="G243" s="24">
        <f>SUMIFS('Helping Sheet - Prices'!$J$3:$J$85,'Helping Sheet - Prices'!$I$3:$I$85,A243,'Helping Sheet - Prices'!$K$3:$K$85,D243)</f>
        <v>70.484599999004899</v>
      </c>
    </row>
    <row r="244" spans="1:7" x14ac:dyDescent="0.2">
      <c r="A244" s="23" t="s">
        <v>70</v>
      </c>
      <c r="B244" s="32">
        <v>44413</v>
      </c>
      <c r="C244" s="27">
        <v>47</v>
      </c>
      <c r="D244" s="25" t="s">
        <v>10</v>
      </c>
      <c r="E244">
        <v>1540</v>
      </c>
      <c r="F244">
        <v>23</v>
      </c>
      <c r="G244" s="32">
        <v>70</v>
      </c>
    </row>
    <row r="245" spans="1:7" x14ac:dyDescent="0.2">
      <c r="A245" s="23" t="s">
        <v>46</v>
      </c>
      <c r="B245" s="22">
        <v>44408</v>
      </c>
      <c r="C245" s="27">
        <v>265</v>
      </c>
      <c r="D245" s="25" t="s">
        <v>10</v>
      </c>
      <c r="E245">
        <v>1512.5</v>
      </c>
      <c r="F245">
        <v>22</v>
      </c>
      <c r="G245" s="24">
        <v>68.75</v>
      </c>
    </row>
    <row r="246" spans="1:7" x14ac:dyDescent="0.2">
      <c r="A246" s="23" t="s">
        <v>3</v>
      </c>
      <c r="B246" s="24">
        <v>44392</v>
      </c>
      <c r="C246" s="27">
        <v>131</v>
      </c>
      <c r="D246" s="25" t="s">
        <v>10</v>
      </c>
      <c r="E246">
        <v>1419</v>
      </c>
      <c r="F246">
        <v>25</v>
      </c>
      <c r="G246" s="13">
        <v>64.5</v>
      </c>
    </row>
    <row r="247" spans="1:7" x14ac:dyDescent="0.2">
      <c r="A247" s="23" t="s">
        <v>19</v>
      </c>
      <c r="B247" s="22">
        <v>44464</v>
      </c>
      <c r="C247" s="27">
        <v>321</v>
      </c>
      <c r="D247" s="25" t="s">
        <v>10</v>
      </c>
      <c r="E247">
        <v>1496</v>
      </c>
      <c r="F247">
        <v>23</v>
      </c>
      <c r="G247" s="13">
        <v>68</v>
      </c>
    </row>
    <row r="248" spans="1:7" x14ac:dyDescent="0.2">
      <c r="A248" s="23" t="s">
        <v>8</v>
      </c>
      <c r="B248" s="22">
        <v>44406</v>
      </c>
      <c r="C248" s="27">
        <v>1362</v>
      </c>
      <c r="D248" s="25" t="s">
        <v>10</v>
      </c>
      <c r="E248">
        <v>1433.7089799999999</v>
      </c>
      <c r="F248">
        <v>24</v>
      </c>
      <c r="G248" s="13">
        <v>65.168589999999995</v>
      </c>
    </row>
    <row r="249" spans="1:7" x14ac:dyDescent="0.2">
      <c r="A249" s="23" t="s">
        <v>5</v>
      </c>
      <c r="B249" s="13">
        <v>44417</v>
      </c>
      <c r="C249" s="27">
        <v>46</v>
      </c>
      <c r="D249" s="25" t="s">
        <v>10</v>
      </c>
      <c r="E249">
        <v>1474</v>
      </c>
      <c r="F249">
        <v>24</v>
      </c>
      <c r="G249" s="24">
        <v>67</v>
      </c>
    </row>
    <row r="250" spans="1:7" x14ac:dyDescent="0.2">
      <c r="A250" s="28" t="s">
        <v>36</v>
      </c>
      <c r="B250" s="13">
        <v>44371</v>
      </c>
      <c r="C250" s="27">
        <v>258</v>
      </c>
      <c r="D250" s="31" t="s">
        <v>10</v>
      </c>
      <c r="E250">
        <v>1518</v>
      </c>
      <c r="F250">
        <v>20</v>
      </c>
      <c r="G250" s="35">
        <v>69</v>
      </c>
    </row>
    <row r="251" spans="1:7" x14ac:dyDescent="0.2">
      <c r="A251" s="23" t="s">
        <v>13</v>
      </c>
      <c r="B251" s="13">
        <v>44395</v>
      </c>
      <c r="C251" s="27">
        <v>91</v>
      </c>
      <c r="D251" s="25" t="s">
        <v>10</v>
      </c>
      <c r="E251">
        <v>1474</v>
      </c>
      <c r="F251">
        <v>20</v>
      </c>
      <c r="G251" s="36">
        <v>67</v>
      </c>
    </row>
    <row r="252" spans="1:7" x14ac:dyDescent="0.2">
      <c r="A252" s="23" t="s">
        <v>38</v>
      </c>
      <c r="B252" s="13">
        <v>44375</v>
      </c>
      <c r="C252" s="27">
        <v>170</v>
      </c>
      <c r="D252" s="25" t="s">
        <v>10</v>
      </c>
      <c r="E252">
        <v>1518</v>
      </c>
      <c r="F252">
        <v>24</v>
      </c>
      <c r="G252" s="36">
        <v>69</v>
      </c>
    </row>
    <row r="253" spans="1:7" x14ac:dyDescent="0.2">
      <c r="A253" s="23" t="s">
        <v>9</v>
      </c>
      <c r="B253" s="13">
        <v>44378</v>
      </c>
      <c r="C253" s="27">
        <v>1728</v>
      </c>
      <c r="D253" s="25" t="s">
        <v>10</v>
      </c>
      <c r="E253">
        <v>1474</v>
      </c>
      <c r="F253">
        <v>24</v>
      </c>
      <c r="G253" s="36">
        <v>67</v>
      </c>
    </row>
    <row r="254" spans="1:7" x14ac:dyDescent="0.2">
      <c r="A254" s="37" t="s">
        <v>14</v>
      </c>
      <c r="B254" s="24">
        <v>44102</v>
      </c>
      <c r="C254" s="27">
        <v>4</v>
      </c>
      <c r="D254" s="24" t="s">
        <v>18</v>
      </c>
      <c r="E254">
        <v>1519.0295981308404</v>
      </c>
      <c r="F254">
        <v>6</v>
      </c>
      <c r="G254" s="24">
        <v>69.046799915038207</v>
      </c>
    </row>
    <row r="255" spans="1:7" x14ac:dyDescent="0.2">
      <c r="A255" s="37" t="s">
        <v>3</v>
      </c>
      <c r="B255" s="24">
        <v>44086</v>
      </c>
      <c r="C255" s="27">
        <v>312</v>
      </c>
      <c r="D255" s="24" t="s">
        <v>18</v>
      </c>
      <c r="E255">
        <v>1572.2238242496501</v>
      </c>
      <c r="F255">
        <v>2</v>
      </c>
      <c r="G255" s="24">
        <v>71.464719284075002</v>
      </c>
    </row>
    <row r="256" spans="1:7" x14ac:dyDescent="0.2">
      <c r="A256" s="37" t="s">
        <v>19</v>
      </c>
      <c r="B256" s="24">
        <v>44109</v>
      </c>
      <c r="C256" s="27">
        <v>23</v>
      </c>
      <c r="D256" s="24" t="s">
        <v>18</v>
      </c>
      <c r="E256">
        <v>1528.6611989053372</v>
      </c>
      <c r="F256">
        <v>3</v>
      </c>
      <c r="G256" s="24">
        <v>69.484599950242597</v>
      </c>
    </row>
    <row r="257" spans="1:7" x14ac:dyDescent="0.2">
      <c r="A257" s="37" t="s">
        <v>8</v>
      </c>
      <c r="B257" s="24">
        <v>44096</v>
      </c>
      <c r="C257" s="27">
        <v>386</v>
      </c>
      <c r="D257" s="24" t="s">
        <v>18</v>
      </c>
      <c r="E257">
        <v>1524.5252</v>
      </c>
      <c r="F257">
        <v>2</v>
      </c>
      <c r="G257" s="24">
        <v>69.296599999999998</v>
      </c>
    </row>
    <row r="258" spans="1:7" x14ac:dyDescent="0.2">
      <c r="A258" s="37" t="s">
        <v>5</v>
      </c>
      <c r="B258" s="24">
        <v>44204</v>
      </c>
      <c r="C258" s="27">
        <v>361</v>
      </c>
      <c r="D258" s="24" t="s">
        <v>18</v>
      </c>
      <c r="E258">
        <v>1441.7571705226844</v>
      </c>
      <c r="F258">
        <v>4</v>
      </c>
      <c r="G258" s="24">
        <v>65.5344168419402</v>
      </c>
    </row>
    <row r="259" spans="1:7" x14ac:dyDescent="0.2">
      <c r="A259" s="37" t="s">
        <v>15</v>
      </c>
      <c r="B259" s="24">
        <v>44108</v>
      </c>
      <c r="C259" s="27">
        <v>13</v>
      </c>
      <c r="D259" s="24" t="s">
        <v>18</v>
      </c>
      <c r="E259">
        <v>1550.718400548526</v>
      </c>
      <c r="F259">
        <v>1</v>
      </c>
      <c r="G259" s="24">
        <v>70.487200024933003</v>
      </c>
    </row>
    <row r="260" spans="1:7" x14ac:dyDescent="0.2">
      <c r="A260" s="37" t="s">
        <v>21</v>
      </c>
      <c r="B260" s="24"/>
      <c r="C260" s="27">
        <v>112</v>
      </c>
      <c r="D260" s="24" t="s">
        <v>18</v>
      </c>
      <c r="E260">
        <v>1572.6611998311391</v>
      </c>
      <c r="F260">
        <v>5</v>
      </c>
      <c r="G260" s="24">
        <v>71.484599992324505</v>
      </c>
    </row>
    <row r="261" spans="1:7" x14ac:dyDescent="0.2">
      <c r="A261" s="37" t="s">
        <v>9</v>
      </c>
      <c r="B261" s="24">
        <v>44083</v>
      </c>
      <c r="C261" s="27">
        <v>132</v>
      </c>
      <c r="D261" s="24" t="s">
        <v>18</v>
      </c>
      <c r="E261">
        <v>1506.6611996593365</v>
      </c>
      <c r="F261">
        <v>5</v>
      </c>
      <c r="G261" s="24">
        <v>68.484599984515299</v>
      </c>
    </row>
    <row r="262" spans="1:7" x14ac:dyDescent="0.2">
      <c r="A262" s="37" t="s">
        <v>11</v>
      </c>
      <c r="B262" s="24">
        <v>44104</v>
      </c>
      <c r="C262" s="27">
        <v>2</v>
      </c>
      <c r="D262" s="24" t="s">
        <v>18</v>
      </c>
      <c r="E262">
        <v>1519.0296020174221</v>
      </c>
      <c r="F262">
        <v>4</v>
      </c>
      <c r="G262" s="24">
        <v>69.046800091701002</v>
      </c>
    </row>
    <row r="263" spans="1:7" x14ac:dyDescent="0.2">
      <c r="A263" s="23" t="s">
        <v>14</v>
      </c>
      <c r="B263" s="24">
        <v>44191</v>
      </c>
      <c r="C263" s="27">
        <v>8</v>
      </c>
      <c r="D263" s="24" t="s">
        <v>18</v>
      </c>
      <c r="E263">
        <v>1409.0296003550977</v>
      </c>
      <c r="F263">
        <v>9</v>
      </c>
      <c r="G263" s="24">
        <v>64.046800016140807</v>
      </c>
    </row>
    <row r="264" spans="1:7" x14ac:dyDescent="0.2">
      <c r="A264" s="23" t="s">
        <v>3</v>
      </c>
      <c r="B264" s="24">
        <v>44198</v>
      </c>
      <c r="C264" s="27">
        <v>157</v>
      </c>
      <c r="D264" s="24" t="s">
        <v>18</v>
      </c>
      <c r="E264">
        <v>1467.2273849907124</v>
      </c>
      <c r="F264">
        <v>13</v>
      </c>
      <c r="G264" s="24">
        <v>66.692153863214202</v>
      </c>
    </row>
    <row r="265" spans="1:7" x14ac:dyDescent="0.2">
      <c r="A265" s="23" t="s">
        <v>8</v>
      </c>
      <c r="B265" s="13">
        <v>44154</v>
      </c>
      <c r="C265" s="27">
        <v>213</v>
      </c>
      <c r="D265" s="25" t="s">
        <v>18</v>
      </c>
      <c r="E265">
        <v>1570.5350387132164</v>
      </c>
      <c r="F265">
        <v>11</v>
      </c>
      <c r="G265" s="24">
        <v>71.387956305146204</v>
      </c>
    </row>
    <row r="266" spans="1:7" x14ac:dyDescent="0.2">
      <c r="A266" s="23" t="s">
        <v>5</v>
      </c>
      <c r="B266" s="24"/>
      <c r="C266" s="27">
        <v>54</v>
      </c>
      <c r="D266" s="24" t="s">
        <v>18</v>
      </c>
      <c r="E266">
        <v>1562</v>
      </c>
      <c r="F266">
        <v>8</v>
      </c>
      <c r="G266" s="24">
        <v>71</v>
      </c>
    </row>
    <row r="267" spans="1:7" x14ac:dyDescent="0.2">
      <c r="A267" s="23" t="s">
        <v>36</v>
      </c>
      <c r="B267" s="24">
        <v>44181</v>
      </c>
      <c r="C267" s="27">
        <v>16</v>
      </c>
      <c r="D267" s="24" t="s">
        <v>18</v>
      </c>
      <c r="E267">
        <v>1443.567401975457</v>
      </c>
      <c r="F267">
        <v>11</v>
      </c>
      <c r="G267" s="24">
        <v>65.616700089793497</v>
      </c>
    </row>
    <row r="268" spans="1:7" x14ac:dyDescent="0.2">
      <c r="A268" s="23" t="s">
        <v>9</v>
      </c>
      <c r="B268" s="24">
        <v>44174</v>
      </c>
      <c r="C268" s="27">
        <v>309</v>
      </c>
      <c r="D268" s="24" t="s">
        <v>18</v>
      </c>
      <c r="E268">
        <v>1396.6611998849553</v>
      </c>
      <c r="F268">
        <v>7</v>
      </c>
      <c r="G268" s="24">
        <v>63.484599994770697</v>
      </c>
    </row>
    <row r="269" spans="1:7" x14ac:dyDescent="0.2">
      <c r="A269" s="23" t="s">
        <v>14</v>
      </c>
      <c r="B269" s="24">
        <v>44282</v>
      </c>
      <c r="C269" s="27">
        <v>55</v>
      </c>
      <c r="D269" s="24" t="s">
        <v>18</v>
      </c>
      <c r="E269">
        <v>1497.0295984939239</v>
      </c>
      <c r="F269">
        <v>18</v>
      </c>
      <c r="G269" s="24">
        <f>SUMIFS('Helping Sheet - Prices'!$J$3:$J$85,'Helping Sheet - Prices'!$I$3:$I$85,A269,'Helping Sheet - Prices'!$K$3:$K$85,D269)</f>
        <v>68.046799931541997</v>
      </c>
    </row>
    <row r="270" spans="1:7" x14ac:dyDescent="0.2">
      <c r="A270" s="23" t="s">
        <v>8</v>
      </c>
      <c r="B270" s="13">
        <v>44303</v>
      </c>
      <c r="C270" s="27">
        <v>36</v>
      </c>
      <c r="D270" s="24" t="s">
        <v>18</v>
      </c>
      <c r="E270">
        <v>1519.6239314884629</v>
      </c>
      <c r="F270">
        <v>15</v>
      </c>
      <c r="G270" s="24">
        <f>SUMIFS('Helping Sheet - Prices'!$J$3:$J$85,'Helping Sheet - Prices'!$I$3:$I$85,A270,'Helping Sheet - Prices'!$K$3:$K$85,D270)</f>
        <v>69.073815067657407</v>
      </c>
    </row>
    <row r="271" spans="1:7" x14ac:dyDescent="0.2">
      <c r="A271" s="23" t="s">
        <v>5</v>
      </c>
      <c r="B271" s="24">
        <v>44268</v>
      </c>
      <c r="C271" s="27">
        <v>1229</v>
      </c>
      <c r="D271" s="24" t="s">
        <v>18</v>
      </c>
      <c r="E271">
        <v>1464.349743625294</v>
      </c>
      <c r="F271">
        <v>16</v>
      </c>
      <c r="G271" s="24">
        <f>SUMIFS('Helping Sheet - Prices'!$J$3:$J$85,'Helping Sheet - Prices'!$I$3:$I$85,A271,'Helping Sheet - Prices'!$K$3:$K$85,D271)</f>
        <v>66.561351982967906</v>
      </c>
    </row>
    <row r="272" spans="1:7" x14ac:dyDescent="0.2">
      <c r="A272" s="23" t="s">
        <v>9</v>
      </c>
      <c r="B272" s="24">
        <v>44277</v>
      </c>
      <c r="C272" s="27">
        <v>589</v>
      </c>
      <c r="D272" s="24" t="s">
        <v>18</v>
      </c>
      <c r="E272">
        <v>1550.6611999637903</v>
      </c>
      <c r="F272">
        <v>16</v>
      </c>
      <c r="G272" s="24">
        <f>SUMIFS('Helping Sheet - Prices'!$J$3:$J$85,'Helping Sheet - Prices'!$I$3:$I$85,A272,'Helping Sheet - Prices'!$K$3:$K$85,D272)</f>
        <v>70.484599998354099</v>
      </c>
    </row>
    <row r="273" spans="1:7" x14ac:dyDescent="0.2">
      <c r="A273" s="23" t="s">
        <v>70</v>
      </c>
      <c r="B273" s="32">
        <v>44413</v>
      </c>
      <c r="C273" s="27">
        <v>10</v>
      </c>
      <c r="D273" s="25" t="s">
        <v>18</v>
      </c>
      <c r="E273">
        <v>1540</v>
      </c>
      <c r="F273">
        <v>23</v>
      </c>
      <c r="G273" s="32">
        <v>70</v>
      </c>
    </row>
    <row r="274" spans="1:7" x14ac:dyDescent="0.2">
      <c r="A274" s="23" t="s">
        <v>46</v>
      </c>
      <c r="B274" s="22">
        <v>44408</v>
      </c>
      <c r="C274" s="27">
        <v>89</v>
      </c>
      <c r="D274" s="25" t="s">
        <v>18</v>
      </c>
      <c r="E274">
        <v>1512.5</v>
      </c>
      <c r="F274">
        <v>22</v>
      </c>
      <c r="G274" s="24">
        <v>68.75</v>
      </c>
    </row>
    <row r="275" spans="1:7" x14ac:dyDescent="0.2">
      <c r="A275" s="23" t="s">
        <v>19</v>
      </c>
      <c r="B275" s="24">
        <v>44424</v>
      </c>
      <c r="C275" s="27">
        <v>28</v>
      </c>
      <c r="D275" s="25" t="s">
        <v>18</v>
      </c>
      <c r="E275">
        <v>1496</v>
      </c>
      <c r="F275">
        <v>21</v>
      </c>
      <c r="G275" s="13">
        <v>68</v>
      </c>
    </row>
    <row r="276" spans="1:7" x14ac:dyDescent="0.2">
      <c r="A276" s="23" t="s">
        <v>8</v>
      </c>
      <c r="B276" s="24">
        <v>44404</v>
      </c>
      <c r="C276" s="27">
        <v>959</v>
      </c>
      <c r="D276" s="25" t="s">
        <v>18</v>
      </c>
      <c r="E276">
        <v>1433.7089799999999</v>
      </c>
      <c r="F276">
        <v>22</v>
      </c>
      <c r="G276" s="13">
        <v>65.168589999999995</v>
      </c>
    </row>
    <row r="277" spans="1:7" x14ac:dyDescent="0.2">
      <c r="A277" s="23" t="s">
        <v>13</v>
      </c>
      <c r="B277" s="13">
        <v>44395</v>
      </c>
      <c r="C277" s="27">
        <v>5</v>
      </c>
      <c r="D277" s="25" t="s">
        <v>18</v>
      </c>
      <c r="E277">
        <v>1474</v>
      </c>
      <c r="F277">
        <v>20</v>
      </c>
      <c r="G277" s="36">
        <v>67</v>
      </c>
    </row>
    <row r="278" spans="1:7" x14ac:dyDescent="0.2">
      <c r="A278" s="23" t="s">
        <v>9</v>
      </c>
      <c r="B278" s="24">
        <v>44377</v>
      </c>
      <c r="C278" s="27">
        <v>690</v>
      </c>
      <c r="D278" s="25" t="s">
        <v>18</v>
      </c>
      <c r="E278">
        <v>1474</v>
      </c>
      <c r="F278">
        <v>20</v>
      </c>
      <c r="G278" s="36">
        <v>67</v>
      </c>
    </row>
    <row r="279" spans="1:7" x14ac:dyDescent="0.2">
      <c r="A279" s="37" t="s">
        <v>3</v>
      </c>
      <c r="B279" s="24">
        <v>44086</v>
      </c>
      <c r="C279" s="27">
        <v>61</v>
      </c>
      <c r="D279" s="24" t="s">
        <v>26</v>
      </c>
      <c r="E279">
        <v>1555.8572185410562</v>
      </c>
      <c r="F279">
        <v>2</v>
      </c>
      <c r="G279" s="24">
        <v>70.720782660957099</v>
      </c>
    </row>
    <row r="280" spans="1:7" x14ac:dyDescent="0.2">
      <c r="A280" s="37" t="s">
        <v>19</v>
      </c>
      <c r="B280" s="24">
        <v>44109</v>
      </c>
      <c r="C280" s="27">
        <v>4</v>
      </c>
      <c r="D280" s="24" t="s">
        <v>26</v>
      </c>
      <c r="E280">
        <v>1528.6612068347467</v>
      </c>
      <c r="F280">
        <v>3</v>
      </c>
      <c r="G280" s="24">
        <v>69.484600310670302</v>
      </c>
    </row>
    <row r="281" spans="1:7" x14ac:dyDescent="0.2">
      <c r="A281" s="37" t="s">
        <v>8</v>
      </c>
      <c r="B281" s="24">
        <v>44096</v>
      </c>
      <c r="C281" s="27">
        <v>26</v>
      </c>
      <c r="D281" s="24" t="s">
        <v>26</v>
      </c>
      <c r="E281">
        <v>1559.3529220619967</v>
      </c>
      <c r="F281">
        <v>2</v>
      </c>
      <c r="G281" s="24">
        <v>70.879678275545302</v>
      </c>
    </row>
    <row r="282" spans="1:7" x14ac:dyDescent="0.2">
      <c r="A282" s="37" t="s">
        <v>5</v>
      </c>
      <c r="B282" s="24">
        <v>44204</v>
      </c>
      <c r="C282" s="27">
        <v>46</v>
      </c>
      <c r="D282" s="24" t="s">
        <v>26</v>
      </c>
      <c r="E282">
        <v>1378.8505024233962</v>
      </c>
      <c r="F282">
        <v>4</v>
      </c>
      <c r="G282" s="24">
        <v>62.6750228374271</v>
      </c>
    </row>
    <row r="283" spans="1:7" x14ac:dyDescent="0.2">
      <c r="A283" s="37" t="s">
        <v>21</v>
      </c>
      <c r="B283" s="24"/>
      <c r="C283" s="27">
        <v>52</v>
      </c>
      <c r="D283" s="24" t="s">
        <v>26</v>
      </c>
      <c r="E283">
        <v>1572.6612004374633</v>
      </c>
      <c r="F283">
        <v>5</v>
      </c>
      <c r="G283" s="24">
        <v>71.484600019884695</v>
      </c>
    </row>
    <row r="284" spans="1:7" x14ac:dyDescent="0.2">
      <c r="A284" s="37" t="s">
        <v>9</v>
      </c>
      <c r="B284" s="24">
        <v>44083</v>
      </c>
      <c r="C284" s="27">
        <v>11</v>
      </c>
      <c r="D284" s="24" t="s">
        <v>26</v>
      </c>
      <c r="E284">
        <v>1506.6612072033588</v>
      </c>
      <c r="F284">
        <v>5</v>
      </c>
      <c r="G284" s="24">
        <v>68.484600327425397</v>
      </c>
    </row>
    <row r="285" spans="1:7" x14ac:dyDescent="0.2">
      <c r="A285" s="23" t="s">
        <v>14</v>
      </c>
      <c r="B285" s="24">
        <v>44191</v>
      </c>
      <c r="C285" s="27">
        <v>2</v>
      </c>
      <c r="D285" s="24" t="s">
        <v>26</v>
      </c>
      <c r="E285">
        <v>1409.0296086956516</v>
      </c>
      <c r="F285">
        <v>9</v>
      </c>
      <c r="G285" s="24">
        <v>64.046800395256895</v>
      </c>
    </row>
    <row r="286" spans="1:7" x14ac:dyDescent="0.2">
      <c r="A286" s="23" t="s">
        <v>8</v>
      </c>
      <c r="B286" s="24">
        <v>44154</v>
      </c>
      <c r="C286" s="27">
        <v>12</v>
      </c>
      <c r="D286" s="25" t="s">
        <v>26</v>
      </c>
      <c r="E286">
        <v>1575.121526175549</v>
      </c>
      <c r="F286">
        <v>11</v>
      </c>
      <c r="G286" s="24">
        <v>71.596433007979499</v>
      </c>
    </row>
    <row r="287" spans="1:7" x14ac:dyDescent="0.2">
      <c r="A287" s="23" t="s">
        <v>36</v>
      </c>
      <c r="B287" s="24">
        <v>44181</v>
      </c>
      <c r="C287" s="27">
        <v>10</v>
      </c>
      <c r="D287" s="24" t="s">
        <v>26</v>
      </c>
      <c r="E287">
        <v>1436.0873905579408</v>
      </c>
      <c r="F287">
        <v>11</v>
      </c>
      <c r="G287" s="24">
        <v>65.276699570815495</v>
      </c>
    </row>
    <row r="288" spans="1:7" x14ac:dyDescent="0.2">
      <c r="A288" s="23" t="s">
        <v>9</v>
      </c>
      <c r="B288" s="24">
        <v>44174</v>
      </c>
      <c r="C288" s="27">
        <v>19</v>
      </c>
      <c r="D288" s="24" t="s">
        <v>26</v>
      </c>
      <c r="E288">
        <v>1396.6611996141596</v>
      </c>
      <c r="F288">
        <v>7</v>
      </c>
      <c r="G288" s="24">
        <v>63.484599982461802</v>
      </c>
    </row>
    <row r="289" spans="1:7" x14ac:dyDescent="0.2">
      <c r="A289" s="23" t="s">
        <v>14</v>
      </c>
      <c r="B289" s="24">
        <v>44282</v>
      </c>
      <c r="C289" s="27">
        <v>5</v>
      </c>
      <c r="D289" s="24" t="s">
        <v>26</v>
      </c>
      <c r="E289">
        <v>1497.0295637860088</v>
      </c>
      <c r="F289">
        <v>18</v>
      </c>
      <c r="G289" s="24">
        <f>SUMIFS('Helping Sheet - Prices'!$J$3:$J$85,'Helping Sheet - Prices'!$I$3:$I$85,A289,'Helping Sheet - Prices'!$K$3:$K$85,D289)</f>
        <v>68.046798353909494</v>
      </c>
    </row>
    <row r="290" spans="1:7" x14ac:dyDescent="0.2">
      <c r="A290" s="23" t="s">
        <v>5</v>
      </c>
      <c r="B290" s="24">
        <v>44269</v>
      </c>
      <c r="C290" s="27">
        <v>141</v>
      </c>
      <c r="D290" s="24" t="s">
        <v>26</v>
      </c>
      <c r="E290">
        <v>1450.3817668482625</v>
      </c>
      <c r="F290">
        <v>17</v>
      </c>
      <c r="G290" s="24">
        <f>SUMIFS('Helping Sheet - Prices'!$J$3:$J$85,'Helping Sheet - Prices'!$I$3:$I$85,A290,'Helping Sheet - Prices'!$K$3:$K$85,D290)</f>
        <v>65.926443947648295</v>
      </c>
    </row>
    <row r="291" spans="1:7" x14ac:dyDescent="0.2">
      <c r="A291" s="23" t="s">
        <v>9</v>
      </c>
      <c r="B291" s="24">
        <v>44278</v>
      </c>
      <c r="C291" s="27">
        <v>153</v>
      </c>
      <c r="D291" s="24" t="s">
        <v>26</v>
      </c>
      <c r="E291">
        <v>1550.661199572507</v>
      </c>
      <c r="F291">
        <v>17</v>
      </c>
      <c r="G291" s="24">
        <f>SUMIFS('Helping Sheet - Prices'!$J$3:$J$85,'Helping Sheet - Prices'!$I$3:$I$85,A291,'Helping Sheet - Prices'!$K$3:$K$85,D291)</f>
        <v>70.484599980568504</v>
      </c>
    </row>
    <row r="292" spans="1:7" x14ac:dyDescent="0.2">
      <c r="A292" s="23" t="s">
        <v>8</v>
      </c>
      <c r="B292" s="22">
        <v>44405</v>
      </c>
      <c r="C292" s="27">
        <v>151</v>
      </c>
      <c r="D292" s="25" t="s">
        <v>26</v>
      </c>
      <c r="E292">
        <v>1433.7089799999999</v>
      </c>
      <c r="F292">
        <v>23</v>
      </c>
      <c r="G292" s="13">
        <v>65.168589999999995</v>
      </c>
    </row>
    <row r="293" spans="1:7" x14ac:dyDescent="0.2">
      <c r="A293" s="23" t="s">
        <v>46</v>
      </c>
      <c r="B293" s="24">
        <v>44408</v>
      </c>
      <c r="C293" s="27">
        <v>17</v>
      </c>
      <c r="D293" s="25" t="s">
        <v>26</v>
      </c>
      <c r="E293">
        <v>1512.5</v>
      </c>
      <c r="F293">
        <v>22</v>
      </c>
      <c r="G293" s="36">
        <v>68.75</v>
      </c>
    </row>
    <row r="294" spans="1:7" x14ac:dyDescent="0.2">
      <c r="A294" s="23" t="s">
        <v>9</v>
      </c>
      <c r="B294" s="24">
        <v>44378</v>
      </c>
      <c r="C294" s="27">
        <v>91</v>
      </c>
      <c r="D294" s="25" t="s">
        <v>26</v>
      </c>
      <c r="E294">
        <v>1474</v>
      </c>
      <c r="F294">
        <v>24</v>
      </c>
      <c r="G294" s="36">
        <v>67</v>
      </c>
    </row>
    <row r="295" spans="1:7" x14ac:dyDescent="0.2">
      <c r="A295" s="37" t="s">
        <v>21</v>
      </c>
      <c r="B295" s="24"/>
      <c r="C295" s="27">
        <v>17</v>
      </c>
      <c r="D295" s="24" t="s">
        <v>31</v>
      </c>
      <c r="E295">
        <v>1572.6612022160666</v>
      </c>
      <c r="F295">
        <v>5</v>
      </c>
      <c r="G295" s="24">
        <v>71.484600100730304</v>
      </c>
    </row>
    <row r="296" spans="1:7" x14ac:dyDescent="0.2">
      <c r="A296" s="23" t="s">
        <v>5</v>
      </c>
      <c r="B296" s="13">
        <v>44273</v>
      </c>
      <c r="C296" s="27">
        <v>2</v>
      </c>
      <c r="D296" s="24" t="s">
        <v>31</v>
      </c>
      <c r="E296">
        <v>1375.8799999999999</v>
      </c>
      <c r="F296">
        <v>13</v>
      </c>
      <c r="G296" s="24">
        <v>62.54</v>
      </c>
    </row>
    <row r="297" spans="1:7" x14ac:dyDescent="0.2">
      <c r="A297" s="23" t="s">
        <v>46</v>
      </c>
      <c r="B297" s="22">
        <v>44408</v>
      </c>
      <c r="C297" s="27">
        <v>4</v>
      </c>
      <c r="D297" s="25" t="s">
        <v>31</v>
      </c>
      <c r="E297">
        <v>1512.5</v>
      </c>
      <c r="F297">
        <v>22</v>
      </c>
      <c r="G297" s="24">
        <v>68.75</v>
      </c>
    </row>
    <row r="298" spans="1:7" x14ac:dyDescent="0.2">
      <c r="A298" s="23" t="s">
        <v>8</v>
      </c>
      <c r="B298" s="22">
        <v>44405</v>
      </c>
      <c r="C298" s="27">
        <v>101</v>
      </c>
      <c r="D298" s="25" t="s">
        <v>31</v>
      </c>
      <c r="E298">
        <v>1433.7089799999999</v>
      </c>
      <c r="F298">
        <v>23</v>
      </c>
      <c r="G298" s="13">
        <v>65.168589999999995</v>
      </c>
    </row>
    <row r="299" spans="1:7" x14ac:dyDescent="0.2">
      <c r="A299" s="23" t="s">
        <v>5</v>
      </c>
      <c r="B299" s="24">
        <v>44410</v>
      </c>
      <c r="C299" s="27">
        <v>1</v>
      </c>
      <c r="D299" s="25" t="s">
        <v>31</v>
      </c>
      <c r="E299">
        <v>1474</v>
      </c>
      <c r="F299">
        <v>25</v>
      </c>
      <c r="G299" s="24">
        <v>67</v>
      </c>
    </row>
  </sheetData>
  <autoFilter ref="A1:F299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6" sqref="E6"/>
    </sheetView>
  </sheetViews>
  <sheetFormatPr baseColWidth="10" defaultRowHeight="15" x14ac:dyDescent="0.2"/>
  <sheetData>
    <row r="1" spans="1:2" x14ac:dyDescent="0.2">
      <c r="A1" s="4" t="s">
        <v>25</v>
      </c>
      <c r="B1">
        <v>22</v>
      </c>
    </row>
    <row r="2" spans="1:2" x14ac:dyDescent="0.2">
      <c r="A2" s="4" t="s">
        <v>68</v>
      </c>
      <c r="B2">
        <v>22</v>
      </c>
    </row>
    <row r="3" spans="1:2" x14ac:dyDescent="0.2">
      <c r="A3" s="4" t="s">
        <v>4</v>
      </c>
      <c r="B3">
        <v>19.5</v>
      </c>
    </row>
    <row r="4" spans="1:2" x14ac:dyDescent="0.2">
      <c r="A4" s="4" t="s">
        <v>6</v>
      </c>
      <c r="B4">
        <v>22</v>
      </c>
    </row>
    <row r="5" spans="1:2" x14ac:dyDescent="0.2">
      <c r="A5" s="4" t="s">
        <v>7</v>
      </c>
      <c r="B5">
        <v>17</v>
      </c>
    </row>
    <row r="6" spans="1:2" x14ac:dyDescent="0.2">
      <c r="A6" s="4" t="s">
        <v>10</v>
      </c>
      <c r="B6">
        <v>22</v>
      </c>
    </row>
    <row r="7" spans="1:2" x14ac:dyDescent="0.2">
      <c r="A7" s="4" t="s">
        <v>18</v>
      </c>
      <c r="B7">
        <v>22</v>
      </c>
    </row>
    <row r="8" spans="1:2" x14ac:dyDescent="0.2">
      <c r="A8" s="4" t="s">
        <v>26</v>
      </c>
      <c r="B8">
        <v>22</v>
      </c>
    </row>
    <row r="9" spans="1:2" x14ac:dyDescent="0.2">
      <c r="A9" s="4" t="s">
        <v>31</v>
      </c>
      <c r="B9">
        <v>22</v>
      </c>
    </row>
    <row r="10" spans="1:2" x14ac:dyDescent="0.2">
      <c r="A10" s="4"/>
    </row>
    <row r="11" spans="1:2" x14ac:dyDescent="0.2">
      <c r="A11" s="4"/>
    </row>
    <row r="12" spans="1:2" x14ac:dyDescent="0.2">
      <c r="A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7"/>
  <sheetViews>
    <sheetView topLeftCell="A26" workbookViewId="0">
      <selection activeCell="C2" sqref="C2"/>
    </sheetView>
  </sheetViews>
  <sheetFormatPr baseColWidth="10" defaultColWidth="11.5" defaultRowHeight="15" x14ac:dyDescent="0.2"/>
  <cols>
    <col min="1" max="1" width="25" bestFit="1" customWidth="1"/>
    <col min="3" max="3" width="15.83203125" bestFit="1" customWidth="1"/>
  </cols>
  <sheetData>
    <row r="1" spans="1:3" x14ac:dyDescent="0.2">
      <c r="A1" s="2" t="s">
        <v>0</v>
      </c>
      <c r="B1" s="2" t="s">
        <v>62</v>
      </c>
      <c r="C1" s="2" t="s">
        <v>63</v>
      </c>
    </row>
    <row r="2" spans="1:3" x14ac:dyDescent="0.2">
      <c r="A2" t="s">
        <v>48</v>
      </c>
      <c r="B2" t="s">
        <v>25</v>
      </c>
      <c r="C2">
        <v>8.8000000000000007</v>
      </c>
    </row>
    <row r="3" spans="1:3" x14ac:dyDescent="0.2">
      <c r="A3" t="s">
        <v>23</v>
      </c>
      <c r="B3" t="s">
        <v>25</v>
      </c>
      <c r="C3">
        <v>8.8000000000000007</v>
      </c>
    </row>
    <row r="4" spans="1:3" x14ac:dyDescent="0.2">
      <c r="A4" t="s">
        <v>33</v>
      </c>
      <c r="B4" t="s">
        <v>25</v>
      </c>
      <c r="C4">
        <v>8.8000000000000007</v>
      </c>
    </row>
    <row r="5" spans="1:3" x14ac:dyDescent="0.2">
      <c r="A5" t="s">
        <v>37</v>
      </c>
      <c r="B5" t="s">
        <v>25</v>
      </c>
      <c r="C5">
        <v>8.8000000000000007</v>
      </c>
    </row>
    <row r="6" spans="1:3" x14ac:dyDescent="0.2">
      <c r="A6" t="s">
        <v>46</v>
      </c>
      <c r="B6" t="s">
        <v>25</v>
      </c>
      <c r="C6">
        <v>8.8000000000000007</v>
      </c>
    </row>
    <row r="7" spans="1:3" x14ac:dyDescent="0.2">
      <c r="A7" t="s">
        <v>14</v>
      </c>
      <c r="B7" t="s">
        <v>25</v>
      </c>
      <c r="C7">
        <v>8.8000000000000007</v>
      </c>
    </row>
    <row r="8" spans="1:3" x14ac:dyDescent="0.2">
      <c r="A8" t="s">
        <v>3</v>
      </c>
      <c r="B8" t="s">
        <v>25</v>
      </c>
      <c r="C8">
        <v>22</v>
      </c>
    </row>
    <row r="9" spans="1:3" x14ac:dyDescent="0.2">
      <c r="A9" t="s">
        <v>19</v>
      </c>
      <c r="B9" t="s">
        <v>25</v>
      </c>
      <c r="C9">
        <v>8.8000000000000007</v>
      </c>
    </row>
    <row r="10" spans="1:3" x14ac:dyDescent="0.2">
      <c r="A10" t="s">
        <v>34</v>
      </c>
      <c r="B10" t="s">
        <v>25</v>
      </c>
      <c r="C10">
        <v>8.8000000000000007</v>
      </c>
    </row>
    <row r="11" spans="1:3" x14ac:dyDescent="0.2">
      <c r="A11" t="s">
        <v>29</v>
      </c>
      <c r="B11" t="s">
        <v>25</v>
      </c>
      <c r="C11">
        <v>17.600000000000001</v>
      </c>
    </row>
    <row r="12" spans="1:3" x14ac:dyDescent="0.2">
      <c r="A12" t="s">
        <v>8</v>
      </c>
      <c r="B12" t="s">
        <v>25</v>
      </c>
      <c r="C12">
        <v>22</v>
      </c>
    </row>
    <row r="13" spans="1:3" x14ac:dyDescent="0.2">
      <c r="A13" t="s">
        <v>20</v>
      </c>
      <c r="B13" t="s">
        <v>25</v>
      </c>
      <c r="C13">
        <v>22</v>
      </c>
    </row>
    <row r="14" spans="1:3" x14ac:dyDescent="0.2">
      <c r="A14" t="s">
        <v>17</v>
      </c>
      <c r="B14" t="s">
        <v>25</v>
      </c>
      <c r="C14">
        <v>8.8000000000000007</v>
      </c>
    </row>
    <row r="15" spans="1:3" x14ac:dyDescent="0.2">
      <c r="A15" t="s">
        <v>22</v>
      </c>
      <c r="B15" t="s">
        <v>25</v>
      </c>
      <c r="C15">
        <v>8.8000000000000007</v>
      </c>
    </row>
    <row r="16" spans="1:3" x14ac:dyDescent="0.2">
      <c r="A16" t="s">
        <v>5</v>
      </c>
      <c r="B16" t="s">
        <v>25</v>
      </c>
      <c r="C16">
        <v>17.600000000000001</v>
      </c>
    </row>
    <row r="17" spans="1:3" x14ac:dyDescent="0.2">
      <c r="A17" t="s">
        <v>36</v>
      </c>
      <c r="B17" t="s">
        <v>25</v>
      </c>
      <c r="C17">
        <v>17.600000000000001</v>
      </c>
    </row>
    <row r="18" spans="1:3" x14ac:dyDescent="0.2">
      <c r="A18" t="s">
        <v>15</v>
      </c>
      <c r="B18" t="s">
        <v>25</v>
      </c>
      <c r="C18">
        <v>8.8000000000000007</v>
      </c>
    </row>
    <row r="19" spans="1:3" x14ac:dyDescent="0.2">
      <c r="A19" t="s">
        <v>40</v>
      </c>
      <c r="B19" t="s">
        <v>25</v>
      </c>
      <c r="C19">
        <v>22</v>
      </c>
    </row>
    <row r="20" spans="1:3" x14ac:dyDescent="0.2">
      <c r="A20" t="s">
        <v>44</v>
      </c>
      <c r="B20" t="s">
        <v>25</v>
      </c>
      <c r="C20">
        <v>17.600000000000001</v>
      </c>
    </row>
    <row r="21" spans="1:3" x14ac:dyDescent="0.2">
      <c r="A21" t="s">
        <v>28</v>
      </c>
      <c r="B21" t="s">
        <v>25</v>
      </c>
      <c r="C21">
        <v>22</v>
      </c>
    </row>
    <row r="22" spans="1:3" x14ac:dyDescent="0.2">
      <c r="A22" t="s">
        <v>30</v>
      </c>
      <c r="B22" t="s">
        <v>25</v>
      </c>
      <c r="C22">
        <v>8.8000000000000007</v>
      </c>
    </row>
    <row r="23" spans="1:3" x14ac:dyDescent="0.2">
      <c r="A23" t="s">
        <v>41</v>
      </c>
      <c r="B23" t="s">
        <v>25</v>
      </c>
      <c r="C23">
        <v>8.8000000000000007</v>
      </c>
    </row>
    <row r="24" spans="1:3" x14ac:dyDescent="0.2">
      <c r="A24" t="s">
        <v>16</v>
      </c>
      <c r="B24" t="s">
        <v>25</v>
      </c>
      <c r="C24">
        <v>8.8000000000000007</v>
      </c>
    </row>
    <row r="25" spans="1:3" x14ac:dyDescent="0.2">
      <c r="A25" t="s">
        <v>13</v>
      </c>
      <c r="B25" t="s">
        <v>25</v>
      </c>
      <c r="C25">
        <v>8.8000000000000007</v>
      </c>
    </row>
    <row r="26" spans="1:3" x14ac:dyDescent="0.2">
      <c r="A26" t="s">
        <v>38</v>
      </c>
      <c r="B26" t="s">
        <v>25</v>
      </c>
      <c r="C26">
        <v>8.8000000000000007</v>
      </c>
    </row>
    <row r="27" spans="1:3" x14ac:dyDescent="0.2">
      <c r="A27" t="s">
        <v>21</v>
      </c>
      <c r="B27" t="s">
        <v>25</v>
      </c>
      <c r="C27">
        <v>8.8000000000000007</v>
      </c>
    </row>
    <row r="28" spans="1:3" x14ac:dyDescent="0.2">
      <c r="A28" t="s">
        <v>35</v>
      </c>
      <c r="B28" t="s">
        <v>25</v>
      </c>
      <c r="C28">
        <v>8.8000000000000007</v>
      </c>
    </row>
    <row r="29" spans="1:3" x14ac:dyDescent="0.2">
      <c r="A29" t="s">
        <v>27</v>
      </c>
      <c r="B29" t="s">
        <v>25</v>
      </c>
      <c r="C29">
        <v>8.8000000000000007</v>
      </c>
    </row>
    <row r="30" spans="1:3" x14ac:dyDescent="0.2">
      <c r="A30" t="s">
        <v>9</v>
      </c>
      <c r="B30" t="s">
        <v>25</v>
      </c>
      <c r="C30">
        <v>8.8000000000000007</v>
      </c>
    </row>
    <row r="31" spans="1:3" x14ac:dyDescent="0.2">
      <c r="A31" t="s">
        <v>42</v>
      </c>
      <c r="B31" t="s">
        <v>25</v>
      </c>
      <c r="C31">
        <v>8.8000000000000007</v>
      </c>
    </row>
    <row r="32" spans="1:3" x14ac:dyDescent="0.2">
      <c r="A32" t="s">
        <v>39</v>
      </c>
      <c r="B32" t="s">
        <v>25</v>
      </c>
      <c r="C32">
        <v>8.8000000000000007</v>
      </c>
    </row>
    <row r="33" spans="1:3" x14ac:dyDescent="0.2">
      <c r="A33" t="s">
        <v>24</v>
      </c>
      <c r="B33" t="s">
        <v>25</v>
      </c>
      <c r="C33">
        <v>8.8000000000000007</v>
      </c>
    </row>
    <row r="34" spans="1:3" x14ac:dyDescent="0.2">
      <c r="A34" t="s">
        <v>43</v>
      </c>
      <c r="B34" t="s">
        <v>25</v>
      </c>
      <c r="C34">
        <v>8.8000000000000007</v>
      </c>
    </row>
    <row r="35" spans="1:3" x14ac:dyDescent="0.2">
      <c r="A35" t="s">
        <v>11</v>
      </c>
      <c r="B35" t="s">
        <v>25</v>
      </c>
      <c r="C35">
        <v>8.8000000000000007</v>
      </c>
    </row>
    <row r="36" spans="1:3" x14ac:dyDescent="0.2">
      <c r="A36" t="s">
        <v>48</v>
      </c>
      <c r="B36" s="4" t="s">
        <v>68</v>
      </c>
      <c r="C36">
        <v>8.8000000000000007</v>
      </c>
    </row>
    <row r="37" spans="1:3" x14ac:dyDescent="0.2">
      <c r="A37" t="s">
        <v>23</v>
      </c>
      <c r="B37" s="4" t="s">
        <v>68</v>
      </c>
      <c r="C37">
        <v>8.8000000000000007</v>
      </c>
    </row>
    <row r="38" spans="1:3" x14ac:dyDescent="0.2">
      <c r="A38" t="s">
        <v>33</v>
      </c>
      <c r="B38" s="4" t="s">
        <v>68</v>
      </c>
      <c r="C38">
        <v>8.8000000000000007</v>
      </c>
    </row>
    <row r="39" spans="1:3" x14ac:dyDescent="0.2">
      <c r="A39" t="s">
        <v>37</v>
      </c>
      <c r="B39" s="4" t="s">
        <v>68</v>
      </c>
      <c r="C39">
        <v>8.8000000000000007</v>
      </c>
    </row>
    <row r="40" spans="1:3" x14ac:dyDescent="0.2">
      <c r="A40" t="s">
        <v>46</v>
      </c>
      <c r="B40" s="4" t="s">
        <v>68</v>
      </c>
      <c r="C40">
        <v>8.8000000000000007</v>
      </c>
    </row>
    <row r="41" spans="1:3" x14ac:dyDescent="0.2">
      <c r="A41" t="s">
        <v>14</v>
      </c>
      <c r="B41" s="4" t="s">
        <v>68</v>
      </c>
      <c r="C41">
        <v>8.8000000000000007</v>
      </c>
    </row>
    <row r="42" spans="1:3" x14ac:dyDescent="0.2">
      <c r="A42" t="s">
        <v>3</v>
      </c>
      <c r="B42" s="4" t="s">
        <v>68</v>
      </c>
      <c r="C42">
        <v>22</v>
      </c>
    </row>
    <row r="43" spans="1:3" x14ac:dyDescent="0.2">
      <c r="A43" t="s">
        <v>19</v>
      </c>
      <c r="B43" s="4" t="s">
        <v>68</v>
      </c>
      <c r="C43">
        <v>8.8000000000000007</v>
      </c>
    </row>
    <row r="44" spans="1:3" x14ac:dyDescent="0.2">
      <c r="A44" t="s">
        <v>34</v>
      </c>
      <c r="B44" s="4" t="s">
        <v>68</v>
      </c>
      <c r="C44">
        <v>8.8000000000000007</v>
      </c>
    </row>
    <row r="45" spans="1:3" x14ac:dyDescent="0.2">
      <c r="A45" t="s">
        <v>29</v>
      </c>
      <c r="B45" s="4" t="s">
        <v>68</v>
      </c>
      <c r="C45">
        <v>17.600000000000001</v>
      </c>
    </row>
    <row r="46" spans="1:3" x14ac:dyDescent="0.2">
      <c r="A46" t="s">
        <v>8</v>
      </c>
      <c r="B46" s="4" t="s">
        <v>68</v>
      </c>
      <c r="C46">
        <v>22</v>
      </c>
    </row>
    <row r="47" spans="1:3" x14ac:dyDescent="0.2">
      <c r="A47" t="s">
        <v>20</v>
      </c>
      <c r="B47" s="4" t="s">
        <v>68</v>
      </c>
      <c r="C47">
        <v>22</v>
      </c>
    </row>
    <row r="48" spans="1:3" x14ac:dyDescent="0.2">
      <c r="A48" t="s">
        <v>17</v>
      </c>
      <c r="B48" s="4" t="s">
        <v>68</v>
      </c>
      <c r="C48">
        <v>8.8000000000000007</v>
      </c>
    </row>
    <row r="49" spans="1:3" x14ac:dyDescent="0.2">
      <c r="A49" t="s">
        <v>22</v>
      </c>
      <c r="B49" s="4" t="s">
        <v>68</v>
      </c>
      <c r="C49">
        <v>8.8000000000000007</v>
      </c>
    </row>
    <row r="50" spans="1:3" x14ac:dyDescent="0.2">
      <c r="A50" t="s">
        <v>5</v>
      </c>
      <c r="B50" s="4" t="s">
        <v>68</v>
      </c>
      <c r="C50">
        <v>17.600000000000001</v>
      </c>
    </row>
    <row r="51" spans="1:3" x14ac:dyDescent="0.2">
      <c r="A51" t="s">
        <v>36</v>
      </c>
      <c r="B51" s="4" t="s">
        <v>68</v>
      </c>
      <c r="C51">
        <v>17.600000000000001</v>
      </c>
    </row>
    <row r="52" spans="1:3" x14ac:dyDescent="0.2">
      <c r="A52" t="s">
        <v>15</v>
      </c>
      <c r="B52" s="4" t="s">
        <v>68</v>
      </c>
      <c r="C52">
        <v>8.8000000000000007</v>
      </c>
    </row>
    <row r="53" spans="1:3" x14ac:dyDescent="0.2">
      <c r="A53" t="s">
        <v>40</v>
      </c>
      <c r="B53" s="4" t="s">
        <v>68</v>
      </c>
      <c r="C53">
        <v>22</v>
      </c>
    </row>
    <row r="54" spans="1:3" x14ac:dyDescent="0.2">
      <c r="A54" t="s">
        <v>44</v>
      </c>
      <c r="B54" s="4" t="s">
        <v>68</v>
      </c>
      <c r="C54">
        <v>17.600000000000001</v>
      </c>
    </row>
    <row r="55" spans="1:3" x14ac:dyDescent="0.2">
      <c r="A55" t="s">
        <v>28</v>
      </c>
      <c r="B55" s="4" t="s">
        <v>68</v>
      </c>
      <c r="C55">
        <v>22</v>
      </c>
    </row>
    <row r="56" spans="1:3" x14ac:dyDescent="0.2">
      <c r="A56" t="s">
        <v>30</v>
      </c>
      <c r="B56" s="4" t="s">
        <v>68</v>
      </c>
      <c r="C56">
        <v>8.8000000000000007</v>
      </c>
    </row>
    <row r="57" spans="1:3" x14ac:dyDescent="0.2">
      <c r="A57" t="s">
        <v>41</v>
      </c>
      <c r="B57" s="4" t="s">
        <v>68</v>
      </c>
      <c r="C57">
        <v>8.8000000000000007</v>
      </c>
    </row>
    <row r="58" spans="1:3" x14ac:dyDescent="0.2">
      <c r="A58" t="s">
        <v>16</v>
      </c>
      <c r="B58" s="4" t="s">
        <v>68</v>
      </c>
      <c r="C58">
        <v>8.8000000000000007</v>
      </c>
    </row>
    <row r="59" spans="1:3" x14ac:dyDescent="0.2">
      <c r="A59" t="s">
        <v>13</v>
      </c>
      <c r="B59" s="4" t="s">
        <v>68</v>
      </c>
      <c r="C59">
        <v>8.8000000000000007</v>
      </c>
    </row>
    <row r="60" spans="1:3" x14ac:dyDescent="0.2">
      <c r="A60" t="s">
        <v>38</v>
      </c>
      <c r="B60" s="4" t="s">
        <v>68</v>
      </c>
      <c r="C60">
        <v>8.8000000000000007</v>
      </c>
    </row>
    <row r="61" spans="1:3" x14ac:dyDescent="0.2">
      <c r="A61" t="s">
        <v>21</v>
      </c>
      <c r="B61" s="4" t="s">
        <v>68</v>
      </c>
      <c r="C61">
        <v>8.8000000000000007</v>
      </c>
    </row>
    <row r="62" spans="1:3" x14ac:dyDescent="0.2">
      <c r="A62" t="s">
        <v>35</v>
      </c>
      <c r="B62" s="4" t="s">
        <v>68</v>
      </c>
      <c r="C62">
        <v>8.8000000000000007</v>
      </c>
    </row>
    <row r="63" spans="1:3" x14ac:dyDescent="0.2">
      <c r="A63" t="s">
        <v>27</v>
      </c>
      <c r="B63" s="4" t="s">
        <v>68</v>
      </c>
      <c r="C63">
        <v>8.8000000000000007</v>
      </c>
    </row>
    <row r="64" spans="1:3" x14ac:dyDescent="0.2">
      <c r="A64" t="s">
        <v>9</v>
      </c>
      <c r="B64" s="4" t="s">
        <v>68</v>
      </c>
      <c r="C64">
        <v>8.8000000000000007</v>
      </c>
    </row>
    <row r="65" spans="1:3" x14ac:dyDescent="0.2">
      <c r="A65" t="s">
        <v>42</v>
      </c>
      <c r="B65" s="4" t="s">
        <v>68</v>
      </c>
      <c r="C65">
        <v>8.8000000000000007</v>
      </c>
    </row>
    <row r="66" spans="1:3" x14ac:dyDescent="0.2">
      <c r="A66" t="s">
        <v>39</v>
      </c>
      <c r="B66" s="4" t="s">
        <v>68</v>
      </c>
      <c r="C66">
        <v>8.8000000000000007</v>
      </c>
    </row>
    <row r="67" spans="1:3" x14ac:dyDescent="0.2">
      <c r="A67" t="s">
        <v>24</v>
      </c>
      <c r="B67" s="4" t="s">
        <v>68</v>
      </c>
      <c r="C67">
        <v>8.8000000000000007</v>
      </c>
    </row>
    <row r="68" spans="1:3" x14ac:dyDescent="0.2">
      <c r="A68" t="s">
        <v>43</v>
      </c>
      <c r="B68" s="4" t="s">
        <v>68</v>
      </c>
      <c r="C68">
        <v>8.8000000000000007</v>
      </c>
    </row>
    <row r="69" spans="1:3" x14ac:dyDescent="0.2">
      <c r="A69" t="s">
        <v>11</v>
      </c>
      <c r="B69" s="4" t="s">
        <v>68</v>
      </c>
      <c r="C69">
        <v>8.8000000000000007</v>
      </c>
    </row>
    <row r="70" spans="1:3" x14ac:dyDescent="0.2">
      <c r="A70" t="s">
        <v>48</v>
      </c>
      <c r="B70" t="s">
        <v>4</v>
      </c>
      <c r="C70">
        <v>7.8000000000000007</v>
      </c>
    </row>
    <row r="71" spans="1:3" x14ac:dyDescent="0.2">
      <c r="A71" t="s">
        <v>23</v>
      </c>
      <c r="B71" t="s">
        <v>4</v>
      </c>
      <c r="C71">
        <v>7.8000000000000007</v>
      </c>
    </row>
    <row r="72" spans="1:3" x14ac:dyDescent="0.2">
      <c r="A72" t="s">
        <v>33</v>
      </c>
      <c r="B72" t="s">
        <v>4</v>
      </c>
      <c r="C72">
        <v>7.8000000000000007</v>
      </c>
    </row>
    <row r="73" spans="1:3" x14ac:dyDescent="0.2">
      <c r="A73" t="s">
        <v>37</v>
      </c>
      <c r="B73" t="s">
        <v>4</v>
      </c>
      <c r="C73">
        <v>7.8000000000000007</v>
      </c>
    </row>
    <row r="74" spans="1:3" x14ac:dyDescent="0.2">
      <c r="A74" t="s">
        <v>46</v>
      </c>
      <c r="B74" t="s">
        <v>4</v>
      </c>
      <c r="C74">
        <v>7.8000000000000007</v>
      </c>
    </row>
    <row r="75" spans="1:3" x14ac:dyDescent="0.2">
      <c r="A75" t="s">
        <v>14</v>
      </c>
      <c r="B75" t="s">
        <v>4</v>
      </c>
      <c r="C75">
        <v>7.8000000000000007</v>
      </c>
    </row>
    <row r="76" spans="1:3" x14ac:dyDescent="0.2">
      <c r="A76" t="s">
        <v>3</v>
      </c>
      <c r="B76" t="s">
        <v>4</v>
      </c>
      <c r="C76">
        <v>19.5</v>
      </c>
    </row>
    <row r="77" spans="1:3" x14ac:dyDescent="0.2">
      <c r="A77" t="s">
        <v>19</v>
      </c>
      <c r="B77" t="s">
        <v>4</v>
      </c>
      <c r="C77">
        <v>7.8000000000000007</v>
      </c>
    </row>
    <row r="78" spans="1:3" x14ac:dyDescent="0.2">
      <c r="A78" t="s">
        <v>34</v>
      </c>
      <c r="B78" t="s">
        <v>4</v>
      </c>
      <c r="C78">
        <v>7.8000000000000007</v>
      </c>
    </row>
    <row r="79" spans="1:3" x14ac:dyDescent="0.2">
      <c r="A79" t="s">
        <v>29</v>
      </c>
      <c r="B79" t="s">
        <v>4</v>
      </c>
      <c r="C79">
        <v>15.600000000000001</v>
      </c>
    </row>
    <row r="80" spans="1:3" x14ac:dyDescent="0.2">
      <c r="A80" t="s">
        <v>8</v>
      </c>
      <c r="B80" t="s">
        <v>4</v>
      </c>
      <c r="C80">
        <v>19.5</v>
      </c>
    </row>
    <row r="81" spans="1:3" x14ac:dyDescent="0.2">
      <c r="A81" t="s">
        <v>20</v>
      </c>
      <c r="B81" t="s">
        <v>4</v>
      </c>
      <c r="C81">
        <v>19.5</v>
      </c>
    </row>
    <row r="82" spans="1:3" x14ac:dyDescent="0.2">
      <c r="A82" t="s">
        <v>17</v>
      </c>
      <c r="B82" t="s">
        <v>4</v>
      </c>
      <c r="C82">
        <v>7.8000000000000007</v>
      </c>
    </row>
    <row r="83" spans="1:3" x14ac:dyDescent="0.2">
      <c r="A83" t="s">
        <v>22</v>
      </c>
      <c r="B83" t="s">
        <v>4</v>
      </c>
      <c r="C83">
        <v>7.8000000000000007</v>
      </c>
    </row>
    <row r="84" spans="1:3" x14ac:dyDescent="0.2">
      <c r="A84" t="s">
        <v>5</v>
      </c>
      <c r="B84" t="s">
        <v>4</v>
      </c>
      <c r="C84">
        <v>15.600000000000001</v>
      </c>
    </row>
    <row r="85" spans="1:3" x14ac:dyDescent="0.2">
      <c r="A85" t="s">
        <v>36</v>
      </c>
      <c r="B85" t="s">
        <v>4</v>
      </c>
      <c r="C85">
        <v>15.600000000000001</v>
      </c>
    </row>
    <row r="86" spans="1:3" x14ac:dyDescent="0.2">
      <c r="A86" t="s">
        <v>15</v>
      </c>
      <c r="B86" t="s">
        <v>4</v>
      </c>
      <c r="C86">
        <v>7.8000000000000007</v>
      </c>
    </row>
    <row r="87" spans="1:3" x14ac:dyDescent="0.2">
      <c r="A87" t="s">
        <v>40</v>
      </c>
      <c r="B87" t="s">
        <v>4</v>
      </c>
      <c r="C87">
        <v>19.5</v>
      </c>
    </row>
    <row r="88" spans="1:3" x14ac:dyDescent="0.2">
      <c r="A88" t="s">
        <v>44</v>
      </c>
      <c r="B88" t="s">
        <v>4</v>
      </c>
      <c r="C88">
        <v>15.600000000000001</v>
      </c>
    </row>
    <row r="89" spans="1:3" x14ac:dyDescent="0.2">
      <c r="A89" t="s">
        <v>28</v>
      </c>
      <c r="B89" t="s">
        <v>4</v>
      </c>
      <c r="C89">
        <v>19.5</v>
      </c>
    </row>
    <row r="90" spans="1:3" x14ac:dyDescent="0.2">
      <c r="A90" t="s">
        <v>30</v>
      </c>
      <c r="B90" t="s">
        <v>4</v>
      </c>
      <c r="C90">
        <v>7.8000000000000007</v>
      </c>
    </row>
    <row r="91" spans="1:3" x14ac:dyDescent="0.2">
      <c r="A91" t="s">
        <v>41</v>
      </c>
      <c r="B91" t="s">
        <v>4</v>
      </c>
      <c r="C91">
        <v>7.8000000000000007</v>
      </c>
    </row>
    <row r="92" spans="1:3" x14ac:dyDescent="0.2">
      <c r="A92" t="s">
        <v>16</v>
      </c>
      <c r="B92" t="s">
        <v>4</v>
      </c>
      <c r="C92">
        <v>7.8000000000000007</v>
      </c>
    </row>
    <row r="93" spans="1:3" x14ac:dyDescent="0.2">
      <c r="A93" t="s">
        <v>13</v>
      </c>
      <c r="B93" t="s">
        <v>4</v>
      </c>
      <c r="C93">
        <v>7.8000000000000007</v>
      </c>
    </row>
    <row r="94" spans="1:3" x14ac:dyDescent="0.2">
      <c r="A94" t="s">
        <v>38</v>
      </c>
      <c r="B94" t="s">
        <v>4</v>
      </c>
      <c r="C94">
        <v>7.8000000000000007</v>
      </c>
    </row>
    <row r="95" spans="1:3" x14ac:dyDescent="0.2">
      <c r="A95" t="s">
        <v>21</v>
      </c>
      <c r="B95" t="s">
        <v>4</v>
      </c>
      <c r="C95">
        <v>7.8000000000000007</v>
      </c>
    </row>
    <row r="96" spans="1:3" x14ac:dyDescent="0.2">
      <c r="A96" t="s">
        <v>35</v>
      </c>
      <c r="B96" t="s">
        <v>4</v>
      </c>
      <c r="C96">
        <v>7.8000000000000007</v>
      </c>
    </row>
    <row r="97" spans="1:3" x14ac:dyDescent="0.2">
      <c r="A97" t="s">
        <v>27</v>
      </c>
      <c r="B97" t="s">
        <v>4</v>
      </c>
      <c r="C97">
        <v>7.8000000000000007</v>
      </c>
    </row>
    <row r="98" spans="1:3" x14ac:dyDescent="0.2">
      <c r="A98" t="s">
        <v>9</v>
      </c>
      <c r="B98" t="s">
        <v>4</v>
      </c>
      <c r="C98">
        <v>7.8000000000000007</v>
      </c>
    </row>
    <row r="99" spans="1:3" x14ac:dyDescent="0.2">
      <c r="A99" t="s">
        <v>42</v>
      </c>
      <c r="B99" t="s">
        <v>4</v>
      </c>
      <c r="C99">
        <v>7.8000000000000007</v>
      </c>
    </row>
    <row r="100" spans="1:3" x14ac:dyDescent="0.2">
      <c r="A100" t="s">
        <v>39</v>
      </c>
      <c r="B100" t="s">
        <v>4</v>
      </c>
      <c r="C100">
        <v>7.8000000000000007</v>
      </c>
    </row>
    <row r="101" spans="1:3" x14ac:dyDescent="0.2">
      <c r="A101" t="s">
        <v>24</v>
      </c>
      <c r="B101" t="s">
        <v>4</v>
      </c>
      <c r="C101">
        <v>7.8000000000000007</v>
      </c>
    </row>
    <row r="102" spans="1:3" x14ac:dyDescent="0.2">
      <c r="A102" t="s">
        <v>43</v>
      </c>
      <c r="B102" t="s">
        <v>4</v>
      </c>
      <c r="C102">
        <v>7.8000000000000007</v>
      </c>
    </row>
    <row r="103" spans="1:3" x14ac:dyDescent="0.2">
      <c r="A103" t="s">
        <v>11</v>
      </c>
      <c r="B103" t="s">
        <v>4</v>
      </c>
      <c r="C103">
        <v>7.8000000000000007</v>
      </c>
    </row>
    <row r="104" spans="1:3" x14ac:dyDescent="0.2">
      <c r="A104" t="s">
        <v>48</v>
      </c>
      <c r="B104" t="s">
        <v>6</v>
      </c>
      <c r="C104">
        <v>8.8000000000000007</v>
      </c>
    </row>
    <row r="105" spans="1:3" x14ac:dyDescent="0.2">
      <c r="A105" t="s">
        <v>23</v>
      </c>
      <c r="B105" t="s">
        <v>6</v>
      </c>
      <c r="C105">
        <v>8.8000000000000007</v>
      </c>
    </row>
    <row r="106" spans="1:3" x14ac:dyDescent="0.2">
      <c r="A106" t="s">
        <v>33</v>
      </c>
      <c r="B106" t="s">
        <v>6</v>
      </c>
      <c r="C106">
        <v>8.8000000000000007</v>
      </c>
    </row>
    <row r="107" spans="1:3" x14ac:dyDescent="0.2">
      <c r="A107" t="s">
        <v>37</v>
      </c>
      <c r="B107" t="s">
        <v>6</v>
      </c>
      <c r="C107">
        <v>8.8000000000000007</v>
      </c>
    </row>
    <row r="108" spans="1:3" x14ac:dyDescent="0.2">
      <c r="A108" t="s">
        <v>46</v>
      </c>
      <c r="B108" t="s">
        <v>6</v>
      </c>
      <c r="C108">
        <v>8.8000000000000007</v>
      </c>
    </row>
    <row r="109" spans="1:3" x14ac:dyDescent="0.2">
      <c r="A109" t="s">
        <v>14</v>
      </c>
      <c r="B109" t="s">
        <v>6</v>
      </c>
      <c r="C109">
        <v>8.8000000000000007</v>
      </c>
    </row>
    <row r="110" spans="1:3" x14ac:dyDescent="0.2">
      <c r="A110" t="s">
        <v>3</v>
      </c>
      <c r="B110" t="s">
        <v>6</v>
      </c>
      <c r="C110">
        <v>22</v>
      </c>
    </row>
    <row r="111" spans="1:3" x14ac:dyDescent="0.2">
      <c r="A111" t="s">
        <v>19</v>
      </c>
      <c r="B111" t="s">
        <v>6</v>
      </c>
      <c r="C111">
        <v>8.8000000000000007</v>
      </c>
    </row>
    <row r="112" spans="1:3" x14ac:dyDescent="0.2">
      <c r="A112" t="s">
        <v>34</v>
      </c>
      <c r="B112" t="s">
        <v>6</v>
      </c>
      <c r="C112">
        <v>8.8000000000000007</v>
      </c>
    </row>
    <row r="113" spans="1:3" x14ac:dyDescent="0.2">
      <c r="A113" t="s">
        <v>29</v>
      </c>
      <c r="B113" t="s">
        <v>6</v>
      </c>
      <c r="C113">
        <v>17.600000000000001</v>
      </c>
    </row>
    <row r="114" spans="1:3" x14ac:dyDescent="0.2">
      <c r="A114" t="s">
        <v>8</v>
      </c>
      <c r="B114" t="s">
        <v>6</v>
      </c>
      <c r="C114">
        <v>22</v>
      </c>
    </row>
    <row r="115" spans="1:3" x14ac:dyDescent="0.2">
      <c r="A115" t="s">
        <v>20</v>
      </c>
      <c r="B115" t="s">
        <v>6</v>
      </c>
      <c r="C115">
        <v>22</v>
      </c>
    </row>
    <row r="116" spans="1:3" x14ac:dyDescent="0.2">
      <c r="A116" t="s">
        <v>17</v>
      </c>
      <c r="B116" t="s">
        <v>6</v>
      </c>
      <c r="C116">
        <v>8.8000000000000007</v>
      </c>
    </row>
    <row r="117" spans="1:3" x14ac:dyDescent="0.2">
      <c r="A117" t="s">
        <v>22</v>
      </c>
      <c r="B117" t="s">
        <v>6</v>
      </c>
      <c r="C117">
        <v>8.8000000000000007</v>
      </c>
    </row>
    <row r="118" spans="1:3" x14ac:dyDescent="0.2">
      <c r="A118" t="s">
        <v>5</v>
      </c>
      <c r="B118" t="s">
        <v>6</v>
      </c>
      <c r="C118">
        <v>17.600000000000001</v>
      </c>
    </row>
    <row r="119" spans="1:3" x14ac:dyDescent="0.2">
      <c r="A119" t="s">
        <v>36</v>
      </c>
      <c r="B119" t="s">
        <v>6</v>
      </c>
      <c r="C119">
        <v>17.600000000000001</v>
      </c>
    </row>
    <row r="120" spans="1:3" x14ac:dyDescent="0.2">
      <c r="A120" t="s">
        <v>15</v>
      </c>
      <c r="B120" t="s">
        <v>6</v>
      </c>
      <c r="C120">
        <v>8.8000000000000007</v>
      </c>
    </row>
    <row r="121" spans="1:3" x14ac:dyDescent="0.2">
      <c r="A121" t="s">
        <v>40</v>
      </c>
      <c r="B121" t="s">
        <v>6</v>
      </c>
      <c r="C121">
        <v>22</v>
      </c>
    </row>
    <row r="122" spans="1:3" x14ac:dyDescent="0.2">
      <c r="A122" t="s">
        <v>44</v>
      </c>
      <c r="B122" t="s">
        <v>6</v>
      </c>
      <c r="C122">
        <v>17.600000000000001</v>
      </c>
    </row>
    <row r="123" spans="1:3" x14ac:dyDescent="0.2">
      <c r="A123" t="s">
        <v>28</v>
      </c>
      <c r="B123" t="s">
        <v>6</v>
      </c>
      <c r="C123">
        <v>22</v>
      </c>
    </row>
    <row r="124" spans="1:3" x14ac:dyDescent="0.2">
      <c r="A124" t="s">
        <v>30</v>
      </c>
      <c r="B124" t="s">
        <v>6</v>
      </c>
      <c r="C124">
        <v>8.8000000000000007</v>
      </c>
    </row>
    <row r="125" spans="1:3" x14ac:dyDescent="0.2">
      <c r="A125" t="s">
        <v>41</v>
      </c>
      <c r="B125" t="s">
        <v>6</v>
      </c>
      <c r="C125">
        <v>8.8000000000000007</v>
      </c>
    </row>
    <row r="126" spans="1:3" x14ac:dyDescent="0.2">
      <c r="A126" t="s">
        <v>16</v>
      </c>
      <c r="B126" t="s">
        <v>6</v>
      </c>
      <c r="C126">
        <v>8.8000000000000007</v>
      </c>
    </row>
    <row r="127" spans="1:3" x14ac:dyDescent="0.2">
      <c r="A127" t="s">
        <v>13</v>
      </c>
      <c r="B127" t="s">
        <v>6</v>
      </c>
      <c r="C127">
        <v>8.8000000000000007</v>
      </c>
    </row>
    <row r="128" spans="1:3" x14ac:dyDescent="0.2">
      <c r="A128" t="s">
        <v>38</v>
      </c>
      <c r="B128" t="s">
        <v>6</v>
      </c>
      <c r="C128">
        <v>8.8000000000000007</v>
      </c>
    </row>
    <row r="129" spans="1:3" x14ac:dyDescent="0.2">
      <c r="A129" t="s">
        <v>21</v>
      </c>
      <c r="B129" t="s">
        <v>6</v>
      </c>
      <c r="C129">
        <v>8.8000000000000007</v>
      </c>
    </row>
    <row r="130" spans="1:3" x14ac:dyDescent="0.2">
      <c r="A130" t="s">
        <v>35</v>
      </c>
      <c r="B130" t="s">
        <v>6</v>
      </c>
      <c r="C130">
        <v>8.8000000000000007</v>
      </c>
    </row>
    <row r="131" spans="1:3" x14ac:dyDescent="0.2">
      <c r="A131" t="s">
        <v>27</v>
      </c>
      <c r="B131" t="s">
        <v>6</v>
      </c>
      <c r="C131">
        <v>8.8000000000000007</v>
      </c>
    </row>
    <row r="132" spans="1:3" x14ac:dyDescent="0.2">
      <c r="A132" t="s">
        <v>9</v>
      </c>
      <c r="B132" t="s">
        <v>6</v>
      </c>
      <c r="C132">
        <v>8.8000000000000007</v>
      </c>
    </row>
    <row r="133" spans="1:3" x14ac:dyDescent="0.2">
      <c r="A133" t="s">
        <v>42</v>
      </c>
      <c r="B133" t="s">
        <v>6</v>
      </c>
      <c r="C133">
        <v>8.8000000000000007</v>
      </c>
    </row>
    <row r="134" spans="1:3" x14ac:dyDescent="0.2">
      <c r="A134" t="s">
        <v>39</v>
      </c>
      <c r="B134" t="s">
        <v>6</v>
      </c>
      <c r="C134">
        <v>8.8000000000000007</v>
      </c>
    </row>
    <row r="135" spans="1:3" x14ac:dyDescent="0.2">
      <c r="A135" t="s">
        <v>24</v>
      </c>
      <c r="B135" t="s">
        <v>6</v>
      </c>
      <c r="C135">
        <v>8.8000000000000007</v>
      </c>
    </row>
    <row r="136" spans="1:3" x14ac:dyDescent="0.2">
      <c r="A136" t="s">
        <v>43</v>
      </c>
      <c r="B136" t="s">
        <v>6</v>
      </c>
      <c r="C136">
        <v>8.8000000000000007</v>
      </c>
    </row>
    <row r="137" spans="1:3" x14ac:dyDescent="0.2">
      <c r="A137" t="s">
        <v>11</v>
      </c>
      <c r="B137" t="s">
        <v>6</v>
      </c>
      <c r="C137">
        <v>8.8000000000000007</v>
      </c>
    </row>
    <row r="138" spans="1:3" x14ac:dyDescent="0.2">
      <c r="A138" t="s">
        <v>48</v>
      </c>
      <c r="B138" t="s">
        <v>7</v>
      </c>
      <c r="C138">
        <v>6.8000000000000007</v>
      </c>
    </row>
    <row r="139" spans="1:3" x14ac:dyDescent="0.2">
      <c r="A139" t="s">
        <v>23</v>
      </c>
      <c r="B139" t="s">
        <v>7</v>
      </c>
      <c r="C139">
        <v>6.8000000000000007</v>
      </c>
    </row>
    <row r="140" spans="1:3" x14ac:dyDescent="0.2">
      <c r="A140" t="s">
        <v>33</v>
      </c>
      <c r="B140" t="s">
        <v>7</v>
      </c>
      <c r="C140">
        <v>6.8000000000000007</v>
      </c>
    </row>
    <row r="141" spans="1:3" x14ac:dyDescent="0.2">
      <c r="A141" t="s">
        <v>37</v>
      </c>
      <c r="B141" t="s">
        <v>7</v>
      </c>
      <c r="C141">
        <v>6.8000000000000007</v>
      </c>
    </row>
    <row r="142" spans="1:3" x14ac:dyDescent="0.2">
      <c r="A142" t="s">
        <v>46</v>
      </c>
      <c r="B142" t="s">
        <v>7</v>
      </c>
      <c r="C142">
        <v>6.8000000000000007</v>
      </c>
    </row>
    <row r="143" spans="1:3" x14ac:dyDescent="0.2">
      <c r="A143" t="s">
        <v>14</v>
      </c>
      <c r="B143" t="s">
        <v>7</v>
      </c>
      <c r="C143">
        <v>6.8000000000000007</v>
      </c>
    </row>
    <row r="144" spans="1:3" x14ac:dyDescent="0.2">
      <c r="A144" t="s">
        <v>3</v>
      </c>
      <c r="B144" t="s">
        <v>7</v>
      </c>
      <c r="C144">
        <v>17</v>
      </c>
    </row>
    <row r="145" spans="1:3" x14ac:dyDescent="0.2">
      <c r="A145" t="s">
        <v>19</v>
      </c>
      <c r="B145" t="s">
        <v>7</v>
      </c>
      <c r="C145">
        <v>6.8000000000000007</v>
      </c>
    </row>
    <row r="146" spans="1:3" x14ac:dyDescent="0.2">
      <c r="A146" t="s">
        <v>34</v>
      </c>
      <c r="B146" t="s">
        <v>7</v>
      </c>
      <c r="C146">
        <v>6.8000000000000007</v>
      </c>
    </row>
    <row r="147" spans="1:3" x14ac:dyDescent="0.2">
      <c r="A147" t="s">
        <v>29</v>
      </c>
      <c r="B147" t="s">
        <v>7</v>
      </c>
      <c r="C147">
        <v>13.600000000000001</v>
      </c>
    </row>
    <row r="148" spans="1:3" x14ac:dyDescent="0.2">
      <c r="A148" t="s">
        <v>8</v>
      </c>
      <c r="B148" t="s">
        <v>7</v>
      </c>
      <c r="C148">
        <v>17</v>
      </c>
    </row>
    <row r="149" spans="1:3" x14ac:dyDescent="0.2">
      <c r="A149" t="s">
        <v>20</v>
      </c>
      <c r="B149" t="s">
        <v>7</v>
      </c>
      <c r="C149">
        <v>17</v>
      </c>
    </row>
    <row r="150" spans="1:3" x14ac:dyDescent="0.2">
      <c r="A150" t="s">
        <v>17</v>
      </c>
      <c r="B150" t="s">
        <v>7</v>
      </c>
      <c r="C150">
        <v>6.8000000000000007</v>
      </c>
    </row>
    <row r="151" spans="1:3" x14ac:dyDescent="0.2">
      <c r="A151" t="s">
        <v>22</v>
      </c>
      <c r="B151" t="s">
        <v>7</v>
      </c>
      <c r="C151">
        <v>6.8000000000000007</v>
      </c>
    </row>
    <row r="152" spans="1:3" x14ac:dyDescent="0.2">
      <c r="A152" t="s">
        <v>5</v>
      </c>
      <c r="B152" t="s">
        <v>7</v>
      </c>
      <c r="C152">
        <v>13.600000000000001</v>
      </c>
    </row>
    <row r="153" spans="1:3" x14ac:dyDescent="0.2">
      <c r="A153" t="s">
        <v>36</v>
      </c>
      <c r="B153" t="s">
        <v>7</v>
      </c>
      <c r="C153">
        <v>13.600000000000001</v>
      </c>
    </row>
    <row r="154" spans="1:3" x14ac:dyDescent="0.2">
      <c r="A154" t="s">
        <v>15</v>
      </c>
      <c r="B154" t="s">
        <v>7</v>
      </c>
      <c r="C154">
        <v>6.8000000000000007</v>
      </c>
    </row>
    <row r="155" spans="1:3" x14ac:dyDescent="0.2">
      <c r="A155" t="s">
        <v>40</v>
      </c>
      <c r="B155" t="s">
        <v>7</v>
      </c>
      <c r="C155">
        <v>17</v>
      </c>
    </row>
    <row r="156" spans="1:3" x14ac:dyDescent="0.2">
      <c r="A156" t="s">
        <v>44</v>
      </c>
      <c r="B156" t="s">
        <v>7</v>
      </c>
      <c r="C156">
        <v>13.600000000000001</v>
      </c>
    </row>
    <row r="157" spans="1:3" x14ac:dyDescent="0.2">
      <c r="A157" t="s">
        <v>28</v>
      </c>
      <c r="B157" t="s">
        <v>7</v>
      </c>
      <c r="C157">
        <v>17</v>
      </c>
    </row>
    <row r="158" spans="1:3" x14ac:dyDescent="0.2">
      <c r="A158" t="s">
        <v>30</v>
      </c>
      <c r="B158" t="s">
        <v>7</v>
      </c>
      <c r="C158">
        <v>6.8000000000000007</v>
      </c>
    </row>
    <row r="159" spans="1:3" x14ac:dyDescent="0.2">
      <c r="A159" t="s">
        <v>41</v>
      </c>
      <c r="B159" t="s">
        <v>7</v>
      </c>
      <c r="C159">
        <v>6.8000000000000007</v>
      </c>
    </row>
    <row r="160" spans="1:3" x14ac:dyDescent="0.2">
      <c r="A160" t="s">
        <v>16</v>
      </c>
      <c r="B160" t="s">
        <v>7</v>
      </c>
      <c r="C160">
        <v>6.8000000000000007</v>
      </c>
    </row>
    <row r="161" spans="1:3" x14ac:dyDescent="0.2">
      <c r="A161" t="s">
        <v>13</v>
      </c>
      <c r="B161" t="s">
        <v>7</v>
      </c>
      <c r="C161">
        <v>6.8000000000000007</v>
      </c>
    </row>
    <row r="162" spans="1:3" x14ac:dyDescent="0.2">
      <c r="A162" t="s">
        <v>38</v>
      </c>
      <c r="B162" t="s">
        <v>7</v>
      </c>
      <c r="C162">
        <v>6.8000000000000007</v>
      </c>
    </row>
    <row r="163" spans="1:3" x14ac:dyDescent="0.2">
      <c r="A163" t="s">
        <v>21</v>
      </c>
      <c r="B163" t="s">
        <v>7</v>
      </c>
      <c r="C163">
        <v>6.8000000000000007</v>
      </c>
    </row>
    <row r="164" spans="1:3" x14ac:dyDescent="0.2">
      <c r="A164" t="s">
        <v>35</v>
      </c>
      <c r="B164" t="s">
        <v>7</v>
      </c>
      <c r="C164">
        <v>6.8000000000000007</v>
      </c>
    </row>
    <row r="165" spans="1:3" x14ac:dyDescent="0.2">
      <c r="A165" t="s">
        <v>27</v>
      </c>
      <c r="B165" t="s">
        <v>7</v>
      </c>
      <c r="C165">
        <v>6.8000000000000007</v>
      </c>
    </row>
    <row r="166" spans="1:3" x14ac:dyDescent="0.2">
      <c r="A166" t="s">
        <v>9</v>
      </c>
      <c r="B166" t="s">
        <v>7</v>
      </c>
      <c r="C166">
        <v>6.8000000000000007</v>
      </c>
    </row>
    <row r="167" spans="1:3" x14ac:dyDescent="0.2">
      <c r="A167" t="s">
        <v>42</v>
      </c>
      <c r="B167" t="s">
        <v>7</v>
      </c>
      <c r="C167">
        <v>6.8000000000000007</v>
      </c>
    </row>
    <row r="168" spans="1:3" x14ac:dyDescent="0.2">
      <c r="A168" t="s">
        <v>39</v>
      </c>
      <c r="B168" t="s">
        <v>7</v>
      </c>
      <c r="C168">
        <v>6.8000000000000007</v>
      </c>
    </row>
    <row r="169" spans="1:3" x14ac:dyDescent="0.2">
      <c r="A169" t="s">
        <v>24</v>
      </c>
      <c r="B169" t="s">
        <v>7</v>
      </c>
      <c r="C169">
        <v>6.8000000000000007</v>
      </c>
    </row>
    <row r="170" spans="1:3" x14ac:dyDescent="0.2">
      <c r="A170" t="s">
        <v>43</v>
      </c>
      <c r="B170" t="s">
        <v>7</v>
      </c>
      <c r="C170">
        <v>6.8000000000000007</v>
      </c>
    </row>
    <row r="171" spans="1:3" x14ac:dyDescent="0.2">
      <c r="A171" t="s">
        <v>11</v>
      </c>
      <c r="B171" t="s">
        <v>7</v>
      </c>
      <c r="C171">
        <v>6.8000000000000007</v>
      </c>
    </row>
    <row r="172" spans="1:3" x14ac:dyDescent="0.2">
      <c r="A172" t="s">
        <v>48</v>
      </c>
      <c r="B172" t="s">
        <v>10</v>
      </c>
      <c r="C172">
        <v>8.8000000000000007</v>
      </c>
    </row>
    <row r="173" spans="1:3" x14ac:dyDescent="0.2">
      <c r="A173" t="s">
        <v>23</v>
      </c>
      <c r="B173" t="s">
        <v>10</v>
      </c>
      <c r="C173">
        <v>8.8000000000000007</v>
      </c>
    </row>
    <row r="174" spans="1:3" x14ac:dyDescent="0.2">
      <c r="A174" t="s">
        <v>33</v>
      </c>
      <c r="B174" t="s">
        <v>10</v>
      </c>
      <c r="C174">
        <v>8.8000000000000007</v>
      </c>
    </row>
    <row r="175" spans="1:3" x14ac:dyDescent="0.2">
      <c r="A175" t="s">
        <v>37</v>
      </c>
      <c r="B175" t="s">
        <v>10</v>
      </c>
      <c r="C175">
        <v>8.8000000000000007</v>
      </c>
    </row>
    <row r="176" spans="1:3" x14ac:dyDescent="0.2">
      <c r="A176" t="s">
        <v>46</v>
      </c>
      <c r="B176" t="s">
        <v>10</v>
      </c>
      <c r="C176">
        <v>8.8000000000000007</v>
      </c>
    </row>
    <row r="177" spans="1:3" x14ac:dyDescent="0.2">
      <c r="A177" t="s">
        <v>14</v>
      </c>
      <c r="B177" t="s">
        <v>10</v>
      </c>
      <c r="C177">
        <v>8.8000000000000007</v>
      </c>
    </row>
    <row r="178" spans="1:3" x14ac:dyDescent="0.2">
      <c r="A178" t="s">
        <v>3</v>
      </c>
      <c r="B178" t="s">
        <v>10</v>
      </c>
      <c r="C178">
        <v>22</v>
      </c>
    </row>
    <row r="179" spans="1:3" x14ac:dyDescent="0.2">
      <c r="A179" t="s">
        <v>19</v>
      </c>
      <c r="B179" t="s">
        <v>10</v>
      </c>
      <c r="C179">
        <v>8.8000000000000007</v>
      </c>
    </row>
    <row r="180" spans="1:3" x14ac:dyDescent="0.2">
      <c r="A180" t="s">
        <v>34</v>
      </c>
      <c r="B180" t="s">
        <v>10</v>
      </c>
      <c r="C180">
        <v>8.8000000000000007</v>
      </c>
    </row>
    <row r="181" spans="1:3" x14ac:dyDescent="0.2">
      <c r="A181" t="s">
        <v>29</v>
      </c>
      <c r="B181" t="s">
        <v>10</v>
      </c>
      <c r="C181">
        <v>17.600000000000001</v>
      </c>
    </row>
    <row r="182" spans="1:3" x14ac:dyDescent="0.2">
      <c r="A182" t="s">
        <v>8</v>
      </c>
      <c r="B182" t="s">
        <v>10</v>
      </c>
      <c r="C182">
        <v>22</v>
      </c>
    </row>
    <row r="183" spans="1:3" x14ac:dyDescent="0.2">
      <c r="A183" t="s">
        <v>20</v>
      </c>
      <c r="B183" t="s">
        <v>10</v>
      </c>
      <c r="C183">
        <v>22</v>
      </c>
    </row>
    <row r="184" spans="1:3" x14ac:dyDescent="0.2">
      <c r="A184" t="s">
        <v>17</v>
      </c>
      <c r="B184" t="s">
        <v>10</v>
      </c>
      <c r="C184">
        <v>8.8000000000000007</v>
      </c>
    </row>
    <row r="185" spans="1:3" x14ac:dyDescent="0.2">
      <c r="A185" t="s">
        <v>22</v>
      </c>
      <c r="B185" t="s">
        <v>10</v>
      </c>
      <c r="C185">
        <v>8.8000000000000007</v>
      </c>
    </row>
    <row r="186" spans="1:3" x14ac:dyDescent="0.2">
      <c r="A186" t="s">
        <v>5</v>
      </c>
      <c r="B186" t="s">
        <v>10</v>
      </c>
      <c r="C186">
        <v>17.600000000000001</v>
      </c>
    </row>
    <row r="187" spans="1:3" x14ac:dyDescent="0.2">
      <c r="A187" t="s">
        <v>36</v>
      </c>
      <c r="B187" t="s">
        <v>10</v>
      </c>
      <c r="C187">
        <v>17.600000000000001</v>
      </c>
    </row>
    <row r="188" spans="1:3" x14ac:dyDescent="0.2">
      <c r="A188" t="s">
        <v>15</v>
      </c>
      <c r="B188" t="s">
        <v>10</v>
      </c>
      <c r="C188">
        <v>8.8000000000000007</v>
      </c>
    </row>
    <row r="189" spans="1:3" x14ac:dyDescent="0.2">
      <c r="A189" t="s">
        <v>40</v>
      </c>
      <c r="B189" t="s">
        <v>10</v>
      </c>
      <c r="C189">
        <v>22</v>
      </c>
    </row>
    <row r="190" spans="1:3" x14ac:dyDescent="0.2">
      <c r="A190" t="s">
        <v>44</v>
      </c>
      <c r="B190" t="s">
        <v>10</v>
      </c>
      <c r="C190">
        <v>17.600000000000001</v>
      </c>
    </row>
    <row r="191" spans="1:3" x14ac:dyDescent="0.2">
      <c r="A191" t="s">
        <v>28</v>
      </c>
      <c r="B191" t="s">
        <v>10</v>
      </c>
      <c r="C191">
        <v>22</v>
      </c>
    </row>
    <row r="192" spans="1:3" x14ac:dyDescent="0.2">
      <c r="A192" t="s">
        <v>30</v>
      </c>
      <c r="B192" t="s">
        <v>10</v>
      </c>
      <c r="C192">
        <v>8.8000000000000007</v>
      </c>
    </row>
    <row r="193" spans="1:3" x14ac:dyDescent="0.2">
      <c r="A193" t="s">
        <v>41</v>
      </c>
      <c r="B193" t="s">
        <v>10</v>
      </c>
      <c r="C193">
        <v>8.8000000000000007</v>
      </c>
    </row>
    <row r="194" spans="1:3" x14ac:dyDescent="0.2">
      <c r="A194" t="s">
        <v>16</v>
      </c>
      <c r="B194" t="s">
        <v>10</v>
      </c>
      <c r="C194">
        <v>8.8000000000000007</v>
      </c>
    </row>
    <row r="195" spans="1:3" x14ac:dyDescent="0.2">
      <c r="A195" t="s">
        <v>13</v>
      </c>
      <c r="B195" t="s">
        <v>10</v>
      </c>
      <c r="C195">
        <v>8.8000000000000007</v>
      </c>
    </row>
    <row r="196" spans="1:3" x14ac:dyDescent="0.2">
      <c r="A196" t="s">
        <v>38</v>
      </c>
      <c r="B196" t="s">
        <v>10</v>
      </c>
      <c r="C196">
        <v>8.8000000000000007</v>
      </c>
    </row>
    <row r="197" spans="1:3" x14ac:dyDescent="0.2">
      <c r="A197" t="s">
        <v>21</v>
      </c>
      <c r="B197" t="s">
        <v>10</v>
      </c>
      <c r="C197">
        <v>8.8000000000000007</v>
      </c>
    </row>
    <row r="198" spans="1:3" x14ac:dyDescent="0.2">
      <c r="A198" t="s">
        <v>35</v>
      </c>
      <c r="B198" t="s">
        <v>10</v>
      </c>
      <c r="C198">
        <v>8.8000000000000007</v>
      </c>
    </row>
    <row r="199" spans="1:3" x14ac:dyDescent="0.2">
      <c r="A199" t="s">
        <v>27</v>
      </c>
      <c r="B199" t="s">
        <v>10</v>
      </c>
      <c r="C199">
        <v>8.8000000000000007</v>
      </c>
    </row>
    <row r="200" spans="1:3" x14ac:dyDescent="0.2">
      <c r="A200" t="s">
        <v>9</v>
      </c>
      <c r="B200" t="s">
        <v>10</v>
      </c>
      <c r="C200">
        <v>8.8000000000000007</v>
      </c>
    </row>
    <row r="201" spans="1:3" x14ac:dyDescent="0.2">
      <c r="A201" t="s">
        <v>42</v>
      </c>
      <c r="B201" t="s">
        <v>10</v>
      </c>
      <c r="C201">
        <v>8.8000000000000007</v>
      </c>
    </row>
    <row r="202" spans="1:3" x14ac:dyDescent="0.2">
      <c r="A202" t="s">
        <v>39</v>
      </c>
      <c r="B202" t="s">
        <v>10</v>
      </c>
      <c r="C202">
        <v>8.8000000000000007</v>
      </c>
    </row>
    <row r="203" spans="1:3" x14ac:dyDescent="0.2">
      <c r="A203" t="s">
        <v>24</v>
      </c>
      <c r="B203" t="s">
        <v>10</v>
      </c>
      <c r="C203">
        <v>8.8000000000000007</v>
      </c>
    </row>
    <row r="204" spans="1:3" x14ac:dyDescent="0.2">
      <c r="A204" t="s">
        <v>43</v>
      </c>
      <c r="B204" t="s">
        <v>10</v>
      </c>
      <c r="C204">
        <v>8.8000000000000007</v>
      </c>
    </row>
    <row r="205" spans="1:3" x14ac:dyDescent="0.2">
      <c r="A205" t="s">
        <v>11</v>
      </c>
      <c r="B205" t="s">
        <v>10</v>
      </c>
      <c r="C205">
        <v>8.8000000000000007</v>
      </c>
    </row>
    <row r="206" spans="1:3" x14ac:dyDescent="0.2">
      <c r="A206" t="s">
        <v>48</v>
      </c>
      <c r="B206" t="s">
        <v>18</v>
      </c>
      <c r="C206">
        <v>8.8000000000000007</v>
      </c>
    </row>
    <row r="207" spans="1:3" x14ac:dyDescent="0.2">
      <c r="A207" t="s">
        <v>23</v>
      </c>
      <c r="B207" t="s">
        <v>18</v>
      </c>
      <c r="C207">
        <v>8.8000000000000007</v>
      </c>
    </row>
    <row r="208" spans="1:3" x14ac:dyDescent="0.2">
      <c r="A208" t="s">
        <v>33</v>
      </c>
      <c r="B208" t="s">
        <v>18</v>
      </c>
      <c r="C208">
        <v>8.8000000000000007</v>
      </c>
    </row>
    <row r="209" spans="1:3" x14ac:dyDescent="0.2">
      <c r="A209" t="s">
        <v>37</v>
      </c>
      <c r="B209" t="s">
        <v>18</v>
      </c>
      <c r="C209">
        <v>8.8000000000000007</v>
      </c>
    </row>
    <row r="210" spans="1:3" x14ac:dyDescent="0.2">
      <c r="A210" t="s">
        <v>46</v>
      </c>
      <c r="B210" t="s">
        <v>18</v>
      </c>
      <c r="C210">
        <v>8.8000000000000007</v>
      </c>
    </row>
    <row r="211" spans="1:3" x14ac:dyDescent="0.2">
      <c r="A211" t="s">
        <v>14</v>
      </c>
      <c r="B211" t="s">
        <v>18</v>
      </c>
      <c r="C211">
        <v>8.8000000000000007</v>
      </c>
    </row>
    <row r="212" spans="1:3" x14ac:dyDescent="0.2">
      <c r="A212" t="s">
        <v>3</v>
      </c>
      <c r="B212" t="s">
        <v>18</v>
      </c>
      <c r="C212">
        <v>22</v>
      </c>
    </row>
    <row r="213" spans="1:3" x14ac:dyDescent="0.2">
      <c r="A213" t="s">
        <v>19</v>
      </c>
      <c r="B213" t="s">
        <v>18</v>
      </c>
      <c r="C213">
        <v>8.8000000000000007</v>
      </c>
    </row>
    <row r="214" spans="1:3" x14ac:dyDescent="0.2">
      <c r="A214" t="s">
        <v>34</v>
      </c>
      <c r="B214" t="s">
        <v>18</v>
      </c>
      <c r="C214">
        <v>8.8000000000000007</v>
      </c>
    </row>
    <row r="215" spans="1:3" x14ac:dyDescent="0.2">
      <c r="A215" t="s">
        <v>29</v>
      </c>
      <c r="B215" t="s">
        <v>18</v>
      </c>
      <c r="C215">
        <v>17.600000000000001</v>
      </c>
    </row>
    <row r="216" spans="1:3" x14ac:dyDescent="0.2">
      <c r="A216" t="s">
        <v>8</v>
      </c>
      <c r="B216" t="s">
        <v>18</v>
      </c>
      <c r="C216">
        <v>22</v>
      </c>
    </row>
    <row r="217" spans="1:3" x14ac:dyDescent="0.2">
      <c r="A217" t="s">
        <v>20</v>
      </c>
      <c r="B217" t="s">
        <v>18</v>
      </c>
      <c r="C217">
        <v>22</v>
      </c>
    </row>
    <row r="218" spans="1:3" x14ac:dyDescent="0.2">
      <c r="A218" t="s">
        <v>17</v>
      </c>
      <c r="B218" t="s">
        <v>18</v>
      </c>
      <c r="C218">
        <v>8.8000000000000007</v>
      </c>
    </row>
    <row r="219" spans="1:3" x14ac:dyDescent="0.2">
      <c r="A219" t="s">
        <v>22</v>
      </c>
      <c r="B219" t="s">
        <v>18</v>
      </c>
      <c r="C219">
        <v>8.8000000000000007</v>
      </c>
    </row>
    <row r="220" spans="1:3" x14ac:dyDescent="0.2">
      <c r="A220" t="s">
        <v>5</v>
      </c>
      <c r="B220" t="s">
        <v>18</v>
      </c>
      <c r="C220">
        <v>17.600000000000001</v>
      </c>
    </row>
    <row r="221" spans="1:3" x14ac:dyDescent="0.2">
      <c r="A221" t="s">
        <v>36</v>
      </c>
      <c r="B221" t="s">
        <v>18</v>
      </c>
      <c r="C221">
        <v>17.600000000000001</v>
      </c>
    </row>
    <row r="222" spans="1:3" x14ac:dyDescent="0.2">
      <c r="A222" t="s">
        <v>15</v>
      </c>
      <c r="B222" t="s">
        <v>18</v>
      </c>
      <c r="C222">
        <v>8.8000000000000007</v>
      </c>
    </row>
    <row r="223" spans="1:3" x14ac:dyDescent="0.2">
      <c r="A223" t="s">
        <v>40</v>
      </c>
      <c r="B223" t="s">
        <v>18</v>
      </c>
      <c r="C223">
        <v>22</v>
      </c>
    </row>
    <row r="224" spans="1:3" x14ac:dyDescent="0.2">
      <c r="A224" t="s">
        <v>44</v>
      </c>
      <c r="B224" t="s">
        <v>18</v>
      </c>
      <c r="C224">
        <v>17.600000000000001</v>
      </c>
    </row>
    <row r="225" spans="1:3" x14ac:dyDescent="0.2">
      <c r="A225" t="s">
        <v>28</v>
      </c>
      <c r="B225" t="s">
        <v>18</v>
      </c>
      <c r="C225">
        <v>22</v>
      </c>
    </row>
    <row r="226" spans="1:3" x14ac:dyDescent="0.2">
      <c r="A226" t="s">
        <v>30</v>
      </c>
      <c r="B226" t="s">
        <v>18</v>
      </c>
      <c r="C226">
        <v>8.8000000000000007</v>
      </c>
    </row>
    <row r="227" spans="1:3" x14ac:dyDescent="0.2">
      <c r="A227" t="s">
        <v>41</v>
      </c>
      <c r="B227" t="s">
        <v>18</v>
      </c>
      <c r="C227">
        <v>8.8000000000000007</v>
      </c>
    </row>
    <row r="228" spans="1:3" x14ac:dyDescent="0.2">
      <c r="A228" t="s">
        <v>16</v>
      </c>
      <c r="B228" t="s">
        <v>18</v>
      </c>
      <c r="C228">
        <v>8.8000000000000007</v>
      </c>
    </row>
    <row r="229" spans="1:3" x14ac:dyDescent="0.2">
      <c r="A229" t="s">
        <v>13</v>
      </c>
      <c r="B229" t="s">
        <v>18</v>
      </c>
      <c r="C229">
        <v>8.8000000000000007</v>
      </c>
    </row>
    <row r="230" spans="1:3" x14ac:dyDescent="0.2">
      <c r="A230" t="s">
        <v>38</v>
      </c>
      <c r="B230" t="s">
        <v>18</v>
      </c>
      <c r="C230">
        <v>8.8000000000000007</v>
      </c>
    </row>
    <row r="231" spans="1:3" x14ac:dyDescent="0.2">
      <c r="A231" t="s">
        <v>21</v>
      </c>
      <c r="B231" t="s">
        <v>18</v>
      </c>
      <c r="C231">
        <v>8.8000000000000007</v>
      </c>
    </row>
    <row r="232" spans="1:3" x14ac:dyDescent="0.2">
      <c r="A232" t="s">
        <v>35</v>
      </c>
      <c r="B232" t="s">
        <v>18</v>
      </c>
      <c r="C232">
        <v>8.8000000000000007</v>
      </c>
    </row>
    <row r="233" spans="1:3" x14ac:dyDescent="0.2">
      <c r="A233" t="s">
        <v>27</v>
      </c>
      <c r="B233" t="s">
        <v>18</v>
      </c>
      <c r="C233">
        <v>8.8000000000000007</v>
      </c>
    </row>
    <row r="234" spans="1:3" x14ac:dyDescent="0.2">
      <c r="A234" t="s">
        <v>9</v>
      </c>
      <c r="B234" t="s">
        <v>18</v>
      </c>
      <c r="C234">
        <v>8.8000000000000007</v>
      </c>
    </row>
    <row r="235" spans="1:3" x14ac:dyDescent="0.2">
      <c r="A235" t="s">
        <v>42</v>
      </c>
      <c r="B235" t="s">
        <v>18</v>
      </c>
      <c r="C235">
        <v>8.8000000000000007</v>
      </c>
    </row>
    <row r="236" spans="1:3" x14ac:dyDescent="0.2">
      <c r="A236" t="s">
        <v>39</v>
      </c>
      <c r="B236" t="s">
        <v>18</v>
      </c>
      <c r="C236">
        <v>8.8000000000000007</v>
      </c>
    </row>
    <row r="237" spans="1:3" x14ac:dyDescent="0.2">
      <c r="A237" t="s">
        <v>24</v>
      </c>
      <c r="B237" t="s">
        <v>18</v>
      </c>
      <c r="C237">
        <v>8.8000000000000007</v>
      </c>
    </row>
    <row r="238" spans="1:3" x14ac:dyDescent="0.2">
      <c r="A238" t="s">
        <v>43</v>
      </c>
      <c r="B238" t="s">
        <v>18</v>
      </c>
      <c r="C238">
        <v>8.8000000000000007</v>
      </c>
    </row>
    <row r="239" spans="1:3" x14ac:dyDescent="0.2">
      <c r="A239" t="s">
        <v>11</v>
      </c>
      <c r="B239" t="s">
        <v>18</v>
      </c>
      <c r="C239">
        <v>8.8000000000000007</v>
      </c>
    </row>
    <row r="240" spans="1:3" x14ac:dyDescent="0.2">
      <c r="A240" t="s">
        <v>48</v>
      </c>
      <c r="B240" t="s">
        <v>26</v>
      </c>
      <c r="C240">
        <v>8.8000000000000007</v>
      </c>
    </row>
    <row r="241" spans="1:3" x14ac:dyDescent="0.2">
      <c r="A241" t="s">
        <v>23</v>
      </c>
      <c r="B241" t="s">
        <v>26</v>
      </c>
      <c r="C241">
        <v>8.8000000000000007</v>
      </c>
    </row>
    <row r="242" spans="1:3" x14ac:dyDescent="0.2">
      <c r="A242" t="s">
        <v>33</v>
      </c>
      <c r="B242" t="s">
        <v>26</v>
      </c>
      <c r="C242">
        <v>8.8000000000000007</v>
      </c>
    </row>
    <row r="243" spans="1:3" x14ac:dyDescent="0.2">
      <c r="A243" t="s">
        <v>37</v>
      </c>
      <c r="B243" t="s">
        <v>26</v>
      </c>
      <c r="C243">
        <v>8.8000000000000007</v>
      </c>
    </row>
    <row r="244" spans="1:3" x14ac:dyDescent="0.2">
      <c r="A244" t="s">
        <v>46</v>
      </c>
      <c r="B244" t="s">
        <v>26</v>
      </c>
      <c r="C244">
        <v>8.8000000000000007</v>
      </c>
    </row>
    <row r="245" spans="1:3" x14ac:dyDescent="0.2">
      <c r="A245" t="s">
        <v>14</v>
      </c>
      <c r="B245" t="s">
        <v>26</v>
      </c>
      <c r="C245">
        <v>8.8000000000000007</v>
      </c>
    </row>
    <row r="246" spans="1:3" x14ac:dyDescent="0.2">
      <c r="A246" t="s">
        <v>3</v>
      </c>
      <c r="B246" t="s">
        <v>26</v>
      </c>
      <c r="C246">
        <v>22</v>
      </c>
    </row>
    <row r="247" spans="1:3" x14ac:dyDescent="0.2">
      <c r="A247" t="s">
        <v>19</v>
      </c>
      <c r="B247" t="s">
        <v>26</v>
      </c>
      <c r="C247">
        <v>8.8000000000000007</v>
      </c>
    </row>
    <row r="248" spans="1:3" x14ac:dyDescent="0.2">
      <c r="A248" t="s">
        <v>34</v>
      </c>
      <c r="B248" t="s">
        <v>26</v>
      </c>
      <c r="C248">
        <v>8.8000000000000007</v>
      </c>
    </row>
    <row r="249" spans="1:3" x14ac:dyDescent="0.2">
      <c r="A249" t="s">
        <v>29</v>
      </c>
      <c r="B249" t="s">
        <v>26</v>
      </c>
      <c r="C249">
        <v>17.600000000000001</v>
      </c>
    </row>
    <row r="250" spans="1:3" x14ac:dyDescent="0.2">
      <c r="A250" t="s">
        <v>8</v>
      </c>
      <c r="B250" t="s">
        <v>26</v>
      </c>
      <c r="C250">
        <v>22</v>
      </c>
    </row>
    <row r="251" spans="1:3" x14ac:dyDescent="0.2">
      <c r="A251" t="s">
        <v>20</v>
      </c>
      <c r="B251" t="s">
        <v>26</v>
      </c>
      <c r="C251">
        <v>22</v>
      </c>
    </row>
    <row r="252" spans="1:3" x14ac:dyDescent="0.2">
      <c r="A252" t="s">
        <v>17</v>
      </c>
      <c r="B252" t="s">
        <v>26</v>
      </c>
      <c r="C252">
        <v>8.8000000000000007</v>
      </c>
    </row>
    <row r="253" spans="1:3" x14ac:dyDescent="0.2">
      <c r="A253" t="s">
        <v>22</v>
      </c>
      <c r="B253" t="s">
        <v>26</v>
      </c>
      <c r="C253">
        <v>8.8000000000000007</v>
      </c>
    </row>
    <row r="254" spans="1:3" x14ac:dyDescent="0.2">
      <c r="A254" t="s">
        <v>5</v>
      </c>
      <c r="B254" t="s">
        <v>26</v>
      </c>
      <c r="C254">
        <v>17.600000000000001</v>
      </c>
    </row>
    <row r="255" spans="1:3" x14ac:dyDescent="0.2">
      <c r="A255" t="s">
        <v>36</v>
      </c>
      <c r="B255" t="s">
        <v>26</v>
      </c>
      <c r="C255">
        <v>17.600000000000001</v>
      </c>
    </row>
    <row r="256" spans="1:3" x14ac:dyDescent="0.2">
      <c r="A256" t="s">
        <v>15</v>
      </c>
      <c r="B256" t="s">
        <v>26</v>
      </c>
      <c r="C256">
        <v>8.8000000000000007</v>
      </c>
    </row>
    <row r="257" spans="1:3" x14ac:dyDescent="0.2">
      <c r="A257" t="s">
        <v>40</v>
      </c>
      <c r="B257" t="s">
        <v>26</v>
      </c>
      <c r="C257">
        <v>22</v>
      </c>
    </row>
    <row r="258" spans="1:3" x14ac:dyDescent="0.2">
      <c r="A258" t="s">
        <v>44</v>
      </c>
      <c r="B258" t="s">
        <v>26</v>
      </c>
      <c r="C258">
        <v>17.600000000000001</v>
      </c>
    </row>
    <row r="259" spans="1:3" x14ac:dyDescent="0.2">
      <c r="A259" t="s">
        <v>28</v>
      </c>
      <c r="B259" t="s">
        <v>26</v>
      </c>
      <c r="C259">
        <v>22</v>
      </c>
    </row>
    <row r="260" spans="1:3" x14ac:dyDescent="0.2">
      <c r="A260" t="s">
        <v>30</v>
      </c>
      <c r="B260" t="s">
        <v>26</v>
      </c>
      <c r="C260">
        <v>8.8000000000000007</v>
      </c>
    </row>
    <row r="261" spans="1:3" x14ac:dyDescent="0.2">
      <c r="A261" t="s">
        <v>41</v>
      </c>
      <c r="B261" t="s">
        <v>26</v>
      </c>
      <c r="C261">
        <v>8.8000000000000007</v>
      </c>
    </row>
    <row r="262" spans="1:3" x14ac:dyDescent="0.2">
      <c r="A262" t="s">
        <v>16</v>
      </c>
      <c r="B262" t="s">
        <v>26</v>
      </c>
      <c r="C262">
        <v>8.8000000000000007</v>
      </c>
    </row>
    <row r="263" spans="1:3" x14ac:dyDescent="0.2">
      <c r="A263" t="s">
        <v>13</v>
      </c>
      <c r="B263" t="s">
        <v>26</v>
      </c>
      <c r="C263">
        <v>8.8000000000000007</v>
      </c>
    </row>
    <row r="264" spans="1:3" x14ac:dyDescent="0.2">
      <c r="A264" t="s">
        <v>38</v>
      </c>
      <c r="B264" t="s">
        <v>26</v>
      </c>
      <c r="C264">
        <v>8.8000000000000007</v>
      </c>
    </row>
    <row r="265" spans="1:3" x14ac:dyDescent="0.2">
      <c r="A265" t="s">
        <v>21</v>
      </c>
      <c r="B265" t="s">
        <v>26</v>
      </c>
      <c r="C265">
        <v>8.8000000000000007</v>
      </c>
    </row>
    <row r="266" spans="1:3" x14ac:dyDescent="0.2">
      <c r="A266" t="s">
        <v>35</v>
      </c>
      <c r="B266" t="s">
        <v>26</v>
      </c>
      <c r="C266">
        <v>8.8000000000000007</v>
      </c>
    </row>
    <row r="267" spans="1:3" x14ac:dyDescent="0.2">
      <c r="A267" t="s">
        <v>27</v>
      </c>
      <c r="B267" t="s">
        <v>26</v>
      </c>
      <c r="C267">
        <v>8.8000000000000007</v>
      </c>
    </row>
    <row r="268" spans="1:3" x14ac:dyDescent="0.2">
      <c r="A268" t="s">
        <v>9</v>
      </c>
      <c r="B268" t="s">
        <v>26</v>
      </c>
      <c r="C268">
        <v>8.8000000000000007</v>
      </c>
    </row>
    <row r="269" spans="1:3" x14ac:dyDescent="0.2">
      <c r="A269" t="s">
        <v>42</v>
      </c>
      <c r="B269" t="s">
        <v>26</v>
      </c>
      <c r="C269">
        <v>8.8000000000000007</v>
      </c>
    </row>
    <row r="270" spans="1:3" x14ac:dyDescent="0.2">
      <c r="A270" t="s">
        <v>39</v>
      </c>
      <c r="B270" t="s">
        <v>26</v>
      </c>
      <c r="C270">
        <v>8.8000000000000007</v>
      </c>
    </row>
    <row r="271" spans="1:3" x14ac:dyDescent="0.2">
      <c r="A271" t="s">
        <v>24</v>
      </c>
      <c r="B271" t="s">
        <v>26</v>
      </c>
      <c r="C271">
        <v>8.8000000000000007</v>
      </c>
    </row>
    <row r="272" spans="1:3" x14ac:dyDescent="0.2">
      <c r="A272" t="s">
        <v>43</v>
      </c>
      <c r="B272" t="s">
        <v>26</v>
      </c>
      <c r="C272">
        <v>8.8000000000000007</v>
      </c>
    </row>
    <row r="273" spans="1:3" x14ac:dyDescent="0.2">
      <c r="A273" t="s">
        <v>11</v>
      </c>
      <c r="B273" t="s">
        <v>26</v>
      </c>
      <c r="C273">
        <v>8.8000000000000007</v>
      </c>
    </row>
    <row r="274" spans="1:3" x14ac:dyDescent="0.2">
      <c r="A274" t="s">
        <v>48</v>
      </c>
      <c r="B274" t="s">
        <v>31</v>
      </c>
      <c r="C274">
        <v>8.8000000000000007</v>
      </c>
    </row>
    <row r="275" spans="1:3" x14ac:dyDescent="0.2">
      <c r="A275" t="s">
        <v>23</v>
      </c>
      <c r="B275" t="s">
        <v>31</v>
      </c>
      <c r="C275">
        <v>8.8000000000000007</v>
      </c>
    </row>
    <row r="276" spans="1:3" x14ac:dyDescent="0.2">
      <c r="A276" t="s">
        <v>33</v>
      </c>
      <c r="B276" t="s">
        <v>31</v>
      </c>
      <c r="C276">
        <v>8.8000000000000007</v>
      </c>
    </row>
    <row r="277" spans="1:3" x14ac:dyDescent="0.2">
      <c r="A277" t="s">
        <v>37</v>
      </c>
      <c r="B277" t="s">
        <v>31</v>
      </c>
      <c r="C277">
        <v>8.8000000000000007</v>
      </c>
    </row>
    <row r="278" spans="1:3" x14ac:dyDescent="0.2">
      <c r="A278" t="s">
        <v>46</v>
      </c>
      <c r="B278" t="s">
        <v>31</v>
      </c>
      <c r="C278">
        <v>8.8000000000000007</v>
      </c>
    </row>
    <row r="279" spans="1:3" x14ac:dyDescent="0.2">
      <c r="A279" t="s">
        <v>14</v>
      </c>
      <c r="B279" t="s">
        <v>31</v>
      </c>
      <c r="C279">
        <v>8.8000000000000007</v>
      </c>
    </row>
    <row r="280" spans="1:3" x14ac:dyDescent="0.2">
      <c r="A280" t="s">
        <v>3</v>
      </c>
      <c r="B280" t="s">
        <v>31</v>
      </c>
      <c r="C280">
        <v>22</v>
      </c>
    </row>
    <row r="281" spans="1:3" x14ac:dyDescent="0.2">
      <c r="A281" t="s">
        <v>19</v>
      </c>
      <c r="B281" t="s">
        <v>31</v>
      </c>
      <c r="C281">
        <v>8.8000000000000007</v>
      </c>
    </row>
    <row r="282" spans="1:3" x14ac:dyDescent="0.2">
      <c r="A282" t="s">
        <v>34</v>
      </c>
      <c r="B282" t="s">
        <v>31</v>
      </c>
      <c r="C282">
        <v>8.8000000000000007</v>
      </c>
    </row>
    <row r="283" spans="1:3" x14ac:dyDescent="0.2">
      <c r="A283" t="s">
        <v>29</v>
      </c>
      <c r="B283" t="s">
        <v>31</v>
      </c>
      <c r="C283">
        <v>17.600000000000001</v>
      </c>
    </row>
    <row r="284" spans="1:3" x14ac:dyDescent="0.2">
      <c r="A284" t="s">
        <v>8</v>
      </c>
      <c r="B284" t="s">
        <v>31</v>
      </c>
      <c r="C284">
        <v>22</v>
      </c>
    </row>
    <row r="285" spans="1:3" x14ac:dyDescent="0.2">
      <c r="A285" t="s">
        <v>20</v>
      </c>
      <c r="B285" t="s">
        <v>31</v>
      </c>
      <c r="C285">
        <v>22</v>
      </c>
    </row>
    <row r="286" spans="1:3" x14ac:dyDescent="0.2">
      <c r="A286" t="s">
        <v>17</v>
      </c>
      <c r="B286" t="s">
        <v>31</v>
      </c>
      <c r="C286">
        <v>8.8000000000000007</v>
      </c>
    </row>
    <row r="287" spans="1:3" x14ac:dyDescent="0.2">
      <c r="A287" t="s">
        <v>22</v>
      </c>
      <c r="B287" t="s">
        <v>31</v>
      </c>
      <c r="C287">
        <v>8.8000000000000007</v>
      </c>
    </row>
    <row r="288" spans="1:3" x14ac:dyDescent="0.2">
      <c r="A288" t="s">
        <v>5</v>
      </c>
      <c r="B288" t="s">
        <v>31</v>
      </c>
      <c r="C288">
        <v>17.600000000000001</v>
      </c>
    </row>
    <row r="289" spans="1:3" x14ac:dyDescent="0.2">
      <c r="A289" t="s">
        <v>36</v>
      </c>
      <c r="B289" t="s">
        <v>31</v>
      </c>
      <c r="C289">
        <v>17.600000000000001</v>
      </c>
    </row>
    <row r="290" spans="1:3" x14ac:dyDescent="0.2">
      <c r="A290" t="s">
        <v>15</v>
      </c>
      <c r="B290" t="s">
        <v>31</v>
      </c>
      <c r="C290">
        <v>8.8000000000000007</v>
      </c>
    </row>
    <row r="291" spans="1:3" x14ac:dyDescent="0.2">
      <c r="A291" t="s">
        <v>40</v>
      </c>
      <c r="B291" t="s">
        <v>31</v>
      </c>
      <c r="C291">
        <v>22</v>
      </c>
    </row>
    <row r="292" spans="1:3" x14ac:dyDescent="0.2">
      <c r="A292" t="s">
        <v>44</v>
      </c>
      <c r="B292" t="s">
        <v>31</v>
      </c>
      <c r="C292">
        <v>17.600000000000001</v>
      </c>
    </row>
    <row r="293" spans="1:3" x14ac:dyDescent="0.2">
      <c r="A293" t="s">
        <v>28</v>
      </c>
      <c r="B293" t="s">
        <v>31</v>
      </c>
      <c r="C293">
        <v>22</v>
      </c>
    </row>
    <row r="294" spans="1:3" x14ac:dyDescent="0.2">
      <c r="A294" t="s">
        <v>30</v>
      </c>
      <c r="B294" t="s">
        <v>31</v>
      </c>
      <c r="C294">
        <v>8.8000000000000007</v>
      </c>
    </row>
    <row r="295" spans="1:3" x14ac:dyDescent="0.2">
      <c r="A295" t="s">
        <v>41</v>
      </c>
      <c r="B295" t="s">
        <v>31</v>
      </c>
      <c r="C295">
        <v>8.8000000000000007</v>
      </c>
    </row>
    <row r="296" spans="1:3" x14ac:dyDescent="0.2">
      <c r="A296" t="s">
        <v>16</v>
      </c>
      <c r="B296" t="s">
        <v>31</v>
      </c>
      <c r="C296">
        <v>8.8000000000000007</v>
      </c>
    </row>
    <row r="297" spans="1:3" x14ac:dyDescent="0.2">
      <c r="A297" t="s">
        <v>13</v>
      </c>
      <c r="B297" t="s">
        <v>31</v>
      </c>
      <c r="C297">
        <v>8.8000000000000007</v>
      </c>
    </row>
    <row r="298" spans="1:3" x14ac:dyDescent="0.2">
      <c r="A298" t="s">
        <v>38</v>
      </c>
      <c r="B298" t="s">
        <v>31</v>
      </c>
      <c r="C298">
        <v>8.8000000000000007</v>
      </c>
    </row>
    <row r="299" spans="1:3" x14ac:dyDescent="0.2">
      <c r="A299" t="s">
        <v>21</v>
      </c>
      <c r="B299" t="s">
        <v>31</v>
      </c>
      <c r="C299">
        <v>8.8000000000000007</v>
      </c>
    </row>
    <row r="300" spans="1:3" x14ac:dyDescent="0.2">
      <c r="A300" t="s">
        <v>35</v>
      </c>
      <c r="B300" t="s">
        <v>31</v>
      </c>
      <c r="C300">
        <v>8.8000000000000007</v>
      </c>
    </row>
    <row r="301" spans="1:3" x14ac:dyDescent="0.2">
      <c r="A301" t="s">
        <v>27</v>
      </c>
      <c r="B301" t="s">
        <v>31</v>
      </c>
      <c r="C301">
        <v>8.8000000000000007</v>
      </c>
    </row>
    <row r="302" spans="1:3" x14ac:dyDescent="0.2">
      <c r="A302" t="s">
        <v>9</v>
      </c>
      <c r="B302" t="s">
        <v>31</v>
      </c>
      <c r="C302">
        <v>8.8000000000000007</v>
      </c>
    </row>
    <row r="303" spans="1:3" x14ac:dyDescent="0.2">
      <c r="A303" t="s">
        <v>42</v>
      </c>
      <c r="B303" t="s">
        <v>31</v>
      </c>
      <c r="C303">
        <v>8.8000000000000007</v>
      </c>
    </row>
    <row r="304" spans="1:3" x14ac:dyDescent="0.2">
      <c r="A304" t="s">
        <v>39</v>
      </c>
      <c r="B304" t="s">
        <v>31</v>
      </c>
      <c r="C304">
        <v>8.8000000000000007</v>
      </c>
    </row>
    <row r="305" spans="1:3" x14ac:dyDescent="0.2">
      <c r="A305" t="s">
        <v>24</v>
      </c>
      <c r="B305" t="s">
        <v>31</v>
      </c>
      <c r="C305">
        <v>8.8000000000000007</v>
      </c>
    </row>
    <row r="306" spans="1:3" x14ac:dyDescent="0.2">
      <c r="A306" t="s">
        <v>43</v>
      </c>
      <c r="B306" t="s">
        <v>31</v>
      </c>
      <c r="C306">
        <v>8.8000000000000007</v>
      </c>
    </row>
    <row r="307" spans="1:3" x14ac:dyDescent="0.2">
      <c r="A307" t="s">
        <v>11</v>
      </c>
      <c r="B307" t="s">
        <v>31</v>
      </c>
      <c r="C307">
        <v>8.8000000000000007</v>
      </c>
    </row>
  </sheetData>
  <autoFilter ref="A1:C307">
    <sortState ref="A2:C307">
      <sortCondition ref="B1:B30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/>
  </sheetViews>
  <sheetFormatPr baseColWidth="10" defaultColWidth="11.5" defaultRowHeight="15" x14ac:dyDescent="0.2"/>
  <sheetData>
    <row r="1" spans="1:1" x14ac:dyDescent="0.2">
      <c r="A1" s="2" t="s">
        <v>67</v>
      </c>
    </row>
    <row r="2" spans="1:1" x14ac:dyDescent="0.2">
      <c r="A2" t="s">
        <v>3</v>
      </c>
    </row>
    <row r="3" spans="1:1" x14ac:dyDescent="0.2">
      <c r="A3" t="s">
        <v>5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11</v>
      </c>
    </row>
    <row r="7" spans="1:1" x14ac:dyDescent="0.2">
      <c r="A7" t="s">
        <v>13</v>
      </c>
    </row>
    <row r="8" spans="1:1" x14ac:dyDescent="0.2">
      <c r="A8" t="s">
        <v>14</v>
      </c>
    </row>
    <row r="9" spans="1:1" x14ac:dyDescent="0.2">
      <c r="A9" t="s">
        <v>15</v>
      </c>
    </row>
    <row r="10" spans="1:1" x14ac:dyDescent="0.2">
      <c r="A10" t="s">
        <v>16</v>
      </c>
    </row>
    <row r="11" spans="1:1" x14ac:dyDescent="0.2">
      <c r="A11" t="s">
        <v>17</v>
      </c>
    </row>
    <row r="12" spans="1:1" x14ac:dyDescent="0.2">
      <c r="A12" t="s">
        <v>19</v>
      </c>
    </row>
    <row r="13" spans="1:1" x14ac:dyDescent="0.2">
      <c r="A13" t="s">
        <v>20</v>
      </c>
    </row>
    <row r="14" spans="1:1" x14ac:dyDescent="0.2">
      <c r="A14" t="s">
        <v>21</v>
      </c>
    </row>
    <row r="15" spans="1:1" x14ac:dyDescent="0.2">
      <c r="A15" t="s">
        <v>22</v>
      </c>
    </row>
    <row r="16" spans="1:1" x14ac:dyDescent="0.2">
      <c r="A16" t="s">
        <v>23</v>
      </c>
    </row>
    <row r="17" spans="1:1" x14ac:dyDescent="0.2">
      <c r="A17" t="s">
        <v>24</v>
      </c>
    </row>
    <row r="18" spans="1:1" x14ac:dyDescent="0.2">
      <c r="A18" t="s">
        <v>27</v>
      </c>
    </row>
    <row r="19" spans="1:1" x14ac:dyDescent="0.2">
      <c r="A19" t="s">
        <v>28</v>
      </c>
    </row>
    <row r="20" spans="1:1" x14ac:dyDescent="0.2">
      <c r="A20" t="s">
        <v>29</v>
      </c>
    </row>
    <row r="21" spans="1:1" x14ac:dyDescent="0.2">
      <c r="A21" t="s">
        <v>30</v>
      </c>
    </row>
    <row r="22" spans="1:1" x14ac:dyDescent="0.2">
      <c r="A22" t="s">
        <v>33</v>
      </c>
    </row>
    <row r="23" spans="1:1" x14ac:dyDescent="0.2">
      <c r="A23" t="s">
        <v>34</v>
      </c>
    </row>
    <row r="24" spans="1:1" x14ac:dyDescent="0.2">
      <c r="A24" t="s">
        <v>36</v>
      </c>
    </row>
    <row r="25" spans="1:1" x14ac:dyDescent="0.2">
      <c r="A25" t="s">
        <v>37</v>
      </c>
    </row>
    <row r="26" spans="1:1" x14ac:dyDescent="0.2">
      <c r="A26" t="s">
        <v>38</v>
      </c>
    </row>
    <row r="27" spans="1:1" x14ac:dyDescent="0.2">
      <c r="A27" t="s">
        <v>39</v>
      </c>
    </row>
    <row r="28" spans="1:1" x14ac:dyDescent="0.2">
      <c r="A28" t="s">
        <v>40</v>
      </c>
    </row>
    <row r="29" spans="1:1" x14ac:dyDescent="0.2">
      <c r="A29" t="s">
        <v>41</v>
      </c>
    </row>
    <row r="30" spans="1:1" x14ac:dyDescent="0.2">
      <c r="A30" t="s">
        <v>42</v>
      </c>
    </row>
    <row r="31" spans="1:1" x14ac:dyDescent="0.2">
      <c r="A31" t="s">
        <v>43</v>
      </c>
    </row>
    <row r="32" spans="1:1" x14ac:dyDescent="0.2">
      <c r="A32" t="s">
        <v>44</v>
      </c>
    </row>
    <row r="33" spans="1:1" x14ac:dyDescent="0.2">
      <c r="A33" t="s">
        <v>46</v>
      </c>
    </row>
    <row r="34" spans="1:1" x14ac:dyDescent="0.2">
      <c r="A34" t="s">
        <v>47</v>
      </c>
    </row>
    <row r="35" spans="1:1" x14ac:dyDescent="0.2">
      <c r="A35" t="s">
        <v>48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55" workbookViewId="0">
      <selection activeCell="G83" sqref="G83"/>
    </sheetView>
  </sheetViews>
  <sheetFormatPr baseColWidth="10" defaultColWidth="8.83203125" defaultRowHeight="15" x14ac:dyDescent="0.2"/>
  <cols>
    <col min="1" max="1" width="21.5" bestFit="1" customWidth="1"/>
    <col min="2" max="2" width="25.5" bestFit="1" customWidth="1"/>
    <col min="3" max="4" width="25.5" customWidth="1"/>
    <col min="5" max="5" width="20" customWidth="1"/>
    <col min="6" max="6" width="12.1640625" style="4" bestFit="1" customWidth="1"/>
    <col min="7" max="7" width="21.5" bestFit="1" customWidth="1"/>
    <col min="8" max="8" width="12.83203125" bestFit="1" customWidth="1"/>
  </cols>
  <sheetData>
    <row r="1" spans="1:10" x14ac:dyDescent="0.2">
      <c r="A1" s="2" t="s">
        <v>0</v>
      </c>
      <c r="B1" s="2" t="s">
        <v>64</v>
      </c>
      <c r="C1" s="2" t="s">
        <v>69</v>
      </c>
      <c r="D1" s="2" t="s">
        <v>75</v>
      </c>
      <c r="E1" s="7" t="s">
        <v>1</v>
      </c>
      <c r="F1" s="5" t="s">
        <v>65</v>
      </c>
      <c r="G1" s="2" t="s">
        <v>61</v>
      </c>
      <c r="H1" s="2" t="s">
        <v>66</v>
      </c>
      <c r="I1" s="2" t="s">
        <v>72</v>
      </c>
    </row>
    <row r="2" spans="1:10" x14ac:dyDescent="0.2">
      <c r="A2" s="6" t="s">
        <v>14</v>
      </c>
      <c r="B2">
        <v>44102</v>
      </c>
      <c r="E2" s="1">
        <v>152</v>
      </c>
      <c r="F2" t="s">
        <v>25</v>
      </c>
      <c r="G2">
        <v>51.046799974215197</v>
      </c>
      <c r="H2" s="8">
        <v>43548</v>
      </c>
    </row>
    <row r="3" spans="1:10" x14ac:dyDescent="0.2">
      <c r="A3" s="6" t="s">
        <v>14</v>
      </c>
      <c r="B3">
        <v>44101</v>
      </c>
      <c r="E3" s="1">
        <v>4104</v>
      </c>
      <c r="F3" t="s">
        <v>12</v>
      </c>
      <c r="G3">
        <v>58.977342382709601</v>
      </c>
      <c r="H3" s="8">
        <v>43547</v>
      </c>
    </row>
    <row r="4" spans="1:10" x14ac:dyDescent="0.2">
      <c r="A4" s="6" t="s">
        <v>14</v>
      </c>
      <c r="B4">
        <v>44101</v>
      </c>
      <c r="E4" s="1">
        <v>25156</v>
      </c>
      <c r="F4" t="s">
        <v>4</v>
      </c>
      <c r="G4">
        <v>65.546799998381005</v>
      </c>
      <c r="H4" s="8">
        <v>43547</v>
      </c>
    </row>
    <row r="5" spans="1:10" x14ac:dyDescent="0.2">
      <c r="A5" s="6" t="s">
        <v>14</v>
      </c>
      <c r="B5">
        <v>44102</v>
      </c>
      <c r="E5" s="1">
        <v>31920</v>
      </c>
      <c r="F5" t="s">
        <v>6</v>
      </c>
      <c r="G5">
        <v>66.003460056989994</v>
      </c>
      <c r="H5" s="8">
        <v>43548</v>
      </c>
      <c r="J5" s="1"/>
    </row>
    <row r="6" spans="1:10" x14ac:dyDescent="0.2">
      <c r="A6" s="6" t="s">
        <v>14</v>
      </c>
      <c r="B6">
        <v>44101</v>
      </c>
      <c r="E6" s="1">
        <v>12502</v>
      </c>
      <c r="F6" t="s">
        <v>7</v>
      </c>
      <c r="G6">
        <v>66.743593927295606</v>
      </c>
      <c r="H6" s="8">
        <v>43547</v>
      </c>
      <c r="J6" s="1"/>
    </row>
    <row r="7" spans="1:10" x14ac:dyDescent="0.2">
      <c r="A7" s="6" t="s">
        <v>14</v>
      </c>
      <c r="B7">
        <v>44102</v>
      </c>
      <c r="E7" s="1">
        <v>2071</v>
      </c>
      <c r="F7" t="s">
        <v>10</v>
      </c>
      <c r="G7">
        <v>67.346617193850506</v>
      </c>
      <c r="H7" s="8">
        <v>43548</v>
      </c>
    </row>
    <row r="8" spans="1:10" x14ac:dyDescent="0.2">
      <c r="A8" s="18" t="s">
        <v>14</v>
      </c>
      <c r="B8" s="9">
        <v>44102</v>
      </c>
      <c r="C8" s="9"/>
      <c r="D8" s="9"/>
      <c r="E8" s="10">
        <v>95</v>
      </c>
      <c r="F8" s="9" t="s">
        <v>18</v>
      </c>
      <c r="G8" s="9">
        <v>69.046799915038207</v>
      </c>
      <c r="H8" s="11">
        <v>43548</v>
      </c>
      <c r="J8" s="1"/>
    </row>
    <row r="9" spans="1:10" x14ac:dyDescent="0.2">
      <c r="A9" s="6" t="s">
        <v>3</v>
      </c>
      <c r="B9">
        <v>44086</v>
      </c>
      <c r="E9" s="1">
        <v>2160</v>
      </c>
      <c r="F9" t="s">
        <v>25</v>
      </c>
      <c r="G9">
        <v>51.076899918053201</v>
      </c>
      <c r="H9" s="8">
        <v>43544</v>
      </c>
      <c r="J9" s="1"/>
    </row>
    <row r="10" spans="1:10" x14ac:dyDescent="0.2">
      <c r="A10" s="6" t="s">
        <v>3</v>
      </c>
      <c r="B10">
        <v>44087</v>
      </c>
      <c r="E10" s="1">
        <v>40594</v>
      </c>
      <c r="F10" t="s">
        <v>12</v>
      </c>
      <c r="G10">
        <v>58.076664250380198</v>
      </c>
      <c r="H10" s="8">
        <v>43545</v>
      </c>
      <c r="J10" s="1"/>
    </row>
    <row r="11" spans="1:10" x14ac:dyDescent="0.2">
      <c r="A11" s="6" t="s">
        <v>3</v>
      </c>
      <c r="B11">
        <v>44085</v>
      </c>
      <c r="E11" s="1">
        <v>107403</v>
      </c>
      <c r="F11" t="s">
        <v>4</v>
      </c>
      <c r="G11">
        <v>65.076394349694297</v>
      </c>
      <c r="H11" s="8">
        <v>43545</v>
      </c>
    </row>
    <row r="12" spans="1:10" x14ac:dyDescent="0.2">
      <c r="A12" s="6" t="s">
        <v>3</v>
      </c>
      <c r="B12">
        <v>44088</v>
      </c>
      <c r="E12" s="1">
        <v>44018</v>
      </c>
      <c r="F12" t="s">
        <v>6</v>
      </c>
      <c r="G12">
        <v>66.076010780787001</v>
      </c>
      <c r="H12" s="8">
        <v>43546</v>
      </c>
    </row>
    <row r="13" spans="1:10" x14ac:dyDescent="0.2">
      <c r="A13" s="6" t="s">
        <v>3</v>
      </c>
      <c r="B13">
        <v>44089</v>
      </c>
      <c r="E13" s="1">
        <v>17665</v>
      </c>
      <c r="F13" t="s">
        <v>7</v>
      </c>
      <c r="G13">
        <v>67.075377283814106</v>
      </c>
      <c r="H13" s="8">
        <v>43547</v>
      </c>
    </row>
    <row r="14" spans="1:10" x14ac:dyDescent="0.2">
      <c r="A14" s="6" t="s">
        <v>3</v>
      </c>
      <c r="B14">
        <v>44090</v>
      </c>
      <c r="E14" s="1">
        <v>19520</v>
      </c>
      <c r="F14" t="s">
        <v>10</v>
      </c>
      <c r="G14">
        <v>71.441969581310701</v>
      </c>
      <c r="H14" s="8">
        <v>43548</v>
      </c>
    </row>
    <row r="15" spans="1:10" x14ac:dyDescent="0.2">
      <c r="A15" s="6" t="s">
        <v>3</v>
      </c>
      <c r="B15">
        <v>44086</v>
      </c>
      <c r="E15" s="1">
        <v>6864</v>
      </c>
      <c r="F15" t="s">
        <v>18</v>
      </c>
      <c r="G15">
        <v>71.464719284075002</v>
      </c>
      <c r="H15" s="8">
        <v>43544</v>
      </c>
    </row>
    <row r="16" spans="1:10" x14ac:dyDescent="0.2">
      <c r="A16" s="18" t="s">
        <v>3</v>
      </c>
      <c r="B16" s="9">
        <v>44086</v>
      </c>
      <c r="C16" s="9"/>
      <c r="D16" s="9"/>
      <c r="E16" s="10">
        <v>1331.1</v>
      </c>
      <c r="F16" s="9" t="s">
        <v>26</v>
      </c>
      <c r="G16" s="9">
        <v>70.720782660957099</v>
      </c>
      <c r="H16" s="11">
        <v>43544</v>
      </c>
    </row>
    <row r="17" spans="1:8" x14ac:dyDescent="0.2">
      <c r="A17" s="6" t="s">
        <v>19</v>
      </c>
      <c r="B17">
        <v>44109</v>
      </c>
      <c r="E17" s="1">
        <v>498</v>
      </c>
      <c r="F17" t="s">
        <v>25</v>
      </c>
      <c r="G17">
        <v>51.484599879523699</v>
      </c>
      <c r="H17" s="8">
        <v>43545</v>
      </c>
    </row>
    <row r="18" spans="1:8" x14ac:dyDescent="0.2">
      <c r="A18" s="6" t="s">
        <v>19</v>
      </c>
      <c r="B18">
        <v>44109</v>
      </c>
      <c r="E18" s="1">
        <v>12598</v>
      </c>
      <c r="F18" t="s">
        <v>12</v>
      </c>
      <c r="G18">
        <v>60.4845999978535</v>
      </c>
      <c r="H18" s="8">
        <v>43545</v>
      </c>
    </row>
    <row r="19" spans="1:8" x14ac:dyDescent="0.2">
      <c r="A19" s="6" t="s">
        <v>19</v>
      </c>
      <c r="B19">
        <v>44109</v>
      </c>
      <c r="E19" s="1">
        <v>26800</v>
      </c>
      <c r="F19" t="s">
        <v>4</v>
      </c>
      <c r="G19">
        <v>66.4846</v>
      </c>
      <c r="H19" s="8">
        <v>43545</v>
      </c>
    </row>
    <row r="20" spans="1:8" x14ac:dyDescent="0.2">
      <c r="A20" s="6" t="s">
        <v>19</v>
      </c>
      <c r="B20">
        <v>44109</v>
      </c>
      <c r="E20" s="1">
        <v>15701</v>
      </c>
      <c r="F20" t="s">
        <v>6</v>
      </c>
      <c r="G20">
        <v>67.484600000656101</v>
      </c>
      <c r="H20" s="8">
        <v>43545</v>
      </c>
    </row>
    <row r="21" spans="1:8" x14ac:dyDescent="0.2">
      <c r="A21" s="6" t="s">
        <v>19</v>
      </c>
      <c r="B21">
        <v>44109</v>
      </c>
      <c r="E21" s="1">
        <v>6400</v>
      </c>
      <c r="F21" t="s">
        <v>7</v>
      </c>
      <c r="G21">
        <v>68.484599981567897</v>
      </c>
      <c r="H21" s="8">
        <v>43545</v>
      </c>
    </row>
    <row r="22" spans="1:8" x14ac:dyDescent="0.2">
      <c r="A22" s="6" t="s">
        <v>19</v>
      </c>
      <c r="B22">
        <v>44109</v>
      </c>
      <c r="E22" s="1">
        <v>2998</v>
      </c>
      <c r="F22" t="s">
        <v>10</v>
      </c>
      <c r="G22">
        <v>69.484600001896098</v>
      </c>
      <c r="H22" s="8">
        <v>43545</v>
      </c>
    </row>
    <row r="23" spans="1:8" x14ac:dyDescent="0.2">
      <c r="A23" s="6" t="s">
        <v>19</v>
      </c>
      <c r="B23">
        <v>44109</v>
      </c>
      <c r="E23" s="1">
        <v>499</v>
      </c>
      <c r="F23" t="s">
        <v>18</v>
      </c>
      <c r="G23">
        <v>69.484599950242597</v>
      </c>
      <c r="H23" s="8">
        <v>43545</v>
      </c>
    </row>
    <row r="24" spans="1:8" x14ac:dyDescent="0.2">
      <c r="A24" s="18" t="s">
        <v>19</v>
      </c>
      <c r="B24" s="9">
        <v>44109</v>
      </c>
      <c r="C24" s="9"/>
      <c r="D24" s="9"/>
      <c r="E24" s="10">
        <v>83.69</v>
      </c>
      <c r="F24" s="9" t="s">
        <v>26</v>
      </c>
      <c r="G24" s="9">
        <v>69.484600310670302</v>
      </c>
      <c r="H24" s="11">
        <v>43545</v>
      </c>
    </row>
    <row r="25" spans="1:8" x14ac:dyDescent="0.2">
      <c r="A25" s="6" t="s">
        <v>8</v>
      </c>
      <c r="B25">
        <v>44096</v>
      </c>
      <c r="E25" s="1">
        <v>2162</v>
      </c>
      <c r="F25" t="s">
        <v>12</v>
      </c>
      <c r="G25">
        <v>70.527626952621901</v>
      </c>
      <c r="H25" s="8">
        <v>43544</v>
      </c>
    </row>
    <row r="26" spans="1:8" x14ac:dyDescent="0.2">
      <c r="A26" s="6" t="s">
        <v>8</v>
      </c>
      <c r="B26">
        <v>44096</v>
      </c>
      <c r="E26" s="1">
        <v>11072</v>
      </c>
      <c r="F26" t="s">
        <v>4</v>
      </c>
      <c r="G26">
        <v>70.757589916523301</v>
      </c>
      <c r="H26" s="8">
        <v>43544</v>
      </c>
    </row>
    <row r="27" spans="1:8" x14ac:dyDescent="0.2">
      <c r="A27" s="6" t="s">
        <v>8</v>
      </c>
      <c r="B27">
        <v>44097</v>
      </c>
      <c r="E27" s="1">
        <v>30113</v>
      </c>
      <c r="F27" t="s">
        <v>6</v>
      </c>
      <c r="G27">
        <v>70.754478432292302</v>
      </c>
      <c r="H27" s="8">
        <v>43545</v>
      </c>
    </row>
    <row r="28" spans="1:8" x14ac:dyDescent="0.2">
      <c r="A28" s="6" t="s">
        <v>8</v>
      </c>
      <c r="B28">
        <v>44098</v>
      </c>
      <c r="E28" s="1">
        <v>45740</v>
      </c>
      <c r="F28" t="s">
        <v>7</v>
      </c>
      <c r="G28">
        <v>70.858111918958102</v>
      </c>
      <c r="H28" s="8">
        <v>43546</v>
      </c>
    </row>
    <row r="29" spans="1:8" x14ac:dyDescent="0.2">
      <c r="A29" s="6" t="s">
        <v>8</v>
      </c>
      <c r="B29">
        <v>44099</v>
      </c>
      <c r="E29" s="1">
        <v>25530</v>
      </c>
      <c r="F29" t="s">
        <v>10</v>
      </c>
      <c r="G29">
        <v>69.296599999999998</v>
      </c>
      <c r="H29" s="8">
        <v>43547</v>
      </c>
    </row>
    <row r="30" spans="1:8" x14ac:dyDescent="0.2">
      <c r="A30" s="6" t="s">
        <v>8</v>
      </c>
      <c r="B30">
        <v>44096</v>
      </c>
      <c r="E30" s="1">
        <v>8484</v>
      </c>
      <c r="F30" t="s">
        <v>18</v>
      </c>
      <c r="G30">
        <v>69.296599999999998</v>
      </c>
      <c r="H30" s="8">
        <v>43544</v>
      </c>
    </row>
    <row r="31" spans="1:8" x14ac:dyDescent="0.2">
      <c r="A31" s="18" t="s">
        <v>8</v>
      </c>
      <c r="B31" s="9">
        <v>44096</v>
      </c>
      <c r="C31" s="9"/>
      <c r="D31" s="9"/>
      <c r="E31" s="10">
        <v>569</v>
      </c>
      <c r="F31" s="9" t="s">
        <v>26</v>
      </c>
      <c r="G31" s="9">
        <v>70.879678275545302</v>
      </c>
      <c r="H31" s="11">
        <v>43544</v>
      </c>
    </row>
    <row r="32" spans="1:8" x14ac:dyDescent="0.2">
      <c r="A32" s="6" t="s">
        <v>20</v>
      </c>
      <c r="B32">
        <v>44123</v>
      </c>
      <c r="E32" s="1">
        <v>6053</v>
      </c>
      <c r="F32" s="4" t="s">
        <v>12</v>
      </c>
      <c r="G32">
        <v>56.106500009105297</v>
      </c>
      <c r="H32" s="8">
        <v>43546</v>
      </c>
    </row>
    <row r="33" spans="1:8" x14ac:dyDescent="0.2">
      <c r="A33" s="6" t="s">
        <v>20</v>
      </c>
      <c r="B33">
        <v>44123</v>
      </c>
      <c r="E33" s="1">
        <v>9291</v>
      </c>
      <c r="F33" s="4" t="s">
        <v>4</v>
      </c>
      <c r="G33">
        <v>65.106500006175096</v>
      </c>
      <c r="H33" s="8">
        <v>43546</v>
      </c>
    </row>
    <row r="34" spans="1:8" x14ac:dyDescent="0.2">
      <c r="A34" s="6" t="s">
        <v>20</v>
      </c>
      <c r="B34">
        <v>44123</v>
      </c>
      <c r="E34" s="1">
        <v>3103</v>
      </c>
      <c r="F34" s="4" t="s">
        <v>6</v>
      </c>
      <c r="G34">
        <v>66.106500018621304</v>
      </c>
      <c r="H34" s="8">
        <v>43546</v>
      </c>
    </row>
    <row r="35" spans="1:8" x14ac:dyDescent="0.2">
      <c r="A35" s="18" t="s">
        <v>20</v>
      </c>
      <c r="B35">
        <v>44123</v>
      </c>
      <c r="C35" s="9"/>
      <c r="D35" s="9"/>
      <c r="E35" s="10">
        <v>534</v>
      </c>
      <c r="F35" s="12" t="s">
        <v>7</v>
      </c>
      <c r="G35" s="9">
        <v>67.106499999999997</v>
      </c>
      <c r="H35" s="8">
        <v>43546</v>
      </c>
    </row>
    <row r="36" spans="1:8" x14ac:dyDescent="0.2">
      <c r="A36" s="19" t="s">
        <v>17</v>
      </c>
      <c r="B36" s="14">
        <v>44124</v>
      </c>
      <c r="C36" s="14"/>
      <c r="D36" s="14"/>
      <c r="E36" s="15">
        <v>19602</v>
      </c>
      <c r="F36" s="14" t="s">
        <v>4</v>
      </c>
      <c r="G36" s="14">
        <v>69</v>
      </c>
      <c r="H36" s="20">
        <v>43544</v>
      </c>
    </row>
    <row r="37" spans="1:8" x14ac:dyDescent="0.2">
      <c r="A37" s="6" t="s">
        <v>22</v>
      </c>
      <c r="E37" s="1">
        <v>4360.99</v>
      </c>
      <c r="F37" t="s">
        <v>7</v>
      </c>
      <c r="G37">
        <v>0</v>
      </c>
    </row>
    <row r="38" spans="1:8" x14ac:dyDescent="0.2">
      <c r="A38" s="6" t="s">
        <v>22</v>
      </c>
      <c r="E38" s="1">
        <v>1558.11</v>
      </c>
      <c r="F38" t="s">
        <v>10</v>
      </c>
      <c r="G38">
        <v>0</v>
      </c>
    </row>
    <row r="39" spans="1:8" x14ac:dyDescent="0.2">
      <c r="A39" s="6" t="s">
        <v>22</v>
      </c>
      <c r="E39" s="1">
        <v>1261.8399999999999</v>
      </c>
      <c r="F39" t="s">
        <v>4</v>
      </c>
      <c r="G39">
        <v>0</v>
      </c>
    </row>
    <row r="40" spans="1:8" x14ac:dyDescent="0.2">
      <c r="A40" s="6" t="s">
        <v>22</v>
      </c>
      <c r="E40" s="1">
        <v>624.9</v>
      </c>
      <c r="F40" t="s">
        <v>6</v>
      </c>
      <c r="G40">
        <v>0</v>
      </c>
    </row>
    <row r="41" spans="1:8" x14ac:dyDescent="0.2">
      <c r="A41" s="6" t="s">
        <v>22</v>
      </c>
      <c r="E41" s="1">
        <v>55.92</v>
      </c>
      <c r="F41" t="s">
        <v>12</v>
      </c>
      <c r="G41">
        <v>0</v>
      </c>
    </row>
    <row r="42" spans="1:8" x14ac:dyDescent="0.2">
      <c r="A42" s="18" t="s">
        <v>22</v>
      </c>
      <c r="B42" s="9"/>
      <c r="C42" s="9"/>
      <c r="D42" s="9"/>
      <c r="E42" s="10">
        <v>25.79</v>
      </c>
      <c r="F42" s="9" t="s">
        <v>25</v>
      </c>
      <c r="G42" s="9">
        <v>0</v>
      </c>
      <c r="H42" s="9"/>
    </row>
    <row r="43" spans="1:8" x14ac:dyDescent="0.2">
      <c r="A43" s="6" t="s">
        <v>5</v>
      </c>
      <c r="B43">
        <v>44118</v>
      </c>
      <c r="E43" s="1">
        <v>4630</v>
      </c>
      <c r="F43" t="s">
        <v>12</v>
      </c>
      <c r="G43">
        <v>58.809398843930602</v>
      </c>
      <c r="H43" s="8">
        <v>43547</v>
      </c>
    </row>
    <row r="44" spans="1:8" x14ac:dyDescent="0.2">
      <c r="A44" s="6" t="s">
        <v>5</v>
      </c>
      <c r="B44">
        <v>44115</v>
      </c>
      <c r="E44" s="1">
        <v>39730</v>
      </c>
      <c r="F44" t="s">
        <v>4</v>
      </c>
      <c r="G44">
        <v>65.722166775231798</v>
      </c>
      <c r="H44" s="8">
        <v>43546</v>
      </c>
    </row>
    <row r="45" spans="1:8" x14ac:dyDescent="0.2">
      <c r="A45" s="6" t="s">
        <v>5</v>
      </c>
      <c r="B45">
        <v>44114</v>
      </c>
      <c r="E45" s="1">
        <v>93691</v>
      </c>
      <c r="F45" t="s">
        <v>6</v>
      </c>
      <c r="G45">
        <v>67.234076104475704</v>
      </c>
      <c r="H45" s="8">
        <v>43546</v>
      </c>
    </row>
    <row r="46" spans="1:8" x14ac:dyDescent="0.2">
      <c r="A46" s="6" t="s">
        <v>5</v>
      </c>
      <c r="B46">
        <v>44117</v>
      </c>
      <c r="E46" s="1">
        <v>74808</v>
      </c>
      <c r="F46" t="s">
        <v>7</v>
      </c>
      <c r="G46">
        <v>67.748841397562401</v>
      </c>
      <c r="H46" s="8">
        <v>43545</v>
      </c>
    </row>
    <row r="47" spans="1:8" x14ac:dyDescent="0.2">
      <c r="A47" s="6" t="s">
        <v>5</v>
      </c>
      <c r="B47">
        <v>44116</v>
      </c>
      <c r="E47" s="1">
        <v>29189</v>
      </c>
      <c r="F47" t="s">
        <v>10</v>
      </c>
      <c r="G47">
        <v>65.246013531156905</v>
      </c>
      <c r="H47" s="8">
        <v>43547</v>
      </c>
    </row>
    <row r="48" spans="1:8" x14ac:dyDescent="0.2">
      <c r="A48" s="6" t="s">
        <v>5</v>
      </c>
      <c r="B48">
        <v>44204</v>
      </c>
      <c r="E48" s="1">
        <v>7946</v>
      </c>
      <c r="F48" t="s">
        <v>18</v>
      </c>
      <c r="G48">
        <v>65.5344168419402</v>
      </c>
      <c r="H48" s="8">
        <v>43546</v>
      </c>
    </row>
    <row r="49" spans="1:8" x14ac:dyDescent="0.2">
      <c r="A49" s="18" t="s">
        <v>5</v>
      </c>
      <c r="B49" s="9">
        <v>44204</v>
      </c>
      <c r="C49" s="9"/>
      <c r="D49" s="9"/>
      <c r="E49" s="10">
        <v>1007</v>
      </c>
      <c r="F49" s="9" t="s">
        <v>26</v>
      </c>
      <c r="G49" s="9">
        <v>62.6750228374271</v>
      </c>
      <c r="H49" s="11">
        <v>43546</v>
      </c>
    </row>
    <row r="50" spans="1:8" x14ac:dyDescent="0.2">
      <c r="A50" s="6" t="s">
        <v>15</v>
      </c>
      <c r="B50">
        <v>44108</v>
      </c>
      <c r="E50" s="1">
        <v>200</v>
      </c>
      <c r="F50" t="s">
        <v>25</v>
      </c>
      <c r="G50">
        <v>50.487200064938598</v>
      </c>
      <c r="H50" s="8">
        <v>43543</v>
      </c>
    </row>
    <row r="51" spans="1:8" x14ac:dyDescent="0.2">
      <c r="A51" s="6" t="s">
        <v>15</v>
      </c>
      <c r="B51">
        <v>44108</v>
      </c>
      <c r="E51" s="1">
        <v>3620</v>
      </c>
      <c r="F51" t="s">
        <v>12</v>
      </c>
      <c r="G51">
        <v>59.487199986455401</v>
      </c>
      <c r="H51" s="8">
        <v>43543</v>
      </c>
    </row>
    <row r="52" spans="1:8" x14ac:dyDescent="0.2">
      <c r="A52" s="6" t="s">
        <v>15</v>
      </c>
      <c r="B52">
        <v>44108</v>
      </c>
      <c r="E52" s="1">
        <v>17328</v>
      </c>
      <c r="F52" t="s">
        <v>4</v>
      </c>
      <c r="G52">
        <v>65.487199999728304</v>
      </c>
      <c r="H52" s="8">
        <v>43543</v>
      </c>
    </row>
    <row r="53" spans="1:8" x14ac:dyDescent="0.2">
      <c r="A53" s="6" t="s">
        <v>15</v>
      </c>
      <c r="B53">
        <v>44108</v>
      </c>
      <c r="E53" s="1">
        <v>23370</v>
      </c>
      <c r="F53" t="s">
        <v>6</v>
      </c>
      <c r="G53">
        <v>66.4872000005833</v>
      </c>
      <c r="H53" s="8">
        <v>43543</v>
      </c>
    </row>
    <row r="54" spans="1:8" x14ac:dyDescent="0.2">
      <c r="A54" s="6" t="s">
        <v>15</v>
      </c>
      <c r="B54">
        <v>44108</v>
      </c>
      <c r="E54" s="1">
        <v>10260</v>
      </c>
      <c r="F54" t="s">
        <v>7</v>
      </c>
      <c r="G54">
        <v>68.487199997275496</v>
      </c>
      <c r="H54" s="8">
        <v>43543</v>
      </c>
    </row>
    <row r="55" spans="1:8" x14ac:dyDescent="0.2">
      <c r="A55" s="6" t="s">
        <v>15</v>
      </c>
      <c r="B55">
        <v>44108</v>
      </c>
      <c r="E55" s="1">
        <v>1938</v>
      </c>
      <c r="F55" t="s">
        <v>10</v>
      </c>
      <c r="G55">
        <v>70.487200016628194</v>
      </c>
      <c r="H55" s="8">
        <v>43543</v>
      </c>
    </row>
    <row r="56" spans="1:8" x14ac:dyDescent="0.2">
      <c r="A56" s="18" t="s">
        <v>15</v>
      </c>
      <c r="B56" s="9">
        <v>44108</v>
      </c>
      <c r="C56" s="9"/>
      <c r="D56" s="9"/>
      <c r="E56" s="10">
        <v>285</v>
      </c>
      <c r="F56" s="9" t="s">
        <v>18</v>
      </c>
      <c r="G56" s="9">
        <v>70.487200024933003</v>
      </c>
      <c r="H56" s="11">
        <v>43543</v>
      </c>
    </row>
    <row r="57" spans="1:8" x14ac:dyDescent="0.2">
      <c r="A57" s="6" t="s">
        <v>13</v>
      </c>
      <c r="B57">
        <v>44119</v>
      </c>
      <c r="E57" s="1">
        <v>2700</v>
      </c>
      <c r="F57" t="s">
        <v>25</v>
      </c>
      <c r="G57">
        <v>50.484599945999499</v>
      </c>
      <c r="H57" s="8">
        <v>43547</v>
      </c>
    </row>
    <row r="58" spans="1:8" x14ac:dyDescent="0.2">
      <c r="A58" s="6" t="s">
        <v>13</v>
      </c>
      <c r="B58">
        <v>44119</v>
      </c>
      <c r="E58" s="1">
        <v>22680</v>
      </c>
      <c r="F58" t="s">
        <v>12</v>
      </c>
      <c r="G58">
        <v>58.484599997511701</v>
      </c>
      <c r="H58" s="8">
        <v>43547</v>
      </c>
    </row>
    <row r="59" spans="1:8" x14ac:dyDescent="0.2">
      <c r="A59" s="6" t="s">
        <v>13</v>
      </c>
      <c r="B59">
        <v>44119</v>
      </c>
      <c r="E59" s="1">
        <v>23220</v>
      </c>
      <c r="F59" t="s">
        <v>4</v>
      </c>
      <c r="G59">
        <v>64.984600000506703</v>
      </c>
      <c r="H59" s="8">
        <v>43547</v>
      </c>
    </row>
    <row r="60" spans="1:8" x14ac:dyDescent="0.2">
      <c r="A60" s="6" t="s">
        <v>13</v>
      </c>
      <c r="B60">
        <v>44119</v>
      </c>
      <c r="E60" s="1">
        <v>4860</v>
      </c>
      <c r="F60" t="s">
        <v>6</v>
      </c>
      <c r="G60">
        <v>65.984599996082807</v>
      </c>
      <c r="H60" s="8">
        <v>43547</v>
      </c>
    </row>
    <row r="61" spans="1:8" x14ac:dyDescent="0.2">
      <c r="A61" s="18" t="s">
        <v>13</v>
      </c>
      <c r="B61" s="9">
        <v>44119</v>
      </c>
      <c r="C61" s="9"/>
      <c r="D61" s="9"/>
      <c r="E61" s="10">
        <v>540</v>
      </c>
      <c r="F61" s="9" t="s">
        <v>7</v>
      </c>
      <c r="G61" s="9">
        <v>66.984599942531702</v>
      </c>
      <c r="H61" s="11">
        <v>43547</v>
      </c>
    </row>
    <row r="62" spans="1:8" x14ac:dyDescent="0.2">
      <c r="A62" s="6" t="s">
        <v>21</v>
      </c>
      <c r="E62" s="1">
        <v>950</v>
      </c>
      <c r="F62" t="s">
        <v>4</v>
      </c>
      <c r="G62">
        <v>66.484599944781905</v>
      </c>
    </row>
    <row r="63" spans="1:8" x14ac:dyDescent="0.2">
      <c r="A63" s="6" t="s">
        <v>21</v>
      </c>
      <c r="E63" s="1">
        <v>3800</v>
      </c>
      <c r="F63" t="s">
        <v>6</v>
      </c>
      <c r="G63">
        <v>68.4845999923363</v>
      </c>
    </row>
    <row r="64" spans="1:8" x14ac:dyDescent="0.2">
      <c r="A64" s="6" t="s">
        <v>21</v>
      </c>
      <c r="E64" s="1">
        <v>5130</v>
      </c>
      <c r="F64" t="s">
        <v>7</v>
      </c>
      <c r="G64">
        <v>70.484600004340507</v>
      </c>
    </row>
    <row r="65" spans="1:11" x14ac:dyDescent="0.2">
      <c r="A65" s="6" t="s">
        <v>21</v>
      </c>
      <c r="E65" s="1">
        <v>5130</v>
      </c>
      <c r="F65" t="s">
        <v>10</v>
      </c>
      <c r="G65">
        <v>71.484599995620997</v>
      </c>
    </row>
    <row r="66" spans="1:11" x14ac:dyDescent="0.2">
      <c r="A66" s="6" t="s">
        <v>21</v>
      </c>
      <c r="E66" s="1">
        <v>2470</v>
      </c>
      <c r="F66" t="s">
        <v>18</v>
      </c>
      <c r="G66">
        <v>71.484599992324505</v>
      </c>
    </row>
    <row r="67" spans="1:11" x14ac:dyDescent="0.2">
      <c r="A67" s="6" t="s">
        <v>21</v>
      </c>
      <c r="E67" s="1">
        <v>1140</v>
      </c>
      <c r="F67" t="s">
        <v>26</v>
      </c>
      <c r="G67">
        <v>71.484600019884695</v>
      </c>
    </row>
    <row r="68" spans="1:11" x14ac:dyDescent="0.2">
      <c r="A68" s="18" t="s">
        <v>21</v>
      </c>
      <c r="B68" s="9"/>
      <c r="C68" s="9"/>
      <c r="D68" s="9"/>
      <c r="E68" s="10">
        <v>380</v>
      </c>
      <c r="F68" s="9" t="s">
        <v>31</v>
      </c>
      <c r="G68" s="9">
        <v>71.484600100730304</v>
      </c>
      <c r="H68" s="9"/>
    </row>
    <row r="69" spans="1:11" x14ac:dyDescent="0.2">
      <c r="A69" s="6" t="s">
        <v>9</v>
      </c>
      <c r="B69">
        <v>44083</v>
      </c>
      <c r="E69" s="1">
        <v>3220</v>
      </c>
      <c r="F69" t="s">
        <v>12</v>
      </c>
      <c r="G69">
        <v>58.484599991655898</v>
      </c>
      <c r="H69" s="8">
        <v>43547</v>
      </c>
      <c r="K69" s="1"/>
    </row>
    <row r="70" spans="1:11" x14ac:dyDescent="0.2">
      <c r="A70" s="6" t="s">
        <v>9</v>
      </c>
      <c r="B70">
        <v>44083</v>
      </c>
      <c r="E70" s="1">
        <v>36871</v>
      </c>
      <c r="F70" t="s">
        <v>4</v>
      </c>
      <c r="G70">
        <v>65.484599999136094</v>
      </c>
      <c r="H70" s="8">
        <v>43547</v>
      </c>
      <c r="I70" s="1"/>
    </row>
    <row r="71" spans="1:11" x14ac:dyDescent="0.2">
      <c r="A71" s="6" t="s">
        <v>9</v>
      </c>
      <c r="B71">
        <v>44082</v>
      </c>
      <c r="E71" s="1">
        <v>70837</v>
      </c>
      <c r="F71" t="s">
        <v>6</v>
      </c>
      <c r="G71">
        <v>66.484599999480494</v>
      </c>
      <c r="H71" s="8">
        <v>43543</v>
      </c>
    </row>
    <row r="72" spans="1:11" x14ac:dyDescent="0.2">
      <c r="A72" s="6" t="s">
        <v>9</v>
      </c>
      <c r="B72">
        <v>44107</v>
      </c>
      <c r="E72" s="1">
        <v>51885</v>
      </c>
      <c r="F72" t="s">
        <v>7</v>
      </c>
      <c r="G72">
        <v>67.484600000459295</v>
      </c>
      <c r="H72" s="8">
        <v>43546</v>
      </c>
      <c r="K72" s="1"/>
    </row>
    <row r="73" spans="1:11" x14ac:dyDescent="0.2">
      <c r="A73" s="6" t="s">
        <v>9</v>
      </c>
      <c r="B73">
        <v>44082</v>
      </c>
      <c r="E73" s="1">
        <v>18510</v>
      </c>
      <c r="F73" t="s">
        <v>10</v>
      </c>
      <c r="G73">
        <v>68.484599996930697</v>
      </c>
      <c r="H73" s="8">
        <v>43543</v>
      </c>
    </row>
    <row r="74" spans="1:11" x14ac:dyDescent="0.2">
      <c r="A74" s="6" t="s">
        <v>9</v>
      </c>
      <c r="B74">
        <v>44083</v>
      </c>
      <c r="E74" s="1">
        <v>2912</v>
      </c>
      <c r="F74" t="s">
        <v>18</v>
      </c>
      <c r="G74">
        <v>68.484599984515299</v>
      </c>
      <c r="H74" s="8">
        <v>43547</v>
      </c>
    </row>
    <row r="75" spans="1:11" x14ac:dyDescent="0.2">
      <c r="A75" s="18" t="s">
        <v>9</v>
      </c>
      <c r="B75" s="9">
        <v>44083</v>
      </c>
      <c r="C75" s="9"/>
      <c r="D75" s="9"/>
      <c r="E75" s="10">
        <v>249</v>
      </c>
      <c r="F75" s="9" t="s">
        <v>26</v>
      </c>
      <c r="G75" s="9">
        <v>68.484600327425397</v>
      </c>
      <c r="H75" s="11">
        <v>43547</v>
      </c>
      <c r="K75" s="1"/>
    </row>
    <row r="76" spans="1:11" x14ac:dyDescent="0.2">
      <c r="A76" s="6" t="s">
        <v>11</v>
      </c>
      <c r="B76">
        <v>44104</v>
      </c>
      <c r="E76" s="1">
        <v>372</v>
      </c>
      <c r="F76" t="s">
        <v>25</v>
      </c>
      <c r="G76">
        <v>51.046799887101301</v>
      </c>
      <c r="H76" s="8">
        <v>43546</v>
      </c>
    </row>
    <row r="77" spans="1:11" x14ac:dyDescent="0.2">
      <c r="A77" s="6" t="s">
        <v>11</v>
      </c>
      <c r="B77">
        <v>44105</v>
      </c>
      <c r="E77" s="1">
        <v>4438</v>
      </c>
      <c r="F77" t="s">
        <v>12</v>
      </c>
      <c r="G77">
        <v>59.046799999999998</v>
      </c>
      <c r="H77" s="8">
        <v>43547</v>
      </c>
    </row>
    <row r="78" spans="1:11" x14ac:dyDescent="0.2">
      <c r="A78" s="6" t="s">
        <v>11</v>
      </c>
      <c r="B78">
        <v>44104</v>
      </c>
      <c r="E78" s="1">
        <v>26129</v>
      </c>
      <c r="F78" t="s">
        <v>4</v>
      </c>
      <c r="G78">
        <v>65.546799998085206</v>
      </c>
      <c r="H78" s="8">
        <v>43546</v>
      </c>
    </row>
    <row r="79" spans="1:11" x14ac:dyDescent="0.2">
      <c r="A79" s="6" t="s">
        <v>11</v>
      </c>
      <c r="B79">
        <v>44105</v>
      </c>
      <c r="E79" s="1">
        <v>33748</v>
      </c>
      <c r="F79" t="s">
        <v>6</v>
      </c>
      <c r="G79">
        <v>66.046799998764797</v>
      </c>
      <c r="H79" s="8">
        <v>43547</v>
      </c>
    </row>
    <row r="80" spans="1:11" x14ac:dyDescent="0.2">
      <c r="A80" s="6" t="s">
        <v>11</v>
      </c>
      <c r="B80">
        <v>44104</v>
      </c>
      <c r="E80" s="1">
        <v>9678</v>
      </c>
      <c r="F80" t="s">
        <v>7</v>
      </c>
      <c r="G80">
        <v>67.046799998545893</v>
      </c>
      <c r="H80" s="8">
        <v>43546</v>
      </c>
    </row>
    <row r="81" spans="1:8" x14ac:dyDescent="0.2">
      <c r="A81" s="6" t="s">
        <v>11</v>
      </c>
      <c r="B81">
        <v>44104</v>
      </c>
      <c r="E81" s="1">
        <v>1596</v>
      </c>
      <c r="F81" t="s">
        <v>10</v>
      </c>
      <c r="G81">
        <v>69.046799991596302</v>
      </c>
      <c r="H81" s="8">
        <v>43546</v>
      </c>
    </row>
    <row r="82" spans="1:8" x14ac:dyDescent="0.2">
      <c r="A82" s="18" t="s">
        <v>11</v>
      </c>
      <c r="B82" s="9">
        <v>44104</v>
      </c>
      <c r="C82" s="9"/>
      <c r="D82" s="9"/>
      <c r="E82" s="10">
        <v>42</v>
      </c>
      <c r="F82" s="9" t="s">
        <v>18</v>
      </c>
      <c r="G82" s="9">
        <v>69.046800091701002</v>
      </c>
      <c r="H82" s="11">
        <v>43546</v>
      </c>
    </row>
    <row r="83" spans="1:8" x14ac:dyDescent="0.2">
      <c r="A83" s="6" t="s">
        <v>20</v>
      </c>
      <c r="B83">
        <v>44123</v>
      </c>
      <c r="E83">
        <v>19</v>
      </c>
      <c r="F83" s="4" t="s">
        <v>10</v>
      </c>
      <c r="G83">
        <v>66</v>
      </c>
      <c r="H83" s="8">
        <v>43546</v>
      </c>
    </row>
    <row r="87" spans="1:8" x14ac:dyDescent="0.2">
      <c r="E87" s="1"/>
    </row>
    <row r="89" spans="1:8" x14ac:dyDescent="0.2">
      <c r="E89" s="1"/>
    </row>
    <row r="90" spans="1:8" x14ac:dyDescent="0.2">
      <c r="E90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34" workbookViewId="0">
      <selection activeCell="C42" sqref="C42"/>
    </sheetView>
  </sheetViews>
  <sheetFormatPr baseColWidth="10" defaultColWidth="8.83203125" defaultRowHeight="15" x14ac:dyDescent="0.2"/>
  <cols>
    <col min="1" max="1" width="30" style="17" bestFit="1" customWidth="1"/>
    <col min="2" max="2" width="25" customWidth="1"/>
    <col min="3" max="3" width="25" bestFit="1" customWidth="1"/>
    <col min="4" max="4" width="10.6640625" style="4" customWidth="1"/>
    <col min="5" max="5" width="13.83203125" customWidth="1"/>
    <col min="6" max="6" width="14.5" customWidth="1"/>
    <col min="13" max="13" width="21" customWidth="1"/>
    <col min="14" max="14" width="17.6640625" customWidth="1"/>
  </cols>
  <sheetData>
    <row r="1" spans="1:8" x14ac:dyDescent="0.2">
      <c r="A1" s="16" t="s">
        <v>0</v>
      </c>
      <c r="B1" s="2" t="s">
        <v>64</v>
      </c>
      <c r="C1" s="2" t="s">
        <v>1</v>
      </c>
      <c r="D1" s="5" t="s">
        <v>2</v>
      </c>
      <c r="E1" s="2" t="s">
        <v>61</v>
      </c>
      <c r="F1" s="2" t="s">
        <v>66</v>
      </c>
    </row>
    <row r="2" spans="1:8" x14ac:dyDescent="0.2">
      <c r="A2" s="17" t="s">
        <v>23</v>
      </c>
      <c r="B2">
        <v>44233</v>
      </c>
      <c r="C2" s="1">
        <v>880</v>
      </c>
      <c r="D2" t="s">
        <v>25</v>
      </c>
      <c r="E2">
        <v>53.193614333434603</v>
      </c>
      <c r="F2" s="8">
        <v>43551</v>
      </c>
    </row>
    <row r="3" spans="1:8" x14ac:dyDescent="0.2">
      <c r="A3" s="17" t="s">
        <v>37</v>
      </c>
      <c r="B3">
        <v>44192</v>
      </c>
      <c r="C3" s="1">
        <v>500</v>
      </c>
      <c r="D3" t="s">
        <v>25</v>
      </c>
      <c r="E3">
        <v>48.487201433121001</v>
      </c>
      <c r="F3" s="8">
        <v>43553</v>
      </c>
    </row>
    <row r="4" spans="1:8" x14ac:dyDescent="0.2">
      <c r="A4" s="17" t="s">
        <v>37</v>
      </c>
      <c r="B4">
        <v>44192</v>
      </c>
      <c r="C4" s="1">
        <v>11400</v>
      </c>
      <c r="D4" t="s">
        <v>12</v>
      </c>
      <c r="E4">
        <v>53.487199987817903</v>
      </c>
      <c r="F4" s="8">
        <v>43553</v>
      </c>
    </row>
    <row r="5" spans="1:8" x14ac:dyDescent="0.2">
      <c r="A5" s="17" t="s">
        <v>37</v>
      </c>
      <c r="B5">
        <v>44192</v>
      </c>
      <c r="C5" s="1">
        <v>44000</v>
      </c>
      <c r="D5" t="s">
        <v>4</v>
      </c>
      <c r="E5">
        <v>60.472795774570599</v>
      </c>
      <c r="F5" s="8">
        <v>43553</v>
      </c>
    </row>
    <row r="6" spans="1:8" x14ac:dyDescent="0.2">
      <c r="A6" s="17" t="s">
        <v>37</v>
      </c>
      <c r="B6">
        <v>44192</v>
      </c>
      <c r="C6" s="1">
        <v>42000</v>
      </c>
      <c r="D6" t="s">
        <v>6</v>
      </c>
      <c r="E6">
        <v>61.456170741571803</v>
      </c>
      <c r="F6" s="8">
        <v>43553</v>
      </c>
    </row>
    <row r="7" spans="1:8" x14ac:dyDescent="0.2">
      <c r="A7" s="23" t="s">
        <v>37</v>
      </c>
      <c r="B7" s="24">
        <v>44192</v>
      </c>
      <c r="C7" s="27">
        <v>6000</v>
      </c>
      <c r="D7" s="24" t="s">
        <v>7</v>
      </c>
      <c r="E7" s="24">
        <v>62.487199997556097</v>
      </c>
      <c r="F7" s="26">
        <v>43553</v>
      </c>
    </row>
    <row r="8" spans="1:8" x14ac:dyDescent="0.2">
      <c r="A8" s="23" t="s">
        <v>37</v>
      </c>
      <c r="B8" s="24">
        <v>44192</v>
      </c>
      <c r="C8" s="27">
        <v>500</v>
      </c>
      <c r="D8" s="24" t="s">
        <v>10</v>
      </c>
      <c r="E8" s="24">
        <v>63.487200037250901</v>
      </c>
      <c r="F8" s="26">
        <v>43553</v>
      </c>
    </row>
    <row r="9" spans="1:8" x14ac:dyDescent="0.2">
      <c r="A9" s="23" t="s">
        <v>14</v>
      </c>
      <c r="B9" s="13">
        <v>44221</v>
      </c>
      <c r="C9" s="27">
        <v>5695</v>
      </c>
      <c r="D9" s="24" t="s">
        <v>12</v>
      </c>
      <c r="E9" s="24">
        <v>53.7195852359988</v>
      </c>
      <c r="F9" s="26">
        <v>43552</v>
      </c>
      <c r="H9" s="1"/>
    </row>
    <row r="10" spans="1:8" x14ac:dyDescent="0.2">
      <c r="A10" s="23" t="s">
        <v>14</v>
      </c>
      <c r="B10" s="13">
        <v>44221</v>
      </c>
      <c r="C10" s="27">
        <v>11285</v>
      </c>
      <c r="D10" s="24" t="s">
        <v>4</v>
      </c>
      <c r="E10" s="24">
        <v>60.5467999989825</v>
      </c>
      <c r="F10" s="26">
        <v>43552</v>
      </c>
    </row>
    <row r="11" spans="1:8" x14ac:dyDescent="0.2">
      <c r="A11" s="23" t="s">
        <v>14</v>
      </c>
      <c r="B11" s="13">
        <v>44191</v>
      </c>
      <c r="C11" s="27">
        <v>16280</v>
      </c>
      <c r="D11" s="24" t="s">
        <v>6</v>
      </c>
      <c r="E11" s="24">
        <v>61.546799999999998</v>
      </c>
      <c r="F11" s="26">
        <v>43552</v>
      </c>
    </row>
    <row r="12" spans="1:8" x14ac:dyDescent="0.2">
      <c r="A12" s="23" t="s">
        <v>14</v>
      </c>
      <c r="B12" s="24">
        <v>44221</v>
      </c>
      <c r="C12" s="27">
        <v>6475</v>
      </c>
      <c r="D12" s="24" t="s">
        <v>7</v>
      </c>
      <c r="E12" s="24">
        <v>62.546800001125902</v>
      </c>
      <c r="F12" s="26">
        <v>43552</v>
      </c>
    </row>
    <row r="13" spans="1:8" x14ac:dyDescent="0.2">
      <c r="A13" s="23" t="s">
        <v>14</v>
      </c>
      <c r="B13" s="24">
        <v>44191</v>
      </c>
      <c r="C13" s="27">
        <v>1480</v>
      </c>
      <c r="D13" s="24" t="s">
        <v>10</v>
      </c>
      <c r="E13" s="24">
        <v>64.046800000000005</v>
      </c>
      <c r="F13" s="26">
        <v>43552</v>
      </c>
    </row>
    <row r="14" spans="1:8" x14ac:dyDescent="0.2">
      <c r="A14" s="23" t="s">
        <v>14</v>
      </c>
      <c r="B14" s="24">
        <v>44191</v>
      </c>
      <c r="C14" s="27">
        <v>185</v>
      </c>
      <c r="D14" s="24" t="s">
        <v>18</v>
      </c>
      <c r="E14" s="24">
        <v>64.046800016140807</v>
      </c>
      <c r="F14" s="26">
        <v>43552</v>
      </c>
    </row>
    <row r="15" spans="1:8" x14ac:dyDescent="0.2">
      <c r="A15" s="23" t="s">
        <v>14</v>
      </c>
      <c r="B15" s="24">
        <v>44191</v>
      </c>
      <c r="C15" s="27">
        <v>50.6</v>
      </c>
      <c r="D15" s="24" t="s">
        <v>26</v>
      </c>
      <c r="E15" s="24">
        <v>64.046800395256895</v>
      </c>
      <c r="F15" s="26">
        <v>43552</v>
      </c>
    </row>
    <row r="16" spans="1:8" x14ac:dyDescent="0.2">
      <c r="A16" s="23" t="s">
        <v>3</v>
      </c>
      <c r="B16" s="13">
        <v>44194</v>
      </c>
      <c r="C16" s="27">
        <v>6300</v>
      </c>
      <c r="D16" s="24" t="s">
        <v>12</v>
      </c>
      <c r="E16" s="24">
        <v>54.662746656080103</v>
      </c>
      <c r="F16" s="26">
        <v>43551</v>
      </c>
    </row>
    <row r="17" spans="1:8" x14ac:dyDescent="0.2">
      <c r="A17" s="23" t="s">
        <v>3</v>
      </c>
      <c r="B17" s="13">
        <v>44195</v>
      </c>
      <c r="C17" s="27">
        <v>26600</v>
      </c>
      <c r="D17" s="24" t="s">
        <v>4</v>
      </c>
      <c r="E17" s="24">
        <v>61.074399998592298</v>
      </c>
      <c r="F17" s="26">
        <v>43552</v>
      </c>
    </row>
    <row r="18" spans="1:8" x14ac:dyDescent="0.2">
      <c r="A18" s="23" t="s">
        <v>3</v>
      </c>
      <c r="B18" s="13">
        <v>44196</v>
      </c>
      <c r="C18" s="27">
        <v>31587</v>
      </c>
      <c r="D18" s="24" t="s">
        <v>6</v>
      </c>
      <c r="E18" s="24">
        <v>62.074400000783903</v>
      </c>
      <c r="F18" s="26">
        <v>43553</v>
      </c>
      <c r="G18" s="24"/>
      <c r="H18" s="24"/>
    </row>
    <row r="19" spans="1:8" x14ac:dyDescent="0.2">
      <c r="A19" s="23" t="s">
        <v>3</v>
      </c>
      <c r="B19" s="13">
        <v>44197</v>
      </c>
      <c r="C19" s="27">
        <v>20433</v>
      </c>
      <c r="D19" s="24" t="s">
        <v>7</v>
      </c>
      <c r="E19" s="24">
        <v>63.074399998847802</v>
      </c>
      <c r="F19" s="26">
        <v>43554</v>
      </c>
      <c r="G19" s="24"/>
      <c r="H19" s="24"/>
    </row>
    <row r="20" spans="1:8" x14ac:dyDescent="0.2">
      <c r="A20" s="23" t="s">
        <v>3</v>
      </c>
      <c r="B20" s="13">
        <v>44198</v>
      </c>
      <c r="C20" s="27">
        <v>11503</v>
      </c>
      <c r="D20" s="24" t="s">
        <v>10</v>
      </c>
      <c r="E20" s="24">
        <v>66.788880403056197</v>
      </c>
      <c r="F20" s="26">
        <v>43555</v>
      </c>
      <c r="G20" s="24"/>
      <c r="H20" s="24"/>
    </row>
    <row r="21" spans="1:8" x14ac:dyDescent="0.2">
      <c r="A21" s="23" t="s">
        <v>3</v>
      </c>
      <c r="B21" s="24">
        <v>44198</v>
      </c>
      <c r="C21" s="27">
        <v>3444</v>
      </c>
      <c r="D21" s="24" t="s">
        <v>18</v>
      </c>
      <c r="E21" s="24">
        <v>66.692153863214202</v>
      </c>
      <c r="F21" s="26">
        <v>43555</v>
      </c>
      <c r="G21" s="24"/>
      <c r="H21" s="24"/>
    </row>
    <row r="22" spans="1:8" x14ac:dyDescent="0.2">
      <c r="A22" s="23" t="s">
        <v>19</v>
      </c>
      <c r="B22" s="13">
        <v>44292</v>
      </c>
      <c r="C22" s="27">
        <v>400</v>
      </c>
      <c r="D22" s="24" t="s">
        <v>25</v>
      </c>
      <c r="E22" s="24">
        <v>47.484600034337497</v>
      </c>
      <c r="F22" s="26">
        <v>43553</v>
      </c>
      <c r="G22" s="24"/>
      <c r="H22" s="24"/>
    </row>
    <row r="23" spans="1:8" x14ac:dyDescent="0.2">
      <c r="A23" s="23" t="s">
        <v>19</v>
      </c>
      <c r="B23" s="13">
        <v>44292</v>
      </c>
      <c r="C23" s="27">
        <v>17200</v>
      </c>
      <c r="D23" s="24" t="s">
        <v>12</v>
      </c>
      <c r="E23" s="24">
        <v>53.984599981101098</v>
      </c>
      <c r="F23" s="26">
        <v>43553</v>
      </c>
      <c r="G23" s="24"/>
      <c r="H23" s="24"/>
    </row>
    <row r="24" spans="1:8" x14ac:dyDescent="0.2">
      <c r="A24" s="23" t="s">
        <v>19</v>
      </c>
      <c r="B24" s="13">
        <v>44292</v>
      </c>
      <c r="C24" s="27">
        <v>7500</v>
      </c>
      <c r="D24" s="24" t="s">
        <v>4</v>
      </c>
      <c r="E24" s="24">
        <v>60.484599939808199</v>
      </c>
      <c r="F24" s="26">
        <v>43553</v>
      </c>
      <c r="G24" s="24"/>
      <c r="H24" s="24"/>
    </row>
    <row r="25" spans="1:8" x14ac:dyDescent="0.2">
      <c r="A25" s="23" t="s">
        <v>19</v>
      </c>
      <c r="B25" s="13">
        <v>44292</v>
      </c>
      <c r="C25" s="27">
        <v>2700</v>
      </c>
      <c r="D25" s="24" t="s">
        <v>6</v>
      </c>
      <c r="E25" s="24">
        <v>61.484599078340999</v>
      </c>
      <c r="F25" s="26">
        <v>43553</v>
      </c>
      <c r="G25" s="24"/>
      <c r="H25" s="24"/>
    </row>
    <row r="26" spans="1:8" x14ac:dyDescent="0.2">
      <c r="A26" s="23" t="s">
        <v>19</v>
      </c>
      <c r="B26" s="13">
        <v>44292</v>
      </c>
      <c r="C26" s="27">
        <v>1000</v>
      </c>
      <c r="D26" s="24" t="s">
        <v>7</v>
      </c>
      <c r="E26" s="24">
        <v>61</v>
      </c>
      <c r="F26" s="26">
        <v>43553</v>
      </c>
      <c r="G26" s="24"/>
      <c r="H26" s="24"/>
    </row>
    <row r="27" spans="1:8" x14ac:dyDescent="0.2">
      <c r="A27" s="23" t="s">
        <v>19</v>
      </c>
      <c r="B27" s="13">
        <v>44292</v>
      </c>
      <c r="C27" s="27">
        <v>300</v>
      </c>
      <c r="D27" s="24" t="s">
        <v>10</v>
      </c>
      <c r="E27" s="24">
        <v>61</v>
      </c>
      <c r="F27" s="26">
        <v>43553</v>
      </c>
      <c r="G27" s="24"/>
      <c r="H27" s="24"/>
    </row>
    <row r="28" spans="1:8" x14ac:dyDescent="0.2">
      <c r="A28" s="23" t="s">
        <v>8</v>
      </c>
      <c r="B28" s="13">
        <v>44151</v>
      </c>
      <c r="C28" s="27">
        <v>736</v>
      </c>
      <c r="D28" s="25" t="s">
        <v>25</v>
      </c>
      <c r="E28" s="24">
        <v>72.950733697408495</v>
      </c>
      <c r="F28" s="26">
        <v>43551</v>
      </c>
      <c r="G28" s="24"/>
      <c r="H28" s="24"/>
    </row>
    <row r="29" spans="1:8" x14ac:dyDescent="0.2">
      <c r="A29" s="23" t="s">
        <v>8</v>
      </c>
      <c r="B29" s="13">
        <v>44151</v>
      </c>
      <c r="C29" s="27">
        <v>8538</v>
      </c>
      <c r="D29" s="25" t="s">
        <v>12</v>
      </c>
      <c r="E29" s="24">
        <v>72.950733697408495</v>
      </c>
      <c r="F29" s="26">
        <v>43551</v>
      </c>
      <c r="G29" s="24"/>
      <c r="H29" s="24"/>
    </row>
    <row r="30" spans="1:8" x14ac:dyDescent="0.2">
      <c r="A30" s="23" t="s">
        <v>8</v>
      </c>
      <c r="B30" s="13">
        <v>44151</v>
      </c>
      <c r="C30" s="27">
        <v>14121</v>
      </c>
      <c r="D30" s="25" t="s">
        <v>4</v>
      </c>
      <c r="E30" s="24">
        <v>72.0368642025431</v>
      </c>
      <c r="F30" s="26">
        <v>43551</v>
      </c>
      <c r="G30" s="24"/>
      <c r="H30" s="24"/>
    </row>
    <row r="31" spans="1:8" x14ac:dyDescent="0.2">
      <c r="A31" s="23" t="s">
        <v>8</v>
      </c>
      <c r="B31" s="13">
        <v>44152</v>
      </c>
      <c r="C31" s="27">
        <v>26219</v>
      </c>
      <c r="D31" s="25" t="s">
        <v>6</v>
      </c>
      <c r="E31" s="24">
        <v>70.369148148817402</v>
      </c>
      <c r="F31" s="26">
        <v>43552</v>
      </c>
      <c r="G31" s="24"/>
      <c r="H31" s="24"/>
    </row>
    <row r="32" spans="1:8" x14ac:dyDescent="0.2">
      <c r="A32" s="23" t="s">
        <v>8</v>
      </c>
      <c r="B32" s="13">
        <v>44153</v>
      </c>
      <c r="C32" s="27">
        <v>31218</v>
      </c>
      <c r="D32" s="25" t="s">
        <v>7</v>
      </c>
      <c r="E32" s="24">
        <v>71.066546292300103</v>
      </c>
      <c r="F32" s="26">
        <v>43553</v>
      </c>
      <c r="G32" s="24"/>
      <c r="H32" s="24"/>
    </row>
    <row r="33" spans="1:8" x14ac:dyDescent="0.2">
      <c r="A33" s="17" t="s">
        <v>8</v>
      </c>
      <c r="B33" s="13">
        <v>44154</v>
      </c>
      <c r="C33" s="1">
        <v>17533</v>
      </c>
      <c r="D33" s="4" t="s">
        <v>10</v>
      </c>
      <c r="E33">
        <v>72.8385082691848</v>
      </c>
      <c r="F33" s="8">
        <v>43554</v>
      </c>
    </row>
    <row r="34" spans="1:8" x14ac:dyDescent="0.2">
      <c r="A34" s="23" t="s">
        <v>8</v>
      </c>
      <c r="B34" s="13">
        <v>44154</v>
      </c>
      <c r="C34" s="27">
        <v>4689</v>
      </c>
      <c r="D34" s="25" t="s">
        <v>18</v>
      </c>
      <c r="E34" s="24">
        <v>71.387956305146204</v>
      </c>
      <c r="F34" s="26">
        <v>43554</v>
      </c>
      <c r="G34" s="24"/>
      <c r="H34" s="24"/>
    </row>
    <row r="35" spans="1:8" x14ac:dyDescent="0.2">
      <c r="A35" s="23" t="s">
        <v>8</v>
      </c>
      <c r="B35" s="24">
        <v>44154</v>
      </c>
      <c r="C35" s="27">
        <v>271</v>
      </c>
      <c r="D35" s="25" t="s">
        <v>26</v>
      </c>
      <c r="E35" s="24">
        <v>71.596433007979499</v>
      </c>
      <c r="F35" s="26">
        <v>43554</v>
      </c>
      <c r="G35" s="24"/>
      <c r="H35" s="24"/>
    </row>
    <row r="36" spans="1:8" x14ac:dyDescent="0.2">
      <c r="A36" s="23" t="s">
        <v>20</v>
      </c>
      <c r="B36" s="13">
        <v>44213</v>
      </c>
      <c r="C36" s="27">
        <v>11147</v>
      </c>
      <c r="D36" s="24" t="s">
        <v>12</v>
      </c>
      <c r="E36" s="24">
        <v>54.106499999999997</v>
      </c>
      <c r="F36" s="34">
        <v>43553</v>
      </c>
      <c r="G36" s="24"/>
      <c r="H36" s="24"/>
    </row>
    <row r="37" spans="1:8" x14ac:dyDescent="0.2">
      <c r="A37" s="23" t="s">
        <v>20</v>
      </c>
      <c r="B37" s="13">
        <v>44213</v>
      </c>
      <c r="C37" s="27">
        <v>10296</v>
      </c>
      <c r="D37" s="24" t="s">
        <v>4</v>
      </c>
      <c r="E37" s="24">
        <v>61.106499999999997</v>
      </c>
      <c r="F37" s="34">
        <v>43553</v>
      </c>
      <c r="G37" s="24"/>
      <c r="H37" s="24"/>
    </row>
    <row r="38" spans="1:8" x14ac:dyDescent="0.2">
      <c r="A38" s="23" t="s">
        <v>20</v>
      </c>
      <c r="B38" s="13">
        <v>44213</v>
      </c>
      <c r="C38" s="27">
        <v>1849</v>
      </c>
      <c r="D38" s="24" t="s">
        <v>6</v>
      </c>
      <c r="E38" s="24">
        <v>61.606499999999997</v>
      </c>
      <c r="F38" s="34">
        <v>43553</v>
      </c>
      <c r="G38" s="24"/>
      <c r="H38" s="24"/>
    </row>
    <row r="39" spans="1:8" x14ac:dyDescent="0.2">
      <c r="A39" s="23" t="s">
        <v>20</v>
      </c>
      <c r="B39" s="13">
        <v>44213</v>
      </c>
      <c r="C39" s="27">
        <v>106</v>
      </c>
      <c r="D39" s="24" t="s">
        <v>7</v>
      </c>
      <c r="E39" s="24">
        <v>63.1065001653986</v>
      </c>
      <c r="F39" s="34">
        <v>43553</v>
      </c>
      <c r="G39" s="24"/>
      <c r="H39" s="24"/>
    </row>
    <row r="40" spans="1:8" x14ac:dyDescent="0.2">
      <c r="A40" s="23" t="s">
        <v>17</v>
      </c>
      <c r="B40" s="13">
        <v>44224</v>
      </c>
      <c r="C40" s="27">
        <v>24354</v>
      </c>
      <c r="D40" s="25" t="s">
        <v>6</v>
      </c>
      <c r="E40" s="24">
        <v>65.175164422303894</v>
      </c>
      <c r="F40" s="26">
        <v>43550</v>
      </c>
      <c r="G40" s="24"/>
      <c r="H40" s="24"/>
    </row>
    <row r="41" spans="1:8" x14ac:dyDescent="0.2">
      <c r="A41" s="23" t="s">
        <v>17</v>
      </c>
      <c r="B41" s="13">
        <v>44215</v>
      </c>
      <c r="C41" s="27">
        <v>14850</v>
      </c>
      <c r="D41" s="25" t="s">
        <v>7</v>
      </c>
      <c r="E41" s="24">
        <v>65.874964900238695</v>
      </c>
      <c r="F41" s="26">
        <v>43550</v>
      </c>
      <c r="G41" s="24"/>
      <c r="H41" s="24"/>
    </row>
    <row r="42" spans="1:8" x14ac:dyDescent="0.2">
      <c r="A42" s="23" t="s">
        <v>17</v>
      </c>
      <c r="B42" s="24">
        <v>44226</v>
      </c>
      <c r="C42" s="27">
        <v>4400</v>
      </c>
      <c r="D42" s="25" t="s">
        <v>68</v>
      </c>
      <c r="E42" s="24">
        <v>67.959000000000003</v>
      </c>
      <c r="F42" s="26">
        <v>43551</v>
      </c>
      <c r="G42" s="24"/>
      <c r="H42" s="24"/>
    </row>
    <row r="43" spans="1:8" x14ac:dyDescent="0.2">
      <c r="A43" s="23" t="s">
        <v>5</v>
      </c>
      <c r="B43" s="24"/>
      <c r="C43" s="27">
        <v>2941.2</v>
      </c>
      <c r="D43" s="24" t="s">
        <v>7</v>
      </c>
      <c r="E43" s="24">
        <v>0</v>
      </c>
      <c r="F43" s="24"/>
      <c r="G43" s="24"/>
      <c r="H43" s="24"/>
    </row>
    <row r="44" spans="1:8" x14ac:dyDescent="0.2">
      <c r="A44" s="23" t="s">
        <v>5</v>
      </c>
      <c r="B44" s="24"/>
      <c r="C44" s="27">
        <v>2114.1</v>
      </c>
      <c r="D44" s="24" t="s">
        <v>10</v>
      </c>
      <c r="E44" s="24">
        <v>0</v>
      </c>
      <c r="F44" s="24"/>
      <c r="G44" s="24"/>
      <c r="H44" s="24"/>
    </row>
    <row r="45" spans="1:8" x14ac:dyDescent="0.2">
      <c r="A45" s="23" t="s">
        <v>5</v>
      </c>
      <c r="B45" s="24"/>
      <c r="C45" s="27">
        <v>1192.0999999999999</v>
      </c>
      <c r="D45" s="24" t="s">
        <v>18</v>
      </c>
      <c r="E45" s="24">
        <v>0</v>
      </c>
      <c r="F45" s="24"/>
      <c r="G45" s="24"/>
      <c r="H45" s="24"/>
    </row>
    <row r="46" spans="1:8" x14ac:dyDescent="0.2">
      <c r="A46" s="23" t="s">
        <v>36</v>
      </c>
      <c r="B46" s="24">
        <v>44181</v>
      </c>
      <c r="C46" s="27">
        <v>1214</v>
      </c>
      <c r="D46" s="24" t="s">
        <v>25</v>
      </c>
      <c r="E46" s="24">
        <v>51.276700084673998</v>
      </c>
      <c r="F46" s="26">
        <v>43554</v>
      </c>
      <c r="G46" s="24"/>
      <c r="H46" s="24"/>
    </row>
    <row r="47" spans="1:8" x14ac:dyDescent="0.2">
      <c r="A47" s="23" t="s">
        <v>36</v>
      </c>
      <c r="B47" s="24">
        <v>44180</v>
      </c>
      <c r="C47" s="27">
        <v>15279</v>
      </c>
      <c r="D47" s="24" t="s">
        <v>12</v>
      </c>
      <c r="E47" s="24">
        <v>56.976699999200598</v>
      </c>
      <c r="F47" s="26">
        <v>43554</v>
      </c>
      <c r="G47" s="24"/>
      <c r="H47" s="24"/>
    </row>
    <row r="48" spans="1:8" x14ac:dyDescent="0.2">
      <c r="A48" s="23" t="s">
        <v>36</v>
      </c>
      <c r="B48" s="24">
        <v>44181</v>
      </c>
      <c r="C48" s="27">
        <v>44198</v>
      </c>
      <c r="D48" s="24" t="s">
        <v>4</v>
      </c>
      <c r="E48" s="24">
        <v>63.661621266826501</v>
      </c>
      <c r="F48" s="26">
        <v>43554</v>
      </c>
      <c r="G48" s="24"/>
      <c r="H48" s="24"/>
    </row>
    <row r="49" spans="1:9" x14ac:dyDescent="0.2">
      <c r="A49" s="17" t="s">
        <v>36</v>
      </c>
      <c r="B49">
        <v>44181</v>
      </c>
      <c r="C49" s="1">
        <v>44290</v>
      </c>
      <c r="D49" t="s">
        <v>6</v>
      </c>
      <c r="E49">
        <v>65.141418782656999</v>
      </c>
      <c r="F49" s="8">
        <v>43554</v>
      </c>
      <c r="I49" s="1"/>
    </row>
    <row r="50" spans="1:9" x14ac:dyDescent="0.2">
      <c r="A50" s="17" t="s">
        <v>36</v>
      </c>
      <c r="B50">
        <v>44180</v>
      </c>
      <c r="C50" s="1">
        <v>19067</v>
      </c>
      <c r="D50" t="s">
        <v>7</v>
      </c>
      <c r="E50">
        <v>66.156257052041894</v>
      </c>
      <c r="F50" s="8">
        <v>43554</v>
      </c>
    </row>
    <row r="51" spans="1:9" x14ac:dyDescent="0.2">
      <c r="A51" s="17" t="s">
        <v>36</v>
      </c>
      <c r="B51">
        <v>44180</v>
      </c>
      <c r="C51" s="1">
        <v>3940</v>
      </c>
      <c r="D51" t="s">
        <v>10</v>
      </c>
      <c r="E51">
        <v>66.443791314808095</v>
      </c>
      <c r="F51" s="8">
        <v>43554</v>
      </c>
    </row>
    <row r="52" spans="1:9" x14ac:dyDescent="0.2">
      <c r="A52" s="23" t="s">
        <v>36</v>
      </c>
      <c r="B52" s="24">
        <v>44181</v>
      </c>
      <c r="C52" s="27">
        <v>345</v>
      </c>
      <c r="D52" s="24" t="s">
        <v>18</v>
      </c>
      <c r="E52" s="24">
        <v>65.616700089793497</v>
      </c>
      <c r="F52" s="26">
        <v>43554</v>
      </c>
      <c r="G52" s="24"/>
      <c r="H52" s="24"/>
      <c r="I52" s="24"/>
    </row>
    <row r="53" spans="1:9" x14ac:dyDescent="0.2">
      <c r="A53" s="23" t="s">
        <v>36</v>
      </c>
      <c r="B53" s="24">
        <v>44181</v>
      </c>
      <c r="C53" s="27">
        <v>214</v>
      </c>
      <c r="D53" s="24" t="s">
        <v>26</v>
      </c>
      <c r="E53" s="24">
        <v>65.276699570815495</v>
      </c>
      <c r="F53" s="26">
        <v>43554</v>
      </c>
      <c r="G53" s="24"/>
      <c r="H53" s="24"/>
      <c r="I53" s="24"/>
    </row>
    <row r="54" spans="1:9" x14ac:dyDescent="0.2">
      <c r="A54" s="23" t="s">
        <v>28</v>
      </c>
      <c r="B54" s="13">
        <v>44222</v>
      </c>
      <c r="C54" s="27">
        <v>22243</v>
      </c>
      <c r="D54" s="24" t="s">
        <v>12</v>
      </c>
      <c r="E54" s="24">
        <v>57.546800000402101</v>
      </c>
      <c r="F54" s="26">
        <v>43553</v>
      </c>
      <c r="G54" s="24"/>
      <c r="H54" s="24"/>
      <c r="I54" s="24"/>
    </row>
    <row r="55" spans="1:9" x14ac:dyDescent="0.2">
      <c r="A55" s="23" t="s">
        <v>28</v>
      </c>
      <c r="B55" s="24">
        <v>44222</v>
      </c>
      <c r="C55" s="27">
        <v>1187</v>
      </c>
      <c r="D55" s="24" t="s">
        <v>25</v>
      </c>
      <c r="E55" s="24">
        <v>52.046799984017902</v>
      </c>
      <c r="F55" s="26">
        <v>43553</v>
      </c>
      <c r="G55" s="24"/>
      <c r="H55" s="24"/>
      <c r="I55" s="24"/>
    </row>
    <row r="56" spans="1:9" x14ac:dyDescent="0.2">
      <c r="A56" s="23" t="s">
        <v>30</v>
      </c>
      <c r="B56" s="13">
        <v>44223</v>
      </c>
      <c r="C56" s="27">
        <v>9500</v>
      </c>
      <c r="D56" s="25" t="s">
        <v>6</v>
      </c>
      <c r="E56" s="24">
        <v>64.637752386462296</v>
      </c>
      <c r="F56" s="26">
        <v>43551</v>
      </c>
      <c r="G56" s="24"/>
      <c r="H56" s="24"/>
      <c r="I56" s="24"/>
    </row>
    <row r="57" spans="1:9" x14ac:dyDescent="0.2">
      <c r="A57" s="23" t="s">
        <v>30</v>
      </c>
      <c r="B57" s="13">
        <v>44223</v>
      </c>
      <c r="C57" s="27">
        <v>9500</v>
      </c>
      <c r="D57" s="25" t="s">
        <v>7</v>
      </c>
      <c r="E57" s="24">
        <v>65.5</v>
      </c>
      <c r="F57" s="26">
        <v>43551</v>
      </c>
      <c r="G57" s="24"/>
      <c r="H57" s="24"/>
      <c r="I57" s="24"/>
    </row>
    <row r="58" spans="1:9" x14ac:dyDescent="0.2">
      <c r="A58" s="23" t="s">
        <v>30</v>
      </c>
      <c r="B58" s="24">
        <v>44263</v>
      </c>
      <c r="C58" s="27">
        <v>4400</v>
      </c>
      <c r="D58" s="25" t="s">
        <v>68</v>
      </c>
      <c r="E58" s="24">
        <v>53</v>
      </c>
      <c r="F58" s="34">
        <v>43552</v>
      </c>
      <c r="G58" s="24"/>
      <c r="H58" s="24"/>
      <c r="I58" s="24"/>
    </row>
    <row r="59" spans="1:9" x14ac:dyDescent="0.2">
      <c r="A59" s="23" t="s">
        <v>16</v>
      </c>
      <c r="B59" s="13">
        <v>44228</v>
      </c>
      <c r="C59" s="27">
        <v>4400</v>
      </c>
      <c r="D59" s="25" t="s">
        <v>68</v>
      </c>
      <c r="E59" s="24">
        <v>65.019300005286794</v>
      </c>
      <c r="F59" s="26">
        <v>43553</v>
      </c>
      <c r="G59" s="24"/>
      <c r="H59" s="24"/>
      <c r="I59" s="24"/>
    </row>
    <row r="60" spans="1:9" x14ac:dyDescent="0.2">
      <c r="A60" s="23" t="s">
        <v>16</v>
      </c>
      <c r="B60" s="13">
        <v>44228</v>
      </c>
      <c r="C60" s="27">
        <v>9500</v>
      </c>
      <c r="D60" s="24" t="s">
        <v>6</v>
      </c>
      <c r="E60" s="24">
        <v>65.019300005286794</v>
      </c>
      <c r="F60" s="26">
        <v>43553</v>
      </c>
      <c r="G60" s="24"/>
      <c r="H60" s="24"/>
      <c r="I60" s="24"/>
    </row>
    <row r="61" spans="1:9" x14ac:dyDescent="0.2">
      <c r="A61" s="23" t="s">
        <v>16</v>
      </c>
      <c r="B61" s="13">
        <v>44228</v>
      </c>
      <c r="C61" s="27">
        <v>9500</v>
      </c>
      <c r="D61" s="24" t="s">
        <v>7</v>
      </c>
      <c r="E61" s="24">
        <v>66.019299998898106</v>
      </c>
      <c r="F61" s="26">
        <v>43553</v>
      </c>
      <c r="G61" s="24"/>
      <c r="H61" s="24"/>
      <c r="I61" s="24"/>
    </row>
    <row r="62" spans="1:9" x14ac:dyDescent="0.2">
      <c r="A62" s="23" t="s">
        <v>13</v>
      </c>
      <c r="B62" s="13">
        <v>44261</v>
      </c>
      <c r="C62" s="27">
        <v>2700</v>
      </c>
      <c r="D62" s="24" t="s">
        <v>25</v>
      </c>
      <c r="E62" s="24">
        <v>49.457699950161398</v>
      </c>
      <c r="F62" s="26">
        <v>43551</v>
      </c>
      <c r="G62" s="24"/>
      <c r="H62" s="24"/>
      <c r="I62" s="24"/>
    </row>
    <row r="63" spans="1:9" x14ac:dyDescent="0.2">
      <c r="A63" s="23" t="s">
        <v>13</v>
      </c>
      <c r="B63" s="13">
        <v>44261</v>
      </c>
      <c r="C63" s="27">
        <v>27080</v>
      </c>
      <c r="D63" s="24" t="s">
        <v>12</v>
      </c>
      <c r="E63" s="24">
        <v>54.4577000043341</v>
      </c>
      <c r="F63" s="26">
        <v>43551</v>
      </c>
      <c r="G63" s="24"/>
      <c r="H63" s="24"/>
      <c r="I63" s="24"/>
    </row>
    <row r="64" spans="1:9" x14ac:dyDescent="0.2">
      <c r="A64" s="17" t="s">
        <v>13</v>
      </c>
      <c r="B64" s="13">
        <v>44261</v>
      </c>
      <c r="C64" s="1">
        <v>23220</v>
      </c>
      <c r="D64" t="s">
        <v>4</v>
      </c>
      <c r="E64">
        <v>60.457700003111697</v>
      </c>
      <c r="F64" s="8">
        <v>43551</v>
      </c>
    </row>
    <row r="65" spans="1:8" x14ac:dyDescent="0.2">
      <c r="A65" s="23" t="s">
        <v>13</v>
      </c>
      <c r="B65" s="13">
        <v>44206</v>
      </c>
      <c r="C65" s="27">
        <v>4860</v>
      </c>
      <c r="D65" s="24" t="s">
        <v>6</v>
      </c>
      <c r="E65" s="24">
        <v>61.457700001073299</v>
      </c>
      <c r="F65" s="26">
        <v>43554</v>
      </c>
      <c r="G65" s="24"/>
    </row>
    <row r="66" spans="1:8" x14ac:dyDescent="0.2">
      <c r="A66" s="23" t="s">
        <v>13</v>
      </c>
      <c r="B66" s="24">
        <v>44206</v>
      </c>
      <c r="C66" s="27">
        <v>540</v>
      </c>
      <c r="D66" s="24" t="s">
        <v>7</v>
      </c>
      <c r="E66" s="24">
        <v>62.457700016584099</v>
      </c>
      <c r="F66" s="26">
        <v>43554</v>
      </c>
      <c r="G66" s="24"/>
    </row>
    <row r="67" spans="1:8" x14ac:dyDescent="0.2">
      <c r="A67" s="23" t="s">
        <v>38</v>
      </c>
      <c r="B67" s="13">
        <v>44176</v>
      </c>
      <c r="C67" s="27">
        <v>235</v>
      </c>
      <c r="D67" s="24" t="s">
        <v>25</v>
      </c>
      <c r="E67" s="24">
        <v>51.199600574712598</v>
      </c>
      <c r="F67" s="26">
        <v>43550</v>
      </c>
      <c r="G67" s="24"/>
    </row>
    <row r="68" spans="1:8" x14ac:dyDescent="0.2">
      <c r="A68" s="23" t="s">
        <v>38</v>
      </c>
      <c r="B68" s="13">
        <v>44176</v>
      </c>
      <c r="C68" s="27">
        <v>20185</v>
      </c>
      <c r="D68" s="24" t="s">
        <v>12</v>
      </c>
      <c r="E68" s="24">
        <v>56.976700002212901</v>
      </c>
      <c r="F68" s="26">
        <v>43550</v>
      </c>
      <c r="G68" s="24"/>
    </row>
    <row r="69" spans="1:8" x14ac:dyDescent="0.2">
      <c r="A69" s="23" t="s">
        <v>38</v>
      </c>
      <c r="B69" s="13">
        <v>44176</v>
      </c>
      <c r="C69" s="27">
        <v>75701</v>
      </c>
      <c r="D69" s="24" t="s">
        <v>4</v>
      </c>
      <c r="E69" s="24">
        <v>63.537248821700402</v>
      </c>
      <c r="F69" s="26">
        <v>43550</v>
      </c>
      <c r="G69" s="24"/>
    </row>
    <row r="70" spans="1:8" x14ac:dyDescent="0.2">
      <c r="A70" s="23" t="s">
        <v>38</v>
      </c>
      <c r="B70" s="13">
        <v>44176</v>
      </c>
      <c r="C70" s="27">
        <v>33105</v>
      </c>
      <c r="D70" s="24" t="s">
        <v>6</v>
      </c>
      <c r="E70" s="24">
        <v>65.136700001422199</v>
      </c>
      <c r="F70" s="26">
        <v>43550</v>
      </c>
      <c r="G70" s="24"/>
    </row>
    <row r="71" spans="1:8" x14ac:dyDescent="0.2">
      <c r="A71" s="23" t="s">
        <v>38</v>
      </c>
      <c r="B71" s="13">
        <v>44176</v>
      </c>
      <c r="C71" s="27">
        <v>3175</v>
      </c>
      <c r="D71" s="24" t="s">
        <v>7</v>
      </c>
      <c r="E71" s="24">
        <v>66.106700005981907</v>
      </c>
      <c r="F71" s="26">
        <v>43550</v>
      </c>
      <c r="G71" s="24"/>
    </row>
    <row r="72" spans="1:8" x14ac:dyDescent="0.2">
      <c r="A72" s="23" t="s">
        <v>9</v>
      </c>
      <c r="B72" s="13">
        <v>44175</v>
      </c>
      <c r="C72" s="27">
        <v>11066</v>
      </c>
      <c r="D72" s="24" t="s">
        <v>12</v>
      </c>
      <c r="E72" s="24">
        <v>54.484599991356802</v>
      </c>
      <c r="F72" s="26">
        <v>43553</v>
      </c>
      <c r="G72" s="24"/>
      <c r="H72" s="1"/>
    </row>
    <row r="73" spans="1:8" x14ac:dyDescent="0.2">
      <c r="A73" s="17" t="s">
        <v>9</v>
      </c>
      <c r="B73" s="13">
        <v>44174</v>
      </c>
      <c r="C73" s="1">
        <v>37697</v>
      </c>
      <c r="D73" t="s">
        <v>4</v>
      </c>
      <c r="E73">
        <v>60.195255350165802</v>
      </c>
      <c r="F73" s="8">
        <v>43550</v>
      </c>
    </row>
    <row r="74" spans="1:8" x14ac:dyDescent="0.2">
      <c r="A74" s="17" t="s">
        <v>9</v>
      </c>
      <c r="B74">
        <v>44175</v>
      </c>
      <c r="C74" s="1">
        <v>73326</v>
      </c>
      <c r="D74" t="s">
        <v>6</v>
      </c>
      <c r="E74">
        <v>61.484599999339501</v>
      </c>
      <c r="F74" s="8">
        <v>43553</v>
      </c>
      <c r="H74" s="1"/>
    </row>
    <row r="75" spans="1:8" x14ac:dyDescent="0.2">
      <c r="A75" s="17" t="s">
        <v>9</v>
      </c>
      <c r="B75">
        <v>44174</v>
      </c>
      <c r="C75" s="1">
        <v>62986</v>
      </c>
      <c r="D75" t="s">
        <v>7</v>
      </c>
      <c r="E75">
        <v>62.484600001055497</v>
      </c>
      <c r="F75" s="8">
        <v>43550</v>
      </c>
    </row>
    <row r="76" spans="1:8" x14ac:dyDescent="0.2">
      <c r="A76" s="17" t="s">
        <v>9</v>
      </c>
      <c r="B76">
        <v>44175</v>
      </c>
      <c r="C76" s="1">
        <v>32120</v>
      </c>
      <c r="D76" t="s">
        <v>10</v>
      </c>
      <c r="E76">
        <v>63.484599999597599</v>
      </c>
      <c r="F76" s="8">
        <v>43553</v>
      </c>
    </row>
    <row r="77" spans="1:8" x14ac:dyDescent="0.2">
      <c r="A77" s="17" t="s">
        <v>9</v>
      </c>
      <c r="B77">
        <v>44174</v>
      </c>
      <c r="C77" s="1">
        <v>6787</v>
      </c>
      <c r="D77" t="s">
        <v>18</v>
      </c>
      <c r="E77">
        <v>63.484599994770697</v>
      </c>
      <c r="F77" s="8">
        <v>43550</v>
      </c>
    </row>
    <row r="78" spans="1:8" x14ac:dyDescent="0.2">
      <c r="A78" s="23" t="s">
        <v>9</v>
      </c>
      <c r="B78" s="24">
        <v>44174</v>
      </c>
      <c r="C78" s="27">
        <v>418</v>
      </c>
      <c r="D78" s="24" t="s">
        <v>26</v>
      </c>
      <c r="E78" s="24">
        <v>63.484599982461802</v>
      </c>
      <c r="F78" s="26">
        <v>43550</v>
      </c>
      <c r="G78" s="24"/>
      <c r="H78" s="24"/>
    </row>
    <row r="79" spans="1:8" x14ac:dyDescent="0.2">
      <c r="A79" s="23" t="s">
        <v>39</v>
      </c>
      <c r="B79" s="24"/>
      <c r="C79" s="27">
        <v>4440</v>
      </c>
      <c r="D79" s="24" t="s">
        <v>12</v>
      </c>
      <c r="E79" s="24">
        <v>54.5</v>
      </c>
      <c r="F79" s="24"/>
      <c r="G79" s="24"/>
      <c r="H79" s="24"/>
    </row>
    <row r="80" spans="1:8" x14ac:dyDescent="0.2">
      <c r="A80" s="23" t="s">
        <v>11</v>
      </c>
      <c r="B80" s="13">
        <v>44208</v>
      </c>
      <c r="C80" s="27">
        <v>760</v>
      </c>
      <c r="D80" s="24" t="s">
        <v>25</v>
      </c>
      <c r="E80" s="24">
        <v>48.046800156433299</v>
      </c>
      <c r="F80" s="26">
        <v>43554</v>
      </c>
      <c r="G80" s="24"/>
      <c r="H80" s="24"/>
    </row>
    <row r="81" spans="1:8" x14ac:dyDescent="0.2">
      <c r="A81" s="23" t="s">
        <v>11</v>
      </c>
      <c r="B81" s="13">
        <v>44208</v>
      </c>
      <c r="C81" s="27">
        <v>12000</v>
      </c>
      <c r="D81" s="24" t="s">
        <v>12</v>
      </c>
      <c r="E81" s="24">
        <v>54.046799992238</v>
      </c>
      <c r="F81" s="26">
        <v>43554</v>
      </c>
      <c r="G81" s="24"/>
      <c r="H81" s="24"/>
    </row>
    <row r="82" spans="1:8" x14ac:dyDescent="0.2">
      <c r="A82" s="17" t="s">
        <v>11</v>
      </c>
      <c r="B82" s="13">
        <v>44208</v>
      </c>
      <c r="C82" s="1">
        <v>33440</v>
      </c>
      <c r="D82" t="s">
        <v>4</v>
      </c>
      <c r="E82">
        <v>61.046799998099402</v>
      </c>
      <c r="F82" s="8">
        <v>43554</v>
      </c>
    </row>
    <row r="83" spans="1:8" x14ac:dyDescent="0.2">
      <c r="A83" s="17" t="s">
        <v>11</v>
      </c>
      <c r="B83" s="13">
        <v>44208</v>
      </c>
      <c r="C83" s="1">
        <v>28120</v>
      </c>
      <c r="D83" t="s">
        <v>6</v>
      </c>
      <c r="E83">
        <v>62.546800000697701</v>
      </c>
      <c r="F83" s="8">
        <v>43554</v>
      </c>
    </row>
    <row r="84" spans="1:8" x14ac:dyDescent="0.2">
      <c r="A84" s="17" t="s">
        <v>11</v>
      </c>
      <c r="B84" s="13">
        <v>44208</v>
      </c>
      <c r="C84" s="1">
        <v>5700</v>
      </c>
      <c r="D84" t="s">
        <v>7</v>
      </c>
      <c r="E84">
        <v>63.0468000029175</v>
      </c>
      <c r="F84" s="8">
        <v>43554</v>
      </c>
    </row>
    <row r="85" spans="1:8" x14ac:dyDescent="0.2">
      <c r="A85" s="17" t="s">
        <v>11</v>
      </c>
      <c r="B85" s="13">
        <v>44208</v>
      </c>
      <c r="C85" s="1">
        <v>380</v>
      </c>
      <c r="D85" t="s">
        <v>10</v>
      </c>
      <c r="E85">
        <v>63.046800005715802</v>
      </c>
      <c r="F85" s="8">
        <v>43554</v>
      </c>
    </row>
  </sheetData>
  <autoFilter ref="A1:F85">
    <sortState ref="A2:F85">
      <sortCondition ref="A1:A85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26" workbookViewId="0">
      <selection activeCell="C2" sqref="C2:C63"/>
    </sheetView>
  </sheetViews>
  <sheetFormatPr baseColWidth="10" defaultColWidth="8.83203125" defaultRowHeight="15" x14ac:dyDescent="0.2"/>
  <cols>
    <col min="1" max="1" width="30" style="17" bestFit="1" customWidth="1"/>
    <col min="2" max="2" width="30" customWidth="1"/>
    <col min="3" max="3" width="30.33203125" bestFit="1" customWidth="1"/>
    <col min="5" max="5" width="15.83203125" customWidth="1"/>
    <col min="6" max="6" width="13.6640625" bestFit="1" customWidth="1"/>
    <col min="7" max="7" width="30" bestFit="1" customWidth="1"/>
  </cols>
  <sheetData>
    <row r="1" spans="1:9" x14ac:dyDescent="0.2">
      <c r="A1" s="16" t="s">
        <v>0</v>
      </c>
      <c r="B1" s="2" t="s">
        <v>64</v>
      </c>
      <c r="C1" s="2" t="s">
        <v>1</v>
      </c>
      <c r="D1" s="2" t="s">
        <v>2</v>
      </c>
      <c r="E1" s="2" t="s">
        <v>61</v>
      </c>
      <c r="F1" s="2" t="s">
        <v>66</v>
      </c>
    </row>
    <row r="2" spans="1:9" x14ac:dyDescent="0.2">
      <c r="A2" s="17" t="s">
        <v>37</v>
      </c>
      <c r="B2">
        <v>44285</v>
      </c>
      <c r="C2" s="1">
        <v>835</v>
      </c>
      <c r="D2" t="s">
        <v>25</v>
      </c>
      <c r="E2">
        <f>SUMIFS('Helping Sheet - Prices'!$J$3:$J$85,'Helping Sheet - Prices'!$I$3:$I$85,A2,'Helping Sheet - Prices'!$K$3:$K$85,D2)</f>
        <v>55.4871998508576</v>
      </c>
      <c r="F2" s="8">
        <v>43557</v>
      </c>
    </row>
    <row r="3" spans="1:9" x14ac:dyDescent="0.2">
      <c r="A3" s="17" t="s">
        <v>37</v>
      </c>
      <c r="B3">
        <v>44285</v>
      </c>
      <c r="C3" s="1">
        <v>11220</v>
      </c>
      <c r="D3" t="s">
        <v>12</v>
      </c>
      <c r="E3">
        <f>SUMIFS('Helping Sheet - Prices'!$J$3:$J$85,'Helping Sheet - Prices'!$I$3:$I$85,A3,'Helping Sheet - Prices'!$K$3:$K$85,D3)</f>
        <v>60.487199998626998</v>
      </c>
      <c r="F3" s="8">
        <v>43557</v>
      </c>
      <c r="I3" s="1"/>
    </row>
    <row r="4" spans="1:9" x14ac:dyDescent="0.2">
      <c r="A4" s="17" t="s">
        <v>37</v>
      </c>
      <c r="B4">
        <v>44286</v>
      </c>
      <c r="C4" s="1">
        <v>73045</v>
      </c>
      <c r="D4" t="s">
        <v>4</v>
      </c>
      <c r="E4">
        <f>SUMIFS('Helping Sheet - Prices'!$J$3:$J$85,'Helping Sheet - Prices'!$I$3:$I$85,A4,'Helping Sheet - Prices'!$K$3:$K$85,D4)</f>
        <v>66.487200000357007</v>
      </c>
      <c r="F4" s="8">
        <v>43558</v>
      </c>
    </row>
    <row r="5" spans="1:9" x14ac:dyDescent="0.2">
      <c r="A5" s="17" t="s">
        <v>37</v>
      </c>
      <c r="B5">
        <v>44285</v>
      </c>
      <c r="C5" s="1">
        <v>35165</v>
      </c>
      <c r="D5" t="s">
        <v>6</v>
      </c>
      <c r="E5">
        <f>SUMIFS('Helping Sheet - Prices'!$J$3:$J$85,'Helping Sheet - Prices'!$I$3:$I$85,A5,'Helping Sheet - Prices'!$K$3:$K$85,D5)</f>
        <v>67.487200000564997</v>
      </c>
      <c r="F5" s="8">
        <v>43557</v>
      </c>
    </row>
    <row r="6" spans="1:9" x14ac:dyDescent="0.2">
      <c r="A6" s="17" t="s">
        <v>37</v>
      </c>
      <c r="B6">
        <v>44285</v>
      </c>
      <c r="C6" s="1">
        <v>15900</v>
      </c>
      <c r="D6" t="s">
        <v>7</v>
      </c>
      <c r="E6">
        <f>SUMIFS('Helping Sheet - Prices'!$J$3:$J$85,'Helping Sheet - Prices'!$I$3:$I$85,A6,'Helping Sheet - Prices'!$K$3:$K$85,D6)</f>
        <v>68.487200002084407</v>
      </c>
      <c r="F6" s="8">
        <v>43557</v>
      </c>
    </row>
    <row r="7" spans="1:9" x14ac:dyDescent="0.2">
      <c r="A7" s="23" t="s">
        <v>37</v>
      </c>
      <c r="B7" s="24">
        <v>44285</v>
      </c>
      <c r="C7" s="27">
        <v>835</v>
      </c>
      <c r="D7" s="24" t="s">
        <v>10</v>
      </c>
      <c r="E7" s="24">
        <f>SUMIFS('Helping Sheet - Prices'!$J$3:$J$85,'Helping Sheet - Prices'!$I$3:$I$85,A7,'Helping Sheet - Prices'!$K$3:$K$85,D7)</f>
        <v>70.487199993766097</v>
      </c>
      <c r="F7" s="26">
        <v>43557</v>
      </c>
    </row>
    <row r="8" spans="1:9" x14ac:dyDescent="0.2">
      <c r="A8" s="17" t="s">
        <v>14</v>
      </c>
      <c r="B8" s="13">
        <v>44282</v>
      </c>
      <c r="C8" s="1">
        <v>79</v>
      </c>
      <c r="D8" t="s">
        <v>25</v>
      </c>
      <c r="E8">
        <f>SUMIFS('Helping Sheet - Prices'!$J$3:$J$85,'Helping Sheet - Prices'!$I$3:$I$85,A8,'Helping Sheet - Prices'!$K$3:$K$85,D8)</f>
        <v>54.046799999999998</v>
      </c>
      <c r="F8" s="8">
        <v>43562</v>
      </c>
    </row>
    <row r="9" spans="1:9" x14ac:dyDescent="0.2">
      <c r="A9" s="17" t="s">
        <v>14</v>
      </c>
      <c r="B9">
        <v>44282</v>
      </c>
      <c r="C9" s="1">
        <v>2599</v>
      </c>
      <c r="D9" t="s">
        <v>12</v>
      </c>
      <c r="E9">
        <f>SUMIFS('Helping Sheet - Prices'!$J$3:$J$85,'Helping Sheet - Prices'!$I$3:$I$85,A9,'Helping Sheet - Prices'!$K$3:$K$85,D9)</f>
        <v>60.046799999999998</v>
      </c>
      <c r="F9" s="8">
        <v>43562</v>
      </c>
    </row>
    <row r="10" spans="1:9" x14ac:dyDescent="0.2">
      <c r="A10" s="17" t="s">
        <v>14</v>
      </c>
      <c r="B10">
        <v>44131</v>
      </c>
      <c r="C10" s="1">
        <v>18770</v>
      </c>
      <c r="D10" t="s">
        <v>4</v>
      </c>
      <c r="E10">
        <f>SUMIFS('Helping Sheet - Prices'!$J$3:$J$85,'Helping Sheet - Prices'!$I$3:$I$85,A10,'Helping Sheet - Prices'!$K$3:$K$85,D10)</f>
        <v>65.546800000000005</v>
      </c>
      <c r="F10" s="8">
        <v>43559</v>
      </c>
    </row>
    <row r="11" spans="1:9" x14ac:dyDescent="0.2">
      <c r="A11" s="17" t="s">
        <v>14</v>
      </c>
      <c r="B11">
        <v>44282</v>
      </c>
      <c r="C11" s="1">
        <v>26664</v>
      </c>
      <c r="D11" t="s">
        <v>6</v>
      </c>
      <c r="E11">
        <f>SUMIFS('Helping Sheet - Prices'!$J$3:$J$85,'Helping Sheet - Prices'!$I$3:$I$85,A11,'Helping Sheet - Prices'!$K$3:$K$85,D11)</f>
        <v>66.546800001393905</v>
      </c>
      <c r="F11" s="8">
        <v>43562</v>
      </c>
    </row>
    <row r="12" spans="1:9" x14ac:dyDescent="0.2">
      <c r="A12" s="17" t="s">
        <v>14</v>
      </c>
      <c r="B12">
        <v>44131</v>
      </c>
      <c r="C12" s="1">
        <v>18234</v>
      </c>
      <c r="D12" t="s">
        <v>7</v>
      </c>
      <c r="E12">
        <f>SUMIFS('Helping Sheet - Prices'!$J$3:$J$85,'Helping Sheet - Prices'!$I$3:$I$85,A12,'Helping Sheet - Prices'!$K$3:$K$85,D12)</f>
        <v>67.046800000000005</v>
      </c>
      <c r="F12" s="8">
        <v>43559</v>
      </c>
      <c r="H12" s="1"/>
    </row>
    <row r="13" spans="1:9" x14ac:dyDescent="0.2">
      <c r="A13" s="17" t="s">
        <v>14</v>
      </c>
      <c r="B13">
        <v>44282</v>
      </c>
      <c r="C13" s="1">
        <v>7664</v>
      </c>
      <c r="D13" t="s">
        <v>10</v>
      </c>
      <c r="E13">
        <f>SUMIFS('Helping Sheet - Prices'!$J$3:$J$85,'Helping Sheet - Prices'!$I$3:$I$85,A13,'Helping Sheet - Prices'!$K$3:$K$85,D13)</f>
        <v>68.046800009070907</v>
      </c>
      <c r="F13" s="8">
        <v>43562</v>
      </c>
    </row>
    <row r="14" spans="1:9" x14ac:dyDescent="0.2">
      <c r="A14" s="17" t="s">
        <v>14</v>
      </c>
      <c r="B14">
        <v>44282</v>
      </c>
      <c r="C14" s="1">
        <v>1206</v>
      </c>
      <c r="D14" t="s">
        <v>18</v>
      </c>
      <c r="E14">
        <f>SUMIFS('Helping Sheet - Prices'!$J$3:$J$85,'Helping Sheet - Prices'!$I$3:$I$85,A14,'Helping Sheet - Prices'!$K$3:$K$85,D14)</f>
        <v>68.046799931541997</v>
      </c>
      <c r="F14" s="8">
        <v>43562</v>
      </c>
      <c r="H14" s="1"/>
    </row>
    <row r="15" spans="1:9" x14ac:dyDescent="0.2">
      <c r="A15" s="23" t="s">
        <v>14</v>
      </c>
      <c r="B15" s="24">
        <v>44282</v>
      </c>
      <c r="C15" s="27">
        <v>106</v>
      </c>
      <c r="D15" s="24" t="s">
        <v>26</v>
      </c>
      <c r="E15" s="24">
        <f>SUMIFS('Helping Sheet - Prices'!$J$3:$J$85,'Helping Sheet - Prices'!$I$3:$I$85,A15,'Helping Sheet - Prices'!$K$3:$K$85,D15)</f>
        <v>68.046798353909494</v>
      </c>
      <c r="F15" s="26">
        <v>43562</v>
      </c>
    </row>
    <row r="16" spans="1:9" x14ac:dyDescent="0.2">
      <c r="A16" s="17" t="s">
        <v>3</v>
      </c>
      <c r="B16" s="13">
        <v>44305</v>
      </c>
      <c r="C16" s="1">
        <v>3800</v>
      </c>
      <c r="D16" s="4" t="s">
        <v>25</v>
      </c>
      <c r="E16">
        <v>52</v>
      </c>
      <c r="F16" s="8">
        <v>43558</v>
      </c>
    </row>
    <row r="17" spans="1:6" x14ac:dyDescent="0.2">
      <c r="A17" s="17" t="s">
        <v>3</v>
      </c>
      <c r="B17" s="13">
        <v>44306</v>
      </c>
      <c r="C17" s="1">
        <v>19000</v>
      </c>
      <c r="D17" t="s">
        <v>12</v>
      </c>
      <c r="E17">
        <f>SUMIFS('Helping Sheet - Prices'!$J$3:$J$85,'Helping Sheet - Prices'!$I$3:$I$85,A17,'Helping Sheet - Prices'!$K$3:$K$85,D17)</f>
        <v>60.074399999039102</v>
      </c>
      <c r="F17" s="8">
        <v>43559</v>
      </c>
    </row>
    <row r="18" spans="1:6" x14ac:dyDescent="0.2">
      <c r="A18" s="17" t="s">
        <v>3</v>
      </c>
      <c r="B18">
        <v>44310</v>
      </c>
      <c r="C18" s="1">
        <v>81500</v>
      </c>
      <c r="D18" t="s">
        <v>4</v>
      </c>
      <c r="E18">
        <f>SUMIFS('Helping Sheet - Prices'!$J$3:$J$85,'Helping Sheet - Prices'!$I$3:$I$85,A18,'Helping Sheet - Prices'!$K$3:$K$85,D18)</f>
        <v>66.060518353638798</v>
      </c>
      <c r="F18" s="8">
        <v>43562</v>
      </c>
    </row>
    <row r="19" spans="1:6" x14ac:dyDescent="0.2">
      <c r="A19" s="23" t="s">
        <v>3</v>
      </c>
      <c r="B19" s="24">
        <v>44307</v>
      </c>
      <c r="C19" s="27">
        <v>44700</v>
      </c>
      <c r="D19" s="24" t="s">
        <v>6</v>
      </c>
      <c r="E19" s="24">
        <f>SUMIFS('Helping Sheet - Prices'!$J$3:$J$85,'Helping Sheet - Prices'!$I$3:$I$85,A19,'Helping Sheet - Prices'!$K$3:$K$85,D19)</f>
        <v>67.062978334163503</v>
      </c>
      <c r="F19" s="26">
        <v>43560</v>
      </c>
    </row>
    <row r="20" spans="1:6" x14ac:dyDescent="0.2">
      <c r="A20" s="17" t="s">
        <v>19</v>
      </c>
      <c r="B20" s="13">
        <v>44370</v>
      </c>
      <c r="C20" s="1">
        <v>130</v>
      </c>
      <c r="D20" t="s">
        <v>25</v>
      </c>
      <c r="E20">
        <f>SUMIFS('Helping Sheet - Prices'!$J$3:$J$85,'Helping Sheet - Prices'!$I$3:$I$85,A20,'Helping Sheet - Prices'!$K$3:$K$85,D20)</f>
        <v>55.484599917931902</v>
      </c>
      <c r="F20" s="8">
        <v>43561</v>
      </c>
    </row>
    <row r="21" spans="1:6" x14ac:dyDescent="0.2">
      <c r="A21" s="17" t="s">
        <v>19</v>
      </c>
      <c r="B21">
        <v>44294</v>
      </c>
      <c r="C21" s="1">
        <v>5257</v>
      </c>
      <c r="D21" t="s">
        <v>12</v>
      </c>
      <c r="E21">
        <f>SUMIFS('Helping Sheet - Prices'!$J$3:$J$85,'Helping Sheet - Prices'!$I$3:$I$85,A21,'Helping Sheet - Prices'!$K$3:$K$85,D21)</f>
        <v>62.484600028654697</v>
      </c>
      <c r="F21" s="8">
        <v>43557</v>
      </c>
    </row>
    <row r="22" spans="1:6" x14ac:dyDescent="0.2">
      <c r="A22" s="17" t="s">
        <v>19</v>
      </c>
      <c r="B22">
        <v>44293</v>
      </c>
      <c r="C22" s="1">
        <v>13051</v>
      </c>
      <c r="D22" t="s">
        <v>4</v>
      </c>
      <c r="E22">
        <f>SUMIFS('Helping Sheet - Prices'!$J$3:$J$85,'Helping Sheet - Prices'!$I$3:$I$85,A22,'Helping Sheet - Prices'!$K$3:$K$85,D22)</f>
        <v>65.484599981994293</v>
      </c>
      <c r="F22" s="8">
        <v>43559</v>
      </c>
    </row>
    <row r="23" spans="1:6" x14ac:dyDescent="0.2">
      <c r="A23" s="17" t="s">
        <v>19</v>
      </c>
      <c r="B23">
        <v>44369</v>
      </c>
      <c r="C23" s="1">
        <v>173</v>
      </c>
      <c r="D23" t="s">
        <v>6</v>
      </c>
      <c r="E23">
        <f>SUMIFS('Helping Sheet - Prices'!$J$3:$J$85,'Helping Sheet - Prices'!$I$3:$I$85,A23,'Helping Sheet - Prices'!$K$3:$K$85,D23)</f>
        <v>66.484600008231695</v>
      </c>
      <c r="F23" s="8">
        <v>43560</v>
      </c>
    </row>
    <row r="24" spans="1:6" x14ac:dyDescent="0.2">
      <c r="A24" s="17" t="s">
        <v>19</v>
      </c>
      <c r="B24">
        <v>44369</v>
      </c>
      <c r="C24" s="1">
        <v>1221</v>
      </c>
      <c r="D24" t="s">
        <v>7</v>
      </c>
      <c r="E24">
        <f>SUMIFS('Helping Sheet - Prices'!$J$3:$J$85,'Helping Sheet - Prices'!$I$3:$I$85,A24,'Helping Sheet - Prices'!$K$3:$K$85,D24)</f>
        <v>67.484599905303</v>
      </c>
      <c r="F24" s="8">
        <v>43560</v>
      </c>
    </row>
    <row r="25" spans="1:6" x14ac:dyDescent="0.2">
      <c r="A25" s="23" t="s">
        <v>19</v>
      </c>
      <c r="B25" s="24">
        <v>44370</v>
      </c>
      <c r="C25" s="27">
        <v>1200</v>
      </c>
      <c r="D25" s="24" t="s">
        <v>10</v>
      </c>
      <c r="E25" s="24">
        <v>67</v>
      </c>
      <c r="F25" s="26">
        <v>43561</v>
      </c>
    </row>
    <row r="26" spans="1:6" x14ac:dyDescent="0.2">
      <c r="A26" s="17" t="s">
        <v>8</v>
      </c>
      <c r="B26" s="13">
        <v>44302</v>
      </c>
      <c r="C26" s="1">
        <v>1600</v>
      </c>
      <c r="D26" s="4" t="s">
        <v>25</v>
      </c>
      <c r="E26">
        <v>48.771329999999999</v>
      </c>
      <c r="F26" s="8">
        <v>43558</v>
      </c>
    </row>
    <row r="27" spans="1:6" x14ac:dyDescent="0.2">
      <c r="A27" s="17" t="s">
        <v>8</v>
      </c>
      <c r="B27" s="13">
        <v>44302</v>
      </c>
      <c r="C27" s="1">
        <v>5600</v>
      </c>
      <c r="D27" t="s">
        <v>12</v>
      </c>
      <c r="E27">
        <f>SUMIFS('Helping Sheet - Prices'!$J$3:$J$85,'Helping Sheet - Prices'!$I$3:$I$85,A27,'Helping Sheet - Prices'!$K$3:$K$85,D27)</f>
        <v>72.089016612683295</v>
      </c>
      <c r="F27" s="8">
        <v>43558</v>
      </c>
    </row>
    <row r="28" spans="1:6" x14ac:dyDescent="0.2">
      <c r="A28" s="17" t="s">
        <v>8</v>
      </c>
      <c r="B28" s="13">
        <v>44302</v>
      </c>
      <c r="C28" s="1">
        <v>16000</v>
      </c>
      <c r="D28" t="s">
        <v>4</v>
      </c>
      <c r="E28">
        <f>SUMIFS('Helping Sheet - Prices'!$J$3:$J$85,'Helping Sheet - Prices'!$I$3:$I$85,A28,'Helping Sheet - Prices'!$K$3:$K$85,D28)</f>
        <v>72.533433284094698</v>
      </c>
      <c r="F28" s="8">
        <v>43558</v>
      </c>
    </row>
    <row r="29" spans="1:6" x14ac:dyDescent="0.2">
      <c r="A29" s="17" t="s">
        <v>8</v>
      </c>
      <c r="B29" s="13">
        <v>44304</v>
      </c>
      <c r="C29" s="1">
        <v>29600</v>
      </c>
      <c r="D29" t="s">
        <v>6</v>
      </c>
      <c r="E29">
        <f>SUMIFS('Helping Sheet - Prices'!$J$3:$J$85,'Helping Sheet - Prices'!$I$3:$I$85,A29,'Helping Sheet - Prices'!$K$3:$K$85,D29)</f>
        <v>72.046522751283405</v>
      </c>
      <c r="F29" s="8">
        <v>43560</v>
      </c>
    </row>
    <row r="30" spans="1:6" x14ac:dyDescent="0.2">
      <c r="A30" s="17" t="s">
        <v>8</v>
      </c>
      <c r="B30" s="13">
        <v>44303</v>
      </c>
      <c r="C30" s="1">
        <v>21600</v>
      </c>
      <c r="D30" t="s">
        <v>7</v>
      </c>
      <c r="E30">
        <f>SUMIFS('Helping Sheet - Prices'!$J$3:$J$85,'Helping Sheet - Prices'!$I$3:$I$85,A30,'Helping Sheet - Prices'!$K$3:$K$85,D30)</f>
        <v>72.747380075402504</v>
      </c>
      <c r="F30" s="8">
        <v>43559</v>
      </c>
    </row>
    <row r="31" spans="1:6" x14ac:dyDescent="0.2">
      <c r="A31" s="17" t="s">
        <v>8</v>
      </c>
      <c r="B31" s="13">
        <v>44303</v>
      </c>
      <c r="C31" s="1">
        <v>4800</v>
      </c>
      <c r="D31" t="s">
        <v>10</v>
      </c>
      <c r="E31">
        <f>SUMIFS('Helping Sheet - Prices'!$J$3:$J$85,'Helping Sheet - Prices'!$I$3:$I$85,A31,'Helping Sheet - Prices'!$K$3:$K$85,D31)</f>
        <v>73.088209042189305</v>
      </c>
      <c r="F31" s="8">
        <v>43559</v>
      </c>
    </row>
    <row r="32" spans="1:6" x14ac:dyDescent="0.2">
      <c r="A32" s="23" t="s">
        <v>8</v>
      </c>
      <c r="B32" s="13">
        <v>44303</v>
      </c>
      <c r="C32" s="27">
        <v>800</v>
      </c>
      <c r="D32" s="24" t="s">
        <v>18</v>
      </c>
      <c r="E32" s="24">
        <f>SUMIFS('Helping Sheet - Prices'!$J$3:$J$85,'Helping Sheet - Prices'!$I$3:$I$85,A32,'Helping Sheet - Prices'!$K$3:$K$85,D32)</f>
        <v>69.073815067657407</v>
      </c>
      <c r="F32" s="8">
        <v>43559</v>
      </c>
    </row>
    <row r="33" spans="1:6" x14ac:dyDescent="0.2">
      <c r="A33" s="23" t="s">
        <v>17</v>
      </c>
      <c r="B33" s="24">
        <v>44348</v>
      </c>
      <c r="C33" s="27">
        <v>19602</v>
      </c>
      <c r="D33" s="24" t="s">
        <v>6</v>
      </c>
      <c r="E33" s="24">
        <f>SUMIFS('Helping Sheet - Prices'!$J$3:$J$85,'Helping Sheet - Prices'!$I$3:$I$85,A33,'Helping Sheet - Prices'!$K$3:$K$85,D33)</f>
        <v>68.965411741899402</v>
      </c>
      <c r="F33" s="26">
        <v>43559</v>
      </c>
    </row>
    <row r="34" spans="1:6" x14ac:dyDescent="0.2">
      <c r="A34" s="23" t="s">
        <v>5</v>
      </c>
      <c r="B34" s="13">
        <v>44269</v>
      </c>
      <c r="C34" s="27">
        <v>12</v>
      </c>
      <c r="D34" s="24" t="s">
        <v>25</v>
      </c>
      <c r="E34" s="24">
        <f>SUMIFS('Helping Sheet - Prices'!$J$3:$J$85,'Helping Sheet - Prices'!$I$3:$I$85,A34,'Helping Sheet - Prices'!$K$3:$K$85,D34)</f>
        <v>54.0874092436975</v>
      </c>
      <c r="F34" s="26">
        <v>43561</v>
      </c>
    </row>
    <row r="35" spans="1:6" x14ac:dyDescent="0.2">
      <c r="A35" s="17" t="s">
        <v>5</v>
      </c>
      <c r="B35">
        <v>44269</v>
      </c>
      <c r="C35" s="1">
        <v>4206</v>
      </c>
      <c r="D35" t="s">
        <v>12</v>
      </c>
      <c r="E35">
        <f>SUMIFS('Helping Sheet - Prices'!$J$3:$J$85,'Helping Sheet - Prices'!$I$3:$I$85,A35,'Helping Sheet - Prices'!$K$3:$K$85,D35)</f>
        <v>60.853315604708897</v>
      </c>
      <c r="F35" s="8">
        <v>43561</v>
      </c>
    </row>
    <row r="36" spans="1:6" x14ac:dyDescent="0.2">
      <c r="A36" s="17" t="s">
        <v>5</v>
      </c>
      <c r="B36">
        <v>44268</v>
      </c>
      <c r="C36" s="1">
        <v>57612</v>
      </c>
      <c r="D36" t="s">
        <v>4</v>
      </c>
      <c r="E36">
        <f>SUMIFS('Helping Sheet - Prices'!$J$3:$J$85,'Helping Sheet - Prices'!$I$3:$I$85,A36,'Helping Sheet - Prices'!$K$3:$K$85,D36)</f>
        <v>66.810770678146497</v>
      </c>
      <c r="F36" s="8">
        <v>43560</v>
      </c>
    </row>
    <row r="37" spans="1:6" x14ac:dyDescent="0.2">
      <c r="A37" s="17" t="s">
        <v>5</v>
      </c>
      <c r="B37">
        <v>44273</v>
      </c>
      <c r="C37" s="1">
        <v>159087</v>
      </c>
      <c r="D37" t="s">
        <v>6</v>
      </c>
      <c r="E37">
        <f>SUMIFS('Helping Sheet - Prices'!$J$3:$J$85,'Helping Sheet - Prices'!$I$3:$I$85,A37,'Helping Sheet - Prices'!$K$3:$K$85,D37)</f>
        <v>68.060355529416199</v>
      </c>
      <c r="F37" s="8">
        <v>43557</v>
      </c>
    </row>
    <row r="38" spans="1:6" x14ac:dyDescent="0.2">
      <c r="A38" s="17" t="s">
        <v>5</v>
      </c>
      <c r="B38">
        <v>44276</v>
      </c>
      <c r="C38" s="1">
        <v>154074</v>
      </c>
      <c r="D38" t="s">
        <v>7</v>
      </c>
      <c r="E38">
        <f>SUMIFS('Helping Sheet - Prices'!$J$3:$J$85,'Helping Sheet - Prices'!$I$3:$I$85,A38,'Helping Sheet - Prices'!$K$3:$K$85,D38)</f>
        <v>68.868281723429405</v>
      </c>
      <c r="F38" s="8">
        <v>43558</v>
      </c>
    </row>
    <row r="39" spans="1:6" x14ac:dyDescent="0.2">
      <c r="A39" s="17" t="s">
        <v>5</v>
      </c>
      <c r="B39">
        <v>44267</v>
      </c>
      <c r="C39" s="1">
        <v>87834</v>
      </c>
      <c r="D39" t="s">
        <v>10</v>
      </c>
      <c r="E39">
        <f>SUMIFS('Helping Sheet - Prices'!$J$3:$J$85,'Helping Sheet - Prices'!$I$3:$I$85,A39,'Helping Sheet - Prices'!$K$3:$K$85,D39)</f>
        <v>67.820337288144799</v>
      </c>
      <c r="F39" s="8">
        <v>43559</v>
      </c>
    </row>
    <row r="40" spans="1:6" x14ac:dyDescent="0.2">
      <c r="A40" s="23" t="s">
        <v>5</v>
      </c>
      <c r="B40" s="24">
        <v>44268</v>
      </c>
      <c r="C40" s="27">
        <v>27040</v>
      </c>
      <c r="D40" s="24" t="s">
        <v>18</v>
      </c>
      <c r="E40" s="24">
        <f>SUMIFS('Helping Sheet - Prices'!$J$3:$J$85,'Helping Sheet - Prices'!$I$3:$I$85,A40,'Helping Sheet - Prices'!$K$3:$K$85,D40)</f>
        <v>66.561351982967906</v>
      </c>
      <c r="F40" s="26">
        <v>43560</v>
      </c>
    </row>
    <row r="41" spans="1:6" x14ac:dyDescent="0.2">
      <c r="A41" s="23" t="s">
        <v>5</v>
      </c>
      <c r="B41" s="24">
        <v>44269</v>
      </c>
      <c r="C41" s="27">
        <v>3096</v>
      </c>
      <c r="D41" s="24" t="s">
        <v>26</v>
      </c>
      <c r="E41" s="24">
        <f>SUMIFS('Helping Sheet - Prices'!$J$3:$J$85,'Helping Sheet - Prices'!$I$3:$I$85,A41,'Helping Sheet - Prices'!$K$3:$K$85,D41)</f>
        <v>65.926443947648295</v>
      </c>
      <c r="F41" s="26">
        <v>43561</v>
      </c>
    </row>
    <row r="42" spans="1:6" x14ac:dyDescent="0.2">
      <c r="A42" s="23" t="s">
        <v>28</v>
      </c>
      <c r="B42" s="13">
        <v>44311</v>
      </c>
      <c r="C42" s="27">
        <v>30293</v>
      </c>
      <c r="D42" s="24" t="s">
        <v>12</v>
      </c>
      <c r="E42" s="24">
        <f>SUMIFS('Helping Sheet - Prices'!$J$3:$J$85,'Helping Sheet - Prices'!$I$3:$I$85,A42,'Helping Sheet - Prices'!$K$3:$K$85,D42)</f>
        <v>62.330931037918901</v>
      </c>
      <c r="F42" s="26">
        <v>43560</v>
      </c>
    </row>
    <row r="43" spans="1:6" x14ac:dyDescent="0.2">
      <c r="A43" s="23" t="s">
        <v>28</v>
      </c>
      <c r="B43" s="13">
        <v>44321</v>
      </c>
      <c r="C43" s="27">
        <v>7173</v>
      </c>
      <c r="D43" s="24" t="s">
        <v>4</v>
      </c>
      <c r="E43" s="24">
        <f>SUMIFS('Helping Sheet - Prices'!$J$3:$J$85,'Helping Sheet - Prices'!$I$3:$I$85,A43,'Helping Sheet - Prices'!$K$3:$K$85,D43)</f>
        <v>67.366488397698504</v>
      </c>
      <c r="F43" s="26">
        <v>43560</v>
      </c>
    </row>
    <row r="44" spans="1:6" x14ac:dyDescent="0.2">
      <c r="A44" s="23" t="s">
        <v>28</v>
      </c>
      <c r="B44" s="24">
        <v>44321</v>
      </c>
      <c r="C44" s="27">
        <v>1782</v>
      </c>
      <c r="D44" s="24" t="s">
        <v>25</v>
      </c>
      <c r="E44" s="24">
        <f>SUMIFS('Helping Sheet - Prices'!$J$3:$J$85,'Helping Sheet - Prices'!$I$3:$I$85,A44,'Helping Sheet - Prices'!$K$3:$K$85,D44)</f>
        <v>57.046800003702899</v>
      </c>
      <c r="F44" s="26">
        <v>43560</v>
      </c>
    </row>
    <row r="45" spans="1:6" x14ac:dyDescent="0.2">
      <c r="A45" s="23" t="s">
        <v>41</v>
      </c>
      <c r="B45" s="13">
        <v>44315</v>
      </c>
      <c r="C45" s="27">
        <v>1584</v>
      </c>
      <c r="D45" s="24" t="s">
        <v>25</v>
      </c>
      <c r="E45" s="24">
        <f>SUMIFS('Helping Sheet - Prices'!$J$3:$J$85,'Helping Sheet - Prices'!$I$3:$I$85,A45,'Helping Sheet - Prices'!$K$3:$K$85,D45)</f>
        <v>59.046800038503498</v>
      </c>
      <c r="F45" s="26">
        <v>43557</v>
      </c>
    </row>
    <row r="46" spans="1:6" x14ac:dyDescent="0.2">
      <c r="A46" s="23" t="s">
        <v>41</v>
      </c>
      <c r="B46" s="13">
        <v>44329</v>
      </c>
      <c r="C46" s="27">
        <v>10886</v>
      </c>
      <c r="D46" s="24" t="s">
        <v>12</v>
      </c>
      <c r="E46" s="24">
        <f>SUMIFS('Helping Sheet - Prices'!$J$3:$J$85,'Helping Sheet - Prices'!$I$3:$I$85,A46,'Helping Sheet - Prices'!$K$3:$K$85,D46)</f>
        <v>63.584278492806298</v>
      </c>
      <c r="F46" s="26">
        <v>43559</v>
      </c>
    </row>
    <row r="47" spans="1:6" x14ac:dyDescent="0.2">
      <c r="A47" s="23" t="s">
        <v>41</v>
      </c>
      <c r="B47" s="24">
        <v>44315</v>
      </c>
      <c r="C47" s="27">
        <v>1782</v>
      </c>
      <c r="D47" s="24" t="s">
        <v>4</v>
      </c>
      <c r="E47" s="24">
        <f>SUMIFS('Helping Sheet - Prices'!$J$3:$J$85,'Helping Sheet - Prices'!$I$3:$I$85,A47,'Helping Sheet - Prices'!$K$3:$K$85,D47)</f>
        <v>69.616800003834896</v>
      </c>
      <c r="F47" s="26">
        <v>43557</v>
      </c>
    </row>
    <row r="48" spans="1:6" x14ac:dyDescent="0.2">
      <c r="A48" s="23" t="s">
        <v>41</v>
      </c>
      <c r="B48" s="24">
        <v>44315</v>
      </c>
      <c r="C48" s="27">
        <v>2970</v>
      </c>
      <c r="D48" s="24" t="s">
        <v>6</v>
      </c>
      <c r="E48" s="24">
        <f>SUMIFS('Helping Sheet - Prices'!$J$3:$J$85,'Helping Sheet - Prices'!$I$3:$I$85,A48,'Helping Sheet - Prices'!$K$3:$K$85,D48)</f>
        <v>70.976800004258806</v>
      </c>
      <c r="F48" s="26">
        <v>43557</v>
      </c>
    </row>
    <row r="49" spans="1:11" x14ac:dyDescent="0.2">
      <c r="A49" s="23" t="s">
        <v>16</v>
      </c>
      <c r="B49" s="24">
        <v>44341</v>
      </c>
      <c r="C49" s="27">
        <v>19000</v>
      </c>
      <c r="D49" s="24" t="s">
        <v>7</v>
      </c>
      <c r="E49" s="24">
        <f>SUMIFS('Helping Sheet - Prices'!$J$3:$J$85,'Helping Sheet - Prices'!$I$3:$I$85,A49,'Helping Sheet - Prices'!$K$3:$K$85,D49)</f>
        <v>71.136845050634307</v>
      </c>
      <c r="F49" s="26">
        <v>43563</v>
      </c>
    </row>
    <row r="50" spans="1:11" x14ac:dyDescent="0.2">
      <c r="A50" s="23" t="s">
        <v>13</v>
      </c>
      <c r="B50" s="13">
        <v>44299</v>
      </c>
      <c r="C50" s="27">
        <v>570</v>
      </c>
      <c r="D50" s="24" t="s">
        <v>25</v>
      </c>
      <c r="E50" s="24">
        <f>SUMIFS('Helping Sheet - Prices'!$J$3:$J$85,'Helping Sheet - Prices'!$I$3:$I$85,A50,'Helping Sheet - Prices'!$K$3:$K$85,D50)</f>
        <v>55.457699937309698</v>
      </c>
      <c r="F50" s="26">
        <v>43557</v>
      </c>
    </row>
    <row r="51" spans="1:11" x14ac:dyDescent="0.2">
      <c r="A51" s="23" t="s">
        <v>13</v>
      </c>
      <c r="B51" s="13">
        <v>44299</v>
      </c>
      <c r="C51" s="27">
        <v>7600</v>
      </c>
      <c r="D51" s="24" t="s">
        <v>12</v>
      </c>
      <c r="E51" s="24">
        <f>SUMIFS('Helping Sheet - Prices'!$J$3:$J$85,'Helping Sheet - Prices'!$I$3:$I$85,A51,'Helping Sheet - Prices'!$K$3:$K$85,D51)</f>
        <v>60.457700003979603</v>
      </c>
      <c r="F51" s="26">
        <v>43557</v>
      </c>
    </row>
    <row r="52" spans="1:11" x14ac:dyDescent="0.2">
      <c r="A52" s="23" t="s">
        <v>13</v>
      </c>
      <c r="B52" s="13">
        <v>44287</v>
      </c>
      <c r="C52" s="27">
        <v>30020</v>
      </c>
      <c r="D52" s="24" t="s">
        <v>4</v>
      </c>
      <c r="E52" s="24">
        <f>SUMIFS('Helping Sheet - Prices'!$J$3:$J$85,'Helping Sheet - Prices'!$I$3:$I$85,A52,'Helping Sheet - Prices'!$K$3:$K$85,D52)</f>
        <v>66.4577000013674</v>
      </c>
      <c r="F52" s="26">
        <v>43559</v>
      </c>
    </row>
    <row r="53" spans="1:11" x14ac:dyDescent="0.2">
      <c r="A53" s="23" t="s">
        <v>13</v>
      </c>
      <c r="B53" s="13">
        <v>44287</v>
      </c>
      <c r="C53" s="27">
        <v>40470</v>
      </c>
      <c r="D53" s="24" t="s">
        <v>6</v>
      </c>
      <c r="E53" s="24">
        <f>SUMIFS('Helping Sheet - Prices'!$J$3:$J$85,'Helping Sheet - Prices'!$I$3:$I$85,A53,'Helping Sheet - Prices'!$K$3:$K$85,D53)</f>
        <v>67.457699998921498</v>
      </c>
      <c r="F53" s="26">
        <v>43559</v>
      </c>
    </row>
    <row r="54" spans="1:11" x14ac:dyDescent="0.2">
      <c r="A54" s="23" t="s">
        <v>13</v>
      </c>
      <c r="B54" s="13">
        <v>44299</v>
      </c>
      <c r="C54" s="27">
        <v>14820</v>
      </c>
      <c r="D54" s="24" t="s">
        <v>7</v>
      </c>
      <c r="E54" s="24">
        <f>SUMIFS('Helping Sheet - Prices'!$J$3:$J$85,'Helping Sheet - Prices'!$I$3:$I$85,A54,'Helping Sheet - Prices'!$K$3:$K$85,D54)</f>
        <v>68.457700000922301</v>
      </c>
      <c r="F54" s="26">
        <v>43557</v>
      </c>
    </row>
    <row r="55" spans="1:11" x14ac:dyDescent="0.2">
      <c r="A55" s="23" t="s">
        <v>13</v>
      </c>
      <c r="B55" s="13">
        <v>44299</v>
      </c>
      <c r="C55" s="27">
        <v>1520</v>
      </c>
      <c r="D55" s="24" t="s">
        <v>10</v>
      </c>
      <c r="E55" s="24">
        <f>SUMIFS('Helping Sheet - Prices'!$J$3:$J$85,'Helping Sheet - Prices'!$I$3:$I$85,A55,'Helping Sheet - Prices'!$K$3:$K$85,D55)</f>
        <v>70.457700025400101</v>
      </c>
      <c r="F55" s="26">
        <v>43557</v>
      </c>
    </row>
    <row r="56" spans="1:11" x14ac:dyDescent="0.2">
      <c r="A56" s="23" t="s">
        <v>9</v>
      </c>
      <c r="B56" s="13">
        <v>44277</v>
      </c>
      <c r="C56" s="27">
        <v>4086</v>
      </c>
      <c r="D56" s="24" t="s">
        <v>12</v>
      </c>
      <c r="E56" s="24">
        <f>SUMIFS('Helping Sheet - Prices'!$J$3:$J$85,'Helping Sheet - Prices'!$I$3:$I$85,A56,'Helping Sheet - Prices'!$K$3:$K$85,D56)</f>
        <v>60.4846000009994</v>
      </c>
      <c r="F56" s="26">
        <v>43560</v>
      </c>
    </row>
    <row r="57" spans="1:11" x14ac:dyDescent="0.2">
      <c r="A57" s="23" t="s">
        <v>9</v>
      </c>
      <c r="B57" s="13">
        <v>44277</v>
      </c>
      <c r="C57" s="27">
        <v>24950</v>
      </c>
      <c r="D57" s="24" t="s">
        <v>4</v>
      </c>
      <c r="E57" s="24">
        <f>SUMIFS('Helping Sheet - Prices'!$J$3:$J$85,'Helping Sheet - Prices'!$I$3:$I$85,A57,'Helping Sheet - Prices'!$K$3:$K$85,D57)</f>
        <v>66.484600000799702</v>
      </c>
      <c r="F57" s="26">
        <v>43560</v>
      </c>
    </row>
    <row r="58" spans="1:11" x14ac:dyDescent="0.2">
      <c r="A58" s="23" t="s">
        <v>9</v>
      </c>
      <c r="B58" s="13">
        <v>44277</v>
      </c>
      <c r="C58" s="27">
        <v>78908</v>
      </c>
      <c r="D58" s="24" t="s">
        <v>6</v>
      </c>
      <c r="E58" s="24">
        <f>SUMIFS('Helping Sheet - Prices'!$J$3:$J$85,'Helping Sheet - Prices'!$I$3:$I$85,A58,'Helping Sheet - Prices'!$K$3:$K$85,D58)</f>
        <v>67.484600000764502</v>
      </c>
      <c r="F58" s="26">
        <v>43560</v>
      </c>
    </row>
    <row r="59" spans="1:11" x14ac:dyDescent="0.2">
      <c r="A59" s="23" t="s">
        <v>9</v>
      </c>
      <c r="B59" s="13">
        <v>44278</v>
      </c>
      <c r="C59" s="27">
        <v>82809</v>
      </c>
      <c r="D59" s="24" t="s">
        <v>7</v>
      </c>
      <c r="E59" s="24">
        <f>SUMIFS('Helping Sheet - Prices'!$J$3:$J$85,'Helping Sheet - Prices'!$I$3:$I$85,A59,'Helping Sheet - Prices'!$K$3:$K$85,D59)</f>
        <v>68.484600000734304</v>
      </c>
      <c r="F59" s="26">
        <v>43561</v>
      </c>
      <c r="G59" s="24"/>
    </row>
    <row r="60" spans="1:11" x14ac:dyDescent="0.2">
      <c r="A60" s="23" t="s">
        <v>9</v>
      </c>
      <c r="B60" s="13">
        <v>44278</v>
      </c>
      <c r="C60" s="27">
        <v>41734</v>
      </c>
      <c r="D60" s="24" t="s">
        <v>10</v>
      </c>
      <c r="E60" s="24">
        <f>SUMIFS('Helping Sheet - Prices'!$J$3:$J$85,'Helping Sheet - Prices'!$I$3:$I$85,A60,'Helping Sheet - Prices'!$K$3:$K$85,D60)</f>
        <v>70.484599999004899</v>
      </c>
      <c r="F60" s="26">
        <v>43561</v>
      </c>
      <c r="G60" s="24"/>
      <c r="K60" s="1"/>
    </row>
    <row r="61" spans="1:11" x14ac:dyDescent="0.2">
      <c r="A61" s="23" t="s">
        <v>9</v>
      </c>
      <c r="B61" s="24">
        <v>44277</v>
      </c>
      <c r="C61" s="27">
        <v>12955</v>
      </c>
      <c r="D61" s="24" t="s">
        <v>18</v>
      </c>
      <c r="E61" s="24">
        <f>SUMIFS('Helping Sheet - Prices'!$J$3:$J$85,'Helping Sheet - Prices'!$I$3:$I$85,A61,'Helping Sheet - Prices'!$K$3:$K$85,D61)</f>
        <v>70.484599998354099</v>
      </c>
      <c r="F61" s="26">
        <v>43560</v>
      </c>
      <c r="G61" s="24"/>
    </row>
    <row r="62" spans="1:11" x14ac:dyDescent="0.2">
      <c r="A62" s="23" t="s">
        <v>9</v>
      </c>
      <c r="B62" s="24">
        <v>44278</v>
      </c>
      <c r="C62" s="27">
        <v>3373</v>
      </c>
      <c r="D62" s="24" t="s">
        <v>26</v>
      </c>
      <c r="E62" s="24">
        <f>SUMIFS('Helping Sheet - Prices'!$J$3:$J$85,'Helping Sheet - Prices'!$I$3:$I$85,A62,'Helping Sheet - Prices'!$K$3:$K$85,D62)</f>
        <v>70.484599980568504</v>
      </c>
      <c r="F62" s="26">
        <v>43561</v>
      </c>
      <c r="G62" s="24"/>
    </row>
    <row r="63" spans="1:11" x14ac:dyDescent="0.2">
      <c r="A63" s="23" t="s">
        <v>5</v>
      </c>
      <c r="B63" s="13">
        <v>44273</v>
      </c>
      <c r="C63" s="27">
        <v>36</v>
      </c>
      <c r="D63" s="24" t="s">
        <v>31</v>
      </c>
      <c r="E63" s="24">
        <v>62.54</v>
      </c>
      <c r="F63" s="26">
        <v>43557</v>
      </c>
      <c r="G63" s="24"/>
    </row>
    <row r="64" spans="1:11" x14ac:dyDescent="0.2">
      <c r="K64" s="1"/>
    </row>
  </sheetData>
  <autoFilter ref="A1:F63">
    <sortState ref="A63:F63">
      <sortCondition ref="A1:A6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13" workbookViewId="0">
      <selection activeCell="D32" sqref="D32"/>
    </sheetView>
  </sheetViews>
  <sheetFormatPr baseColWidth="10" defaultColWidth="8.83203125" defaultRowHeight="15" x14ac:dyDescent="0.2"/>
  <cols>
    <col min="1" max="1" width="18.33203125" style="17" bestFit="1" customWidth="1"/>
    <col min="2" max="3" width="18.33203125" customWidth="1"/>
    <col min="4" max="4" width="25" bestFit="1" customWidth="1"/>
    <col min="5" max="5" width="11.5" style="4" customWidth="1"/>
    <col min="6" max="6" width="16.33203125" customWidth="1"/>
    <col min="7" max="7" width="17.6640625" customWidth="1"/>
  </cols>
  <sheetData>
    <row r="1" spans="1:8" x14ac:dyDescent="0.2">
      <c r="A1" s="16" t="s">
        <v>0</v>
      </c>
      <c r="B1" s="2" t="s">
        <v>64</v>
      </c>
      <c r="C1" s="2" t="s">
        <v>71</v>
      </c>
      <c r="D1" s="2" t="s">
        <v>1</v>
      </c>
      <c r="E1" s="5" t="s">
        <v>2</v>
      </c>
      <c r="F1" s="2" t="s">
        <v>61</v>
      </c>
      <c r="G1" s="2" t="s">
        <v>66</v>
      </c>
    </row>
    <row r="2" spans="1:8" x14ac:dyDescent="0.2">
      <c r="A2" s="17" t="s">
        <v>70</v>
      </c>
      <c r="B2" s="2">
        <v>44344</v>
      </c>
      <c r="C2" s="2"/>
      <c r="D2">
        <v>832</v>
      </c>
      <c r="E2" s="4" t="s">
        <v>25</v>
      </c>
      <c r="F2" s="2" t="s">
        <v>73</v>
      </c>
      <c r="G2" s="21">
        <v>43565</v>
      </c>
    </row>
    <row r="3" spans="1:8" x14ac:dyDescent="0.2">
      <c r="A3" s="17" t="s">
        <v>70</v>
      </c>
      <c r="B3" s="2">
        <v>44344</v>
      </c>
      <c r="C3" s="2"/>
      <c r="D3">
        <v>3900</v>
      </c>
      <c r="E3" s="4" t="s">
        <v>68</v>
      </c>
      <c r="F3" s="2" t="s">
        <v>73</v>
      </c>
      <c r="G3" s="21">
        <v>43565</v>
      </c>
    </row>
    <row r="4" spans="1:8" x14ac:dyDescent="0.2">
      <c r="A4" s="17" t="s">
        <v>70</v>
      </c>
      <c r="B4" s="2">
        <v>44344</v>
      </c>
      <c r="C4" s="2"/>
      <c r="D4">
        <v>7020</v>
      </c>
      <c r="E4" s="4" t="s">
        <v>4</v>
      </c>
      <c r="F4" s="2" t="s">
        <v>73</v>
      </c>
      <c r="G4" s="21">
        <v>43565</v>
      </c>
    </row>
    <row r="5" spans="1:8" x14ac:dyDescent="0.2">
      <c r="A5" s="17" t="s">
        <v>70</v>
      </c>
      <c r="B5" s="2">
        <v>44345</v>
      </c>
      <c r="C5" s="2"/>
      <c r="D5">
        <v>7800</v>
      </c>
      <c r="E5" s="4" t="s">
        <v>6</v>
      </c>
      <c r="F5" s="2" t="s">
        <v>73</v>
      </c>
      <c r="G5" s="21">
        <v>43566</v>
      </c>
    </row>
    <row r="6" spans="1:8" x14ac:dyDescent="0.2">
      <c r="A6" s="17" t="s">
        <v>70</v>
      </c>
      <c r="B6" s="2">
        <v>44345</v>
      </c>
      <c r="C6" s="2"/>
      <c r="D6">
        <v>5200</v>
      </c>
      <c r="E6" s="4" t="s">
        <v>7</v>
      </c>
      <c r="F6" s="2" t="s">
        <v>73</v>
      </c>
      <c r="G6" s="21">
        <v>43566</v>
      </c>
    </row>
    <row r="7" spans="1:8" x14ac:dyDescent="0.2">
      <c r="A7" s="17" t="s">
        <v>70</v>
      </c>
      <c r="B7" s="2">
        <v>44413</v>
      </c>
      <c r="C7" s="2"/>
      <c r="D7">
        <v>1040</v>
      </c>
      <c r="E7" s="4" t="s">
        <v>10</v>
      </c>
      <c r="F7" s="2" t="s">
        <v>73</v>
      </c>
      <c r="G7" s="21">
        <v>43567</v>
      </c>
    </row>
    <row r="8" spans="1:8" x14ac:dyDescent="0.2">
      <c r="A8" s="23" t="s">
        <v>70</v>
      </c>
      <c r="B8" s="32">
        <v>44413</v>
      </c>
      <c r="C8" s="32"/>
      <c r="D8" s="24">
        <v>208</v>
      </c>
      <c r="E8" s="25" t="s">
        <v>18</v>
      </c>
      <c r="F8" s="2" t="s">
        <v>73</v>
      </c>
      <c r="G8" s="33">
        <v>43567</v>
      </c>
    </row>
    <row r="9" spans="1:8" x14ac:dyDescent="0.2">
      <c r="A9" s="17" t="s">
        <v>46</v>
      </c>
      <c r="B9" s="22">
        <v>44408</v>
      </c>
      <c r="D9" s="1">
        <v>308</v>
      </c>
      <c r="E9" s="4" t="s">
        <v>25</v>
      </c>
      <c r="F9">
        <v>56</v>
      </c>
      <c r="G9" s="8">
        <v>43566</v>
      </c>
    </row>
    <row r="10" spans="1:8" x14ac:dyDescent="0.2">
      <c r="A10" s="17" t="s">
        <v>46</v>
      </c>
      <c r="B10" s="22">
        <v>44408</v>
      </c>
      <c r="D10" s="1">
        <v>2333</v>
      </c>
      <c r="E10" s="4" t="s">
        <v>12</v>
      </c>
      <c r="F10">
        <v>61</v>
      </c>
      <c r="G10" s="8">
        <v>43566</v>
      </c>
    </row>
    <row r="11" spans="1:8" x14ac:dyDescent="0.2">
      <c r="A11" s="17" t="s">
        <v>46</v>
      </c>
      <c r="B11" s="22">
        <v>44408</v>
      </c>
      <c r="D11" s="1">
        <v>6842</v>
      </c>
      <c r="E11" s="4" t="s">
        <v>4</v>
      </c>
      <c r="F11">
        <v>66.25</v>
      </c>
      <c r="G11" s="8">
        <v>43566</v>
      </c>
    </row>
    <row r="12" spans="1:8" x14ac:dyDescent="0.2">
      <c r="A12" s="17" t="s">
        <v>46</v>
      </c>
      <c r="B12" s="22">
        <v>44408</v>
      </c>
      <c r="D12" s="1">
        <v>10407</v>
      </c>
      <c r="E12" s="4" t="s">
        <v>6</v>
      </c>
      <c r="F12">
        <v>67.25</v>
      </c>
      <c r="G12" s="8">
        <v>43566</v>
      </c>
    </row>
    <row r="13" spans="1:8" x14ac:dyDescent="0.2">
      <c r="A13" s="17" t="s">
        <v>46</v>
      </c>
      <c r="B13" s="22">
        <v>44408</v>
      </c>
      <c r="D13" s="1">
        <v>10360</v>
      </c>
      <c r="E13" s="4" t="s">
        <v>7</v>
      </c>
      <c r="F13">
        <v>68.25</v>
      </c>
      <c r="G13" s="8">
        <v>43566</v>
      </c>
    </row>
    <row r="14" spans="1:8" x14ac:dyDescent="0.2">
      <c r="A14" s="17" t="s">
        <v>46</v>
      </c>
      <c r="B14" s="22">
        <v>44408</v>
      </c>
      <c r="D14" s="1">
        <v>5829</v>
      </c>
      <c r="E14" s="4" t="s">
        <v>10</v>
      </c>
      <c r="F14">
        <v>68.75</v>
      </c>
      <c r="G14" s="8">
        <v>43566</v>
      </c>
    </row>
    <row r="15" spans="1:8" x14ac:dyDescent="0.2">
      <c r="A15" s="17" t="s">
        <v>46</v>
      </c>
      <c r="B15" s="22">
        <v>44408</v>
      </c>
      <c r="D15" s="1">
        <v>1960</v>
      </c>
      <c r="E15" s="4" t="s">
        <v>18</v>
      </c>
      <c r="F15">
        <v>68.75</v>
      </c>
      <c r="G15" s="8">
        <v>43566</v>
      </c>
    </row>
    <row r="16" spans="1:8" x14ac:dyDescent="0.2">
      <c r="A16" s="23" t="s">
        <v>46</v>
      </c>
      <c r="B16" s="22">
        <v>44408</v>
      </c>
      <c r="C16" s="24"/>
      <c r="D16" s="27">
        <v>89</v>
      </c>
      <c r="E16" s="25" t="s">
        <v>31</v>
      </c>
      <c r="F16" s="24">
        <v>68.75</v>
      </c>
      <c r="G16" s="26">
        <v>43566</v>
      </c>
      <c r="H16" s="24"/>
    </row>
    <row r="17" spans="1:11" x14ac:dyDescent="0.2">
      <c r="A17" s="17" t="s">
        <v>3</v>
      </c>
      <c r="B17" s="22">
        <v>44388</v>
      </c>
      <c r="D17" s="1">
        <v>6380</v>
      </c>
      <c r="E17" s="4" t="s">
        <v>25</v>
      </c>
      <c r="F17" s="13">
        <v>51</v>
      </c>
      <c r="G17" s="8">
        <v>43565</v>
      </c>
    </row>
    <row r="18" spans="1:11" x14ac:dyDescent="0.2">
      <c r="A18" s="17" t="s">
        <v>3</v>
      </c>
      <c r="B18" s="22">
        <v>44389</v>
      </c>
      <c r="D18" s="1">
        <v>50860</v>
      </c>
      <c r="E18" s="4" t="s">
        <v>12</v>
      </c>
      <c r="F18" s="13">
        <v>58</v>
      </c>
      <c r="G18" s="8">
        <v>43566</v>
      </c>
    </row>
    <row r="19" spans="1:11" x14ac:dyDescent="0.2">
      <c r="A19" s="17" t="s">
        <v>3</v>
      </c>
      <c r="B19" s="22">
        <v>44379</v>
      </c>
      <c r="D19" s="1">
        <v>129770</v>
      </c>
      <c r="E19" s="4" t="s">
        <v>4</v>
      </c>
      <c r="F19" s="13">
        <v>64</v>
      </c>
      <c r="G19" s="8">
        <v>43566</v>
      </c>
    </row>
    <row r="20" spans="1:11" x14ac:dyDescent="0.2">
      <c r="A20" s="17" t="s">
        <v>3</v>
      </c>
      <c r="B20" s="22">
        <v>44390</v>
      </c>
      <c r="D20" s="1">
        <v>88830</v>
      </c>
      <c r="E20" s="4" t="s">
        <v>6</v>
      </c>
      <c r="F20" s="13">
        <v>65</v>
      </c>
      <c r="G20" s="8">
        <v>43567</v>
      </c>
    </row>
    <row r="21" spans="1:11" x14ac:dyDescent="0.2">
      <c r="A21" s="17" t="s">
        <v>3</v>
      </c>
      <c r="B21" s="22">
        <v>44391</v>
      </c>
      <c r="D21" s="1">
        <v>17280</v>
      </c>
      <c r="E21" s="4" t="s">
        <v>7</v>
      </c>
      <c r="F21" s="13">
        <v>66</v>
      </c>
      <c r="G21" s="8">
        <v>43568</v>
      </c>
    </row>
    <row r="22" spans="1:11" x14ac:dyDescent="0.2">
      <c r="A22" s="23" t="s">
        <v>3</v>
      </c>
      <c r="B22" s="24">
        <v>44392</v>
      </c>
      <c r="C22" s="24"/>
      <c r="D22" s="27">
        <v>2880</v>
      </c>
      <c r="E22" s="25" t="s">
        <v>10</v>
      </c>
      <c r="F22" s="13">
        <v>64.5</v>
      </c>
      <c r="G22" s="26">
        <v>43569</v>
      </c>
      <c r="H22" s="24"/>
    </row>
    <row r="23" spans="1:11" x14ac:dyDescent="0.2">
      <c r="A23" s="17" t="s">
        <v>19</v>
      </c>
      <c r="B23" s="22">
        <v>44425</v>
      </c>
      <c r="D23" s="1">
        <v>2113</v>
      </c>
      <c r="E23" s="4" t="s">
        <v>25</v>
      </c>
      <c r="F23" s="13">
        <v>56</v>
      </c>
      <c r="G23" s="8">
        <v>43566</v>
      </c>
    </row>
    <row r="24" spans="1:11" x14ac:dyDescent="0.2">
      <c r="A24" s="17" t="s">
        <v>19</v>
      </c>
      <c r="B24" s="22">
        <v>44414</v>
      </c>
      <c r="D24" s="1">
        <v>19874</v>
      </c>
      <c r="E24" s="4" t="s">
        <v>12</v>
      </c>
      <c r="F24" s="13">
        <v>62</v>
      </c>
      <c r="G24" s="8">
        <v>43565</v>
      </c>
    </row>
    <row r="25" spans="1:11" x14ac:dyDescent="0.2">
      <c r="A25" s="17" t="s">
        <v>19</v>
      </c>
      <c r="B25" s="22">
        <v>44380</v>
      </c>
      <c r="D25" s="1">
        <v>42313</v>
      </c>
      <c r="E25" s="4" t="s">
        <v>4</v>
      </c>
      <c r="F25" s="13">
        <v>66</v>
      </c>
      <c r="G25" s="8">
        <v>43566</v>
      </c>
    </row>
    <row r="26" spans="1:11" x14ac:dyDescent="0.2">
      <c r="A26" s="17" t="s">
        <v>19</v>
      </c>
      <c r="B26">
        <v>44381</v>
      </c>
      <c r="D26" s="1">
        <v>21947</v>
      </c>
      <c r="E26" s="4" t="s">
        <v>6</v>
      </c>
      <c r="F26" s="13">
        <v>67</v>
      </c>
      <c r="G26" s="8">
        <v>43567</v>
      </c>
    </row>
    <row r="27" spans="1:11" x14ac:dyDescent="0.2">
      <c r="A27" s="17" t="s">
        <v>19</v>
      </c>
      <c r="B27" s="22">
        <v>44415</v>
      </c>
      <c r="D27" s="1">
        <v>21794</v>
      </c>
      <c r="E27" s="4" t="s">
        <v>7</v>
      </c>
      <c r="F27" s="13">
        <v>68</v>
      </c>
      <c r="G27" s="8">
        <v>43507</v>
      </c>
    </row>
    <row r="28" spans="1:11" x14ac:dyDescent="0.2">
      <c r="A28" s="17" t="s">
        <v>19</v>
      </c>
      <c r="B28" s="22">
        <v>44464</v>
      </c>
      <c r="D28" s="1">
        <v>7050</v>
      </c>
      <c r="E28" s="4" t="s">
        <v>10</v>
      </c>
      <c r="F28" s="13">
        <v>68</v>
      </c>
      <c r="G28" s="8">
        <v>43508</v>
      </c>
    </row>
    <row r="29" spans="1:11" x14ac:dyDescent="0.2">
      <c r="A29" s="23" t="s">
        <v>19</v>
      </c>
      <c r="B29" s="24">
        <v>44424</v>
      </c>
      <c r="C29" s="24"/>
      <c r="D29" s="27">
        <v>610</v>
      </c>
      <c r="E29" s="25" t="s">
        <v>18</v>
      </c>
      <c r="F29" s="13">
        <v>68</v>
      </c>
      <c r="G29" s="26">
        <v>43565</v>
      </c>
    </row>
    <row r="30" spans="1:11" x14ac:dyDescent="0.2">
      <c r="A30" s="17" t="s">
        <v>8</v>
      </c>
      <c r="B30" s="22">
        <v>44405</v>
      </c>
      <c r="D30" s="1">
        <v>3330</v>
      </c>
      <c r="E30" s="4" t="s">
        <v>26</v>
      </c>
      <c r="F30" s="13">
        <v>65.168589999999995</v>
      </c>
      <c r="G30" s="8">
        <v>43567</v>
      </c>
      <c r="J30" t="s">
        <v>74</v>
      </c>
      <c r="K30">
        <v>8.4088499999999993</v>
      </c>
    </row>
    <row r="31" spans="1:11" x14ac:dyDescent="0.2">
      <c r="A31" s="17" t="s">
        <v>8</v>
      </c>
      <c r="B31" s="22">
        <v>44405</v>
      </c>
      <c r="D31" s="1">
        <v>2220</v>
      </c>
      <c r="E31" s="4" t="s">
        <v>31</v>
      </c>
      <c r="F31" s="13">
        <v>65.168589999999995</v>
      </c>
      <c r="G31" s="8">
        <v>43567</v>
      </c>
    </row>
    <row r="32" spans="1:11" x14ac:dyDescent="0.2">
      <c r="A32" s="17" t="s">
        <v>8</v>
      </c>
      <c r="B32" s="22">
        <v>44405</v>
      </c>
      <c r="D32" s="1">
        <v>2220</v>
      </c>
      <c r="E32" s="4" t="s">
        <v>68</v>
      </c>
      <c r="F32" s="13">
        <v>48.771329999999999</v>
      </c>
      <c r="G32" s="8">
        <v>43567</v>
      </c>
    </row>
    <row r="33" spans="1:7" x14ac:dyDescent="0.2">
      <c r="A33" s="17" t="s">
        <v>8</v>
      </c>
      <c r="B33" s="22">
        <v>44406</v>
      </c>
      <c r="D33" s="1">
        <v>6660</v>
      </c>
      <c r="E33" s="4" t="s">
        <v>4</v>
      </c>
      <c r="F33" s="13">
        <v>65.168589999999995</v>
      </c>
      <c r="G33" s="8">
        <v>43568</v>
      </c>
    </row>
    <row r="34" spans="1:7" x14ac:dyDescent="0.2">
      <c r="A34" s="17" t="s">
        <v>8</v>
      </c>
      <c r="B34">
        <v>44404</v>
      </c>
      <c r="D34" s="1">
        <v>16650</v>
      </c>
      <c r="E34" s="4" t="s">
        <v>6</v>
      </c>
      <c r="F34" s="13">
        <v>65.168589999999995</v>
      </c>
      <c r="G34" s="8">
        <v>43566</v>
      </c>
    </row>
    <row r="35" spans="1:7" x14ac:dyDescent="0.2">
      <c r="A35" s="17" t="s">
        <v>8</v>
      </c>
      <c r="B35">
        <v>44405</v>
      </c>
      <c r="D35" s="1">
        <v>28860</v>
      </c>
      <c r="E35" s="4" t="s">
        <v>7</v>
      </c>
      <c r="F35" s="13">
        <v>65.168589999999995</v>
      </c>
      <c r="G35" s="8">
        <v>43567</v>
      </c>
    </row>
    <row r="36" spans="1:7" x14ac:dyDescent="0.2">
      <c r="A36" s="17" t="s">
        <v>8</v>
      </c>
      <c r="B36" s="22">
        <v>44406</v>
      </c>
      <c r="D36" s="1">
        <v>29970</v>
      </c>
      <c r="E36" s="4" t="s">
        <v>10</v>
      </c>
      <c r="F36" s="13">
        <v>65.168589999999995</v>
      </c>
      <c r="G36" s="8">
        <v>43568</v>
      </c>
    </row>
    <row r="37" spans="1:7" x14ac:dyDescent="0.2">
      <c r="A37" s="23" t="s">
        <v>8</v>
      </c>
      <c r="B37" s="24">
        <v>44404</v>
      </c>
      <c r="C37" s="24"/>
      <c r="D37" s="27">
        <v>21090</v>
      </c>
      <c r="E37" s="25" t="s">
        <v>18</v>
      </c>
      <c r="F37" s="13">
        <v>65.168589999999995</v>
      </c>
      <c r="G37" s="26">
        <v>43566</v>
      </c>
    </row>
    <row r="38" spans="1:7" x14ac:dyDescent="0.2">
      <c r="A38" s="17" t="s">
        <v>5</v>
      </c>
      <c r="B38" s="13">
        <v>44417</v>
      </c>
      <c r="D38" s="1">
        <v>2006</v>
      </c>
      <c r="E38" s="4" t="s">
        <v>25</v>
      </c>
      <c r="F38" s="13">
        <v>53</v>
      </c>
      <c r="G38" s="8">
        <v>43568</v>
      </c>
    </row>
    <row r="39" spans="1:7" x14ac:dyDescent="0.2">
      <c r="A39" s="17" t="s">
        <v>5</v>
      </c>
      <c r="B39" s="13">
        <v>44422</v>
      </c>
      <c r="D39" s="1">
        <v>37363</v>
      </c>
      <c r="E39" s="4" t="s">
        <v>12</v>
      </c>
      <c r="F39">
        <v>60</v>
      </c>
      <c r="G39" s="8">
        <v>43565</v>
      </c>
    </row>
    <row r="40" spans="1:7" x14ac:dyDescent="0.2">
      <c r="A40" s="17" t="s">
        <v>5</v>
      </c>
      <c r="B40" s="13">
        <v>44411</v>
      </c>
      <c r="D40" s="1">
        <v>39070</v>
      </c>
      <c r="E40" s="4" t="s">
        <v>4</v>
      </c>
      <c r="F40">
        <v>65</v>
      </c>
      <c r="G40" s="8">
        <v>43569</v>
      </c>
    </row>
    <row r="41" spans="1:7" x14ac:dyDescent="0.2">
      <c r="A41" s="17" t="s">
        <v>5</v>
      </c>
      <c r="B41" s="13">
        <v>44411</v>
      </c>
      <c r="D41" s="1">
        <v>25153</v>
      </c>
      <c r="E41" s="4" t="s">
        <v>6</v>
      </c>
      <c r="F41">
        <v>66</v>
      </c>
      <c r="G41" s="8">
        <v>43569</v>
      </c>
    </row>
    <row r="42" spans="1:7" x14ac:dyDescent="0.2">
      <c r="A42" s="17" t="s">
        <v>5</v>
      </c>
      <c r="B42" s="13">
        <v>44409</v>
      </c>
      <c r="D42" s="1">
        <v>7827</v>
      </c>
      <c r="E42" s="4" t="s">
        <v>7</v>
      </c>
      <c r="F42">
        <v>67</v>
      </c>
      <c r="G42" s="8">
        <v>43567</v>
      </c>
    </row>
    <row r="43" spans="1:7" x14ac:dyDescent="0.2">
      <c r="A43" s="17" t="s">
        <v>5</v>
      </c>
      <c r="B43" s="13">
        <v>44417</v>
      </c>
      <c r="D43" s="1">
        <v>1008</v>
      </c>
      <c r="E43" s="4" t="s">
        <v>10</v>
      </c>
      <c r="F43">
        <v>67</v>
      </c>
      <c r="G43" s="8">
        <v>43568</v>
      </c>
    </row>
    <row r="44" spans="1:7" x14ac:dyDescent="0.2">
      <c r="A44" s="23" t="s">
        <v>5</v>
      </c>
      <c r="B44" s="24">
        <v>44410</v>
      </c>
      <c r="C44" s="24"/>
      <c r="D44" s="27">
        <v>26</v>
      </c>
      <c r="E44" s="25" t="s">
        <v>31</v>
      </c>
      <c r="F44" s="24">
        <v>67</v>
      </c>
      <c r="G44" s="26">
        <v>43569</v>
      </c>
    </row>
    <row r="45" spans="1:7" x14ac:dyDescent="0.2">
      <c r="A45" s="17" t="s">
        <v>36</v>
      </c>
      <c r="B45" s="13">
        <v>44371</v>
      </c>
      <c r="D45" s="1">
        <v>1620</v>
      </c>
      <c r="E45" s="4" t="s">
        <v>25</v>
      </c>
      <c r="F45" s="13">
        <v>57</v>
      </c>
      <c r="G45" s="8">
        <v>43564</v>
      </c>
    </row>
    <row r="46" spans="1:7" x14ac:dyDescent="0.2">
      <c r="A46" s="17" t="s">
        <v>36</v>
      </c>
      <c r="B46" s="13">
        <v>44371</v>
      </c>
      <c r="D46" s="1">
        <v>19440</v>
      </c>
      <c r="E46" s="4" t="s">
        <v>12</v>
      </c>
      <c r="F46" s="13">
        <v>63</v>
      </c>
      <c r="G46" s="8">
        <v>43564</v>
      </c>
    </row>
    <row r="47" spans="1:7" x14ac:dyDescent="0.2">
      <c r="A47" s="17" t="s">
        <v>36</v>
      </c>
      <c r="B47" s="13">
        <v>44371</v>
      </c>
      <c r="D47" s="1">
        <v>55080</v>
      </c>
      <c r="E47" s="4" t="s">
        <v>4</v>
      </c>
      <c r="F47" s="13">
        <v>67</v>
      </c>
      <c r="G47" s="8">
        <v>43564</v>
      </c>
    </row>
    <row r="48" spans="1:7" x14ac:dyDescent="0.2">
      <c r="A48" s="17" t="s">
        <v>36</v>
      </c>
      <c r="B48" s="13">
        <v>44371</v>
      </c>
      <c r="D48" s="1">
        <v>55080</v>
      </c>
      <c r="E48" s="4" t="s">
        <v>6</v>
      </c>
      <c r="F48" s="13">
        <v>68</v>
      </c>
      <c r="G48" s="8">
        <v>43564</v>
      </c>
    </row>
    <row r="49" spans="1:7" x14ac:dyDescent="0.2">
      <c r="A49" s="17" t="s">
        <v>36</v>
      </c>
      <c r="B49" s="13">
        <v>44371</v>
      </c>
      <c r="D49" s="1">
        <v>25110</v>
      </c>
      <c r="E49" s="4" t="s">
        <v>7</v>
      </c>
      <c r="F49" s="13">
        <v>69</v>
      </c>
      <c r="G49" s="8">
        <v>43564</v>
      </c>
    </row>
    <row r="50" spans="1:7" x14ac:dyDescent="0.2">
      <c r="A50" s="28" t="s">
        <v>36</v>
      </c>
      <c r="B50" s="13">
        <v>44371</v>
      </c>
      <c r="C50" s="29"/>
      <c r="D50" s="30">
        <v>5670</v>
      </c>
      <c r="E50" s="31" t="s">
        <v>10</v>
      </c>
      <c r="F50" s="35">
        <v>69</v>
      </c>
      <c r="G50" s="26">
        <v>43564</v>
      </c>
    </row>
    <row r="51" spans="1:7" x14ac:dyDescent="0.2">
      <c r="A51" s="23" t="s">
        <v>30</v>
      </c>
      <c r="B51" s="24">
        <v>44418</v>
      </c>
      <c r="C51" s="24"/>
      <c r="D51" s="27">
        <v>19602</v>
      </c>
      <c r="E51" s="25" t="s">
        <v>4</v>
      </c>
      <c r="F51" s="36">
        <v>66.5</v>
      </c>
      <c r="G51" s="26">
        <v>43565</v>
      </c>
    </row>
    <row r="52" spans="1:7" x14ac:dyDescent="0.2">
      <c r="A52" s="17" t="s">
        <v>13</v>
      </c>
      <c r="B52" s="13">
        <v>44395</v>
      </c>
      <c r="D52" s="1">
        <v>1944</v>
      </c>
      <c r="E52" s="4" t="s">
        <v>12</v>
      </c>
      <c r="F52" s="36">
        <v>60</v>
      </c>
      <c r="G52" s="8">
        <v>43564</v>
      </c>
    </row>
    <row r="53" spans="1:7" x14ac:dyDescent="0.2">
      <c r="A53" s="17" t="s">
        <v>13</v>
      </c>
      <c r="B53" s="13">
        <v>44395</v>
      </c>
      <c r="D53" s="1">
        <v>14202</v>
      </c>
      <c r="E53" s="4" t="s">
        <v>4</v>
      </c>
      <c r="F53" s="36">
        <v>65</v>
      </c>
      <c r="G53" s="8">
        <v>43564</v>
      </c>
    </row>
    <row r="54" spans="1:7" x14ac:dyDescent="0.2">
      <c r="A54" s="17" t="s">
        <v>13</v>
      </c>
      <c r="B54" s="13">
        <v>44395</v>
      </c>
      <c r="D54" s="1">
        <v>24300</v>
      </c>
      <c r="E54" s="4" t="s">
        <v>6</v>
      </c>
      <c r="F54" s="36">
        <v>66</v>
      </c>
      <c r="G54" s="8">
        <v>43564</v>
      </c>
    </row>
    <row r="55" spans="1:7" x14ac:dyDescent="0.2">
      <c r="A55" s="17" t="s">
        <v>13</v>
      </c>
      <c r="B55" s="13">
        <v>44395</v>
      </c>
      <c r="D55" s="1">
        <v>11448</v>
      </c>
      <c r="E55" s="4" t="s">
        <v>7</v>
      </c>
      <c r="F55" s="36">
        <v>67</v>
      </c>
      <c r="G55" s="8">
        <v>43564</v>
      </c>
    </row>
    <row r="56" spans="1:7" x14ac:dyDescent="0.2">
      <c r="A56" s="17" t="s">
        <v>13</v>
      </c>
      <c r="B56" s="13">
        <v>44395</v>
      </c>
      <c r="D56" s="1">
        <v>1998</v>
      </c>
      <c r="E56" s="4" t="s">
        <v>10</v>
      </c>
      <c r="F56" s="36">
        <v>67</v>
      </c>
      <c r="G56" s="8">
        <v>43564</v>
      </c>
    </row>
    <row r="57" spans="1:7" x14ac:dyDescent="0.2">
      <c r="A57" s="23" t="s">
        <v>13</v>
      </c>
      <c r="B57" s="13">
        <v>44395</v>
      </c>
      <c r="C57" s="24"/>
      <c r="D57" s="27">
        <v>108</v>
      </c>
      <c r="E57" s="25" t="s">
        <v>18</v>
      </c>
      <c r="F57" s="36">
        <v>67</v>
      </c>
      <c r="G57" s="26">
        <v>43564</v>
      </c>
    </row>
    <row r="58" spans="1:7" x14ac:dyDescent="0.2">
      <c r="A58" s="17" t="s">
        <v>38</v>
      </c>
      <c r="B58" s="13">
        <v>44375</v>
      </c>
      <c r="D58" s="1">
        <v>7487</v>
      </c>
      <c r="E58" s="4" t="s">
        <v>12</v>
      </c>
      <c r="F58" s="36">
        <v>63</v>
      </c>
      <c r="G58" s="8">
        <v>43568</v>
      </c>
    </row>
    <row r="59" spans="1:7" x14ac:dyDescent="0.2">
      <c r="A59" s="17" t="s">
        <v>38</v>
      </c>
      <c r="B59" s="13">
        <v>44375</v>
      </c>
      <c r="D59" s="1">
        <v>32757</v>
      </c>
      <c r="E59" s="4" t="s">
        <v>4</v>
      </c>
      <c r="F59" s="36">
        <v>67</v>
      </c>
      <c r="G59" s="8">
        <v>43568</v>
      </c>
    </row>
    <row r="60" spans="1:7" x14ac:dyDescent="0.2">
      <c r="A60" s="17" t="s">
        <v>38</v>
      </c>
      <c r="B60" s="13">
        <v>44375</v>
      </c>
      <c r="D60" s="1">
        <v>34160</v>
      </c>
      <c r="E60" s="4" t="s">
        <v>6</v>
      </c>
      <c r="F60" s="36">
        <v>68</v>
      </c>
      <c r="G60" s="8">
        <v>43568</v>
      </c>
    </row>
    <row r="61" spans="1:7" x14ac:dyDescent="0.2">
      <c r="A61" s="17" t="s">
        <v>38</v>
      </c>
      <c r="B61" s="13">
        <v>44375</v>
      </c>
      <c r="D61" s="1">
        <v>14974</v>
      </c>
      <c r="E61" s="4" t="s">
        <v>7</v>
      </c>
      <c r="F61" s="36">
        <v>69</v>
      </c>
      <c r="G61" s="8">
        <v>43568</v>
      </c>
    </row>
    <row r="62" spans="1:7" x14ac:dyDescent="0.2">
      <c r="A62" s="17" t="s">
        <v>38</v>
      </c>
      <c r="B62" s="13">
        <v>44375</v>
      </c>
      <c r="D62" s="1">
        <v>3744</v>
      </c>
      <c r="E62" s="4" t="s">
        <v>10</v>
      </c>
      <c r="F62" s="36">
        <v>69</v>
      </c>
      <c r="G62" s="8">
        <v>43568</v>
      </c>
    </row>
    <row r="63" spans="1:7" x14ac:dyDescent="0.2">
      <c r="A63" s="23" t="s">
        <v>38</v>
      </c>
      <c r="B63" s="13">
        <v>44375</v>
      </c>
      <c r="C63" s="24"/>
      <c r="D63" s="24">
        <v>468</v>
      </c>
      <c r="E63" s="25" t="s">
        <v>25</v>
      </c>
      <c r="F63" s="36">
        <v>57</v>
      </c>
      <c r="G63" s="26">
        <v>43568</v>
      </c>
    </row>
    <row r="64" spans="1:7" x14ac:dyDescent="0.2">
      <c r="A64" s="23" t="s">
        <v>9</v>
      </c>
      <c r="B64" s="24">
        <v>44377</v>
      </c>
      <c r="C64" s="24"/>
      <c r="D64" s="27">
        <v>2750</v>
      </c>
      <c r="E64" s="25" t="s">
        <v>12</v>
      </c>
      <c r="F64" s="36">
        <v>60</v>
      </c>
      <c r="G64" s="26">
        <v>43564</v>
      </c>
    </row>
    <row r="65" spans="1:7" x14ac:dyDescent="0.2">
      <c r="A65" s="23" t="s">
        <v>46</v>
      </c>
      <c r="B65" s="24">
        <v>44408</v>
      </c>
      <c r="C65" s="24"/>
      <c r="D65" s="27">
        <v>373</v>
      </c>
      <c r="E65" s="25" t="s">
        <v>26</v>
      </c>
      <c r="F65" s="36">
        <v>68.75</v>
      </c>
      <c r="G65" s="26">
        <v>43566</v>
      </c>
    </row>
    <row r="66" spans="1:7" x14ac:dyDescent="0.2">
      <c r="A66" s="17" t="s">
        <v>9</v>
      </c>
      <c r="B66" s="13">
        <v>44377</v>
      </c>
      <c r="D66" s="1">
        <v>24064</v>
      </c>
      <c r="E66" s="4" t="s">
        <v>4</v>
      </c>
      <c r="F66" s="36">
        <v>65</v>
      </c>
      <c r="G66" s="8">
        <v>43564</v>
      </c>
    </row>
    <row r="67" spans="1:7" x14ac:dyDescent="0.2">
      <c r="A67" s="17" t="s">
        <v>9</v>
      </c>
      <c r="B67" s="13">
        <v>44377</v>
      </c>
      <c r="D67" s="1">
        <v>75694</v>
      </c>
      <c r="E67" s="4" t="s">
        <v>6</v>
      </c>
      <c r="F67" s="36">
        <v>66</v>
      </c>
      <c r="G67" s="8">
        <v>43564</v>
      </c>
    </row>
    <row r="68" spans="1:7" x14ac:dyDescent="0.2">
      <c r="A68" s="17" t="s">
        <v>9</v>
      </c>
      <c r="B68" s="13">
        <v>44378</v>
      </c>
      <c r="D68" s="1">
        <v>77292</v>
      </c>
      <c r="E68" s="4" t="s">
        <v>7</v>
      </c>
      <c r="F68" s="36">
        <v>67</v>
      </c>
      <c r="G68" s="8">
        <v>43568</v>
      </c>
    </row>
    <row r="69" spans="1:7" x14ac:dyDescent="0.2">
      <c r="A69" s="17" t="s">
        <v>9</v>
      </c>
      <c r="B69" s="13">
        <v>44378</v>
      </c>
      <c r="D69" s="1">
        <v>38023</v>
      </c>
      <c r="E69" s="4" t="s">
        <v>10</v>
      </c>
      <c r="F69" s="36">
        <v>67</v>
      </c>
      <c r="G69" s="8">
        <v>43568</v>
      </c>
    </row>
    <row r="70" spans="1:7" x14ac:dyDescent="0.2">
      <c r="A70" s="17" t="s">
        <v>9</v>
      </c>
      <c r="B70">
        <v>44377</v>
      </c>
      <c r="D70" s="1">
        <v>15181</v>
      </c>
      <c r="E70" s="4" t="s">
        <v>18</v>
      </c>
      <c r="F70" s="36">
        <v>67</v>
      </c>
      <c r="G70" s="8">
        <v>43564</v>
      </c>
    </row>
    <row r="71" spans="1:7" x14ac:dyDescent="0.2">
      <c r="A71" s="17" t="s">
        <v>9</v>
      </c>
      <c r="B71">
        <v>44378</v>
      </c>
      <c r="D71" s="1">
        <v>1998</v>
      </c>
      <c r="E71" s="4" t="s">
        <v>26</v>
      </c>
      <c r="F71" s="36">
        <v>67</v>
      </c>
      <c r="G71" s="8">
        <v>43568</v>
      </c>
    </row>
    <row r="73" spans="1:7" x14ac:dyDescent="0.2">
      <c r="D73" s="1"/>
    </row>
    <row r="74" spans="1:7" x14ac:dyDescent="0.2">
      <c r="D74" s="1"/>
    </row>
    <row r="76" spans="1:7" x14ac:dyDescent="0.2">
      <c r="D76" s="1"/>
    </row>
  </sheetData>
  <autoFilter ref="A1:G71">
    <sortState ref="A58:G71">
      <sortCondition ref="A1:A65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N3" sqref="N3"/>
    </sheetView>
  </sheetViews>
  <sheetFormatPr baseColWidth="10" defaultColWidth="8.83203125" defaultRowHeight="15" x14ac:dyDescent="0.2"/>
  <cols>
    <col min="5" max="5" width="8.83203125" customWidth="1"/>
  </cols>
  <sheetData>
    <row r="1" spans="1:11" x14ac:dyDescent="0.2">
      <c r="A1" t="s">
        <v>57</v>
      </c>
      <c r="B1" t="s">
        <v>58</v>
      </c>
      <c r="E1" t="s">
        <v>59</v>
      </c>
      <c r="I1" t="s">
        <v>60</v>
      </c>
    </row>
    <row r="2" spans="1:11" x14ac:dyDescent="0.2">
      <c r="A2" s="2" t="s">
        <v>0</v>
      </c>
      <c r="B2" s="2" t="s">
        <v>49</v>
      </c>
      <c r="C2" s="2" t="s">
        <v>2</v>
      </c>
      <c r="E2" s="2" t="s">
        <v>0</v>
      </c>
      <c r="F2" s="2" t="s">
        <v>49</v>
      </c>
      <c r="G2" s="2" t="s">
        <v>2</v>
      </c>
      <c r="I2" s="2" t="s">
        <v>0</v>
      </c>
      <c r="J2" s="2" t="s">
        <v>49</v>
      </c>
      <c r="K2" s="2" t="s">
        <v>2</v>
      </c>
    </row>
    <row r="3" spans="1:11" x14ac:dyDescent="0.2">
      <c r="A3" t="s">
        <v>23</v>
      </c>
      <c r="B3" s="3">
        <v>56.734599993661298</v>
      </c>
      <c r="C3" t="s">
        <v>12</v>
      </c>
      <c r="E3" t="s">
        <v>23</v>
      </c>
      <c r="F3" s="3">
        <v>53.193614333434603</v>
      </c>
      <c r="G3" t="s">
        <v>25</v>
      </c>
      <c r="I3" t="s">
        <v>23</v>
      </c>
      <c r="J3" s="3">
        <v>56.484600054119902</v>
      </c>
      <c r="K3" t="s">
        <v>25</v>
      </c>
    </row>
    <row r="4" spans="1:11" x14ac:dyDescent="0.2">
      <c r="A4" t="s">
        <v>33</v>
      </c>
      <c r="B4" s="3">
        <v>52</v>
      </c>
      <c r="C4" t="s">
        <v>25</v>
      </c>
      <c r="E4" t="s">
        <v>37</v>
      </c>
      <c r="F4" s="3">
        <v>48.487201433121001</v>
      </c>
      <c r="G4" t="s">
        <v>25</v>
      </c>
      <c r="I4" t="s">
        <v>37</v>
      </c>
      <c r="J4" s="3">
        <v>55.4871998508576</v>
      </c>
      <c r="K4" t="s">
        <v>25</v>
      </c>
    </row>
    <row r="5" spans="1:11" x14ac:dyDescent="0.2">
      <c r="A5" t="s">
        <v>14</v>
      </c>
      <c r="B5" s="3">
        <v>51.046799974215197</v>
      </c>
      <c r="C5" t="s">
        <v>25</v>
      </c>
      <c r="E5" t="s">
        <v>37</v>
      </c>
      <c r="F5" s="3">
        <v>53.487199987817903</v>
      </c>
      <c r="G5" t="s">
        <v>12</v>
      </c>
      <c r="I5" t="s">
        <v>37</v>
      </c>
      <c r="J5" s="3">
        <v>60.487199998626998</v>
      </c>
      <c r="K5" t="s">
        <v>12</v>
      </c>
    </row>
    <row r="6" spans="1:11" x14ac:dyDescent="0.2">
      <c r="A6" t="s">
        <v>14</v>
      </c>
      <c r="B6" s="3">
        <v>58.977342382709601</v>
      </c>
      <c r="C6" t="s">
        <v>12</v>
      </c>
      <c r="E6" t="s">
        <v>37</v>
      </c>
      <c r="F6" s="3">
        <v>60.472795774570599</v>
      </c>
      <c r="G6" t="s">
        <v>4</v>
      </c>
      <c r="I6" t="s">
        <v>37</v>
      </c>
      <c r="J6" s="3">
        <v>66.487200012136697</v>
      </c>
      <c r="K6" t="s">
        <v>51</v>
      </c>
    </row>
    <row r="7" spans="1:11" x14ac:dyDescent="0.2">
      <c r="A7" t="s">
        <v>14</v>
      </c>
      <c r="B7" s="3">
        <v>65.546799998381005</v>
      </c>
      <c r="C7" t="s">
        <v>4</v>
      </c>
      <c r="E7" t="s">
        <v>37</v>
      </c>
      <c r="F7" s="3">
        <v>61.456170741571803</v>
      </c>
      <c r="G7" t="s">
        <v>6</v>
      </c>
      <c r="I7" t="s">
        <v>37</v>
      </c>
      <c r="J7" s="3">
        <v>66.487200000357007</v>
      </c>
      <c r="K7" t="s">
        <v>4</v>
      </c>
    </row>
    <row r="8" spans="1:11" x14ac:dyDescent="0.2">
      <c r="A8" t="s">
        <v>14</v>
      </c>
      <c r="B8" s="3">
        <v>66.003460056989994</v>
      </c>
      <c r="C8" t="s">
        <v>6</v>
      </c>
      <c r="E8" t="s">
        <v>37</v>
      </c>
      <c r="F8" s="3">
        <v>62.487199997556097</v>
      </c>
      <c r="G8" t="s">
        <v>7</v>
      </c>
      <c r="I8" t="s">
        <v>37</v>
      </c>
      <c r="J8" s="3">
        <v>67.487200002850201</v>
      </c>
      <c r="K8" t="s">
        <v>52</v>
      </c>
    </row>
    <row r="9" spans="1:11" x14ac:dyDescent="0.2">
      <c r="A9" t="s">
        <v>14</v>
      </c>
      <c r="B9" s="3">
        <v>66.743593927295606</v>
      </c>
      <c r="C9" t="s">
        <v>7</v>
      </c>
      <c r="E9" t="s">
        <v>37</v>
      </c>
      <c r="F9" s="3">
        <v>63.487200037250901</v>
      </c>
      <c r="G9" t="s">
        <v>10</v>
      </c>
      <c r="I9" t="s">
        <v>37</v>
      </c>
      <c r="J9" s="3">
        <v>67.487200000564997</v>
      </c>
      <c r="K9" t="s">
        <v>6</v>
      </c>
    </row>
    <row r="10" spans="1:11" x14ac:dyDescent="0.2">
      <c r="A10" t="s">
        <v>14</v>
      </c>
      <c r="B10" s="3">
        <v>67.346617193850506</v>
      </c>
      <c r="C10" t="s">
        <v>10</v>
      </c>
      <c r="E10" t="s">
        <v>37</v>
      </c>
      <c r="F10" s="3">
        <v>63.487198218262797</v>
      </c>
      <c r="G10" t="s">
        <v>18</v>
      </c>
      <c r="I10" t="s">
        <v>37</v>
      </c>
      <c r="J10" s="3">
        <v>68.487200002084407</v>
      </c>
      <c r="K10" t="s">
        <v>7</v>
      </c>
    </row>
    <row r="11" spans="1:11" x14ac:dyDescent="0.2">
      <c r="A11" t="s">
        <v>14</v>
      </c>
      <c r="B11" s="3">
        <v>69.046799915038207</v>
      </c>
      <c r="C11" t="s">
        <v>18</v>
      </c>
      <c r="E11" t="s">
        <v>37</v>
      </c>
      <c r="F11" s="3">
        <v>63.487199651770197</v>
      </c>
      <c r="G11" t="s">
        <v>26</v>
      </c>
      <c r="I11" t="s">
        <v>37</v>
      </c>
      <c r="J11" s="3">
        <v>70.487199993766097</v>
      </c>
      <c r="K11" t="s">
        <v>10</v>
      </c>
    </row>
    <row r="12" spans="1:11" x14ac:dyDescent="0.2">
      <c r="A12" t="s">
        <v>3</v>
      </c>
      <c r="B12" s="3">
        <v>51.076899918053201</v>
      </c>
      <c r="C12" t="s">
        <v>25</v>
      </c>
      <c r="E12" t="s">
        <v>14</v>
      </c>
      <c r="F12" s="3">
        <v>48.5606330150068</v>
      </c>
      <c r="G12" t="s">
        <v>25</v>
      </c>
      <c r="I12" t="s">
        <v>37</v>
      </c>
      <c r="J12" s="3">
        <v>70.4872003250711</v>
      </c>
      <c r="K12" t="s">
        <v>18</v>
      </c>
    </row>
    <row r="13" spans="1:11" x14ac:dyDescent="0.2">
      <c r="A13" t="s">
        <v>3</v>
      </c>
      <c r="B13" s="3">
        <v>58.076664250380198</v>
      </c>
      <c r="C13" t="s">
        <v>12</v>
      </c>
      <c r="E13" t="s">
        <v>14</v>
      </c>
      <c r="F13" s="3">
        <v>53.7195852359988</v>
      </c>
      <c r="G13" t="s">
        <v>12</v>
      </c>
      <c r="I13" t="s">
        <v>14</v>
      </c>
      <c r="J13" s="3">
        <v>54.046799999999998</v>
      </c>
      <c r="K13" t="s">
        <v>25</v>
      </c>
    </row>
    <row r="14" spans="1:11" x14ac:dyDescent="0.2">
      <c r="A14" t="s">
        <v>3</v>
      </c>
      <c r="B14" s="3">
        <v>65.076394349694297</v>
      </c>
      <c r="C14" t="s">
        <v>4</v>
      </c>
      <c r="E14" t="s">
        <v>14</v>
      </c>
      <c r="F14" s="3">
        <v>60.5467999989825</v>
      </c>
      <c r="G14" t="s">
        <v>4</v>
      </c>
      <c r="I14" t="s">
        <v>14</v>
      </c>
      <c r="J14" s="3">
        <v>60.046799999999998</v>
      </c>
      <c r="K14" t="s">
        <v>12</v>
      </c>
    </row>
    <row r="15" spans="1:11" x14ac:dyDescent="0.2">
      <c r="A15" t="s">
        <v>3</v>
      </c>
      <c r="B15" s="3">
        <v>66.076010780787001</v>
      </c>
      <c r="C15" t="s">
        <v>6</v>
      </c>
      <c r="E15" t="s">
        <v>14</v>
      </c>
      <c r="F15" s="3">
        <v>61.546799999999998</v>
      </c>
      <c r="G15" t="s">
        <v>6</v>
      </c>
      <c r="I15" t="s">
        <v>14</v>
      </c>
      <c r="J15" s="3">
        <v>65.546800000000005</v>
      </c>
      <c r="K15" t="s">
        <v>4</v>
      </c>
    </row>
    <row r="16" spans="1:11" x14ac:dyDescent="0.2">
      <c r="A16" t="s">
        <v>3</v>
      </c>
      <c r="B16" s="3">
        <v>67.075377283814106</v>
      </c>
      <c r="C16" t="s">
        <v>7</v>
      </c>
      <c r="E16" t="s">
        <v>14</v>
      </c>
      <c r="F16" s="3">
        <v>62.546800001125902</v>
      </c>
      <c r="G16" t="s">
        <v>7</v>
      </c>
      <c r="I16" t="s">
        <v>14</v>
      </c>
      <c r="J16" s="3">
        <v>66.546800001393905</v>
      </c>
      <c r="K16" t="s">
        <v>6</v>
      </c>
    </row>
    <row r="17" spans="1:11" x14ac:dyDescent="0.2">
      <c r="A17" t="s">
        <v>3</v>
      </c>
      <c r="B17" s="3">
        <v>71.441969581310701</v>
      </c>
      <c r="C17" t="s">
        <v>10</v>
      </c>
      <c r="E17" t="s">
        <v>14</v>
      </c>
      <c r="F17" s="3">
        <v>64.046800000000005</v>
      </c>
      <c r="G17" t="s">
        <v>10</v>
      </c>
      <c r="I17" t="s">
        <v>14</v>
      </c>
      <c r="J17" s="3">
        <v>67.046800000000005</v>
      </c>
      <c r="K17" t="s">
        <v>7</v>
      </c>
    </row>
    <row r="18" spans="1:11" x14ac:dyDescent="0.2">
      <c r="A18" t="s">
        <v>3</v>
      </c>
      <c r="B18" s="3">
        <v>71.464719284075002</v>
      </c>
      <c r="C18" t="s">
        <v>18</v>
      </c>
      <c r="E18" t="s">
        <v>14</v>
      </c>
      <c r="F18" s="3">
        <v>64.046800016140807</v>
      </c>
      <c r="G18" t="s">
        <v>18</v>
      </c>
      <c r="I18" t="s">
        <v>14</v>
      </c>
      <c r="J18" s="3">
        <v>68.046800009070907</v>
      </c>
      <c r="K18" t="s">
        <v>10</v>
      </c>
    </row>
    <row r="19" spans="1:11" x14ac:dyDescent="0.2">
      <c r="A19" t="s">
        <v>3</v>
      </c>
      <c r="B19" s="3">
        <v>70.720782660957099</v>
      </c>
      <c r="C19" t="s">
        <v>26</v>
      </c>
      <c r="E19" t="s">
        <v>14</v>
      </c>
      <c r="F19" s="3">
        <v>64.046800395256895</v>
      </c>
      <c r="G19" t="s">
        <v>26</v>
      </c>
      <c r="I19" t="s">
        <v>14</v>
      </c>
      <c r="J19" s="3">
        <v>68.046799931541997</v>
      </c>
      <c r="K19" t="s">
        <v>18</v>
      </c>
    </row>
    <row r="20" spans="1:11" x14ac:dyDescent="0.2">
      <c r="A20" t="s">
        <v>19</v>
      </c>
      <c r="B20" s="3">
        <v>51.484599879523699</v>
      </c>
      <c r="C20" t="s">
        <v>25</v>
      </c>
      <c r="E20" t="s">
        <v>3</v>
      </c>
      <c r="F20" s="3">
        <v>54.662746656080103</v>
      </c>
      <c r="G20" t="s">
        <v>12</v>
      </c>
      <c r="I20" t="s">
        <v>14</v>
      </c>
      <c r="J20" s="3">
        <v>68.046798353909494</v>
      </c>
      <c r="K20" t="s">
        <v>26</v>
      </c>
    </row>
    <row r="21" spans="1:11" x14ac:dyDescent="0.2">
      <c r="A21" t="s">
        <v>19</v>
      </c>
      <c r="B21" s="3">
        <v>60.4845999978535</v>
      </c>
      <c r="C21" t="s">
        <v>12</v>
      </c>
      <c r="E21" t="s">
        <v>3</v>
      </c>
      <c r="F21" s="3">
        <v>61.074399998592298</v>
      </c>
      <c r="G21" t="s">
        <v>4</v>
      </c>
      <c r="I21" t="s">
        <v>3</v>
      </c>
      <c r="J21" s="3">
        <v>60.074399999039102</v>
      </c>
      <c r="K21" t="s">
        <v>12</v>
      </c>
    </row>
    <row r="22" spans="1:11" x14ac:dyDescent="0.2">
      <c r="A22" t="s">
        <v>19</v>
      </c>
      <c r="B22" s="3">
        <v>66.4846</v>
      </c>
      <c r="C22" t="s">
        <v>4</v>
      </c>
      <c r="E22" t="s">
        <v>3</v>
      </c>
      <c r="F22" s="3">
        <v>62.074400000783903</v>
      </c>
      <c r="G22" t="s">
        <v>6</v>
      </c>
      <c r="I22" t="s">
        <v>3</v>
      </c>
      <c r="J22" s="3">
        <v>66.060518353638798</v>
      </c>
      <c r="K22" t="s">
        <v>4</v>
      </c>
    </row>
    <row r="23" spans="1:11" x14ac:dyDescent="0.2">
      <c r="A23" t="s">
        <v>19</v>
      </c>
      <c r="B23" s="3">
        <v>67.484600000656101</v>
      </c>
      <c r="C23" t="s">
        <v>6</v>
      </c>
      <c r="E23" t="s">
        <v>3</v>
      </c>
      <c r="F23" s="3">
        <v>63.074399998847802</v>
      </c>
      <c r="G23" t="s">
        <v>7</v>
      </c>
      <c r="I23" t="s">
        <v>3</v>
      </c>
      <c r="J23" s="3">
        <v>67.062978334163503</v>
      </c>
      <c r="K23" t="s">
        <v>6</v>
      </c>
    </row>
    <row r="24" spans="1:11" x14ac:dyDescent="0.2">
      <c r="A24" t="s">
        <v>19</v>
      </c>
      <c r="B24" s="3">
        <v>68.484599981567897</v>
      </c>
      <c r="C24" t="s">
        <v>7</v>
      </c>
      <c r="E24" t="s">
        <v>3</v>
      </c>
      <c r="F24" s="3">
        <v>66.788880403056197</v>
      </c>
      <c r="G24" t="s">
        <v>10</v>
      </c>
      <c r="I24" t="s">
        <v>3</v>
      </c>
      <c r="J24" s="3">
        <v>68.074400027408501</v>
      </c>
      <c r="K24" t="s">
        <v>7</v>
      </c>
    </row>
    <row r="25" spans="1:11" x14ac:dyDescent="0.2">
      <c r="A25" t="s">
        <v>19</v>
      </c>
      <c r="B25" s="3">
        <v>69.484600001896098</v>
      </c>
      <c r="C25" t="s">
        <v>10</v>
      </c>
      <c r="E25" t="s">
        <v>3</v>
      </c>
      <c r="F25" s="3">
        <v>66.692153863214202</v>
      </c>
      <c r="G25" t="s">
        <v>18</v>
      </c>
      <c r="I25" t="s">
        <v>19</v>
      </c>
      <c r="J25" s="3">
        <v>55.484599917931902</v>
      </c>
      <c r="K25" t="s">
        <v>25</v>
      </c>
    </row>
    <row r="26" spans="1:11" x14ac:dyDescent="0.2">
      <c r="A26" t="s">
        <v>19</v>
      </c>
      <c r="B26" s="3">
        <v>69.484599950242597</v>
      </c>
      <c r="C26" t="s">
        <v>18</v>
      </c>
      <c r="E26" t="s">
        <v>3</v>
      </c>
      <c r="F26" s="3">
        <v>66.6490366437462</v>
      </c>
      <c r="G26" t="s">
        <v>26</v>
      </c>
      <c r="I26" t="s">
        <v>19</v>
      </c>
      <c r="J26" s="3">
        <v>62.484600028654697</v>
      </c>
      <c r="K26" t="s">
        <v>12</v>
      </c>
    </row>
    <row r="27" spans="1:11" x14ac:dyDescent="0.2">
      <c r="A27" t="s">
        <v>19</v>
      </c>
      <c r="B27" s="3">
        <v>69.484600310670302</v>
      </c>
      <c r="C27" t="s">
        <v>26</v>
      </c>
      <c r="E27" t="s">
        <v>3</v>
      </c>
      <c r="F27" s="3">
        <v>65.574399456521704</v>
      </c>
      <c r="G27" t="s">
        <v>31</v>
      </c>
      <c r="I27" t="s">
        <v>19</v>
      </c>
      <c r="J27" s="3">
        <v>65.484599981994293</v>
      </c>
      <c r="K27" t="s">
        <v>4</v>
      </c>
    </row>
    <row r="28" spans="1:11" x14ac:dyDescent="0.2">
      <c r="A28" t="s">
        <v>29</v>
      </c>
      <c r="B28" s="3">
        <v>52.5467999681224</v>
      </c>
      <c r="C28" t="s">
        <v>25</v>
      </c>
      <c r="E28" t="s">
        <v>19</v>
      </c>
      <c r="F28" s="3">
        <v>47.484600034337497</v>
      </c>
      <c r="G28" t="s">
        <v>25</v>
      </c>
      <c r="I28" t="s">
        <v>19</v>
      </c>
      <c r="J28" s="3">
        <v>66.484600008231695</v>
      </c>
      <c r="K28" t="s">
        <v>6</v>
      </c>
    </row>
    <row r="29" spans="1:11" x14ac:dyDescent="0.2">
      <c r="A29" t="s">
        <v>32</v>
      </c>
      <c r="B29" s="3">
        <v>79.363884999599094</v>
      </c>
      <c r="C29" t="s">
        <v>7</v>
      </c>
      <c r="E29" t="s">
        <v>19</v>
      </c>
      <c r="F29" s="3">
        <v>53.984599981101098</v>
      </c>
      <c r="G29" t="s">
        <v>12</v>
      </c>
      <c r="I29" t="s">
        <v>19</v>
      </c>
      <c r="J29" s="3">
        <v>67.484599905303</v>
      </c>
      <c r="K29" t="s">
        <v>7</v>
      </c>
    </row>
    <row r="30" spans="1:11" x14ac:dyDescent="0.2">
      <c r="A30" t="s">
        <v>8</v>
      </c>
      <c r="B30" s="3">
        <v>70.527626952621901</v>
      </c>
      <c r="C30" t="s">
        <v>12</v>
      </c>
      <c r="E30" t="s">
        <v>19</v>
      </c>
      <c r="F30" s="3">
        <v>60.484599939808199</v>
      </c>
      <c r="G30" t="s">
        <v>4</v>
      </c>
      <c r="I30" t="s">
        <v>32</v>
      </c>
      <c r="J30" s="3">
        <v>79.363885001083503</v>
      </c>
      <c r="K30" t="s">
        <v>7</v>
      </c>
    </row>
    <row r="31" spans="1:11" x14ac:dyDescent="0.2">
      <c r="A31" t="s">
        <v>8</v>
      </c>
      <c r="B31" s="3">
        <v>70.757589916523301</v>
      </c>
      <c r="C31" t="s">
        <v>4</v>
      </c>
      <c r="E31" t="s">
        <v>19</v>
      </c>
      <c r="F31" s="3">
        <v>61.484599078340999</v>
      </c>
      <c r="G31" t="s">
        <v>6</v>
      </c>
      <c r="I31" t="s">
        <v>47</v>
      </c>
      <c r="J31" s="3">
        <v>71.001519999999999</v>
      </c>
      <c r="K31" t="s">
        <v>53</v>
      </c>
    </row>
    <row r="32" spans="1:11" x14ac:dyDescent="0.2">
      <c r="A32" t="s">
        <v>8</v>
      </c>
      <c r="B32" s="3">
        <v>70.754478432292302</v>
      </c>
      <c r="C32" t="s">
        <v>6</v>
      </c>
      <c r="E32" t="s">
        <v>32</v>
      </c>
      <c r="F32" s="3">
        <v>78.390095000277796</v>
      </c>
      <c r="G32" t="s">
        <v>7</v>
      </c>
      <c r="I32" t="s">
        <v>47</v>
      </c>
      <c r="J32" s="3">
        <v>71.001520000181102</v>
      </c>
      <c r="K32" t="s">
        <v>54</v>
      </c>
    </row>
    <row r="33" spans="1:11" x14ac:dyDescent="0.2">
      <c r="A33" t="s">
        <v>8</v>
      </c>
      <c r="B33" s="3">
        <v>70.858111918958102</v>
      </c>
      <c r="C33" t="s">
        <v>7</v>
      </c>
      <c r="E33" t="s">
        <v>8</v>
      </c>
      <c r="F33" s="3">
        <v>72.950733697408495</v>
      </c>
      <c r="G33" t="s">
        <v>12</v>
      </c>
      <c r="I33" t="s">
        <v>47</v>
      </c>
      <c r="J33" s="3">
        <v>71.001520000090494</v>
      </c>
      <c r="K33" t="s">
        <v>55</v>
      </c>
    </row>
    <row r="34" spans="1:11" x14ac:dyDescent="0.2">
      <c r="A34" t="s">
        <v>8</v>
      </c>
      <c r="B34" s="3">
        <v>69.296599999999998</v>
      </c>
      <c r="C34" t="s">
        <v>10</v>
      </c>
      <c r="E34" t="s">
        <v>8</v>
      </c>
      <c r="F34" s="3">
        <v>72.0368642025431</v>
      </c>
      <c r="G34" t="s">
        <v>4</v>
      </c>
      <c r="I34" t="s">
        <v>47</v>
      </c>
      <c r="J34" s="3">
        <v>71.0015200000921</v>
      </c>
      <c r="K34" t="s">
        <v>56</v>
      </c>
    </row>
    <row r="35" spans="1:11" x14ac:dyDescent="0.2">
      <c r="A35" t="s">
        <v>8</v>
      </c>
      <c r="B35" s="3">
        <v>69.296599999999998</v>
      </c>
      <c r="C35" t="s">
        <v>18</v>
      </c>
      <c r="E35" t="s">
        <v>8</v>
      </c>
      <c r="F35" s="3">
        <v>70.369148148817402</v>
      </c>
      <c r="G35" t="s">
        <v>6</v>
      </c>
      <c r="I35" t="s">
        <v>8</v>
      </c>
      <c r="J35" s="3">
        <v>72.089016612683295</v>
      </c>
      <c r="K35" t="s">
        <v>12</v>
      </c>
    </row>
    <row r="36" spans="1:11" x14ac:dyDescent="0.2">
      <c r="A36" t="s">
        <v>8</v>
      </c>
      <c r="B36" s="3">
        <v>70.879678275545302</v>
      </c>
      <c r="C36" t="s">
        <v>26</v>
      </c>
      <c r="E36" t="s">
        <v>8</v>
      </c>
      <c r="F36" s="3">
        <v>71.066546292300103</v>
      </c>
      <c r="G36" t="s">
        <v>7</v>
      </c>
      <c r="I36" t="s">
        <v>8</v>
      </c>
      <c r="J36" s="3">
        <v>72.533433284094698</v>
      </c>
      <c r="K36" t="s">
        <v>4</v>
      </c>
    </row>
    <row r="37" spans="1:11" x14ac:dyDescent="0.2">
      <c r="A37" t="s">
        <v>20</v>
      </c>
      <c r="B37" s="3">
        <v>56.106500009105297</v>
      </c>
      <c r="C37" t="s">
        <v>12</v>
      </c>
      <c r="E37" t="s">
        <v>8</v>
      </c>
      <c r="F37" s="3">
        <v>72.8385082691848</v>
      </c>
      <c r="G37" t="s">
        <v>10</v>
      </c>
      <c r="I37" t="s">
        <v>8</v>
      </c>
      <c r="J37" s="3">
        <v>72.046522751283405</v>
      </c>
      <c r="K37" t="s">
        <v>6</v>
      </c>
    </row>
    <row r="38" spans="1:11" x14ac:dyDescent="0.2">
      <c r="A38" t="s">
        <v>20</v>
      </c>
      <c r="B38" s="3">
        <v>65.106500006175096</v>
      </c>
      <c r="C38" t="s">
        <v>4</v>
      </c>
      <c r="E38" t="s">
        <v>8</v>
      </c>
      <c r="F38" s="3">
        <v>71.387956305146204</v>
      </c>
      <c r="G38" t="s">
        <v>18</v>
      </c>
      <c r="I38" t="s">
        <v>8</v>
      </c>
      <c r="J38" s="3">
        <v>72.747380075402504</v>
      </c>
      <c r="K38" t="s">
        <v>7</v>
      </c>
    </row>
    <row r="39" spans="1:11" x14ac:dyDescent="0.2">
      <c r="A39" t="s">
        <v>20</v>
      </c>
      <c r="B39" s="3">
        <v>66.106500018621304</v>
      </c>
      <c r="C39" t="s">
        <v>6</v>
      </c>
      <c r="E39" t="s">
        <v>8</v>
      </c>
      <c r="F39" s="3">
        <v>71.596433007979499</v>
      </c>
      <c r="G39" t="s">
        <v>26</v>
      </c>
      <c r="I39" t="s">
        <v>8</v>
      </c>
      <c r="J39" s="3">
        <v>73.088209042189305</v>
      </c>
      <c r="K39" t="s">
        <v>10</v>
      </c>
    </row>
    <row r="40" spans="1:11" x14ac:dyDescent="0.2">
      <c r="A40" t="s">
        <v>20</v>
      </c>
      <c r="B40" s="3">
        <v>67.106499999999997</v>
      </c>
      <c r="C40" t="s">
        <v>7</v>
      </c>
      <c r="E40" t="s">
        <v>20</v>
      </c>
      <c r="F40" s="3">
        <v>54.106499999999997</v>
      </c>
      <c r="G40" t="s">
        <v>12</v>
      </c>
      <c r="I40" t="s">
        <v>8</v>
      </c>
      <c r="J40" s="3">
        <v>69.073815067657407</v>
      </c>
      <c r="K40" t="s">
        <v>18</v>
      </c>
    </row>
    <row r="41" spans="1:11" x14ac:dyDescent="0.2">
      <c r="A41" t="s">
        <v>17</v>
      </c>
      <c r="B41" s="3">
        <v>69</v>
      </c>
      <c r="C41" t="s">
        <v>4</v>
      </c>
      <c r="E41" t="s">
        <v>20</v>
      </c>
      <c r="F41" s="3">
        <v>61.106499999999997</v>
      </c>
      <c r="G41" t="s">
        <v>4</v>
      </c>
      <c r="I41" t="s">
        <v>8</v>
      </c>
      <c r="J41" s="3">
        <v>66.420491226265497</v>
      </c>
      <c r="K41" t="s">
        <v>26</v>
      </c>
    </row>
    <row r="42" spans="1:11" x14ac:dyDescent="0.2">
      <c r="A42" t="s">
        <v>5</v>
      </c>
      <c r="B42" s="3">
        <v>50.846199421965302</v>
      </c>
      <c r="C42" t="s">
        <v>25</v>
      </c>
      <c r="E42" t="s">
        <v>20</v>
      </c>
      <c r="F42" s="3">
        <v>61.606499999999997</v>
      </c>
      <c r="G42" t="s">
        <v>6</v>
      </c>
      <c r="I42" t="s">
        <v>8</v>
      </c>
      <c r="J42" s="3">
        <v>64.420591999374906</v>
      </c>
      <c r="K42" t="s">
        <v>31</v>
      </c>
    </row>
    <row r="43" spans="1:11" x14ac:dyDescent="0.2">
      <c r="A43" t="s">
        <v>5</v>
      </c>
      <c r="B43" s="3">
        <v>58.809398843930602</v>
      </c>
      <c r="C43" t="s">
        <v>12</v>
      </c>
      <c r="E43" t="s">
        <v>20</v>
      </c>
      <c r="F43" s="3">
        <v>63.1065001653986</v>
      </c>
      <c r="G43" t="s">
        <v>7</v>
      </c>
      <c r="I43" t="s">
        <v>17</v>
      </c>
      <c r="J43" s="3">
        <v>67.634314920812798</v>
      </c>
      <c r="K43" t="s">
        <v>4</v>
      </c>
    </row>
    <row r="44" spans="1:11" x14ac:dyDescent="0.2">
      <c r="A44" t="s">
        <v>5</v>
      </c>
      <c r="B44" s="3">
        <v>65.722166775231798</v>
      </c>
      <c r="C44" t="s">
        <v>4</v>
      </c>
      <c r="E44" t="s">
        <v>50</v>
      </c>
      <c r="F44" s="3">
        <v>56.334000000000003</v>
      </c>
      <c r="G44" t="s">
        <v>4</v>
      </c>
      <c r="I44" t="s">
        <v>17</v>
      </c>
      <c r="J44" s="3">
        <v>68.965411741899402</v>
      </c>
      <c r="K44" t="s">
        <v>6</v>
      </c>
    </row>
    <row r="45" spans="1:11" x14ac:dyDescent="0.2">
      <c r="A45" t="s">
        <v>5</v>
      </c>
      <c r="B45" s="3">
        <v>67.234076104475704</v>
      </c>
      <c r="C45" t="s">
        <v>6</v>
      </c>
      <c r="E45" t="s">
        <v>50</v>
      </c>
      <c r="F45" s="3">
        <v>57.334000000000003</v>
      </c>
      <c r="G45" t="s">
        <v>6</v>
      </c>
      <c r="I45" t="s">
        <v>17</v>
      </c>
      <c r="J45" s="3">
        <v>69</v>
      </c>
      <c r="K45" t="s">
        <v>7</v>
      </c>
    </row>
    <row r="46" spans="1:11" x14ac:dyDescent="0.2">
      <c r="A46" t="s">
        <v>5</v>
      </c>
      <c r="B46" s="3">
        <v>67.748841397562401</v>
      </c>
      <c r="C46" t="s">
        <v>7</v>
      </c>
      <c r="E46" t="s">
        <v>50</v>
      </c>
      <c r="F46" s="3">
        <v>57.871000000000002</v>
      </c>
      <c r="G46" t="s">
        <v>7</v>
      </c>
      <c r="I46" t="s">
        <v>5</v>
      </c>
      <c r="J46" s="3">
        <v>54.0874092436975</v>
      </c>
      <c r="K46" t="s">
        <v>25</v>
      </c>
    </row>
    <row r="47" spans="1:11" x14ac:dyDescent="0.2">
      <c r="A47" t="s">
        <v>5</v>
      </c>
      <c r="B47" s="3">
        <v>65.246013531156905</v>
      </c>
      <c r="C47" t="s">
        <v>10</v>
      </c>
      <c r="E47" t="s">
        <v>17</v>
      </c>
      <c r="F47" s="3">
        <v>64.5</v>
      </c>
      <c r="G47" t="s">
        <v>4</v>
      </c>
      <c r="I47" t="s">
        <v>5</v>
      </c>
      <c r="J47" s="3">
        <v>60.853315604708897</v>
      </c>
      <c r="K47" t="s">
        <v>12</v>
      </c>
    </row>
    <row r="48" spans="1:11" x14ac:dyDescent="0.2">
      <c r="A48" t="s">
        <v>5</v>
      </c>
      <c r="B48" s="3">
        <v>65.5344168419402</v>
      </c>
      <c r="C48" t="s">
        <v>18</v>
      </c>
      <c r="E48" t="s">
        <v>17</v>
      </c>
      <c r="F48" s="3">
        <v>65.175164422303894</v>
      </c>
      <c r="G48" t="s">
        <v>6</v>
      </c>
      <c r="I48" t="s">
        <v>5</v>
      </c>
      <c r="J48" s="3">
        <v>66.810770678146497</v>
      </c>
      <c r="K48" t="s">
        <v>4</v>
      </c>
    </row>
    <row r="49" spans="1:11" x14ac:dyDescent="0.2">
      <c r="A49" t="s">
        <v>5</v>
      </c>
      <c r="B49" s="3">
        <v>62.6750228374271</v>
      </c>
      <c r="C49" t="s">
        <v>26</v>
      </c>
      <c r="E49" t="s">
        <v>17</v>
      </c>
      <c r="F49" s="3">
        <v>65.874964900238695</v>
      </c>
      <c r="G49" t="s">
        <v>7</v>
      </c>
      <c r="I49" t="s">
        <v>5</v>
      </c>
      <c r="J49" s="3">
        <v>68.060355529416199</v>
      </c>
      <c r="K49" t="s">
        <v>6</v>
      </c>
    </row>
    <row r="50" spans="1:11" x14ac:dyDescent="0.2">
      <c r="A50" t="s">
        <v>15</v>
      </c>
      <c r="B50" s="3">
        <v>50.487200064938598</v>
      </c>
      <c r="C50" t="s">
        <v>25</v>
      </c>
      <c r="E50" t="s">
        <v>17</v>
      </c>
      <c r="F50" s="3">
        <v>67.959000000000003</v>
      </c>
      <c r="G50" t="s">
        <v>10</v>
      </c>
      <c r="I50" t="s">
        <v>5</v>
      </c>
      <c r="J50" s="3">
        <v>68.868281723429405</v>
      </c>
      <c r="K50" t="s">
        <v>7</v>
      </c>
    </row>
    <row r="51" spans="1:11" x14ac:dyDescent="0.2">
      <c r="A51" t="s">
        <v>15</v>
      </c>
      <c r="B51" s="3">
        <v>59.487199986455401</v>
      </c>
      <c r="C51" t="s">
        <v>12</v>
      </c>
      <c r="E51" t="s">
        <v>36</v>
      </c>
      <c r="F51" s="3">
        <v>51.276700084673998</v>
      </c>
      <c r="G51" t="s">
        <v>25</v>
      </c>
      <c r="I51" t="s">
        <v>5</v>
      </c>
      <c r="J51" s="3">
        <v>67.820337288144799</v>
      </c>
      <c r="K51" t="s">
        <v>10</v>
      </c>
    </row>
    <row r="52" spans="1:11" x14ac:dyDescent="0.2">
      <c r="A52" t="s">
        <v>15</v>
      </c>
      <c r="B52" s="3">
        <v>65.487199999728304</v>
      </c>
      <c r="C52" t="s">
        <v>4</v>
      </c>
      <c r="E52" t="s">
        <v>36</v>
      </c>
      <c r="F52" s="3">
        <v>56.976699999200598</v>
      </c>
      <c r="G52" t="s">
        <v>12</v>
      </c>
      <c r="I52" t="s">
        <v>5</v>
      </c>
      <c r="J52" s="3">
        <v>66.561351982967906</v>
      </c>
      <c r="K52" t="s">
        <v>18</v>
      </c>
    </row>
    <row r="53" spans="1:11" x14ac:dyDescent="0.2">
      <c r="A53" t="s">
        <v>15</v>
      </c>
      <c r="B53" s="3">
        <v>66.4872000005833</v>
      </c>
      <c r="C53" t="s">
        <v>6</v>
      </c>
      <c r="E53" t="s">
        <v>36</v>
      </c>
      <c r="F53" s="3">
        <v>63.661621266826501</v>
      </c>
      <c r="G53" t="s">
        <v>4</v>
      </c>
      <c r="I53" t="s">
        <v>5</v>
      </c>
      <c r="J53" s="3">
        <v>65.926443947648295</v>
      </c>
      <c r="K53" t="s">
        <v>26</v>
      </c>
    </row>
    <row r="54" spans="1:11" x14ac:dyDescent="0.2">
      <c r="A54" t="s">
        <v>15</v>
      </c>
      <c r="B54" s="3">
        <v>68.487199997275496</v>
      </c>
      <c r="C54" t="s">
        <v>7</v>
      </c>
      <c r="E54" t="s">
        <v>36</v>
      </c>
      <c r="F54" s="3">
        <v>65.141418782656999</v>
      </c>
      <c r="G54" t="s">
        <v>6</v>
      </c>
      <c r="I54" t="s">
        <v>5</v>
      </c>
      <c r="J54" s="3">
        <v>63.386200000000002</v>
      </c>
      <c r="K54" t="s">
        <v>31</v>
      </c>
    </row>
    <row r="55" spans="1:11" x14ac:dyDescent="0.2">
      <c r="A55" t="s">
        <v>15</v>
      </c>
      <c r="B55" s="3">
        <v>70.487200016628194</v>
      </c>
      <c r="C55" t="s">
        <v>10</v>
      </c>
      <c r="E55" t="s">
        <v>36</v>
      </c>
      <c r="F55" s="3">
        <v>66.156257052041894</v>
      </c>
      <c r="G55" t="s">
        <v>7</v>
      </c>
      <c r="I55" t="s">
        <v>36</v>
      </c>
      <c r="J55" s="3">
        <v>27.5</v>
      </c>
      <c r="K55" t="s">
        <v>25</v>
      </c>
    </row>
    <row r="56" spans="1:11" x14ac:dyDescent="0.2">
      <c r="A56" t="s">
        <v>15</v>
      </c>
      <c r="B56" s="3">
        <v>70.487200024933003</v>
      </c>
      <c r="C56" t="s">
        <v>18</v>
      </c>
      <c r="E56" t="s">
        <v>36</v>
      </c>
      <c r="F56" s="3">
        <v>66.443791314808095</v>
      </c>
      <c r="G56" t="s">
        <v>10</v>
      </c>
      <c r="I56" t="s">
        <v>44</v>
      </c>
      <c r="J56" s="3">
        <v>75.441500000000005</v>
      </c>
      <c r="K56" t="s">
        <v>10</v>
      </c>
    </row>
    <row r="57" spans="1:11" x14ac:dyDescent="0.2">
      <c r="A57" t="s">
        <v>28</v>
      </c>
      <c r="B57" s="3">
        <v>52.046799945703</v>
      </c>
      <c r="C57" t="s">
        <v>25</v>
      </c>
      <c r="E57" t="s">
        <v>36</v>
      </c>
      <c r="F57" s="3">
        <v>65.616700089793497</v>
      </c>
      <c r="G57" t="s">
        <v>18</v>
      </c>
      <c r="I57" t="s">
        <v>28</v>
      </c>
      <c r="J57" s="3">
        <v>57.046800003702899</v>
      </c>
      <c r="K57" t="s">
        <v>25</v>
      </c>
    </row>
    <row r="58" spans="1:11" x14ac:dyDescent="0.2">
      <c r="A58" t="s">
        <v>30</v>
      </c>
      <c r="B58" s="3">
        <v>68</v>
      </c>
      <c r="C58" t="s">
        <v>7</v>
      </c>
      <c r="E58" t="s">
        <v>36</v>
      </c>
      <c r="F58" s="3">
        <v>65.276699570815495</v>
      </c>
      <c r="G58" t="s">
        <v>26</v>
      </c>
      <c r="I58" t="s">
        <v>28</v>
      </c>
      <c r="J58" s="3">
        <v>62.330931037918901</v>
      </c>
      <c r="K58" t="s">
        <v>12</v>
      </c>
    </row>
    <row r="59" spans="1:11" x14ac:dyDescent="0.2">
      <c r="A59" t="s">
        <v>16</v>
      </c>
      <c r="B59" s="3">
        <v>67.293642770041799</v>
      </c>
      <c r="C59" t="s">
        <v>6</v>
      </c>
      <c r="E59" t="s">
        <v>28</v>
      </c>
      <c r="F59" s="3">
        <v>52.046799984017902</v>
      </c>
      <c r="G59" t="s">
        <v>25</v>
      </c>
      <c r="I59" t="s">
        <v>28</v>
      </c>
      <c r="J59" s="3">
        <v>67.366488397698504</v>
      </c>
      <c r="K59" t="s">
        <v>4</v>
      </c>
    </row>
    <row r="60" spans="1:11" x14ac:dyDescent="0.2">
      <c r="A60" t="s">
        <v>16</v>
      </c>
      <c r="B60" s="3">
        <v>69.449833293373501</v>
      </c>
      <c r="C60" t="s">
        <v>7</v>
      </c>
      <c r="E60" t="s">
        <v>28</v>
      </c>
      <c r="F60" s="3">
        <v>57.546800000402101</v>
      </c>
      <c r="G60" t="s">
        <v>12</v>
      </c>
      <c r="I60" t="s">
        <v>41</v>
      </c>
      <c r="J60" s="3">
        <v>59.046800038503498</v>
      </c>
      <c r="K60" t="s">
        <v>25</v>
      </c>
    </row>
    <row r="61" spans="1:11" x14ac:dyDescent="0.2">
      <c r="A61" t="s">
        <v>13</v>
      </c>
      <c r="B61" s="3">
        <v>50.484599945999499</v>
      </c>
      <c r="C61" t="s">
        <v>25</v>
      </c>
      <c r="E61" t="s">
        <v>30</v>
      </c>
      <c r="F61" s="3">
        <v>53</v>
      </c>
      <c r="G61" t="s">
        <v>25</v>
      </c>
      <c r="I61" t="s">
        <v>41</v>
      </c>
      <c r="J61" s="3">
        <v>63.584278492806298</v>
      </c>
      <c r="K61" t="s">
        <v>12</v>
      </c>
    </row>
    <row r="62" spans="1:11" x14ac:dyDescent="0.2">
      <c r="A62" t="s">
        <v>13</v>
      </c>
      <c r="B62" s="3">
        <v>58.484599997511701</v>
      </c>
      <c r="C62" t="s">
        <v>12</v>
      </c>
      <c r="E62" t="s">
        <v>30</v>
      </c>
      <c r="F62" s="3">
        <v>64.637752386462296</v>
      </c>
      <c r="G62" t="s">
        <v>6</v>
      </c>
      <c r="I62" t="s">
        <v>41</v>
      </c>
      <c r="J62" s="3">
        <v>69.616800003834896</v>
      </c>
      <c r="K62" t="s">
        <v>4</v>
      </c>
    </row>
    <row r="63" spans="1:11" x14ac:dyDescent="0.2">
      <c r="A63" t="s">
        <v>13</v>
      </c>
      <c r="B63" s="3">
        <v>64.984600000506703</v>
      </c>
      <c r="C63" t="s">
        <v>4</v>
      </c>
      <c r="E63" t="s">
        <v>30</v>
      </c>
      <c r="F63" s="3">
        <v>65.5</v>
      </c>
      <c r="G63" t="s">
        <v>7</v>
      </c>
      <c r="I63" t="s">
        <v>41</v>
      </c>
      <c r="J63" s="3">
        <v>70.976800004258806</v>
      </c>
      <c r="K63" t="s">
        <v>6</v>
      </c>
    </row>
    <row r="64" spans="1:11" x14ac:dyDescent="0.2">
      <c r="A64" t="s">
        <v>13</v>
      </c>
      <c r="B64" s="3">
        <v>65.984599996082807</v>
      </c>
      <c r="C64" t="s">
        <v>6</v>
      </c>
      <c r="E64" t="s">
        <v>16</v>
      </c>
      <c r="F64" s="3">
        <v>65.019300005286794</v>
      </c>
      <c r="G64" t="s">
        <v>6</v>
      </c>
      <c r="I64" t="s">
        <v>16</v>
      </c>
      <c r="J64" s="3">
        <v>69.819299996415396</v>
      </c>
      <c r="K64" t="s">
        <v>6</v>
      </c>
    </row>
    <row r="65" spans="1:11" x14ac:dyDescent="0.2">
      <c r="A65" t="s">
        <v>13</v>
      </c>
      <c r="B65" s="3">
        <v>66.984599942531702</v>
      </c>
      <c r="C65" t="s">
        <v>7</v>
      </c>
      <c r="E65" t="s">
        <v>16</v>
      </c>
      <c r="F65" s="3">
        <v>66.019299998898106</v>
      </c>
      <c r="G65" t="s">
        <v>7</v>
      </c>
      <c r="I65" t="s">
        <v>16</v>
      </c>
      <c r="J65" s="3">
        <v>71.136845050634307</v>
      </c>
      <c r="K65" t="s">
        <v>7</v>
      </c>
    </row>
    <row r="66" spans="1:11" x14ac:dyDescent="0.2">
      <c r="A66" t="s">
        <v>13</v>
      </c>
      <c r="B66" s="3">
        <v>68.484600079061806</v>
      </c>
      <c r="C66" t="s">
        <v>10</v>
      </c>
      <c r="E66" t="s">
        <v>13</v>
      </c>
      <c r="F66" s="3">
        <v>49.457699950161398</v>
      </c>
      <c r="G66" t="s">
        <v>25</v>
      </c>
      <c r="I66" t="s">
        <v>16</v>
      </c>
      <c r="J66" s="3">
        <v>70.819299974206899</v>
      </c>
      <c r="K66" t="s">
        <v>10</v>
      </c>
    </row>
    <row r="67" spans="1:11" x14ac:dyDescent="0.2">
      <c r="A67" t="s">
        <v>21</v>
      </c>
      <c r="B67" s="3">
        <v>50.484599236641202</v>
      </c>
      <c r="C67" t="s">
        <v>25</v>
      </c>
      <c r="E67" t="s">
        <v>13</v>
      </c>
      <c r="F67" s="3">
        <v>54.4577000043341</v>
      </c>
      <c r="G67" t="s">
        <v>12</v>
      </c>
      <c r="I67" t="s">
        <v>16</v>
      </c>
      <c r="J67" s="3">
        <v>70.8193001672241</v>
      </c>
      <c r="K67" t="s">
        <v>18</v>
      </c>
    </row>
    <row r="68" spans="1:11" x14ac:dyDescent="0.2">
      <c r="A68" t="s">
        <v>21</v>
      </c>
      <c r="B68" s="3">
        <v>61.4846</v>
      </c>
      <c r="C68" t="s">
        <v>12</v>
      </c>
      <c r="E68" t="s">
        <v>13</v>
      </c>
      <c r="F68" s="3">
        <v>60.457700003111697</v>
      </c>
      <c r="G68" t="s">
        <v>4</v>
      </c>
      <c r="I68" t="s">
        <v>13</v>
      </c>
      <c r="J68" s="3">
        <v>55.457699937309698</v>
      </c>
      <c r="K68" t="s">
        <v>25</v>
      </c>
    </row>
    <row r="69" spans="1:11" x14ac:dyDescent="0.2">
      <c r="A69" t="s">
        <v>21</v>
      </c>
      <c r="B69" s="3">
        <v>66.484599944781905</v>
      </c>
      <c r="C69" t="s">
        <v>4</v>
      </c>
      <c r="E69" t="s">
        <v>13</v>
      </c>
      <c r="F69" s="3">
        <v>61.457700001073299</v>
      </c>
      <c r="G69" t="s">
        <v>6</v>
      </c>
      <c r="I69" t="s">
        <v>13</v>
      </c>
      <c r="J69" s="3">
        <v>60.457700003979603</v>
      </c>
      <c r="K69" t="s">
        <v>12</v>
      </c>
    </row>
    <row r="70" spans="1:11" x14ac:dyDescent="0.2">
      <c r="A70" t="s">
        <v>21</v>
      </c>
      <c r="B70" s="3">
        <v>68.4845999923363</v>
      </c>
      <c r="C70" t="s">
        <v>6</v>
      </c>
      <c r="E70" t="s">
        <v>13</v>
      </c>
      <c r="F70" s="3">
        <v>62.457700016584099</v>
      </c>
      <c r="G70" t="s">
        <v>7</v>
      </c>
      <c r="I70" t="s">
        <v>13</v>
      </c>
      <c r="J70" s="3">
        <v>66.4577000013674</v>
      </c>
      <c r="K70" t="s">
        <v>4</v>
      </c>
    </row>
    <row r="71" spans="1:11" x14ac:dyDescent="0.2">
      <c r="A71" t="s">
        <v>21</v>
      </c>
      <c r="B71" s="3">
        <v>70.484600004340507</v>
      </c>
      <c r="C71" t="s">
        <v>7</v>
      </c>
      <c r="E71" t="s">
        <v>13</v>
      </c>
      <c r="F71" s="3">
        <v>64.457699893539498</v>
      </c>
      <c r="G71" t="s">
        <v>10</v>
      </c>
      <c r="I71" t="s">
        <v>13</v>
      </c>
      <c r="J71" s="3">
        <v>67.457699998921498</v>
      </c>
      <c r="K71" t="s">
        <v>6</v>
      </c>
    </row>
    <row r="72" spans="1:11" x14ac:dyDescent="0.2">
      <c r="A72" t="s">
        <v>21</v>
      </c>
      <c r="B72" s="3">
        <v>71.484599995620997</v>
      </c>
      <c r="C72" t="s">
        <v>10</v>
      </c>
      <c r="E72" t="s">
        <v>38</v>
      </c>
      <c r="F72" s="3">
        <v>51.199600574712598</v>
      </c>
      <c r="G72" t="s">
        <v>25</v>
      </c>
      <c r="I72" t="s">
        <v>13</v>
      </c>
      <c r="J72" s="3">
        <v>68.457700000922301</v>
      </c>
      <c r="K72" t="s">
        <v>7</v>
      </c>
    </row>
    <row r="73" spans="1:11" x14ac:dyDescent="0.2">
      <c r="A73" t="s">
        <v>21</v>
      </c>
      <c r="B73" s="3">
        <v>71.484599992324505</v>
      </c>
      <c r="C73" t="s">
        <v>18</v>
      </c>
      <c r="E73" t="s">
        <v>38</v>
      </c>
      <c r="F73" s="3">
        <v>56.976700002212901</v>
      </c>
      <c r="G73" t="s">
        <v>12</v>
      </c>
      <c r="I73" t="s">
        <v>13</v>
      </c>
      <c r="J73" s="3">
        <v>70.457700025400101</v>
      </c>
      <c r="K73" t="s">
        <v>10</v>
      </c>
    </row>
    <row r="74" spans="1:11" x14ac:dyDescent="0.2">
      <c r="A74" t="s">
        <v>21</v>
      </c>
      <c r="B74" s="3">
        <v>71.484600019884695</v>
      </c>
      <c r="C74" t="s">
        <v>26</v>
      </c>
      <c r="E74" t="s">
        <v>38</v>
      </c>
      <c r="F74" s="3">
        <v>63.537248821700402</v>
      </c>
      <c r="G74" t="s">
        <v>4</v>
      </c>
      <c r="I74" t="s">
        <v>13</v>
      </c>
      <c r="J74" s="3">
        <v>70.457699695122002</v>
      </c>
      <c r="K74" t="s">
        <v>18</v>
      </c>
    </row>
    <row r="75" spans="1:11" x14ac:dyDescent="0.2">
      <c r="A75" t="s">
        <v>21</v>
      </c>
      <c r="B75" s="3">
        <v>71.484600100730304</v>
      </c>
      <c r="C75" t="s">
        <v>31</v>
      </c>
      <c r="E75" t="s">
        <v>38</v>
      </c>
      <c r="F75" s="3">
        <v>65.136700001422199</v>
      </c>
      <c r="G75" t="s">
        <v>6</v>
      </c>
      <c r="I75" t="s">
        <v>9</v>
      </c>
      <c r="J75" s="3">
        <v>60.4846000009994</v>
      </c>
      <c r="K75" t="s">
        <v>12</v>
      </c>
    </row>
    <row r="76" spans="1:11" x14ac:dyDescent="0.2">
      <c r="A76" t="s">
        <v>9</v>
      </c>
      <c r="B76" s="3">
        <v>58.484599991655898</v>
      </c>
      <c r="C76" t="s">
        <v>12</v>
      </c>
      <c r="E76" t="s">
        <v>38</v>
      </c>
      <c r="F76" s="3">
        <v>66.106700005981907</v>
      </c>
      <c r="G76" t="s">
        <v>7</v>
      </c>
      <c r="I76" t="s">
        <v>9</v>
      </c>
      <c r="J76" s="3">
        <v>66.484600000799702</v>
      </c>
      <c r="K76" t="s">
        <v>4</v>
      </c>
    </row>
    <row r="77" spans="1:11" x14ac:dyDescent="0.2">
      <c r="A77" t="s">
        <v>9</v>
      </c>
      <c r="B77" s="3">
        <v>65.484599999136094</v>
      </c>
      <c r="C77" t="s">
        <v>4</v>
      </c>
      <c r="E77" t="s">
        <v>38</v>
      </c>
      <c r="F77" s="3">
        <v>66.386700040535104</v>
      </c>
      <c r="G77" t="s">
        <v>10</v>
      </c>
      <c r="I77" t="s">
        <v>9</v>
      </c>
      <c r="J77" s="3">
        <v>67.484600000764502</v>
      </c>
      <c r="K77" t="s">
        <v>6</v>
      </c>
    </row>
    <row r="78" spans="1:11" x14ac:dyDescent="0.2">
      <c r="A78" t="s">
        <v>9</v>
      </c>
      <c r="B78" s="3">
        <v>66.484599999480494</v>
      </c>
      <c r="C78" t="s">
        <v>6</v>
      </c>
      <c r="E78" t="s">
        <v>38</v>
      </c>
      <c r="F78" s="3">
        <v>65.616699546485293</v>
      </c>
      <c r="G78" t="s">
        <v>18</v>
      </c>
      <c r="I78" t="s">
        <v>9</v>
      </c>
      <c r="J78" s="3">
        <v>68.484600000734304</v>
      </c>
      <c r="K78" t="s">
        <v>7</v>
      </c>
    </row>
    <row r="79" spans="1:11" x14ac:dyDescent="0.2">
      <c r="A79" t="s">
        <v>9</v>
      </c>
      <c r="B79" s="3">
        <v>67.484600000459295</v>
      </c>
      <c r="C79" t="s">
        <v>7</v>
      </c>
      <c r="E79" t="s">
        <v>9</v>
      </c>
      <c r="F79" s="3">
        <v>54.484599991356802</v>
      </c>
      <c r="G79" t="s">
        <v>12</v>
      </c>
      <c r="I79" t="s">
        <v>9</v>
      </c>
      <c r="J79" s="3">
        <v>70.484599999004899</v>
      </c>
      <c r="K79" t="s">
        <v>10</v>
      </c>
    </row>
    <row r="80" spans="1:11" x14ac:dyDescent="0.2">
      <c r="A80" t="s">
        <v>9</v>
      </c>
      <c r="B80" s="3">
        <v>68.484599996930697</v>
      </c>
      <c r="C80" t="s">
        <v>10</v>
      </c>
      <c r="E80" t="s">
        <v>9</v>
      </c>
      <c r="F80" s="3">
        <v>60.195255350165802</v>
      </c>
      <c r="G80" t="s">
        <v>4</v>
      </c>
      <c r="I80" t="s">
        <v>9</v>
      </c>
      <c r="J80" s="3">
        <v>70.484599998354099</v>
      </c>
      <c r="K80" t="s">
        <v>18</v>
      </c>
    </row>
    <row r="81" spans="1:11" x14ac:dyDescent="0.2">
      <c r="A81" t="s">
        <v>9</v>
      </c>
      <c r="B81" s="3">
        <v>68.484599984515299</v>
      </c>
      <c r="C81" t="s">
        <v>18</v>
      </c>
      <c r="E81" t="s">
        <v>9</v>
      </c>
      <c r="F81" s="3">
        <v>61.484599999339501</v>
      </c>
      <c r="G81" t="s">
        <v>6</v>
      </c>
      <c r="I81" t="s">
        <v>9</v>
      </c>
      <c r="J81" s="3">
        <v>70.484599980568504</v>
      </c>
      <c r="K81" t="s">
        <v>26</v>
      </c>
    </row>
    <row r="82" spans="1:11" x14ac:dyDescent="0.2">
      <c r="A82" t="s">
        <v>9</v>
      </c>
      <c r="B82" s="3">
        <v>68.484600327425397</v>
      </c>
      <c r="C82" t="s">
        <v>26</v>
      </c>
      <c r="E82" t="s">
        <v>9</v>
      </c>
      <c r="F82" s="3">
        <v>62.4845989650711</v>
      </c>
      <c r="G82" t="s">
        <v>45</v>
      </c>
      <c r="I82" t="s">
        <v>43</v>
      </c>
      <c r="J82" s="3">
        <v>62.846200000000003</v>
      </c>
      <c r="K82" t="s">
        <v>12</v>
      </c>
    </row>
    <row r="83" spans="1:11" x14ac:dyDescent="0.2">
      <c r="A83" t="s">
        <v>11</v>
      </c>
      <c r="B83" s="3">
        <v>51.046799887101301</v>
      </c>
      <c r="C83" t="s">
        <v>25</v>
      </c>
      <c r="E83" t="s">
        <v>9</v>
      </c>
      <c r="F83" s="3">
        <v>62.484600001055497</v>
      </c>
      <c r="G83" t="s">
        <v>7</v>
      </c>
      <c r="I83" t="s">
        <v>43</v>
      </c>
      <c r="J83" s="3">
        <v>68.846200003389498</v>
      </c>
      <c r="K83" t="s">
        <v>4</v>
      </c>
    </row>
    <row r="84" spans="1:11" x14ac:dyDescent="0.2">
      <c r="A84" t="s">
        <v>11</v>
      </c>
      <c r="B84" s="3">
        <v>59.046799999999998</v>
      </c>
      <c r="C84" t="s">
        <v>12</v>
      </c>
      <c r="E84" t="s">
        <v>9</v>
      </c>
      <c r="F84" s="3">
        <v>63.484599999597599</v>
      </c>
      <c r="G84" t="s">
        <v>10</v>
      </c>
      <c r="I84" t="s">
        <v>43</v>
      </c>
      <c r="J84" s="3">
        <v>69.846199994232293</v>
      </c>
      <c r="K84" t="s">
        <v>6</v>
      </c>
    </row>
    <row r="85" spans="1:11" x14ac:dyDescent="0.2">
      <c r="A85" t="s">
        <v>11</v>
      </c>
      <c r="B85" s="3">
        <v>65.546799998085206</v>
      </c>
      <c r="C85" t="s">
        <v>4</v>
      </c>
      <c r="E85" t="s">
        <v>9</v>
      </c>
      <c r="F85" s="3">
        <v>63.484599994770697</v>
      </c>
      <c r="G85" t="s">
        <v>18</v>
      </c>
      <c r="I85" t="s">
        <v>43</v>
      </c>
      <c r="J85" s="3">
        <v>70.846200542005406</v>
      </c>
      <c r="K85" t="s">
        <v>10</v>
      </c>
    </row>
    <row r="86" spans="1:11" x14ac:dyDescent="0.2">
      <c r="A86" t="s">
        <v>11</v>
      </c>
      <c r="B86" s="3">
        <v>66.046799998764797</v>
      </c>
      <c r="C86" t="s">
        <v>6</v>
      </c>
      <c r="E86" t="s">
        <v>9</v>
      </c>
      <c r="F86" s="3">
        <v>63.484599982461802</v>
      </c>
      <c r="G86" t="s">
        <v>26</v>
      </c>
    </row>
    <row r="87" spans="1:11" x14ac:dyDescent="0.2">
      <c r="A87" t="s">
        <v>11</v>
      </c>
      <c r="B87" s="3">
        <v>67.046799998545893</v>
      </c>
      <c r="C87" t="s">
        <v>7</v>
      </c>
      <c r="E87" t="s">
        <v>39</v>
      </c>
      <c r="F87" s="3">
        <v>49.5</v>
      </c>
      <c r="G87" t="s">
        <v>25</v>
      </c>
    </row>
    <row r="88" spans="1:11" x14ac:dyDescent="0.2">
      <c r="A88" t="s">
        <v>11</v>
      </c>
      <c r="B88" s="3">
        <v>69.046799991596302</v>
      </c>
      <c r="C88" t="s">
        <v>10</v>
      </c>
      <c r="E88" t="s">
        <v>39</v>
      </c>
      <c r="F88" s="3">
        <v>54.5</v>
      </c>
      <c r="G88" t="s">
        <v>12</v>
      </c>
    </row>
    <row r="89" spans="1:11" x14ac:dyDescent="0.2">
      <c r="A89" t="s">
        <v>11</v>
      </c>
      <c r="B89" s="3">
        <v>69.046800091701002</v>
      </c>
      <c r="C89" t="s">
        <v>18</v>
      </c>
      <c r="E89" t="s">
        <v>39</v>
      </c>
      <c r="F89" s="3">
        <v>60.4585361885065</v>
      </c>
      <c r="G89" t="s">
        <v>4</v>
      </c>
    </row>
    <row r="90" spans="1:11" x14ac:dyDescent="0.2">
      <c r="E90" t="s">
        <v>39</v>
      </c>
      <c r="F90" s="3">
        <v>61.468314589163199</v>
      </c>
      <c r="G90" t="s">
        <v>6</v>
      </c>
    </row>
    <row r="91" spans="1:11" x14ac:dyDescent="0.2">
      <c r="E91" t="s">
        <v>39</v>
      </c>
      <c r="F91" s="3">
        <v>62.5</v>
      </c>
      <c r="G91" t="s">
        <v>7</v>
      </c>
    </row>
    <row r="92" spans="1:11" x14ac:dyDescent="0.2">
      <c r="E92" t="s">
        <v>39</v>
      </c>
      <c r="F92" s="3">
        <v>64.5</v>
      </c>
      <c r="G92" t="s">
        <v>10</v>
      </c>
    </row>
    <row r="93" spans="1:11" x14ac:dyDescent="0.2">
      <c r="E93" t="s">
        <v>39</v>
      </c>
      <c r="F93" s="3">
        <v>64.5</v>
      </c>
      <c r="G93" t="s">
        <v>18</v>
      </c>
    </row>
    <row r="94" spans="1:11" x14ac:dyDescent="0.2">
      <c r="E94" t="s">
        <v>11</v>
      </c>
      <c r="F94" s="3">
        <v>48.046800156433299</v>
      </c>
      <c r="G94" t="s">
        <v>25</v>
      </c>
    </row>
    <row r="95" spans="1:11" x14ac:dyDescent="0.2">
      <c r="E95" t="s">
        <v>11</v>
      </c>
      <c r="F95" s="3">
        <v>54.046799992238</v>
      </c>
      <c r="G95" t="s">
        <v>12</v>
      </c>
    </row>
    <row r="96" spans="1:11" x14ac:dyDescent="0.2">
      <c r="E96" t="s">
        <v>11</v>
      </c>
      <c r="F96" s="3">
        <v>61.046799998099402</v>
      </c>
      <c r="G96" t="s">
        <v>4</v>
      </c>
    </row>
    <row r="97" spans="5:7" x14ac:dyDescent="0.2">
      <c r="E97" t="s">
        <v>11</v>
      </c>
      <c r="F97" s="3">
        <v>62.546800000697701</v>
      </c>
      <c r="G97" t="s">
        <v>6</v>
      </c>
    </row>
    <row r="98" spans="5:7" x14ac:dyDescent="0.2">
      <c r="E98" t="s">
        <v>11</v>
      </c>
      <c r="F98" s="3">
        <v>63.0468000029175</v>
      </c>
      <c r="G98" t="s">
        <v>7</v>
      </c>
    </row>
    <row r="99" spans="5:7" x14ac:dyDescent="0.2">
      <c r="E99" t="s">
        <v>11</v>
      </c>
      <c r="F99" s="3">
        <v>63.046800005715802</v>
      </c>
      <c r="G99" t="s">
        <v>10</v>
      </c>
    </row>
    <row r="100" spans="5:7" x14ac:dyDescent="0.2">
      <c r="E100" t="s">
        <v>11</v>
      </c>
      <c r="F100" s="3">
        <v>63.046799844840997</v>
      </c>
      <c r="G100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/>
  </sheetViews>
  <sheetFormatPr baseColWidth="10" defaultRowHeight="15" x14ac:dyDescent="0.2"/>
  <sheetData>
    <row r="1" spans="1:2" x14ac:dyDescent="0.2">
      <c r="A1" t="s">
        <v>77</v>
      </c>
    </row>
    <row r="2" spans="1:2" x14ac:dyDescent="0.2">
      <c r="A2" s="26">
        <v>43543</v>
      </c>
      <c r="B2">
        <v>1</v>
      </c>
    </row>
    <row r="3" spans="1:2" x14ac:dyDescent="0.2">
      <c r="A3" s="26">
        <v>43544</v>
      </c>
      <c r="B3">
        <v>2</v>
      </c>
    </row>
    <row r="4" spans="1:2" x14ac:dyDescent="0.2">
      <c r="A4" s="8">
        <v>43545</v>
      </c>
      <c r="B4">
        <v>3</v>
      </c>
    </row>
    <row r="5" spans="1:2" x14ac:dyDescent="0.2">
      <c r="A5" s="8">
        <v>43546</v>
      </c>
      <c r="B5">
        <v>4</v>
      </c>
    </row>
    <row r="6" spans="1:2" x14ac:dyDescent="0.2">
      <c r="A6" s="8">
        <v>43547</v>
      </c>
      <c r="B6">
        <v>5</v>
      </c>
    </row>
    <row r="7" spans="1:2" x14ac:dyDescent="0.2">
      <c r="A7" s="8">
        <v>43548</v>
      </c>
      <c r="B7">
        <v>6</v>
      </c>
    </row>
    <row r="8" spans="1:2" x14ac:dyDescent="0.2">
      <c r="A8" s="8">
        <v>43550</v>
      </c>
      <c r="B8">
        <v>7</v>
      </c>
    </row>
    <row r="9" spans="1:2" x14ac:dyDescent="0.2">
      <c r="A9" s="8">
        <v>43551</v>
      </c>
      <c r="B9">
        <v>8</v>
      </c>
    </row>
    <row r="10" spans="1:2" x14ac:dyDescent="0.2">
      <c r="A10" s="8">
        <v>43552</v>
      </c>
      <c r="B10">
        <v>9</v>
      </c>
    </row>
    <row r="11" spans="1:2" x14ac:dyDescent="0.2">
      <c r="A11" s="8">
        <v>43553</v>
      </c>
      <c r="B11">
        <v>10</v>
      </c>
    </row>
    <row r="12" spans="1:2" x14ac:dyDescent="0.2">
      <c r="A12" s="8">
        <v>43554</v>
      </c>
      <c r="B12">
        <v>11</v>
      </c>
    </row>
    <row r="13" spans="1:2" x14ac:dyDescent="0.2">
      <c r="A13" s="8">
        <v>43556</v>
      </c>
      <c r="B13">
        <v>12</v>
      </c>
    </row>
    <row r="14" spans="1:2" x14ac:dyDescent="0.2">
      <c r="A14" s="8">
        <v>43557</v>
      </c>
      <c r="B14">
        <v>13</v>
      </c>
    </row>
    <row r="15" spans="1:2" x14ac:dyDescent="0.2">
      <c r="A15" s="8">
        <v>43558</v>
      </c>
      <c r="B15">
        <v>14</v>
      </c>
    </row>
    <row r="16" spans="1:2" x14ac:dyDescent="0.2">
      <c r="A16" s="8">
        <v>43559</v>
      </c>
      <c r="B16">
        <v>15</v>
      </c>
    </row>
    <row r="17" spans="1:2" x14ac:dyDescent="0.2">
      <c r="A17" s="8">
        <v>43560</v>
      </c>
      <c r="B17">
        <v>16</v>
      </c>
    </row>
    <row r="18" spans="1:2" x14ac:dyDescent="0.2">
      <c r="A18" s="8">
        <v>43561</v>
      </c>
      <c r="B18">
        <v>17</v>
      </c>
    </row>
    <row r="19" spans="1:2" x14ac:dyDescent="0.2">
      <c r="A19" s="8">
        <v>43562</v>
      </c>
      <c r="B19">
        <v>18</v>
      </c>
    </row>
    <row r="20" spans="1:2" x14ac:dyDescent="0.2">
      <c r="A20" s="8">
        <v>43563</v>
      </c>
      <c r="B20">
        <v>19</v>
      </c>
    </row>
    <row r="21" spans="1:2" x14ac:dyDescent="0.2">
      <c r="A21" s="8">
        <v>43564</v>
      </c>
      <c r="B21">
        <v>20</v>
      </c>
    </row>
    <row r="22" spans="1:2" x14ac:dyDescent="0.2">
      <c r="A22" s="8">
        <v>43565</v>
      </c>
      <c r="B22">
        <v>21</v>
      </c>
    </row>
    <row r="23" spans="1:2" x14ac:dyDescent="0.2">
      <c r="A23" s="8">
        <v>43566</v>
      </c>
      <c r="B23">
        <v>22</v>
      </c>
    </row>
    <row r="24" spans="1:2" x14ac:dyDescent="0.2">
      <c r="A24" s="8">
        <v>43567</v>
      </c>
      <c r="B24">
        <v>23</v>
      </c>
    </row>
    <row r="25" spans="1:2" x14ac:dyDescent="0.2">
      <c r="A25" s="8">
        <v>43568</v>
      </c>
      <c r="B25">
        <v>24</v>
      </c>
    </row>
    <row r="26" spans="1:2" x14ac:dyDescent="0.2">
      <c r="A26" s="8">
        <v>43569</v>
      </c>
      <c r="B2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Delivery</vt:lpstr>
      <vt:lpstr>Transportation</vt:lpstr>
      <vt:lpstr>Vendors</vt:lpstr>
      <vt:lpstr>Forecast W12</vt:lpstr>
      <vt:lpstr>Forecast W13</vt:lpstr>
      <vt:lpstr>Forecast W14</vt:lpstr>
      <vt:lpstr>Forecast W15</vt:lpstr>
      <vt:lpstr>Helping Sheet - Prices</vt:lpstr>
      <vt:lpstr>Ark1</vt:lpstr>
      <vt:lpstr>Ark2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Microsoft Office-bruker</cp:lastModifiedBy>
  <dcterms:created xsi:type="dcterms:W3CDTF">2016-07-06T08:22:49Z</dcterms:created>
  <dcterms:modified xsi:type="dcterms:W3CDTF">2019-05-07T19:10:06Z</dcterms:modified>
</cp:coreProperties>
</file>