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workbookViewId="0"/>
  </sheetViews>
  <sheetData>
    <row r="1">
      <c r="A1" t="str">
        <v>Category Name</v>
      </c>
      <c r="B1" t="str">
        <v>Status</v>
      </c>
      <c r="C1" t="str">
        <v>Tags</v>
      </c>
      <c r="D1" t="str">
        <v>Description</v>
      </c>
      <c r="E1" t="str">
        <v>Created At</v>
      </c>
      <c r="F1" t="str">
        <v>Updated At</v>
      </c>
    </row>
    <row r="2">
      <c r="A2" t="str">
        <v>Müzik</v>
      </c>
      <c r="B2" t="b">
        <v>1</v>
      </c>
      <c r="C2" t="str">
        <f>tayfur</f>
        <v>ferdi</v>
      </c>
      <c r="D2" t="str">
        <v>açıklama uzun yazıldığında css özelliklerini global css tanımından alıyor mu testini bu şekilde yapmak mantıklı</v>
      </c>
      <c r="E2" s="1">
        <v>45491.73868488426</v>
      </c>
      <c r="F2" s="1">
        <v>45514.55596777778</v>
      </c>
    </row>
    <row r="3">
      <c r="A3" t="str">
        <v>Sinema</v>
      </c>
      <c r="B3" t="b">
        <v>1</v>
      </c>
      <c r="C3" t="str">
        <f>arkın</f>
        <v>cüneyt</v>
      </c>
      <c r="D3" t="str">
        <v/>
      </c>
      <c r="E3" s="1">
        <v>45494.64318349537</v>
      </c>
      <c r="F3" s="1">
        <v>45510.99730755787</v>
      </c>
    </row>
    <row r="4">
      <c r="A4" t="str">
        <v>Edebiyat</v>
      </c>
      <c r="B4" t="b">
        <v>1</v>
      </c>
      <c r="C4" t="str">
        <f>fazıl</f>
        <v>necip</v>
      </c>
      <c r="D4" t="str">
        <v/>
      </c>
      <c r="E4" s="1">
        <v>45497.00798099537</v>
      </c>
      <c r="F4" s="1">
        <v>45508.60596209491</v>
      </c>
    </row>
    <row r="5">
      <c r="A5" t="str">
        <v>Arabesk</v>
      </c>
      <c r="B5" t="b">
        <v>1</v>
      </c>
      <c r="C5" t="str">
        <f>gencebay</f>
        <v>orhan</v>
      </c>
      <c r="D5" t="str">
        <v/>
      </c>
      <c r="E5" s="1">
        <v>45510.809726273146</v>
      </c>
      <c r="F5" s="1">
        <v>45510.86076215278</v>
      </c>
    </row>
    <row r="6">
      <c r="A6" t="str">
        <v>Pop</v>
      </c>
      <c r="B6" t="b">
        <v>1</v>
      </c>
      <c r="C6" t="str">
        <f>nur</f>
        <v>aşkın</v>
      </c>
      <c r="D6" t="str">
        <v/>
      </c>
      <c r="E6" s="1">
        <v>45510.81368990741</v>
      </c>
      <c r="F6" s="1">
        <v>45513.73472990741</v>
      </c>
    </row>
    <row r="7">
      <c r="A7" t="str">
        <v>Komedi</v>
      </c>
      <c r="B7" t="b">
        <v>1</v>
      </c>
      <c r="C7" t="str">
        <f>sunal</f>
        <v>kemal</v>
      </c>
      <c r="D7" t="str">
        <v/>
      </c>
      <c r="E7" s="1">
        <v>45510.81520660879</v>
      </c>
      <c r="F7" s="1">
        <v>45510.86994560185</v>
      </c>
    </row>
    <row r="8">
      <c r="A8" t="str">
        <v>Roman</v>
      </c>
      <c r="B8" t="b">
        <v>1</v>
      </c>
      <c r="C8" t="str">
        <f>tolstoy</f>
        <v>dostoyevski</v>
      </c>
      <c r="D8" t="str">
        <v/>
      </c>
      <c r="E8" s="1">
        <v>45510.81877104167</v>
      </c>
      <c r="F8" s="1">
        <v>45510.86987126157</v>
      </c>
    </row>
    <row r="9">
      <c r="A9" t="str">
        <v>Hikaye</v>
      </c>
      <c r="B9" t="b">
        <v>0</v>
      </c>
      <c r="C9" t="str">
        <f>faik</f>
        <v>sait</v>
      </c>
      <c r="D9" t="str">
        <v>Deneme hikaye</v>
      </c>
      <c r="E9" s="1">
        <v>45510.99442219907</v>
      </c>
      <c r="F9" s="1">
        <v>45511.782107175924</v>
      </c>
    </row>
    <row r="10">
      <c r="A10" t="str">
        <v>Halk Müziği</v>
      </c>
      <c r="B10" t="b">
        <v>0</v>
      </c>
      <c r="C10" t="str">
        <f>veysel</f>
        <v>aşık</v>
      </c>
      <c r="D10" t="str">
        <v/>
      </c>
      <c r="E10" s="1">
        <v>45510.996581747684</v>
      </c>
      <c r="F10" s="1">
        <v>45511.782107175924</v>
      </c>
    </row>
    <row r="11">
      <c r="A11" t="str">
        <v>Masal</v>
      </c>
      <c r="B11" t="b">
        <v>1</v>
      </c>
      <c r="C11" t="str">
        <f>ezop</f>
        <v>andersen</v>
      </c>
      <c r="D11" t="str">
        <v/>
      </c>
      <c r="E11" s="1">
        <v>45511.782815162034</v>
      </c>
      <c r="F11" s="1">
        <v>45513.06860200231</v>
      </c>
    </row>
    <row r="12">
      <c r="A12" t="str">
        <v>Türk Sanat Müziği</v>
      </c>
      <c r="B12" t="b">
        <v>0</v>
      </c>
      <c r="C12" t="str">
        <f>müren</f>
        <v xml:space="preserve">zeki </v>
      </c>
      <c r="D12" t="str">
        <v/>
      </c>
      <c r="E12" s="1">
        <v>45512.600405335645</v>
      </c>
      <c r="F12" s="1">
        <v>45512.600405335645</v>
      </c>
    </row>
    <row r="13">
      <c r="A13" t="str">
        <v>Sanat Müziği</v>
      </c>
      <c r="B13" t="b">
        <v>0</v>
      </c>
      <c r="C13" t="str">
        <f>müren</f>
        <v>zeki</v>
      </c>
      <c r="D13" t="str">
        <v/>
      </c>
      <c r="E13" s="1">
        <v>45512.60631170139</v>
      </c>
      <c r="F13" s="1">
        <v>45512.60631170139</v>
      </c>
    </row>
    <row r="14">
      <c r="A14" t="str">
        <v>Macera</v>
      </c>
      <c r="B14" t="b">
        <v>1</v>
      </c>
      <c r="C14" t="str">
        <f>savwyer</f>
        <v>tom</v>
      </c>
      <c r="D14" t="str">
        <v/>
      </c>
      <c r="E14" s="1">
        <v>45512.636875868055</v>
      </c>
      <c r="F14" s="1">
        <v>45512.636875868055</v>
      </c>
    </row>
    <row r="15">
      <c r="A15" t="str">
        <v>Hatıra</v>
      </c>
      <c r="B15" t="b">
        <v>1</v>
      </c>
      <c r="C15" t="str">
        <f>zweig</f>
        <v>stefan</v>
      </c>
      <c r="D15" t="str">
        <v/>
      </c>
      <c r="E15" s="1">
        <v>45512.76160373843</v>
      </c>
      <c r="F15" s="1">
        <v>45513.0870156713</v>
      </c>
    </row>
    <row r="16">
      <c r="A16" t="str">
        <v>Deyiş</v>
      </c>
      <c r="B16" t="b">
        <v>1</v>
      </c>
      <c r="C16" t="str">
        <v>karacaoğlan</v>
      </c>
      <c r="D16" t="str">
        <v/>
      </c>
      <c r="E16" s="1">
        <v>45512.76869851852</v>
      </c>
      <c r="F16" s="1">
        <v>45513.0870156713</v>
      </c>
    </row>
    <row r="17">
      <c r="A17" t="str">
        <v>Caz</v>
      </c>
      <c r="B17" t="b">
        <v>0</v>
      </c>
      <c r="C17" t="str">
        <f>john</f>
        <v>elton</v>
      </c>
      <c r="D17" t="str">
        <v/>
      </c>
      <c r="E17" s="1">
        <v>45514.78156592593</v>
      </c>
      <c r="F17" s="1">
        <v>45514.78156592593</v>
      </c>
    </row>
    <row r="18">
      <c r="A18" t="str">
        <v>Folk</v>
      </c>
      <c r="B18" t="b">
        <v>1</v>
      </c>
      <c r="C18" t="str">
        <f>manço</f>
        <v>barış</v>
      </c>
      <c r="D18" t="str">
        <v/>
      </c>
      <c r="E18" s="1">
        <v>45514.783886446756</v>
      </c>
      <c r="F18" s="1">
        <v>45514.783886446756</v>
      </c>
    </row>
    <row r="19">
      <c r="A19" t="str">
        <v>Tarihi Roman</v>
      </c>
      <c r="B19" t="b">
        <v>1</v>
      </c>
      <c r="C19" t="str">
        <v>kuruluş</v>
      </c>
      <c r="D19" t="str">
        <v>Kuruluş</v>
      </c>
      <c r="E19" s="1">
        <v>45514.808388854166</v>
      </c>
      <c r="F19" s="1">
        <v>45514.808388854166</v>
      </c>
    </row>
    <row r="20">
      <c r="A20" t="str">
        <v>Spor</v>
      </c>
      <c r="B20" t="b">
        <v>1</v>
      </c>
      <c r="C20" t="str">
        <v>spor</v>
      </c>
      <c r="D20" t="str">
        <v>spor</v>
      </c>
      <c r="E20" s="1">
        <v>45514.82639138889</v>
      </c>
      <c r="F20" s="1">
        <v>45514.82639138889</v>
      </c>
    </row>
    <row r="21">
      <c r="A21" t="str">
        <v>Futbol</v>
      </c>
      <c r="B21" t="b">
        <v>1</v>
      </c>
      <c r="C21" t="str">
        <v>maradona</v>
      </c>
      <c r="D21" t="str">
        <v/>
      </c>
      <c r="E21" s="1">
        <v>45515.022789953706</v>
      </c>
      <c r="F21" s="1">
        <v>45515.022789953706</v>
      </c>
    </row>
    <row r="22">
      <c r="A22" t="str">
        <v>Serhat Aldemir</v>
      </c>
      <c r="B22" t="b">
        <v>0</v>
      </c>
      <c r="C22" t="str">
        <v>uiea</v>
      </c>
      <c r="D22" t="str">
        <v/>
      </c>
      <c r="E22" s="1">
        <v>45515.10441383102</v>
      </c>
      <c r="F22" s="1">
        <v>45515.10464319444</v>
      </c>
    </row>
    <row r="23">
      <c r="A23" t="str">
        <v>İsmail</v>
      </c>
      <c r="B23" t="b">
        <v>0</v>
      </c>
      <c r="C23" t="str">
        <v>ea i</v>
      </c>
      <c r="D23" t="str">
        <v/>
      </c>
      <c r="E23" s="1">
        <v>45515.19718873843</v>
      </c>
      <c r="F23" s="1">
        <v>45515.52543699074</v>
      </c>
    </row>
    <row r="24">
      <c r="A24" t="str">
        <v>Bilim</v>
      </c>
      <c r="B24" t="b">
        <v>0</v>
      </c>
      <c r="C24" t="str">
        <v>fizik</v>
      </c>
      <c r="D24" t="str">
        <v/>
      </c>
      <c r="E24" s="1">
        <v>45515.85542238426</v>
      </c>
      <c r="F24" s="1">
        <v>45515.85542238426</v>
      </c>
    </row>
    <row r="25">
      <c r="A25" t="str">
        <v>Din</v>
      </c>
      <c r="B25" t="b">
        <v>0</v>
      </c>
      <c r="C25" t="str">
        <v>din</v>
      </c>
      <c r="D25" t="str">
        <v/>
      </c>
      <c r="E25" s="1">
        <v>45517.66189402778</v>
      </c>
      <c r="F25" s="1">
        <v>45517.9883546412</v>
      </c>
    </row>
  </sheetData>
  <ignoredErrors>
    <ignoredError numberStoredAsText="1" sqref="A1:F2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